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heshy\anomalouscouplings\misc\foldbins\"/>
    </mc:Choice>
  </mc:AlternateContent>
  <xr:revisionPtr revIDLastSave="0" documentId="13_ncr:1_{33CCE023-437E-465A-B900-CC69FE97CAC7}" xr6:coauthVersionLast="43" xr6:coauthVersionMax="43" xr10:uidLastSave="{00000000-0000-0000-0000-000000000000}"/>
  <bookViews>
    <workbookView xWindow="-108" yWindow="-108" windowWidth="23256" windowHeight="12576" activeTab="5" xr2:uid="{92861CFC-BF00-4F5C-9F65-81C2D65E8189}"/>
  </bookViews>
  <sheets>
    <sheet name="decay" sheetId="2" r:id="rId1"/>
    <sheet name="decaytotals" sheetId="3" r:id="rId2"/>
    <sheet name="VBF" sheetId="4" r:id="rId3"/>
    <sheet name="VBFtotals" sheetId="5" r:id="rId4"/>
    <sheet name="VH" sheetId="6" r:id="rId5"/>
    <sheet name="VHtotals" sheetId="7" r:id="rId6"/>
    <sheet name="decayreco" sheetId="14" r:id="rId7"/>
    <sheet name="decaytotalsreco" sheetId="15" r:id="rId8"/>
    <sheet name="VBFreco" sheetId="16" r:id="rId9"/>
    <sheet name="VBFtotalsreco" sheetId="17" r:id="rId10"/>
    <sheet name="VHreco" sheetId="18" r:id="rId11"/>
    <sheet name="VHtotalsreco" sheetId="19" r:id="rId12"/>
    <sheet name="comparison" sheetId="20" r:id="rId13"/>
  </sheets>
  <definedNames>
    <definedName name="_xlchart.v1.0" hidden="1">decaytotals!$J$2:$J$163</definedName>
    <definedName name="_xlchart.v1.1" hidden="1">decaytotals!$J$2:$J$76</definedName>
    <definedName name="_xlchart.v1.2" hidden="1">VBFtotals!$J$2:$J$163</definedName>
    <definedName name="_xlchart.v1.3" hidden="1">VHtotals!$J$2:$J$163</definedName>
    <definedName name="_xlchart.v1.4" hidden="1">VHtotals!$J$2:$J$108</definedName>
    <definedName name="_xlchart.v1.5" hidden="1">decaytotalsreco!$J$2:$J$76</definedName>
    <definedName name="_xlchart.v1.6" hidden="1">decaytotalsreco!$J$2:$J$163</definedName>
    <definedName name="_xlchart.v1.7" hidden="1">VBFtotalsreco!$J$2:$J$163</definedName>
    <definedName name="_xlchart.v1.8" hidden="1">VHtotalsreco!$J$2:$J$108</definedName>
    <definedName name="_xlchart.v1.9" hidden="1">VHtotalsreco!$J$2:$J$163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2" i="7" l="1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1" i="7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1" i="5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165" i="7" s="1"/>
  <c r="N163" i="19"/>
  <c r="N162" i="19"/>
  <c r="N161" i="19"/>
  <c r="N160" i="19"/>
  <c r="N159" i="19"/>
  <c r="N158" i="19"/>
  <c r="N157" i="19"/>
  <c r="N156" i="19"/>
  <c r="N155" i="19"/>
  <c r="N154" i="19"/>
  <c r="N153" i="19"/>
  <c r="N152" i="19"/>
  <c r="N151" i="19"/>
  <c r="N150" i="19"/>
  <c r="N149" i="19"/>
  <c r="N148" i="19"/>
  <c r="N147" i="19"/>
  <c r="N146" i="19"/>
  <c r="N145" i="19"/>
  <c r="N144" i="19"/>
  <c r="N143" i="19"/>
  <c r="N142" i="19"/>
  <c r="N141" i="19"/>
  <c r="N140" i="19"/>
  <c r="N139" i="19"/>
  <c r="N138" i="19"/>
  <c r="N137" i="19"/>
  <c r="N136" i="19"/>
  <c r="N135" i="19"/>
  <c r="N134" i="19"/>
  <c r="N133" i="19"/>
  <c r="N132" i="19"/>
  <c r="N131" i="19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4" i="19"/>
  <c r="N113" i="19"/>
  <c r="N112" i="19"/>
  <c r="N111" i="19"/>
  <c r="N110" i="19"/>
  <c r="N109" i="19"/>
  <c r="N108" i="19"/>
  <c r="N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N165" i="19" s="1"/>
  <c r="N163" i="17"/>
  <c r="N162" i="17"/>
  <c r="N161" i="17"/>
  <c r="N160" i="17"/>
  <c r="N159" i="17"/>
  <c r="N158" i="17"/>
  <c r="N157" i="17"/>
  <c r="N156" i="17"/>
  <c r="N155" i="17"/>
  <c r="N154" i="17"/>
  <c r="N153" i="17"/>
  <c r="N152" i="17"/>
  <c r="N151" i="17"/>
  <c r="N150" i="17"/>
  <c r="N149" i="17"/>
  <c r="N148" i="17"/>
  <c r="N147" i="17"/>
  <c r="N146" i="17"/>
  <c r="N145" i="17"/>
  <c r="N144" i="17"/>
  <c r="N143" i="17"/>
  <c r="N142" i="17"/>
  <c r="N141" i="17"/>
  <c r="N140" i="17"/>
  <c r="N139" i="17"/>
  <c r="N138" i="17"/>
  <c r="N137" i="17"/>
  <c r="N136" i="17"/>
  <c r="N135" i="17"/>
  <c r="N134" i="17"/>
  <c r="N133" i="17"/>
  <c r="N132" i="17"/>
  <c r="N131" i="17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6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N165" i="17" s="1"/>
  <c r="N165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L163" i="19"/>
  <c r="L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K165" i="19"/>
  <c r="K165" i="17"/>
  <c r="K165" i="15"/>
  <c r="K165" i="3"/>
  <c r="K165" i="5"/>
  <c r="K165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65" i="7" s="1"/>
  <c r="M165" i="19"/>
  <c r="L165" i="19"/>
  <c r="M165" i="17"/>
  <c r="L165" i="17"/>
  <c r="M165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65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65" i="15"/>
  <c r="L165" i="15"/>
  <c r="M163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8" i="15"/>
  <c r="M147" i="15"/>
  <c r="M146" i="15"/>
  <c r="M145" i="15"/>
  <c r="M144" i="15"/>
  <c r="M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65" i="5" s="1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65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Q166" i="20"/>
  <c r="Q165" i="20"/>
  <c r="Q164" i="20"/>
  <c r="Q163" i="20"/>
  <c r="Q162" i="20"/>
  <c r="Q161" i="20"/>
  <c r="Q160" i="20"/>
  <c r="Q159" i="20"/>
  <c r="Q158" i="20"/>
  <c r="Q157" i="20"/>
  <c r="Q156" i="20"/>
  <c r="Q155" i="20"/>
  <c r="Q154" i="20"/>
  <c r="Q153" i="20"/>
  <c r="Q152" i="20"/>
  <c r="Q151" i="20"/>
  <c r="Q150" i="20"/>
  <c r="Q149" i="20"/>
  <c r="Q148" i="20"/>
  <c r="Q147" i="20"/>
  <c r="Q146" i="20"/>
  <c r="Q145" i="20"/>
  <c r="Q144" i="20"/>
  <c r="Q143" i="20"/>
  <c r="Q142" i="20"/>
  <c r="Q141" i="20"/>
  <c r="Q140" i="20"/>
  <c r="Q139" i="20"/>
  <c r="Q138" i="20"/>
  <c r="Q137" i="20"/>
  <c r="Q136" i="20"/>
  <c r="Q135" i="20"/>
  <c r="Q134" i="20"/>
  <c r="Q133" i="20"/>
  <c r="Q132" i="20"/>
  <c r="Q131" i="20"/>
  <c r="Q130" i="20"/>
  <c r="Q129" i="20"/>
  <c r="Q128" i="20"/>
  <c r="Q127" i="20"/>
  <c r="Q126" i="20"/>
  <c r="Q125" i="20"/>
  <c r="Q124" i="20"/>
  <c r="Q123" i="20"/>
  <c r="Q122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61" i="20"/>
  <c r="Q60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1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C4" i="20"/>
  <c r="D4" i="20"/>
  <c r="E4" i="20"/>
  <c r="F4" i="20"/>
  <c r="O47" i="20" s="1"/>
  <c r="G4" i="20"/>
  <c r="C5" i="20"/>
  <c r="D5" i="20"/>
  <c r="E5" i="20"/>
  <c r="F5" i="20"/>
  <c r="G5" i="20"/>
  <c r="C6" i="20"/>
  <c r="D6" i="20"/>
  <c r="E6" i="20"/>
  <c r="F6" i="20"/>
  <c r="G6" i="20"/>
  <c r="C7" i="20"/>
  <c r="D7" i="20"/>
  <c r="E7" i="20"/>
  <c r="F7" i="20"/>
  <c r="O7" i="20" s="1"/>
  <c r="G7" i="20"/>
  <c r="C8" i="20"/>
  <c r="D8" i="20"/>
  <c r="E8" i="20"/>
  <c r="F8" i="20"/>
  <c r="G8" i="20"/>
  <c r="C9" i="20"/>
  <c r="D9" i="20"/>
  <c r="E9" i="20"/>
  <c r="F9" i="20"/>
  <c r="G9" i="20"/>
  <c r="C10" i="20"/>
  <c r="D10" i="20"/>
  <c r="E10" i="20"/>
  <c r="F10" i="20"/>
  <c r="G10" i="20"/>
  <c r="C11" i="20"/>
  <c r="D11" i="20"/>
  <c r="E11" i="20"/>
  <c r="F11" i="20"/>
  <c r="G11" i="20"/>
  <c r="C12" i="20"/>
  <c r="D12" i="20"/>
  <c r="E12" i="20"/>
  <c r="F12" i="20"/>
  <c r="G12" i="20"/>
  <c r="C13" i="20"/>
  <c r="D13" i="20"/>
  <c r="E13" i="20"/>
  <c r="F13" i="20"/>
  <c r="G13" i="20"/>
  <c r="C14" i="20"/>
  <c r="D14" i="20"/>
  <c r="E14" i="20"/>
  <c r="F14" i="20"/>
  <c r="G14" i="20"/>
  <c r="C15" i="20"/>
  <c r="D15" i="20"/>
  <c r="E15" i="20"/>
  <c r="F15" i="20"/>
  <c r="G15" i="20"/>
  <c r="C16" i="20"/>
  <c r="D16" i="20"/>
  <c r="E16" i="20"/>
  <c r="F16" i="20"/>
  <c r="G16" i="20"/>
  <c r="C17" i="20"/>
  <c r="D17" i="20"/>
  <c r="E17" i="20"/>
  <c r="F17" i="20"/>
  <c r="G17" i="20"/>
  <c r="C18" i="20"/>
  <c r="D18" i="20"/>
  <c r="E18" i="20"/>
  <c r="F18" i="20"/>
  <c r="G18" i="20"/>
  <c r="C19" i="20"/>
  <c r="D19" i="20"/>
  <c r="E19" i="20"/>
  <c r="F19" i="20"/>
  <c r="G19" i="20"/>
  <c r="C20" i="20"/>
  <c r="D20" i="20"/>
  <c r="E20" i="20"/>
  <c r="F20" i="20"/>
  <c r="G20" i="20"/>
  <c r="C21" i="20"/>
  <c r="D21" i="20"/>
  <c r="E21" i="20"/>
  <c r="F21" i="20"/>
  <c r="G21" i="20"/>
  <c r="C22" i="20"/>
  <c r="D22" i="20"/>
  <c r="E22" i="20"/>
  <c r="F22" i="20"/>
  <c r="G22" i="20"/>
  <c r="C23" i="20"/>
  <c r="D23" i="20"/>
  <c r="E23" i="20"/>
  <c r="F23" i="20"/>
  <c r="O23" i="20" s="1"/>
  <c r="G23" i="20"/>
  <c r="C24" i="20"/>
  <c r="D24" i="20"/>
  <c r="E24" i="20"/>
  <c r="F24" i="20"/>
  <c r="G24" i="20"/>
  <c r="C25" i="20"/>
  <c r="D25" i="20"/>
  <c r="E25" i="20"/>
  <c r="F25" i="20"/>
  <c r="G25" i="20"/>
  <c r="C26" i="20"/>
  <c r="D26" i="20"/>
  <c r="E26" i="20"/>
  <c r="F26" i="20"/>
  <c r="G26" i="20"/>
  <c r="C27" i="20"/>
  <c r="D27" i="20"/>
  <c r="E27" i="20"/>
  <c r="F27" i="20"/>
  <c r="G27" i="20"/>
  <c r="C28" i="20"/>
  <c r="D28" i="20"/>
  <c r="E28" i="20"/>
  <c r="F28" i="20"/>
  <c r="G28" i="20"/>
  <c r="C29" i="20"/>
  <c r="D29" i="20"/>
  <c r="E29" i="20"/>
  <c r="F29" i="20"/>
  <c r="G29" i="20"/>
  <c r="C30" i="20"/>
  <c r="D30" i="20"/>
  <c r="E30" i="20"/>
  <c r="F30" i="20"/>
  <c r="G30" i="20"/>
  <c r="C31" i="20"/>
  <c r="D31" i="20"/>
  <c r="E31" i="20"/>
  <c r="F31" i="20"/>
  <c r="G31" i="20"/>
  <c r="C32" i="20"/>
  <c r="D32" i="20"/>
  <c r="E32" i="20"/>
  <c r="F32" i="20"/>
  <c r="G32" i="20"/>
  <c r="C33" i="20"/>
  <c r="D33" i="20"/>
  <c r="E33" i="20"/>
  <c r="F33" i="20"/>
  <c r="G33" i="20"/>
  <c r="C34" i="20"/>
  <c r="D34" i="20"/>
  <c r="E34" i="20"/>
  <c r="F34" i="20"/>
  <c r="G34" i="20"/>
  <c r="C35" i="20"/>
  <c r="D35" i="20"/>
  <c r="E35" i="20"/>
  <c r="F35" i="20"/>
  <c r="G35" i="20"/>
  <c r="C36" i="20"/>
  <c r="D36" i="20"/>
  <c r="E36" i="20"/>
  <c r="F36" i="20"/>
  <c r="G36" i="20"/>
  <c r="C37" i="20"/>
  <c r="D37" i="20"/>
  <c r="E37" i="20"/>
  <c r="F37" i="20"/>
  <c r="G37" i="20"/>
  <c r="C38" i="20"/>
  <c r="D38" i="20"/>
  <c r="E38" i="20"/>
  <c r="F38" i="20"/>
  <c r="G38" i="20"/>
  <c r="C39" i="20"/>
  <c r="D39" i="20"/>
  <c r="E39" i="20"/>
  <c r="F39" i="20"/>
  <c r="O39" i="20" s="1"/>
  <c r="G39" i="20"/>
  <c r="C40" i="20"/>
  <c r="D40" i="20"/>
  <c r="E40" i="20"/>
  <c r="F40" i="20"/>
  <c r="G40" i="20"/>
  <c r="C41" i="20"/>
  <c r="D41" i="20"/>
  <c r="E41" i="20"/>
  <c r="F41" i="20"/>
  <c r="G41" i="20"/>
  <c r="C42" i="20"/>
  <c r="D42" i="20"/>
  <c r="E42" i="20"/>
  <c r="F42" i="20"/>
  <c r="G42" i="20"/>
  <c r="C43" i="20"/>
  <c r="D43" i="20"/>
  <c r="E43" i="20"/>
  <c r="F43" i="20"/>
  <c r="G43" i="20"/>
  <c r="C44" i="20"/>
  <c r="D44" i="20"/>
  <c r="E44" i="20"/>
  <c r="F44" i="20"/>
  <c r="G44" i="20"/>
  <c r="C45" i="20"/>
  <c r="D45" i="20"/>
  <c r="E45" i="20"/>
  <c r="F45" i="20"/>
  <c r="G45" i="20"/>
  <c r="C46" i="20"/>
  <c r="D46" i="20"/>
  <c r="E46" i="20"/>
  <c r="F46" i="20"/>
  <c r="G46" i="20"/>
  <c r="C47" i="20"/>
  <c r="D47" i="20"/>
  <c r="E47" i="20"/>
  <c r="F47" i="20"/>
  <c r="G47" i="20"/>
  <c r="C48" i="20"/>
  <c r="D48" i="20"/>
  <c r="E48" i="20"/>
  <c r="F48" i="20"/>
  <c r="G48" i="20"/>
  <c r="C49" i="20"/>
  <c r="D49" i="20"/>
  <c r="E49" i="20"/>
  <c r="F49" i="20"/>
  <c r="G49" i="20"/>
  <c r="C50" i="20"/>
  <c r="D50" i="20"/>
  <c r="E50" i="20"/>
  <c r="F50" i="20"/>
  <c r="G50" i="20"/>
  <c r="C51" i="20"/>
  <c r="D51" i="20"/>
  <c r="E51" i="20"/>
  <c r="F51" i="20"/>
  <c r="G51" i="20"/>
  <c r="C52" i="20"/>
  <c r="D52" i="20"/>
  <c r="E52" i="20"/>
  <c r="F52" i="20"/>
  <c r="G52" i="20"/>
  <c r="C53" i="20"/>
  <c r="D53" i="20"/>
  <c r="E53" i="20"/>
  <c r="F53" i="20"/>
  <c r="G53" i="20"/>
  <c r="C54" i="20"/>
  <c r="D54" i="20"/>
  <c r="E54" i="20"/>
  <c r="F54" i="20"/>
  <c r="G54" i="20"/>
  <c r="C55" i="20"/>
  <c r="D55" i="20"/>
  <c r="E55" i="20"/>
  <c r="F55" i="20"/>
  <c r="O55" i="20" s="1"/>
  <c r="G55" i="20"/>
  <c r="C56" i="20"/>
  <c r="D56" i="20"/>
  <c r="E56" i="20"/>
  <c r="F56" i="20"/>
  <c r="G56" i="20"/>
  <c r="C57" i="20"/>
  <c r="D57" i="20"/>
  <c r="E57" i="20"/>
  <c r="F57" i="20"/>
  <c r="G57" i="20"/>
  <c r="C58" i="20"/>
  <c r="D58" i="20"/>
  <c r="E58" i="20"/>
  <c r="F58" i="20"/>
  <c r="G58" i="20"/>
  <c r="C59" i="20"/>
  <c r="D59" i="20"/>
  <c r="E59" i="20"/>
  <c r="F59" i="20"/>
  <c r="G59" i="20"/>
  <c r="C60" i="20"/>
  <c r="D60" i="20"/>
  <c r="E60" i="20"/>
  <c r="F60" i="20"/>
  <c r="G60" i="20"/>
  <c r="C61" i="20"/>
  <c r="D61" i="20"/>
  <c r="E61" i="20"/>
  <c r="F61" i="20"/>
  <c r="G61" i="20"/>
  <c r="C62" i="20"/>
  <c r="D62" i="20"/>
  <c r="E62" i="20"/>
  <c r="F62" i="20"/>
  <c r="G62" i="20"/>
  <c r="C63" i="20"/>
  <c r="D63" i="20"/>
  <c r="E63" i="20"/>
  <c r="F63" i="20"/>
  <c r="G63" i="20"/>
  <c r="C64" i="20"/>
  <c r="D64" i="20"/>
  <c r="E64" i="20"/>
  <c r="F64" i="20"/>
  <c r="G64" i="20"/>
  <c r="C65" i="20"/>
  <c r="D65" i="20"/>
  <c r="E65" i="20"/>
  <c r="F65" i="20"/>
  <c r="G65" i="20"/>
  <c r="C66" i="20"/>
  <c r="D66" i="20"/>
  <c r="E66" i="20"/>
  <c r="F66" i="20"/>
  <c r="G66" i="20"/>
  <c r="C67" i="20"/>
  <c r="D67" i="20"/>
  <c r="E67" i="20"/>
  <c r="F67" i="20"/>
  <c r="G67" i="20"/>
  <c r="C68" i="20"/>
  <c r="D68" i="20"/>
  <c r="E68" i="20"/>
  <c r="F68" i="20"/>
  <c r="G68" i="20"/>
  <c r="C69" i="20"/>
  <c r="D69" i="20"/>
  <c r="E69" i="20"/>
  <c r="F69" i="20"/>
  <c r="G69" i="20"/>
  <c r="C70" i="20"/>
  <c r="D70" i="20"/>
  <c r="E70" i="20"/>
  <c r="F70" i="20"/>
  <c r="G70" i="20"/>
  <c r="C71" i="20"/>
  <c r="D71" i="20"/>
  <c r="E71" i="20"/>
  <c r="F71" i="20"/>
  <c r="G71" i="20"/>
  <c r="C72" i="20"/>
  <c r="D72" i="20"/>
  <c r="E72" i="20"/>
  <c r="F72" i="20"/>
  <c r="G72" i="20"/>
  <c r="C73" i="20"/>
  <c r="D73" i="20"/>
  <c r="E73" i="20"/>
  <c r="F73" i="20"/>
  <c r="G73" i="20"/>
  <c r="C74" i="20"/>
  <c r="D74" i="20"/>
  <c r="E74" i="20"/>
  <c r="F74" i="20"/>
  <c r="G74" i="20"/>
  <c r="C75" i="20"/>
  <c r="D75" i="20"/>
  <c r="E75" i="20"/>
  <c r="F75" i="20"/>
  <c r="G75" i="20"/>
  <c r="C76" i="20"/>
  <c r="D76" i="20"/>
  <c r="E76" i="20"/>
  <c r="F76" i="20"/>
  <c r="G76" i="20"/>
  <c r="C77" i="20"/>
  <c r="D77" i="20"/>
  <c r="E77" i="20"/>
  <c r="F77" i="20"/>
  <c r="G77" i="20"/>
  <c r="C78" i="20"/>
  <c r="D78" i="20"/>
  <c r="E78" i="20"/>
  <c r="F78" i="20"/>
  <c r="G78" i="20"/>
  <c r="C79" i="20"/>
  <c r="D79" i="20"/>
  <c r="E79" i="20"/>
  <c r="F79" i="20"/>
  <c r="G79" i="20"/>
  <c r="C80" i="20"/>
  <c r="D80" i="20"/>
  <c r="E80" i="20"/>
  <c r="F80" i="20"/>
  <c r="G80" i="20"/>
  <c r="C81" i="20"/>
  <c r="D81" i="20"/>
  <c r="E81" i="20"/>
  <c r="F81" i="20"/>
  <c r="G81" i="20"/>
  <c r="C82" i="20"/>
  <c r="D82" i="20"/>
  <c r="E82" i="20"/>
  <c r="F82" i="20"/>
  <c r="G82" i="20"/>
  <c r="C83" i="20"/>
  <c r="D83" i="20"/>
  <c r="E83" i="20"/>
  <c r="F83" i="20"/>
  <c r="G83" i="20"/>
  <c r="C84" i="20"/>
  <c r="D84" i="20"/>
  <c r="E84" i="20"/>
  <c r="F84" i="20"/>
  <c r="G84" i="20"/>
  <c r="C85" i="20"/>
  <c r="D85" i="20"/>
  <c r="E85" i="20"/>
  <c r="F85" i="20"/>
  <c r="G85" i="20"/>
  <c r="C86" i="20"/>
  <c r="D86" i="20"/>
  <c r="E86" i="20"/>
  <c r="F86" i="20"/>
  <c r="G86" i="20"/>
  <c r="C87" i="20"/>
  <c r="D87" i="20"/>
  <c r="E87" i="20"/>
  <c r="F87" i="20"/>
  <c r="G87" i="20"/>
  <c r="C88" i="20"/>
  <c r="D88" i="20"/>
  <c r="E88" i="20"/>
  <c r="F88" i="20"/>
  <c r="G88" i="20"/>
  <c r="C89" i="20"/>
  <c r="D89" i="20"/>
  <c r="E89" i="20"/>
  <c r="F89" i="20"/>
  <c r="G89" i="20"/>
  <c r="C90" i="20"/>
  <c r="D90" i="20"/>
  <c r="E90" i="20"/>
  <c r="F90" i="20"/>
  <c r="G90" i="20"/>
  <c r="C91" i="20"/>
  <c r="D91" i="20"/>
  <c r="E91" i="20"/>
  <c r="F91" i="20"/>
  <c r="G91" i="20"/>
  <c r="C92" i="20"/>
  <c r="D92" i="20"/>
  <c r="E92" i="20"/>
  <c r="F92" i="20"/>
  <c r="G92" i="20"/>
  <c r="C93" i="20"/>
  <c r="D93" i="20"/>
  <c r="E93" i="20"/>
  <c r="F93" i="20"/>
  <c r="G93" i="20"/>
  <c r="C94" i="20"/>
  <c r="D94" i="20"/>
  <c r="E94" i="20"/>
  <c r="F94" i="20"/>
  <c r="G94" i="20"/>
  <c r="C95" i="20"/>
  <c r="D95" i="20"/>
  <c r="E95" i="20"/>
  <c r="F95" i="20"/>
  <c r="G95" i="20"/>
  <c r="C96" i="20"/>
  <c r="D96" i="20"/>
  <c r="E96" i="20"/>
  <c r="F96" i="20"/>
  <c r="G96" i="20"/>
  <c r="C97" i="20"/>
  <c r="D97" i="20"/>
  <c r="E97" i="20"/>
  <c r="F97" i="20"/>
  <c r="G97" i="20"/>
  <c r="C98" i="20"/>
  <c r="D98" i="20"/>
  <c r="E98" i="20"/>
  <c r="F98" i="20"/>
  <c r="G98" i="20"/>
  <c r="C99" i="20"/>
  <c r="D99" i="20"/>
  <c r="E99" i="20"/>
  <c r="F99" i="20"/>
  <c r="G99" i="20"/>
  <c r="C100" i="20"/>
  <c r="D100" i="20"/>
  <c r="E100" i="20"/>
  <c r="F100" i="20"/>
  <c r="G100" i="20"/>
  <c r="C101" i="20"/>
  <c r="D101" i="20"/>
  <c r="E101" i="20"/>
  <c r="F101" i="20"/>
  <c r="G101" i="20"/>
  <c r="C102" i="20"/>
  <c r="D102" i="20"/>
  <c r="E102" i="20"/>
  <c r="F102" i="20"/>
  <c r="G102" i="20"/>
  <c r="C103" i="20"/>
  <c r="D103" i="20"/>
  <c r="E103" i="20"/>
  <c r="F103" i="20"/>
  <c r="G103" i="20"/>
  <c r="C104" i="20"/>
  <c r="D104" i="20"/>
  <c r="E104" i="20"/>
  <c r="F104" i="20"/>
  <c r="G104" i="20"/>
  <c r="C105" i="20"/>
  <c r="D105" i="20"/>
  <c r="E105" i="20"/>
  <c r="F105" i="20"/>
  <c r="G105" i="20"/>
  <c r="C106" i="20"/>
  <c r="D106" i="20"/>
  <c r="E106" i="20"/>
  <c r="F106" i="20"/>
  <c r="G106" i="20"/>
  <c r="C107" i="20"/>
  <c r="D107" i="20"/>
  <c r="E107" i="20"/>
  <c r="F107" i="20"/>
  <c r="G107" i="20"/>
  <c r="C108" i="20"/>
  <c r="D108" i="20"/>
  <c r="E108" i="20"/>
  <c r="F108" i="20"/>
  <c r="G108" i="20"/>
  <c r="C109" i="20"/>
  <c r="D109" i="20"/>
  <c r="E109" i="20"/>
  <c r="F109" i="20"/>
  <c r="G109" i="20"/>
  <c r="C110" i="20"/>
  <c r="D110" i="20"/>
  <c r="E110" i="20"/>
  <c r="F110" i="20"/>
  <c r="G110" i="20"/>
  <c r="C111" i="20"/>
  <c r="D111" i="20"/>
  <c r="E111" i="20"/>
  <c r="F111" i="20"/>
  <c r="G111" i="20"/>
  <c r="C112" i="20"/>
  <c r="D112" i="20"/>
  <c r="E112" i="20"/>
  <c r="F112" i="20"/>
  <c r="G112" i="20"/>
  <c r="C113" i="20"/>
  <c r="D113" i="20"/>
  <c r="E113" i="20"/>
  <c r="F113" i="20"/>
  <c r="G113" i="20"/>
  <c r="C114" i="20"/>
  <c r="D114" i="20"/>
  <c r="E114" i="20"/>
  <c r="F114" i="20"/>
  <c r="G114" i="20"/>
  <c r="C115" i="20"/>
  <c r="D115" i="20"/>
  <c r="E115" i="20"/>
  <c r="F115" i="20"/>
  <c r="G115" i="20"/>
  <c r="C116" i="20"/>
  <c r="D116" i="20"/>
  <c r="E116" i="20"/>
  <c r="F116" i="20"/>
  <c r="G116" i="20"/>
  <c r="C117" i="20"/>
  <c r="D117" i="20"/>
  <c r="E117" i="20"/>
  <c r="F117" i="20"/>
  <c r="G117" i="20"/>
  <c r="C118" i="20"/>
  <c r="D118" i="20"/>
  <c r="E118" i="20"/>
  <c r="F118" i="20"/>
  <c r="G118" i="20"/>
  <c r="C119" i="20"/>
  <c r="D119" i="20"/>
  <c r="E119" i="20"/>
  <c r="F119" i="20"/>
  <c r="G119" i="20"/>
  <c r="C120" i="20"/>
  <c r="D120" i="20"/>
  <c r="E120" i="20"/>
  <c r="F120" i="20"/>
  <c r="G120" i="20"/>
  <c r="C121" i="20"/>
  <c r="D121" i="20"/>
  <c r="E121" i="20"/>
  <c r="F121" i="20"/>
  <c r="G121" i="20"/>
  <c r="C122" i="20"/>
  <c r="D122" i="20"/>
  <c r="E122" i="20"/>
  <c r="F122" i="20"/>
  <c r="G122" i="20"/>
  <c r="C123" i="20"/>
  <c r="D123" i="20"/>
  <c r="E123" i="20"/>
  <c r="F123" i="20"/>
  <c r="G123" i="20"/>
  <c r="C124" i="20"/>
  <c r="D124" i="20"/>
  <c r="E124" i="20"/>
  <c r="F124" i="20"/>
  <c r="G124" i="20"/>
  <c r="C125" i="20"/>
  <c r="D125" i="20"/>
  <c r="E125" i="20"/>
  <c r="F125" i="20"/>
  <c r="G125" i="20"/>
  <c r="C126" i="20"/>
  <c r="D126" i="20"/>
  <c r="E126" i="20"/>
  <c r="F126" i="20"/>
  <c r="G126" i="20"/>
  <c r="C127" i="20"/>
  <c r="D127" i="20"/>
  <c r="E127" i="20"/>
  <c r="F127" i="20"/>
  <c r="G127" i="20"/>
  <c r="C128" i="20"/>
  <c r="D128" i="20"/>
  <c r="E128" i="20"/>
  <c r="F128" i="20"/>
  <c r="G128" i="20"/>
  <c r="C129" i="20"/>
  <c r="D129" i="20"/>
  <c r="E129" i="20"/>
  <c r="F129" i="20"/>
  <c r="G129" i="20"/>
  <c r="C130" i="20"/>
  <c r="D130" i="20"/>
  <c r="E130" i="20"/>
  <c r="F130" i="20"/>
  <c r="G130" i="20"/>
  <c r="C131" i="20"/>
  <c r="D131" i="20"/>
  <c r="E131" i="20"/>
  <c r="F131" i="20"/>
  <c r="G131" i="20"/>
  <c r="C132" i="20"/>
  <c r="D132" i="20"/>
  <c r="E132" i="20"/>
  <c r="F132" i="20"/>
  <c r="G132" i="20"/>
  <c r="C133" i="20"/>
  <c r="D133" i="20"/>
  <c r="E133" i="20"/>
  <c r="F133" i="20"/>
  <c r="G133" i="20"/>
  <c r="C134" i="20"/>
  <c r="D134" i="20"/>
  <c r="E134" i="20"/>
  <c r="F134" i="20"/>
  <c r="G134" i="20"/>
  <c r="C135" i="20"/>
  <c r="D135" i="20"/>
  <c r="E135" i="20"/>
  <c r="F135" i="20"/>
  <c r="G135" i="20"/>
  <c r="C136" i="20"/>
  <c r="D136" i="20"/>
  <c r="E136" i="20"/>
  <c r="F136" i="20"/>
  <c r="G136" i="20"/>
  <c r="C137" i="20"/>
  <c r="D137" i="20"/>
  <c r="E137" i="20"/>
  <c r="F137" i="20"/>
  <c r="G137" i="20"/>
  <c r="C138" i="20"/>
  <c r="D138" i="20"/>
  <c r="E138" i="20"/>
  <c r="F138" i="20"/>
  <c r="G138" i="20"/>
  <c r="C139" i="20"/>
  <c r="D139" i="20"/>
  <c r="E139" i="20"/>
  <c r="F139" i="20"/>
  <c r="G139" i="20"/>
  <c r="C140" i="20"/>
  <c r="D140" i="20"/>
  <c r="E140" i="20"/>
  <c r="F140" i="20"/>
  <c r="G140" i="20"/>
  <c r="C141" i="20"/>
  <c r="D141" i="20"/>
  <c r="E141" i="20"/>
  <c r="F141" i="20"/>
  <c r="G141" i="20"/>
  <c r="C142" i="20"/>
  <c r="D142" i="20"/>
  <c r="E142" i="20"/>
  <c r="F142" i="20"/>
  <c r="G142" i="20"/>
  <c r="C143" i="20"/>
  <c r="D143" i="20"/>
  <c r="E143" i="20"/>
  <c r="F143" i="20"/>
  <c r="G143" i="20"/>
  <c r="C144" i="20"/>
  <c r="D144" i="20"/>
  <c r="E144" i="20"/>
  <c r="F144" i="20"/>
  <c r="G144" i="20"/>
  <c r="C145" i="20"/>
  <c r="D145" i="20"/>
  <c r="E145" i="20"/>
  <c r="F145" i="20"/>
  <c r="G145" i="20"/>
  <c r="C146" i="20"/>
  <c r="D146" i="20"/>
  <c r="E146" i="20"/>
  <c r="F146" i="20"/>
  <c r="G146" i="20"/>
  <c r="C147" i="20"/>
  <c r="D147" i="20"/>
  <c r="E147" i="20"/>
  <c r="F147" i="20"/>
  <c r="G147" i="20"/>
  <c r="C148" i="20"/>
  <c r="D148" i="20"/>
  <c r="E148" i="20"/>
  <c r="F148" i="20"/>
  <c r="G148" i="20"/>
  <c r="C149" i="20"/>
  <c r="D149" i="20"/>
  <c r="E149" i="20"/>
  <c r="F149" i="20"/>
  <c r="G149" i="20"/>
  <c r="C150" i="20"/>
  <c r="D150" i="20"/>
  <c r="E150" i="20"/>
  <c r="F150" i="20"/>
  <c r="G150" i="20"/>
  <c r="C151" i="20"/>
  <c r="D151" i="20"/>
  <c r="E151" i="20"/>
  <c r="F151" i="20"/>
  <c r="G151" i="20"/>
  <c r="C152" i="20"/>
  <c r="D152" i="20"/>
  <c r="E152" i="20"/>
  <c r="F152" i="20"/>
  <c r="G152" i="20"/>
  <c r="C153" i="20"/>
  <c r="D153" i="20"/>
  <c r="E153" i="20"/>
  <c r="F153" i="20"/>
  <c r="G153" i="20"/>
  <c r="C154" i="20"/>
  <c r="D154" i="20"/>
  <c r="E154" i="20"/>
  <c r="F154" i="20"/>
  <c r="G154" i="20"/>
  <c r="C155" i="20"/>
  <c r="D155" i="20"/>
  <c r="E155" i="20"/>
  <c r="F155" i="20"/>
  <c r="G155" i="20"/>
  <c r="C156" i="20"/>
  <c r="D156" i="20"/>
  <c r="E156" i="20"/>
  <c r="F156" i="20"/>
  <c r="G156" i="20"/>
  <c r="C157" i="20"/>
  <c r="D157" i="20"/>
  <c r="E157" i="20"/>
  <c r="F157" i="20"/>
  <c r="G157" i="20"/>
  <c r="C158" i="20"/>
  <c r="D158" i="20"/>
  <c r="E158" i="20"/>
  <c r="F158" i="20"/>
  <c r="G158" i="20"/>
  <c r="C159" i="20"/>
  <c r="D159" i="20"/>
  <c r="E159" i="20"/>
  <c r="F159" i="20"/>
  <c r="G159" i="20"/>
  <c r="C160" i="20"/>
  <c r="D160" i="20"/>
  <c r="E160" i="20"/>
  <c r="F160" i="20"/>
  <c r="G160" i="20"/>
  <c r="C161" i="20"/>
  <c r="D161" i="20"/>
  <c r="E161" i="20"/>
  <c r="F161" i="20"/>
  <c r="G161" i="20"/>
  <c r="C162" i="20"/>
  <c r="D162" i="20"/>
  <c r="E162" i="20"/>
  <c r="F162" i="20"/>
  <c r="G162" i="20"/>
  <c r="C163" i="20"/>
  <c r="D163" i="20"/>
  <c r="E163" i="20"/>
  <c r="F163" i="20"/>
  <c r="G163" i="20"/>
  <c r="C164" i="20"/>
  <c r="D164" i="20"/>
  <c r="E164" i="20"/>
  <c r="F164" i="20"/>
  <c r="G164" i="20"/>
  <c r="B165" i="20"/>
  <c r="C165" i="20"/>
  <c r="D165" i="20"/>
  <c r="E165" i="20"/>
  <c r="F165" i="20"/>
  <c r="G165" i="20"/>
  <c r="C166" i="20"/>
  <c r="J166" i="20" s="1"/>
  <c r="D166" i="20"/>
  <c r="E166" i="20"/>
  <c r="F166" i="20"/>
  <c r="O166" i="20" s="1"/>
  <c r="G166" i="20"/>
  <c r="G3" i="20"/>
  <c r="F3" i="20"/>
  <c r="E3" i="20"/>
  <c r="M82" i="20" s="1"/>
  <c r="D3" i="20"/>
  <c r="C3" i="20"/>
  <c r="K163" i="19"/>
  <c r="I163" i="19"/>
  <c r="H163" i="19"/>
  <c r="G163" i="19"/>
  <c r="F163" i="19"/>
  <c r="E163" i="19"/>
  <c r="D163" i="19"/>
  <c r="C163" i="19"/>
  <c r="B163" i="19"/>
  <c r="J163" i="19" s="1"/>
  <c r="K162" i="19"/>
  <c r="I162" i="19"/>
  <c r="H162" i="19"/>
  <c r="G162" i="19"/>
  <c r="F162" i="19"/>
  <c r="E162" i="19"/>
  <c r="D162" i="19"/>
  <c r="C162" i="19"/>
  <c r="B162" i="19"/>
  <c r="J162" i="19" s="1"/>
  <c r="K161" i="19"/>
  <c r="I161" i="19"/>
  <c r="H161" i="19"/>
  <c r="G161" i="19"/>
  <c r="F161" i="19"/>
  <c r="E161" i="19"/>
  <c r="D161" i="19"/>
  <c r="C161" i="19"/>
  <c r="B161" i="19"/>
  <c r="J161" i="19" s="1"/>
  <c r="K160" i="19"/>
  <c r="I160" i="19"/>
  <c r="H160" i="19"/>
  <c r="G160" i="19"/>
  <c r="F160" i="19"/>
  <c r="E160" i="19"/>
  <c r="D160" i="19"/>
  <c r="C160" i="19"/>
  <c r="B160" i="19"/>
  <c r="J160" i="19" s="1"/>
  <c r="K159" i="19"/>
  <c r="I159" i="19"/>
  <c r="H159" i="19"/>
  <c r="G159" i="19"/>
  <c r="F159" i="19"/>
  <c r="E159" i="19"/>
  <c r="D159" i="19"/>
  <c r="C159" i="19"/>
  <c r="B159" i="19"/>
  <c r="J159" i="19" s="1"/>
  <c r="K158" i="19"/>
  <c r="I158" i="19"/>
  <c r="H158" i="19"/>
  <c r="G158" i="19"/>
  <c r="F158" i="19"/>
  <c r="E158" i="19"/>
  <c r="D158" i="19"/>
  <c r="C158" i="19"/>
  <c r="B158" i="19"/>
  <c r="J158" i="19" s="1"/>
  <c r="K157" i="19"/>
  <c r="I157" i="19"/>
  <c r="H157" i="19"/>
  <c r="G157" i="19"/>
  <c r="F157" i="19"/>
  <c r="E157" i="19"/>
  <c r="D157" i="19"/>
  <c r="C157" i="19"/>
  <c r="B157" i="19"/>
  <c r="J157" i="19" s="1"/>
  <c r="K156" i="19"/>
  <c r="I156" i="19"/>
  <c r="H156" i="19"/>
  <c r="G156" i="19"/>
  <c r="F156" i="19"/>
  <c r="E156" i="19"/>
  <c r="D156" i="19"/>
  <c r="C156" i="19"/>
  <c r="B156" i="19"/>
  <c r="J156" i="19" s="1"/>
  <c r="K155" i="19"/>
  <c r="I155" i="19"/>
  <c r="H155" i="19"/>
  <c r="G155" i="19"/>
  <c r="F155" i="19"/>
  <c r="E155" i="19"/>
  <c r="D155" i="19"/>
  <c r="C155" i="19"/>
  <c r="B155" i="19"/>
  <c r="J155" i="19" s="1"/>
  <c r="K154" i="19"/>
  <c r="I154" i="19"/>
  <c r="H154" i="19"/>
  <c r="G154" i="19"/>
  <c r="F154" i="19"/>
  <c r="E154" i="19"/>
  <c r="D154" i="19"/>
  <c r="C154" i="19"/>
  <c r="B154" i="19"/>
  <c r="J154" i="19" s="1"/>
  <c r="K153" i="19"/>
  <c r="I153" i="19"/>
  <c r="H153" i="19"/>
  <c r="G153" i="19"/>
  <c r="F153" i="19"/>
  <c r="E153" i="19"/>
  <c r="D153" i="19"/>
  <c r="C153" i="19"/>
  <c r="B153" i="19"/>
  <c r="J153" i="19" s="1"/>
  <c r="K152" i="19"/>
  <c r="I152" i="19"/>
  <c r="H152" i="19"/>
  <c r="G152" i="19"/>
  <c r="F152" i="19"/>
  <c r="E152" i="19"/>
  <c r="D152" i="19"/>
  <c r="C152" i="19"/>
  <c r="B152" i="19"/>
  <c r="J152" i="19" s="1"/>
  <c r="K151" i="19"/>
  <c r="I151" i="19"/>
  <c r="H151" i="19"/>
  <c r="G151" i="19"/>
  <c r="F151" i="19"/>
  <c r="E151" i="19"/>
  <c r="D151" i="19"/>
  <c r="C151" i="19"/>
  <c r="B151" i="19"/>
  <c r="J151" i="19" s="1"/>
  <c r="K150" i="19"/>
  <c r="I150" i="19"/>
  <c r="H150" i="19"/>
  <c r="G150" i="19"/>
  <c r="F150" i="19"/>
  <c r="E150" i="19"/>
  <c r="D150" i="19"/>
  <c r="C150" i="19"/>
  <c r="B150" i="19"/>
  <c r="J150" i="19" s="1"/>
  <c r="K149" i="19"/>
  <c r="I149" i="19"/>
  <c r="H149" i="19"/>
  <c r="G149" i="19"/>
  <c r="F149" i="19"/>
  <c r="E149" i="19"/>
  <c r="D149" i="19"/>
  <c r="C149" i="19"/>
  <c r="B149" i="19"/>
  <c r="J149" i="19" s="1"/>
  <c r="K148" i="19"/>
  <c r="I148" i="19"/>
  <c r="H148" i="19"/>
  <c r="G148" i="19"/>
  <c r="F148" i="19"/>
  <c r="E148" i="19"/>
  <c r="D148" i="19"/>
  <c r="C148" i="19"/>
  <c r="B148" i="19"/>
  <c r="J148" i="19" s="1"/>
  <c r="K147" i="19"/>
  <c r="I147" i="19"/>
  <c r="H147" i="19"/>
  <c r="G147" i="19"/>
  <c r="F147" i="19"/>
  <c r="E147" i="19"/>
  <c r="D147" i="19"/>
  <c r="C147" i="19"/>
  <c r="B147" i="19"/>
  <c r="J147" i="19" s="1"/>
  <c r="K146" i="19"/>
  <c r="I146" i="19"/>
  <c r="H146" i="19"/>
  <c r="G146" i="19"/>
  <c r="F146" i="19"/>
  <c r="E146" i="19"/>
  <c r="D146" i="19"/>
  <c r="C146" i="19"/>
  <c r="B146" i="19"/>
  <c r="J146" i="19" s="1"/>
  <c r="K145" i="19"/>
  <c r="I145" i="19"/>
  <c r="H145" i="19"/>
  <c r="G145" i="19"/>
  <c r="F145" i="19"/>
  <c r="E145" i="19"/>
  <c r="D145" i="19"/>
  <c r="C145" i="19"/>
  <c r="B145" i="19"/>
  <c r="J145" i="19" s="1"/>
  <c r="K144" i="19"/>
  <c r="I144" i="19"/>
  <c r="H144" i="19"/>
  <c r="G144" i="19"/>
  <c r="F144" i="19"/>
  <c r="E144" i="19"/>
  <c r="D144" i="19"/>
  <c r="C144" i="19"/>
  <c r="B144" i="19"/>
  <c r="J144" i="19" s="1"/>
  <c r="K143" i="19"/>
  <c r="I143" i="19"/>
  <c r="H143" i="19"/>
  <c r="G143" i="19"/>
  <c r="F143" i="19"/>
  <c r="E143" i="19"/>
  <c r="D143" i="19"/>
  <c r="C143" i="19"/>
  <c r="B143" i="19"/>
  <c r="J143" i="19" s="1"/>
  <c r="K142" i="19"/>
  <c r="I142" i="19"/>
  <c r="H142" i="19"/>
  <c r="G142" i="19"/>
  <c r="F142" i="19"/>
  <c r="E142" i="19"/>
  <c r="D142" i="19"/>
  <c r="C142" i="19"/>
  <c r="B142" i="19"/>
  <c r="J142" i="19" s="1"/>
  <c r="K141" i="19"/>
  <c r="I141" i="19"/>
  <c r="H141" i="19"/>
  <c r="G141" i="19"/>
  <c r="F141" i="19"/>
  <c r="E141" i="19"/>
  <c r="D141" i="19"/>
  <c r="C141" i="19"/>
  <c r="B141" i="19"/>
  <c r="J141" i="19" s="1"/>
  <c r="K140" i="19"/>
  <c r="I140" i="19"/>
  <c r="H140" i="19"/>
  <c r="G140" i="19"/>
  <c r="F140" i="19"/>
  <c r="E140" i="19"/>
  <c r="D140" i="19"/>
  <c r="C140" i="19"/>
  <c r="B140" i="19"/>
  <c r="J140" i="19" s="1"/>
  <c r="K139" i="19"/>
  <c r="I139" i="19"/>
  <c r="H139" i="19"/>
  <c r="G139" i="19"/>
  <c r="F139" i="19"/>
  <c r="E139" i="19"/>
  <c r="D139" i="19"/>
  <c r="C139" i="19"/>
  <c r="B139" i="19"/>
  <c r="J139" i="19" s="1"/>
  <c r="K138" i="19"/>
  <c r="I138" i="19"/>
  <c r="H138" i="19"/>
  <c r="G138" i="19"/>
  <c r="F138" i="19"/>
  <c r="E138" i="19"/>
  <c r="D138" i="19"/>
  <c r="C138" i="19"/>
  <c r="B138" i="19"/>
  <c r="J138" i="19" s="1"/>
  <c r="K137" i="19"/>
  <c r="I137" i="19"/>
  <c r="H137" i="19"/>
  <c r="G137" i="19"/>
  <c r="F137" i="19"/>
  <c r="E137" i="19"/>
  <c r="D137" i="19"/>
  <c r="C137" i="19"/>
  <c r="B137" i="19"/>
  <c r="J137" i="19" s="1"/>
  <c r="K136" i="19"/>
  <c r="I136" i="19"/>
  <c r="H136" i="19"/>
  <c r="G136" i="19"/>
  <c r="F136" i="19"/>
  <c r="E136" i="19"/>
  <c r="D136" i="19"/>
  <c r="C136" i="19"/>
  <c r="B136" i="19"/>
  <c r="J136" i="19" s="1"/>
  <c r="K135" i="19"/>
  <c r="I135" i="19"/>
  <c r="H135" i="19"/>
  <c r="G135" i="19"/>
  <c r="F135" i="19"/>
  <c r="E135" i="19"/>
  <c r="D135" i="19"/>
  <c r="C135" i="19"/>
  <c r="B135" i="19"/>
  <c r="J135" i="19" s="1"/>
  <c r="K134" i="19"/>
  <c r="I134" i="19"/>
  <c r="H134" i="19"/>
  <c r="G134" i="19"/>
  <c r="F134" i="19"/>
  <c r="E134" i="19"/>
  <c r="D134" i="19"/>
  <c r="C134" i="19"/>
  <c r="B134" i="19"/>
  <c r="J134" i="19" s="1"/>
  <c r="K133" i="19"/>
  <c r="I133" i="19"/>
  <c r="H133" i="19"/>
  <c r="G133" i="19"/>
  <c r="F133" i="19"/>
  <c r="E133" i="19"/>
  <c r="D133" i="19"/>
  <c r="C133" i="19"/>
  <c r="B133" i="19"/>
  <c r="J133" i="19" s="1"/>
  <c r="K132" i="19"/>
  <c r="I132" i="19"/>
  <c r="H132" i="19"/>
  <c r="G132" i="19"/>
  <c r="F132" i="19"/>
  <c r="E132" i="19"/>
  <c r="D132" i="19"/>
  <c r="C132" i="19"/>
  <c r="B132" i="19"/>
  <c r="J132" i="19" s="1"/>
  <c r="K131" i="19"/>
  <c r="I131" i="19"/>
  <c r="H131" i="19"/>
  <c r="G131" i="19"/>
  <c r="F131" i="19"/>
  <c r="E131" i="19"/>
  <c r="D131" i="19"/>
  <c r="C131" i="19"/>
  <c r="B131" i="19"/>
  <c r="J131" i="19" s="1"/>
  <c r="K130" i="19"/>
  <c r="I130" i="19"/>
  <c r="H130" i="19"/>
  <c r="G130" i="19"/>
  <c r="F130" i="19"/>
  <c r="E130" i="19"/>
  <c r="D130" i="19"/>
  <c r="C130" i="19"/>
  <c r="B130" i="19"/>
  <c r="J130" i="19" s="1"/>
  <c r="K129" i="19"/>
  <c r="I129" i="19"/>
  <c r="H129" i="19"/>
  <c r="G129" i="19"/>
  <c r="F129" i="19"/>
  <c r="E129" i="19"/>
  <c r="D129" i="19"/>
  <c r="C129" i="19"/>
  <c r="B129" i="19"/>
  <c r="J129" i="19" s="1"/>
  <c r="K128" i="19"/>
  <c r="I128" i="19"/>
  <c r="H128" i="19"/>
  <c r="G128" i="19"/>
  <c r="F128" i="19"/>
  <c r="E128" i="19"/>
  <c r="D128" i="19"/>
  <c r="C128" i="19"/>
  <c r="B128" i="19"/>
  <c r="J128" i="19" s="1"/>
  <c r="K127" i="19"/>
  <c r="I127" i="19"/>
  <c r="H127" i="19"/>
  <c r="G127" i="19"/>
  <c r="F127" i="19"/>
  <c r="E127" i="19"/>
  <c r="D127" i="19"/>
  <c r="C127" i="19"/>
  <c r="B127" i="19"/>
  <c r="J127" i="19" s="1"/>
  <c r="K126" i="19"/>
  <c r="I126" i="19"/>
  <c r="H126" i="19"/>
  <c r="G126" i="19"/>
  <c r="F126" i="19"/>
  <c r="E126" i="19"/>
  <c r="D126" i="19"/>
  <c r="C126" i="19"/>
  <c r="B126" i="19"/>
  <c r="J126" i="19" s="1"/>
  <c r="K125" i="19"/>
  <c r="I125" i="19"/>
  <c r="H125" i="19"/>
  <c r="G125" i="19"/>
  <c r="F125" i="19"/>
  <c r="E125" i="19"/>
  <c r="D125" i="19"/>
  <c r="C125" i="19"/>
  <c r="B125" i="19"/>
  <c r="J125" i="19" s="1"/>
  <c r="K124" i="19"/>
  <c r="I124" i="19"/>
  <c r="H124" i="19"/>
  <c r="G124" i="19"/>
  <c r="F124" i="19"/>
  <c r="E124" i="19"/>
  <c r="D124" i="19"/>
  <c r="C124" i="19"/>
  <c r="B124" i="19"/>
  <c r="J124" i="19" s="1"/>
  <c r="K123" i="19"/>
  <c r="I123" i="19"/>
  <c r="H123" i="19"/>
  <c r="G123" i="19"/>
  <c r="F123" i="19"/>
  <c r="E123" i="19"/>
  <c r="D123" i="19"/>
  <c r="C123" i="19"/>
  <c r="B123" i="19"/>
  <c r="J123" i="19" s="1"/>
  <c r="K122" i="19"/>
  <c r="I122" i="19"/>
  <c r="H122" i="19"/>
  <c r="G122" i="19"/>
  <c r="F122" i="19"/>
  <c r="E122" i="19"/>
  <c r="D122" i="19"/>
  <c r="C122" i="19"/>
  <c r="B122" i="19"/>
  <c r="J122" i="19" s="1"/>
  <c r="K121" i="19"/>
  <c r="I121" i="19"/>
  <c r="H121" i="19"/>
  <c r="G121" i="19"/>
  <c r="F121" i="19"/>
  <c r="E121" i="19"/>
  <c r="D121" i="19"/>
  <c r="C121" i="19"/>
  <c r="B121" i="19"/>
  <c r="J121" i="19" s="1"/>
  <c r="K120" i="19"/>
  <c r="I120" i="19"/>
  <c r="H120" i="19"/>
  <c r="G120" i="19"/>
  <c r="F120" i="19"/>
  <c r="E120" i="19"/>
  <c r="D120" i="19"/>
  <c r="C120" i="19"/>
  <c r="B120" i="19"/>
  <c r="J120" i="19" s="1"/>
  <c r="K119" i="19"/>
  <c r="I119" i="19"/>
  <c r="H119" i="19"/>
  <c r="G119" i="19"/>
  <c r="F119" i="19"/>
  <c r="E119" i="19"/>
  <c r="D119" i="19"/>
  <c r="C119" i="19"/>
  <c r="B119" i="19"/>
  <c r="J119" i="19" s="1"/>
  <c r="K118" i="19"/>
  <c r="I118" i="19"/>
  <c r="H118" i="19"/>
  <c r="G118" i="19"/>
  <c r="F118" i="19"/>
  <c r="E118" i="19"/>
  <c r="D118" i="19"/>
  <c r="C118" i="19"/>
  <c r="B118" i="19"/>
  <c r="J118" i="19" s="1"/>
  <c r="K117" i="19"/>
  <c r="I117" i="19"/>
  <c r="H117" i="19"/>
  <c r="G117" i="19"/>
  <c r="F117" i="19"/>
  <c r="E117" i="19"/>
  <c r="D117" i="19"/>
  <c r="C117" i="19"/>
  <c r="B117" i="19"/>
  <c r="J117" i="19" s="1"/>
  <c r="K116" i="19"/>
  <c r="I116" i="19"/>
  <c r="H116" i="19"/>
  <c r="G116" i="19"/>
  <c r="F116" i="19"/>
  <c r="E116" i="19"/>
  <c r="D116" i="19"/>
  <c r="C116" i="19"/>
  <c r="B116" i="19"/>
  <c r="J116" i="19" s="1"/>
  <c r="K115" i="19"/>
  <c r="I115" i="19"/>
  <c r="H115" i="19"/>
  <c r="G115" i="19"/>
  <c r="F115" i="19"/>
  <c r="E115" i="19"/>
  <c r="D115" i="19"/>
  <c r="C115" i="19"/>
  <c r="B115" i="19"/>
  <c r="J115" i="19" s="1"/>
  <c r="K114" i="19"/>
  <c r="I114" i="19"/>
  <c r="H114" i="19"/>
  <c r="G114" i="19"/>
  <c r="F114" i="19"/>
  <c r="E114" i="19"/>
  <c r="D114" i="19"/>
  <c r="C114" i="19"/>
  <c r="B114" i="19"/>
  <c r="J114" i="19" s="1"/>
  <c r="K113" i="19"/>
  <c r="I113" i="19"/>
  <c r="H113" i="19"/>
  <c r="G113" i="19"/>
  <c r="F113" i="19"/>
  <c r="E113" i="19"/>
  <c r="D113" i="19"/>
  <c r="C113" i="19"/>
  <c r="B113" i="19"/>
  <c r="J113" i="19" s="1"/>
  <c r="K112" i="19"/>
  <c r="I112" i="19"/>
  <c r="H112" i="19"/>
  <c r="G112" i="19"/>
  <c r="F112" i="19"/>
  <c r="E112" i="19"/>
  <c r="D112" i="19"/>
  <c r="C112" i="19"/>
  <c r="B112" i="19"/>
  <c r="J112" i="19" s="1"/>
  <c r="K111" i="19"/>
  <c r="I111" i="19"/>
  <c r="H111" i="19"/>
  <c r="G111" i="19"/>
  <c r="F111" i="19"/>
  <c r="E111" i="19"/>
  <c r="D111" i="19"/>
  <c r="C111" i="19"/>
  <c r="B111" i="19"/>
  <c r="J111" i="19" s="1"/>
  <c r="K110" i="19"/>
  <c r="I110" i="19"/>
  <c r="H110" i="19"/>
  <c r="G110" i="19"/>
  <c r="F110" i="19"/>
  <c r="E110" i="19"/>
  <c r="D110" i="19"/>
  <c r="C110" i="19"/>
  <c r="B110" i="19"/>
  <c r="J110" i="19" s="1"/>
  <c r="K109" i="19"/>
  <c r="I109" i="19"/>
  <c r="H109" i="19"/>
  <c r="G109" i="19"/>
  <c r="F109" i="19"/>
  <c r="E109" i="19"/>
  <c r="D109" i="19"/>
  <c r="C109" i="19"/>
  <c r="B109" i="19"/>
  <c r="J109" i="19" s="1"/>
  <c r="K108" i="19"/>
  <c r="I108" i="19"/>
  <c r="H108" i="19"/>
  <c r="G108" i="19"/>
  <c r="F108" i="19"/>
  <c r="E108" i="19"/>
  <c r="D108" i="19"/>
  <c r="C108" i="19"/>
  <c r="B108" i="19"/>
  <c r="J108" i="19" s="1"/>
  <c r="K107" i="19"/>
  <c r="I107" i="19"/>
  <c r="H107" i="19"/>
  <c r="G107" i="19"/>
  <c r="F107" i="19"/>
  <c r="E107" i="19"/>
  <c r="D107" i="19"/>
  <c r="C107" i="19"/>
  <c r="B107" i="19"/>
  <c r="J107" i="19" s="1"/>
  <c r="K106" i="19"/>
  <c r="I106" i="19"/>
  <c r="H106" i="19"/>
  <c r="G106" i="19"/>
  <c r="F106" i="19"/>
  <c r="E106" i="19"/>
  <c r="D106" i="19"/>
  <c r="C106" i="19"/>
  <c r="B106" i="19"/>
  <c r="J106" i="19" s="1"/>
  <c r="K105" i="19"/>
  <c r="I105" i="19"/>
  <c r="H105" i="19"/>
  <c r="G105" i="19"/>
  <c r="F105" i="19"/>
  <c r="E105" i="19"/>
  <c r="D105" i="19"/>
  <c r="C105" i="19"/>
  <c r="B105" i="19"/>
  <c r="J105" i="19" s="1"/>
  <c r="K104" i="19"/>
  <c r="I104" i="19"/>
  <c r="H104" i="19"/>
  <c r="G104" i="19"/>
  <c r="F104" i="19"/>
  <c r="E104" i="19"/>
  <c r="D104" i="19"/>
  <c r="C104" i="19"/>
  <c r="B104" i="19"/>
  <c r="J104" i="19" s="1"/>
  <c r="K103" i="19"/>
  <c r="I103" i="19"/>
  <c r="H103" i="19"/>
  <c r="G103" i="19"/>
  <c r="F103" i="19"/>
  <c r="E103" i="19"/>
  <c r="D103" i="19"/>
  <c r="C103" i="19"/>
  <c r="B103" i="19"/>
  <c r="J103" i="19" s="1"/>
  <c r="K102" i="19"/>
  <c r="I102" i="19"/>
  <c r="H102" i="19"/>
  <c r="G102" i="19"/>
  <c r="F102" i="19"/>
  <c r="E102" i="19"/>
  <c r="D102" i="19"/>
  <c r="C102" i="19"/>
  <c r="B102" i="19"/>
  <c r="J102" i="19" s="1"/>
  <c r="K101" i="19"/>
  <c r="I101" i="19"/>
  <c r="H101" i="19"/>
  <c r="G101" i="19"/>
  <c r="F101" i="19"/>
  <c r="E101" i="19"/>
  <c r="D101" i="19"/>
  <c r="C101" i="19"/>
  <c r="B101" i="19"/>
  <c r="J101" i="19" s="1"/>
  <c r="K100" i="19"/>
  <c r="I100" i="19"/>
  <c r="H100" i="19"/>
  <c r="G100" i="19"/>
  <c r="F100" i="19"/>
  <c r="E100" i="19"/>
  <c r="D100" i="19"/>
  <c r="C100" i="19"/>
  <c r="B100" i="19"/>
  <c r="J100" i="19" s="1"/>
  <c r="K99" i="19"/>
  <c r="I99" i="19"/>
  <c r="H99" i="19"/>
  <c r="G99" i="19"/>
  <c r="F99" i="19"/>
  <c r="E99" i="19"/>
  <c r="D99" i="19"/>
  <c r="C99" i="19"/>
  <c r="B99" i="19"/>
  <c r="J99" i="19" s="1"/>
  <c r="K98" i="19"/>
  <c r="I98" i="19"/>
  <c r="H98" i="19"/>
  <c r="G98" i="19"/>
  <c r="F98" i="19"/>
  <c r="E98" i="19"/>
  <c r="D98" i="19"/>
  <c r="C98" i="19"/>
  <c r="B98" i="19"/>
  <c r="J98" i="19" s="1"/>
  <c r="K97" i="19"/>
  <c r="I97" i="19"/>
  <c r="H97" i="19"/>
  <c r="G97" i="19"/>
  <c r="F97" i="19"/>
  <c r="E97" i="19"/>
  <c r="D97" i="19"/>
  <c r="C97" i="19"/>
  <c r="B97" i="19"/>
  <c r="J97" i="19" s="1"/>
  <c r="K96" i="19"/>
  <c r="I96" i="19"/>
  <c r="H96" i="19"/>
  <c r="G96" i="19"/>
  <c r="F96" i="19"/>
  <c r="E96" i="19"/>
  <c r="D96" i="19"/>
  <c r="C96" i="19"/>
  <c r="B96" i="19"/>
  <c r="J96" i="19" s="1"/>
  <c r="K95" i="19"/>
  <c r="I95" i="19"/>
  <c r="H95" i="19"/>
  <c r="G95" i="19"/>
  <c r="F95" i="19"/>
  <c r="E95" i="19"/>
  <c r="D95" i="19"/>
  <c r="C95" i="19"/>
  <c r="B95" i="19"/>
  <c r="J95" i="19" s="1"/>
  <c r="K94" i="19"/>
  <c r="I94" i="19"/>
  <c r="H94" i="19"/>
  <c r="G94" i="19"/>
  <c r="F94" i="19"/>
  <c r="E94" i="19"/>
  <c r="D94" i="19"/>
  <c r="C94" i="19"/>
  <c r="B94" i="19"/>
  <c r="J94" i="19" s="1"/>
  <c r="K93" i="19"/>
  <c r="I93" i="19"/>
  <c r="H93" i="19"/>
  <c r="G93" i="19"/>
  <c r="F93" i="19"/>
  <c r="E93" i="19"/>
  <c r="D93" i="19"/>
  <c r="C93" i="19"/>
  <c r="B93" i="19"/>
  <c r="J93" i="19" s="1"/>
  <c r="K92" i="19"/>
  <c r="I92" i="19"/>
  <c r="H92" i="19"/>
  <c r="G92" i="19"/>
  <c r="F92" i="19"/>
  <c r="E92" i="19"/>
  <c r="D92" i="19"/>
  <c r="C92" i="19"/>
  <c r="B92" i="19"/>
  <c r="J92" i="19" s="1"/>
  <c r="K91" i="19"/>
  <c r="I91" i="19"/>
  <c r="H91" i="19"/>
  <c r="G91" i="19"/>
  <c r="F91" i="19"/>
  <c r="E91" i="19"/>
  <c r="D91" i="19"/>
  <c r="C91" i="19"/>
  <c r="B91" i="19"/>
  <c r="J91" i="19" s="1"/>
  <c r="K90" i="19"/>
  <c r="I90" i="19"/>
  <c r="H90" i="19"/>
  <c r="G90" i="19"/>
  <c r="F90" i="19"/>
  <c r="E90" i="19"/>
  <c r="D90" i="19"/>
  <c r="C90" i="19"/>
  <c r="B90" i="19"/>
  <c r="J90" i="19" s="1"/>
  <c r="K89" i="19"/>
  <c r="I89" i="19"/>
  <c r="H89" i="19"/>
  <c r="G89" i="19"/>
  <c r="F89" i="19"/>
  <c r="E89" i="19"/>
  <c r="D89" i="19"/>
  <c r="C89" i="19"/>
  <c r="B89" i="19"/>
  <c r="J89" i="19" s="1"/>
  <c r="K88" i="19"/>
  <c r="I88" i="19"/>
  <c r="H88" i="19"/>
  <c r="G88" i="19"/>
  <c r="F88" i="19"/>
  <c r="E88" i="19"/>
  <c r="D88" i="19"/>
  <c r="C88" i="19"/>
  <c r="B88" i="19"/>
  <c r="J88" i="19" s="1"/>
  <c r="K87" i="19"/>
  <c r="I87" i="19"/>
  <c r="H87" i="19"/>
  <c r="G87" i="19"/>
  <c r="F87" i="19"/>
  <c r="E87" i="19"/>
  <c r="D87" i="19"/>
  <c r="C87" i="19"/>
  <c r="B87" i="19"/>
  <c r="J87" i="19" s="1"/>
  <c r="K86" i="19"/>
  <c r="I86" i="19"/>
  <c r="H86" i="19"/>
  <c r="G86" i="19"/>
  <c r="F86" i="19"/>
  <c r="E86" i="19"/>
  <c r="D86" i="19"/>
  <c r="C86" i="19"/>
  <c r="B86" i="19"/>
  <c r="J86" i="19" s="1"/>
  <c r="K85" i="19"/>
  <c r="I85" i="19"/>
  <c r="H85" i="19"/>
  <c r="G85" i="19"/>
  <c r="F85" i="19"/>
  <c r="E85" i="19"/>
  <c r="D85" i="19"/>
  <c r="C85" i="19"/>
  <c r="B85" i="19"/>
  <c r="J85" i="19" s="1"/>
  <c r="K84" i="19"/>
  <c r="I84" i="19"/>
  <c r="H84" i="19"/>
  <c r="G84" i="19"/>
  <c r="F84" i="19"/>
  <c r="E84" i="19"/>
  <c r="D84" i="19"/>
  <c r="C84" i="19"/>
  <c r="B84" i="19"/>
  <c r="J84" i="19" s="1"/>
  <c r="K83" i="19"/>
  <c r="I83" i="19"/>
  <c r="H83" i="19"/>
  <c r="G83" i="19"/>
  <c r="F83" i="19"/>
  <c r="E83" i="19"/>
  <c r="D83" i="19"/>
  <c r="C83" i="19"/>
  <c r="B83" i="19"/>
  <c r="J83" i="19" s="1"/>
  <c r="K82" i="19"/>
  <c r="I82" i="19"/>
  <c r="H82" i="19"/>
  <c r="G82" i="19"/>
  <c r="F82" i="19"/>
  <c r="E82" i="19"/>
  <c r="D82" i="19"/>
  <c r="C82" i="19"/>
  <c r="B82" i="19"/>
  <c r="J82" i="19" s="1"/>
  <c r="K81" i="19"/>
  <c r="I81" i="19"/>
  <c r="H81" i="19"/>
  <c r="G81" i="19"/>
  <c r="F81" i="19"/>
  <c r="E81" i="19"/>
  <c r="D81" i="19"/>
  <c r="C81" i="19"/>
  <c r="B81" i="19"/>
  <c r="J81" i="19" s="1"/>
  <c r="K80" i="19"/>
  <c r="I80" i="19"/>
  <c r="H80" i="19"/>
  <c r="G80" i="19"/>
  <c r="F80" i="19"/>
  <c r="E80" i="19"/>
  <c r="D80" i="19"/>
  <c r="C80" i="19"/>
  <c r="B80" i="19"/>
  <c r="J80" i="19" s="1"/>
  <c r="K79" i="19"/>
  <c r="I79" i="19"/>
  <c r="H79" i="19"/>
  <c r="G79" i="19"/>
  <c r="F79" i="19"/>
  <c r="E79" i="19"/>
  <c r="D79" i="19"/>
  <c r="C79" i="19"/>
  <c r="B79" i="19"/>
  <c r="J79" i="19" s="1"/>
  <c r="K78" i="19"/>
  <c r="I78" i="19"/>
  <c r="H78" i="19"/>
  <c r="G78" i="19"/>
  <c r="F78" i="19"/>
  <c r="E78" i="19"/>
  <c r="D78" i="19"/>
  <c r="C78" i="19"/>
  <c r="B78" i="19"/>
  <c r="J78" i="19" s="1"/>
  <c r="K77" i="19"/>
  <c r="I77" i="19"/>
  <c r="H77" i="19"/>
  <c r="G77" i="19"/>
  <c r="F77" i="19"/>
  <c r="E77" i="19"/>
  <c r="D77" i="19"/>
  <c r="C77" i="19"/>
  <c r="B77" i="19"/>
  <c r="J77" i="19" s="1"/>
  <c r="K76" i="19"/>
  <c r="I76" i="19"/>
  <c r="H76" i="19"/>
  <c r="G76" i="19"/>
  <c r="F76" i="19"/>
  <c r="E76" i="19"/>
  <c r="D76" i="19"/>
  <c r="C76" i="19"/>
  <c r="B76" i="19"/>
  <c r="J76" i="19" s="1"/>
  <c r="K75" i="19"/>
  <c r="I75" i="19"/>
  <c r="H75" i="19"/>
  <c r="G75" i="19"/>
  <c r="F75" i="19"/>
  <c r="E75" i="19"/>
  <c r="D75" i="19"/>
  <c r="C75" i="19"/>
  <c r="B75" i="19"/>
  <c r="J75" i="19" s="1"/>
  <c r="K74" i="19"/>
  <c r="I74" i="19"/>
  <c r="H74" i="19"/>
  <c r="G74" i="19"/>
  <c r="F74" i="19"/>
  <c r="E74" i="19"/>
  <c r="D74" i="19"/>
  <c r="C74" i="19"/>
  <c r="B74" i="19"/>
  <c r="J74" i="19" s="1"/>
  <c r="K73" i="19"/>
  <c r="I73" i="19"/>
  <c r="H73" i="19"/>
  <c r="G73" i="19"/>
  <c r="F73" i="19"/>
  <c r="E73" i="19"/>
  <c r="D73" i="19"/>
  <c r="C73" i="19"/>
  <c r="B73" i="19"/>
  <c r="J73" i="19" s="1"/>
  <c r="K72" i="19"/>
  <c r="I72" i="19"/>
  <c r="H72" i="19"/>
  <c r="G72" i="19"/>
  <c r="F72" i="19"/>
  <c r="E72" i="19"/>
  <c r="D72" i="19"/>
  <c r="C72" i="19"/>
  <c r="B72" i="19"/>
  <c r="J72" i="19" s="1"/>
  <c r="K71" i="19"/>
  <c r="I71" i="19"/>
  <c r="H71" i="19"/>
  <c r="G71" i="19"/>
  <c r="F71" i="19"/>
  <c r="E71" i="19"/>
  <c r="D71" i="19"/>
  <c r="C71" i="19"/>
  <c r="B71" i="19"/>
  <c r="J71" i="19" s="1"/>
  <c r="K70" i="19"/>
  <c r="I70" i="19"/>
  <c r="H70" i="19"/>
  <c r="G70" i="19"/>
  <c r="F70" i="19"/>
  <c r="E70" i="19"/>
  <c r="D70" i="19"/>
  <c r="C70" i="19"/>
  <c r="B70" i="19"/>
  <c r="J70" i="19" s="1"/>
  <c r="K69" i="19"/>
  <c r="I69" i="19"/>
  <c r="H69" i="19"/>
  <c r="G69" i="19"/>
  <c r="F69" i="19"/>
  <c r="E69" i="19"/>
  <c r="D69" i="19"/>
  <c r="C69" i="19"/>
  <c r="B69" i="19"/>
  <c r="J69" i="19" s="1"/>
  <c r="K68" i="19"/>
  <c r="I68" i="19"/>
  <c r="H68" i="19"/>
  <c r="G68" i="19"/>
  <c r="F68" i="19"/>
  <c r="E68" i="19"/>
  <c r="D68" i="19"/>
  <c r="C68" i="19"/>
  <c r="B68" i="19"/>
  <c r="J68" i="19" s="1"/>
  <c r="K67" i="19"/>
  <c r="I67" i="19"/>
  <c r="H67" i="19"/>
  <c r="G67" i="19"/>
  <c r="F67" i="19"/>
  <c r="E67" i="19"/>
  <c r="D67" i="19"/>
  <c r="C67" i="19"/>
  <c r="B67" i="19"/>
  <c r="J67" i="19" s="1"/>
  <c r="K66" i="19"/>
  <c r="I66" i="19"/>
  <c r="H66" i="19"/>
  <c r="G66" i="19"/>
  <c r="F66" i="19"/>
  <c r="E66" i="19"/>
  <c r="D66" i="19"/>
  <c r="C66" i="19"/>
  <c r="B66" i="19"/>
  <c r="J66" i="19" s="1"/>
  <c r="K65" i="19"/>
  <c r="I65" i="19"/>
  <c r="H65" i="19"/>
  <c r="G65" i="19"/>
  <c r="F65" i="19"/>
  <c r="E65" i="19"/>
  <c r="D65" i="19"/>
  <c r="C65" i="19"/>
  <c r="B65" i="19"/>
  <c r="J65" i="19" s="1"/>
  <c r="K64" i="19"/>
  <c r="I64" i="19"/>
  <c r="H64" i="19"/>
  <c r="G64" i="19"/>
  <c r="F64" i="19"/>
  <c r="E64" i="19"/>
  <c r="D64" i="19"/>
  <c r="C64" i="19"/>
  <c r="B64" i="19"/>
  <c r="J64" i="19" s="1"/>
  <c r="K63" i="19"/>
  <c r="I63" i="19"/>
  <c r="H63" i="19"/>
  <c r="G63" i="19"/>
  <c r="F63" i="19"/>
  <c r="E63" i="19"/>
  <c r="D63" i="19"/>
  <c r="C63" i="19"/>
  <c r="B63" i="19"/>
  <c r="J63" i="19" s="1"/>
  <c r="K62" i="19"/>
  <c r="I62" i="19"/>
  <c r="H62" i="19"/>
  <c r="G62" i="19"/>
  <c r="F62" i="19"/>
  <c r="E62" i="19"/>
  <c r="D62" i="19"/>
  <c r="C62" i="19"/>
  <c r="B62" i="19"/>
  <c r="J62" i="19" s="1"/>
  <c r="K61" i="19"/>
  <c r="I61" i="19"/>
  <c r="H61" i="19"/>
  <c r="G61" i="19"/>
  <c r="F61" i="19"/>
  <c r="E61" i="19"/>
  <c r="D61" i="19"/>
  <c r="C61" i="19"/>
  <c r="B61" i="19"/>
  <c r="J61" i="19" s="1"/>
  <c r="K60" i="19"/>
  <c r="I60" i="19"/>
  <c r="H60" i="19"/>
  <c r="G60" i="19"/>
  <c r="F60" i="19"/>
  <c r="E60" i="19"/>
  <c r="D60" i="19"/>
  <c r="C60" i="19"/>
  <c r="B60" i="19"/>
  <c r="J60" i="19" s="1"/>
  <c r="K59" i="19"/>
  <c r="I59" i="19"/>
  <c r="H59" i="19"/>
  <c r="G59" i="19"/>
  <c r="F59" i="19"/>
  <c r="E59" i="19"/>
  <c r="D59" i="19"/>
  <c r="C59" i="19"/>
  <c r="B59" i="19"/>
  <c r="J59" i="19" s="1"/>
  <c r="K58" i="19"/>
  <c r="I58" i="19"/>
  <c r="H58" i="19"/>
  <c r="G58" i="19"/>
  <c r="F58" i="19"/>
  <c r="E58" i="19"/>
  <c r="D58" i="19"/>
  <c r="C58" i="19"/>
  <c r="B58" i="19"/>
  <c r="J58" i="19" s="1"/>
  <c r="K57" i="19"/>
  <c r="I57" i="19"/>
  <c r="H57" i="19"/>
  <c r="G57" i="19"/>
  <c r="F57" i="19"/>
  <c r="E57" i="19"/>
  <c r="D57" i="19"/>
  <c r="C57" i="19"/>
  <c r="B57" i="19"/>
  <c r="J57" i="19" s="1"/>
  <c r="K56" i="19"/>
  <c r="I56" i="19"/>
  <c r="H56" i="19"/>
  <c r="G56" i="19"/>
  <c r="F56" i="19"/>
  <c r="E56" i="19"/>
  <c r="D56" i="19"/>
  <c r="C56" i="19"/>
  <c r="B56" i="19"/>
  <c r="J56" i="19" s="1"/>
  <c r="K55" i="19"/>
  <c r="I55" i="19"/>
  <c r="H55" i="19"/>
  <c r="G55" i="19"/>
  <c r="F55" i="19"/>
  <c r="E55" i="19"/>
  <c r="D55" i="19"/>
  <c r="C55" i="19"/>
  <c r="B55" i="19"/>
  <c r="J55" i="19" s="1"/>
  <c r="K54" i="19"/>
  <c r="I54" i="19"/>
  <c r="H54" i="19"/>
  <c r="G54" i="19"/>
  <c r="F54" i="19"/>
  <c r="E54" i="19"/>
  <c r="D54" i="19"/>
  <c r="C54" i="19"/>
  <c r="B54" i="19"/>
  <c r="J54" i="19" s="1"/>
  <c r="K53" i="19"/>
  <c r="I53" i="19"/>
  <c r="H53" i="19"/>
  <c r="G53" i="19"/>
  <c r="F53" i="19"/>
  <c r="E53" i="19"/>
  <c r="D53" i="19"/>
  <c r="C53" i="19"/>
  <c r="B53" i="19"/>
  <c r="J53" i="19" s="1"/>
  <c r="K52" i="19"/>
  <c r="I52" i="19"/>
  <c r="H52" i="19"/>
  <c r="G52" i="19"/>
  <c r="F52" i="19"/>
  <c r="E52" i="19"/>
  <c r="D52" i="19"/>
  <c r="C52" i="19"/>
  <c r="B52" i="19"/>
  <c r="J52" i="19" s="1"/>
  <c r="K51" i="19"/>
  <c r="I51" i="19"/>
  <c r="H51" i="19"/>
  <c r="G51" i="19"/>
  <c r="F51" i="19"/>
  <c r="E51" i="19"/>
  <c r="D51" i="19"/>
  <c r="C51" i="19"/>
  <c r="B51" i="19"/>
  <c r="J51" i="19" s="1"/>
  <c r="K50" i="19"/>
  <c r="I50" i="19"/>
  <c r="H50" i="19"/>
  <c r="G50" i="19"/>
  <c r="F50" i="19"/>
  <c r="E50" i="19"/>
  <c r="D50" i="19"/>
  <c r="C50" i="19"/>
  <c r="B50" i="19"/>
  <c r="J50" i="19" s="1"/>
  <c r="K49" i="19"/>
  <c r="I49" i="19"/>
  <c r="H49" i="19"/>
  <c r="G49" i="19"/>
  <c r="F49" i="19"/>
  <c r="E49" i="19"/>
  <c r="D49" i="19"/>
  <c r="C49" i="19"/>
  <c r="B49" i="19"/>
  <c r="J49" i="19" s="1"/>
  <c r="K48" i="19"/>
  <c r="I48" i="19"/>
  <c r="H48" i="19"/>
  <c r="G48" i="19"/>
  <c r="F48" i="19"/>
  <c r="E48" i="19"/>
  <c r="D48" i="19"/>
  <c r="C48" i="19"/>
  <c r="B48" i="19"/>
  <c r="J48" i="19" s="1"/>
  <c r="K47" i="19"/>
  <c r="I47" i="19"/>
  <c r="H47" i="19"/>
  <c r="G47" i="19"/>
  <c r="F47" i="19"/>
  <c r="E47" i="19"/>
  <c r="D47" i="19"/>
  <c r="C47" i="19"/>
  <c r="B47" i="19"/>
  <c r="J47" i="19" s="1"/>
  <c r="K46" i="19"/>
  <c r="I46" i="19"/>
  <c r="H46" i="19"/>
  <c r="G46" i="19"/>
  <c r="F46" i="19"/>
  <c r="E46" i="19"/>
  <c r="D46" i="19"/>
  <c r="C46" i="19"/>
  <c r="B46" i="19"/>
  <c r="J46" i="19" s="1"/>
  <c r="K45" i="19"/>
  <c r="I45" i="19"/>
  <c r="H45" i="19"/>
  <c r="G45" i="19"/>
  <c r="F45" i="19"/>
  <c r="E45" i="19"/>
  <c r="D45" i="19"/>
  <c r="C45" i="19"/>
  <c r="B45" i="19"/>
  <c r="J45" i="19" s="1"/>
  <c r="K44" i="19"/>
  <c r="I44" i="19"/>
  <c r="H44" i="19"/>
  <c r="G44" i="19"/>
  <c r="F44" i="19"/>
  <c r="E44" i="19"/>
  <c r="D44" i="19"/>
  <c r="C44" i="19"/>
  <c r="B44" i="19"/>
  <c r="J44" i="19" s="1"/>
  <c r="K43" i="19"/>
  <c r="I43" i="19"/>
  <c r="H43" i="19"/>
  <c r="G43" i="19"/>
  <c r="F43" i="19"/>
  <c r="E43" i="19"/>
  <c r="D43" i="19"/>
  <c r="C43" i="19"/>
  <c r="B43" i="19"/>
  <c r="J43" i="19" s="1"/>
  <c r="K42" i="19"/>
  <c r="I42" i="19"/>
  <c r="H42" i="19"/>
  <c r="G42" i="19"/>
  <c r="F42" i="19"/>
  <c r="E42" i="19"/>
  <c r="D42" i="19"/>
  <c r="C42" i="19"/>
  <c r="B42" i="19"/>
  <c r="J42" i="19" s="1"/>
  <c r="K41" i="19"/>
  <c r="I41" i="19"/>
  <c r="H41" i="19"/>
  <c r="G41" i="19"/>
  <c r="F41" i="19"/>
  <c r="E41" i="19"/>
  <c r="D41" i="19"/>
  <c r="C41" i="19"/>
  <c r="B41" i="19"/>
  <c r="J41" i="19" s="1"/>
  <c r="K40" i="19"/>
  <c r="I40" i="19"/>
  <c r="H40" i="19"/>
  <c r="G40" i="19"/>
  <c r="F40" i="19"/>
  <c r="E40" i="19"/>
  <c r="D40" i="19"/>
  <c r="C40" i="19"/>
  <c r="B40" i="19"/>
  <c r="J40" i="19" s="1"/>
  <c r="K39" i="19"/>
  <c r="I39" i="19"/>
  <c r="H39" i="19"/>
  <c r="G39" i="19"/>
  <c r="F39" i="19"/>
  <c r="E39" i="19"/>
  <c r="D39" i="19"/>
  <c r="C39" i="19"/>
  <c r="B39" i="19"/>
  <c r="J39" i="19" s="1"/>
  <c r="K38" i="19"/>
  <c r="I38" i="19"/>
  <c r="H38" i="19"/>
  <c r="G38" i="19"/>
  <c r="F38" i="19"/>
  <c r="E38" i="19"/>
  <c r="D38" i="19"/>
  <c r="C38" i="19"/>
  <c r="B38" i="19"/>
  <c r="J38" i="19" s="1"/>
  <c r="K37" i="19"/>
  <c r="I37" i="19"/>
  <c r="H37" i="19"/>
  <c r="G37" i="19"/>
  <c r="F37" i="19"/>
  <c r="E37" i="19"/>
  <c r="D37" i="19"/>
  <c r="C37" i="19"/>
  <c r="B37" i="19"/>
  <c r="J37" i="19" s="1"/>
  <c r="K36" i="19"/>
  <c r="I36" i="19"/>
  <c r="H36" i="19"/>
  <c r="G36" i="19"/>
  <c r="F36" i="19"/>
  <c r="E36" i="19"/>
  <c r="D36" i="19"/>
  <c r="C36" i="19"/>
  <c r="B36" i="19"/>
  <c r="J36" i="19" s="1"/>
  <c r="K35" i="19"/>
  <c r="I35" i="19"/>
  <c r="H35" i="19"/>
  <c r="G35" i="19"/>
  <c r="F35" i="19"/>
  <c r="E35" i="19"/>
  <c r="D35" i="19"/>
  <c r="C35" i="19"/>
  <c r="B35" i="19"/>
  <c r="J35" i="19" s="1"/>
  <c r="K34" i="19"/>
  <c r="I34" i="19"/>
  <c r="H34" i="19"/>
  <c r="G34" i="19"/>
  <c r="F34" i="19"/>
  <c r="E34" i="19"/>
  <c r="D34" i="19"/>
  <c r="C34" i="19"/>
  <c r="B34" i="19"/>
  <c r="J34" i="19" s="1"/>
  <c r="K33" i="19"/>
  <c r="I33" i="19"/>
  <c r="H33" i="19"/>
  <c r="G33" i="19"/>
  <c r="F33" i="19"/>
  <c r="E33" i="19"/>
  <c r="D33" i="19"/>
  <c r="C33" i="19"/>
  <c r="B33" i="19"/>
  <c r="J33" i="19" s="1"/>
  <c r="K32" i="19"/>
  <c r="I32" i="19"/>
  <c r="H32" i="19"/>
  <c r="G32" i="19"/>
  <c r="F32" i="19"/>
  <c r="E32" i="19"/>
  <c r="D32" i="19"/>
  <c r="C32" i="19"/>
  <c r="B32" i="19"/>
  <c r="J32" i="19" s="1"/>
  <c r="K31" i="19"/>
  <c r="I31" i="19"/>
  <c r="H31" i="19"/>
  <c r="G31" i="19"/>
  <c r="F31" i="19"/>
  <c r="E31" i="19"/>
  <c r="D31" i="19"/>
  <c r="C31" i="19"/>
  <c r="B31" i="19"/>
  <c r="J31" i="19" s="1"/>
  <c r="K30" i="19"/>
  <c r="I30" i="19"/>
  <c r="H30" i="19"/>
  <c r="G30" i="19"/>
  <c r="F30" i="19"/>
  <c r="E30" i="19"/>
  <c r="D30" i="19"/>
  <c r="C30" i="19"/>
  <c r="B30" i="19"/>
  <c r="J30" i="19" s="1"/>
  <c r="K29" i="19"/>
  <c r="I29" i="19"/>
  <c r="H29" i="19"/>
  <c r="G29" i="19"/>
  <c r="F29" i="19"/>
  <c r="E29" i="19"/>
  <c r="D29" i="19"/>
  <c r="C29" i="19"/>
  <c r="B29" i="19"/>
  <c r="J29" i="19" s="1"/>
  <c r="K28" i="19"/>
  <c r="I28" i="19"/>
  <c r="H28" i="19"/>
  <c r="G28" i="19"/>
  <c r="F28" i="19"/>
  <c r="E28" i="19"/>
  <c r="D28" i="19"/>
  <c r="C28" i="19"/>
  <c r="B28" i="19"/>
  <c r="J28" i="19" s="1"/>
  <c r="K27" i="19"/>
  <c r="I27" i="19"/>
  <c r="H27" i="19"/>
  <c r="G27" i="19"/>
  <c r="F27" i="19"/>
  <c r="E27" i="19"/>
  <c r="D27" i="19"/>
  <c r="C27" i="19"/>
  <c r="B27" i="19"/>
  <c r="J27" i="19" s="1"/>
  <c r="K26" i="19"/>
  <c r="I26" i="19"/>
  <c r="H26" i="19"/>
  <c r="G26" i="19"/>
  <c r="F26" i="19"/>
  <c r="E26" i="19"/>
  <c r="D26" i="19"/>
  <c r="C26" i="19"/>
  <c r="B26" i="19"/>
  <c r="J26" i="19" s="1"/>
  <c r="K25" i="19"/>
  <c r="I25" i="19"/>
  <c r="H25" i="19"/>
  <c r="G25" i="19"/>
  <c r="F25" i="19"/>
  <c r="E25" i="19"/>
  <c r="D25" i="19"/>
  <c r="C25" i="19"/>
  <c r="B25" i="19"/>
  <c r="J25" i="19" s="1"/>
  <c r="K24" i="19"/>
  <c r="I24" i="19"/>
  <c r="H24" i="19"/>
  <c r="G24" i="19"/>
  <c r="F24" i="19"/>
  <c r="E24" i="19"/>
  <c r="D24" i="19"/>
  <c r="C24" i="19"/>
  <c r="B24" i="19"/>
  <c r="J24" i="19" s="1"/>
  <c r="K23" i="19"/>
  <c r="I23" i="19"/>
  <c r="H23" i="19"/>
  <c r="G23" i="19"/>
  <c r="F23" i="19"/>
  <c r="E23" i="19"/>
  <c r="D23" i="19"/>
  <c r="C23" i="19"/>
  <c r="B23" i="19"/>
  <c r="J23" i="19" s="1"/>
  <c r="K22" i="19"/>
  <c r="I22" i="19"/>
  <c r="H22" i="19"/>
  <c r="G22" i="19"/>
  <c r="F22" i="19"/>
  <c r="E22" i="19"/>
  <c r="D22" i="19"/>
  <c r="C22" i="19"/>
  <c r="B22" i="19"/>
  <c r="J22" i="19" s="1"/>
  <c r="K21" i="19"/>
  <c r="I21" i="19"/>
  <c r="H21" i="19"/>
  <c r="G21" i="19"/>
  <c r="F21" i="19"/>
  <c r="E21" i="19"/>
  <c r="D21" i="19"/>
  <c r="C21" i="19"/>
  <c r="B21" i="19"/>
  <c r="J21" i="19" s="1"/>
  <c r="K20" i="19"/>
  <c r="I20" i="19"/>
  <c r="H20" i="19"/>
  <c r="G20" i="19"/>
  <c r="F20" i="19"/>
  <c r="E20" i="19"/>
  <c r="D20" i="19"/>
  <c r="C20" i="19"/>
  <c r="B20" i="19"/>
  <c r="J20" i="19" s="1"/>
  <c r="K19" i="19"/>
  <c r="I19" i="19"/>
  <c r="H19" i="19"/>
  <c r="G19" i="19"/>
  <c r="F19" i="19"/>
  <c r="E19" i="19"/>
  <c r="D19" i="19"/>
  <c r="C19" i="19"/>
  <c r="B19" i="19"/>
  <c r="J19" i="19" s="1"/>
  <c r="K18" i="19"/>
  <c r="I18" i="19"/>
  <c r="H18" i="19"/>
  <c r="G18" i="19"/>
  <c r="F18" i="19"/>
  <c r="E18" i="19"/>
  <c r="D18" i="19"/>
  <c r="C18" i="19"/>
  <c r="B18" i="19"/>
  <c r="J18" i="19" s="1"/>
  <c r="K17" i="19"/>
  <c r="I17" i="19"/>
  <c r="H17" i="19"/>
  <c r="G17" i="19"/>
  <c r="F17" i="19"/>
  <c r="E17" i="19"/>
  <c r="D17" i="19"/>
  <c r="C17" i="19"/>
  <c r="B17" i="19"/>
  <c r="J17" i="19" s="1"/>
  <c r="K16" i="19"/>
  <c r="I16" i="19"/>
  <c r="H16" i="19"/>
  <c r="G16" i="19"/>
  <c r="F16" i="19"/>
  <c r="E16" i="19"/>
  <c r="D16" i="19"/>
  <c r="C16" i="19"/>
  <c r="B16" i="19"/>
  <c r="J16" i="19" s="1"/>
  <c r="K15" i="19"/>
  <c r="I15" i="19"/>
  <c r="H15" i="19"/>
  <c r="G15" i="19"/>
  <c r="F15" i="19"/>
  <c r="E15" i="19"/>
  <c r="D15" i="19"/>
  <c r="C15" i="19"/>
  <c r="B15" i="19"/>
  <c r="J15" i="19" s="1"/>
  <c r="K14" i="19"/>
  <c r="I14" i="19"/>
  <c r="H14" i="19"/>
  <c r="G14" i="19"/>
  <c r="F14" i="19"/>
  <c r="E14" i="19"/>
  <c r="D14" i="19"/>
  <c r="C14" i="19"/>
  <c r="B14" i="19"/>
  <c r="J14" i="19" s="1"/>
  <c r="K13" i="19"/>
  <c r="I13" i="19"/>
  <c r="H13" i="19"/>
  <c r="G13" i="19"/>
  <c r="F13" i="19"/>
  <c r="E13" i="19"/>
  <c r="D13" i="19"/>
  <c r="C13" i="19"/>
  <c r="B13" i="19"/>
  <c r="J13" i="19" s="1"/>
  <c r="K12" i="19"/>
  <c r="I12" i="19"/>
  <c r="H12" i="19"/>
  <c r="G12" i="19"/>
  <c r="F12" i="19"/>
  <c r="E12" i="19"/>
  <c r="D12" i="19"/>
  <c r="C12" i="19"/>
  <c r="B12" i="19"/>
  <c r="J12" i="19" s="1"/>
  <c r="K11" i="19"/>
  <c r="I11" i="19"/>
  <c r="H11" i="19"/>
  <c r="G11" i="19"/>
  <c r="F11" i="19"/>
  <c r="E11" i="19"/>
  <c r="D11" i="19"/>
  <c r="C11" i="19"/>
  <c r="B11" i="19"/>
  <c r="J11" i="19" s="1"/>
  <c r="K10" i="19"/>
  <c r="I10" i="19"/>
  <c r="H10" i="19"/>
  <c r="G10" i="19"/>
  <c r="F10" i="19"/>
  <c r="E10" i="19"/>
  <c r="D10" i="19"/>
  <c r="C10" i="19"/>
  <c r="B10" i="19"/>
  <c r="J10" i="19" s="1"/>
  <c r="K9" i="19"/>
  <c r="I9" i="19"/>
  <c r="H9" i="19"/>
  <c r="G9" i="19"/>
  <c r="F9" i="19"/>
  <c r="E9" i="19"/>
  <c r="D9" i="19"/>
  <c r="C9" i="19"/>
  <c r="B9" i="19"/>
  <c r="J9" i="19" s="1"/>
  <c r="K8" i="19"/>
  <c r="I8" i="19"/>
  <c r="H8" i="19"/>
  <c r="G8" i="19"/>
  <c r="F8" i="19"/>
  <c r="E8" i="19"/>
  <c r="D8" i="19"/>
  <c r="C8" i="19"/>
  <c r="B8" i="19"/>
  <c r="J8" i="19" s="1"/>
  <c r="K7" i="19"/>
  <c r="I7" i="19"/>
  <c r="H7" i="19"/>
  <c r="G7" i="19"/>
  <c r="F7" i="19"/>
  <c r="E7" i="19"/>
  <c r="D7" i="19"/>
  <c r="C7" i="19"/>
  <c r="B7" i="19"/>
  <c r="J7" i="19" s="1"/>
  <c r="K6" i="19"/>
  <c r="I6" i="19"/>
  <c r="H6" i="19"/>
  <c r="G6" i="19"/>
  <c r="F6" i="19"/>
  <c r="E6" i="19"/>
  <c r="D6" i="19"/>
  <c r="C6" i="19"/>
  <c r="B6" i="19"/>
  <c r="J6" i="19" s="1"/>
  <c r="K5" i="19"/>
  <c r="I5" i="19"/>
  <c r="H5" i="19"/>
  <c r="G5" i="19"/>
  <c r="F5" i="19"/>
  <c r="E5" i="19"/>
  <c r="D5" i="19"/>
  <c r="C5" i="19"/>
  <c r="B5" i="19"/>
  <c r="J5" i="19" s="1"/>
  <c r="K4" i="19"/>
  <c r="I4" i="19"/>
  <c r="H4" i="19"/>
  <c r="G4" i="19"/>
  <c r="F4" i="19"/>
  <c r="E4" i="19"/>
  <c r="D4" i="19"/>
  <c r="C4" i="19"/>
  <c r="B4" i="19"/>
  <c r="J4" i="19" s="1"/>
  <c r="K3" i="19"/>
  <c r="I3" i="19"/>
  <c r="H3" i="19"/>
  <c r="G3" i="19"/>
  <c r="F3" i="19"/>
  <c r="E3" i="19"/>
  <c r="D3" i="19"/>
  <c r="C3" i="19"/>
  <c r="B3" i="19"/>
  <c r="J3" i="19" s="1"/>
  <c r="K2" i="19"/>
  <c r="I2" i="19"/>
  <c r="H2" i="19"/>
  <c r="G2" i="19"/>
  <c r="F2" i="19"/>
  <c r="E2" i="19"/>
  <c r="D2" i="19"/>
  <c r="C2" i="19"/>
  <c r="B2" i="19"/>
  <c r="J2" i="19" s="1"/>
  <c r="K163" i="17"/>
  <c r="I163" i="17"/>
  <c r="H163" i="17"/>
  <c r="G163" i="17"/>
  <c r="F163" i="17"/>
  <c r="E163" i="17"/>
  <c r="D163" i="17"/>
  <c r="C163" i="17"/>
  <c r="B163" i="17"/>
  <c r="J163" i="17" s="1"/>
  <c r="K162" i="17"/>
  <c r="I162" i="17"/>
  <c r="H162" i="17"/>
  <c r="G162" i="17"/>
  <c r="F162" i="17"/>
  <c r="E162" i="17"/>
  <c r="D162" i="17"/>
  <c r="C162" i="17"/>
  <c r="B162" i="17"/>
  <c r="J162" i="17" s="1"/>
  <c r="K161" i="17"/>
  <c r="I161" i="17"/>
  <c r="H161" i="17"/>
  <c r="G161" i="17"/>
  <c r="F161" i="17"/>
  <c r="E161" i="17"/>
  <c r="D161" i="17"/>
  <c r="C161" i="17"/>
  <c r="B161" i="17"/>
  <c r="J161" i="17" s="1"/>
  <c r="K160" i="17"/>
  <c r="I160" i="17"/>
  <c r="H160" i="17"/>
  <c r="G160" i="17"/>
  <c r="F160" i="17"/>
  <c r="E160" i="17"/>
  <c r="D160" i="17"/>
  <c r="C160" i="17"/>
  <c r="B160" i="17"/>
  <c r="J160" i="17" s="1"/>
  <c r="K159" i="17"/>
  <c r="I159" i="17"/>
  <c r="H159" i="17"/>
  <c r="G159" i="17"/>
  <c r="F159" i="17"/>
  <c r="E159" i="17"/>
  <c r="D159" i="17"/>
  <c r="C159" i="17"/>
  <c r="B159" i="17"/>
  <c r="J159" i="17" s="1"/>
  <c r="K158" i="17"/>
  <c r="I158" i="17"/>
  <c r="H158" i="17"/>
  <c r="G158" i="17"/>
  <c r="F158" i="17"/>
  <c r="E158" i="17"/>
  <c r="D158" i="17"/>
  <c r="C158" i="17"/>
  <c r="B158" i="17"/>
  <c r="J158" i="17" s="1"/>
  <c r="K157" i="17"/>
  <c r="I157" i="17"/>
  <c r="H157" i="17"/>
  <c r="G157" i="17"/>
  <c r="F157" i="17"/>
  <c r="E157" i="17"/>
  <c r="D157" i="17"/>
  <c r="C157" i="17"/>
  <c r="B157" i="17"/>
  <c r="J157" i="17" s="1"/>
  <c r="K156" i="17"/>
  <c r="I156" i="17"/>
  <c r="H156" i="17"/>
  <c r="G156" i="17"/>
  <c r="F156" i="17"/>
  <c r="E156" i="17"/>
  <c r="D156" i="17"/>
  <c r="C156" i="17"/>
  <c r="B156" i="17"/>
  <c r="J156" i="17" s="1"/>
  <c r="K155" i="17"/>
  <c r="I155" i="17"/>
  <c r="H155" i="17"/>
  <c r="G155" i="17"/>
  <c r="F155" i="17"/>
  <c r="E155" i="17"/>
  <c r="D155" i="17"/>
  <c r="C155" i="17"/>
  <c r="B155" i="17"/>
  <c r="J155" i="17" s="1"/>
  <c r="K154" i="17"/>
  <c r="I154" i="17"/>
  <c r="H154" i="17"/>
  <c r="G154" i="17"/>
  <c r="F154" i="17"/>
  <c r="E154" i="17"/>
  <c r="D154" i="17"/>
  <c r="C154" i="17"/>
  <c r="B154" i="17"/>
  <c r="J154" i="17" s="1"/>
  <c r="K153" i="17"/>
  <c r="I153" i="17"/>
  <c r="H153" i="17"/>
  <c r="G153" i="17"/>
  <c r="F153" i="17"/>
  <c r="E153" i="17"/>
  <c r="D153" i="17"/>
  <c r="C153" i="17"/>
  <c r="B153" i="17"/>
  <c r="J153" i="17" s="1"/>
  <c r="K152" i="17"/>
  <c r="I152" i="17"/>
  <c r="H152" i="17"/>
  <c r="G152" i="17"/>
  <c r="F152" i="17"/>
  <c r="E152" i="17"/>
  <c r="D152" i="17"/>
  <c r="C152" i="17"/>
  <c r="B152" i="17"/>
  <c r="J152" i="17" s="1"/>
  <c r="K151" i="17"/>
  <c r="I151" i="17"/>
  <c r="H151" i="17"/>
  <c r="G151" i="17"/>
  <c r="F151" i="17"/>
  <c r="E151" i="17"/>
  <c r="D151" i="17"/>
  <c r="C151" i="17"/>
  <c r="B151" i="17"/>
  <c r="J151" i="17" s="1"/>
  <c r="K150" i="17"/>
  <c r="I150" i="17"/>
  <c r="H150" i="17"/>
  <c r="G150" i="17"/>
  <c r="F150" i="17"/>
  <c r="E150" i="17"/>
  <c r="D150" i="17"/>
  <c r="C150" i="17"/>
  <c r="B150" i="17"/>
  <c r="J150" i="17" s="1"/>
  <c r="K149" i="17"/>
  <c r="I149" i="17"/>
  <c r="H149" i="17"/>
  <c r="G149" i="17"/>
  <c r="F149" i="17"/>
  <c r="E149" i="17"/>
  <c r="D149" i="17"/>
  <c r="C149" i="17"/>
  <c r="B149" i="17"/>
  <c r="J149" i="17" s="1"/>
  <c r="K148" i="17"/>
  <c r="I148" i="17"/>
  <c r="H148" i="17"/>
  <c r="G148" i="17"/>
  <c r="F148" i="17"/>
  <c r="E148" i="17"/>
  <c r="D148" i="17"/>
  <c r="C148" i="17"/>
  <c r="B148" i="17"/>
  <c r="J148" i="17" s="1"/>
  <c r="K147" i="17"/>
  <c r="I147" i="17"/>
  <c r="H147" i="17"/>
  <c r="G147" i="17"/>
  <c r="F147" i="17"/>
  <c r="E147" i="17"/>
  <c r="D147" i="17"/>
  <c r="C147" i="17"/>
  <c r="B147" i="17"/>
  <c r="J147" i="17" s="1"/>
  <c r="K146" i="17"/>
  <c r="I146" i="17"/>
  <c r="H146" i="17"/>
  <c r="G146" i="17"/>
  <c r="F146" i="17"/>
  <c r="E146" i="17"/>
  <c r="D146" i="17"/>
  <c r="C146" i="17"/>
  <c r="B146" i="17"/>
  <c r="J146" i="17" s="1"/>
  <c r="K145" i="17"/>
  <c r="I145" i="17"/>
  <c r="H145" i="17"/>
  <c r="G145" i="17"/>
  <c r="F145" i="17"/>
  <c r="E145" i="17"/>
  <c r="D145" i="17"/>
  <c r="C145" i="17"/>
  <c r="B145" i="17"/>
  <c r="J145" i="17" s="1"/>
  <c r="K144" i="17"/>
  <c r="I144" i="17"/>
  <c r="H144" i="17"/>
  <c r="G144" i="17"/>
  <c r="F144" i="17"/>
  <c r="E144" i="17"/>
  <c r="D144" i="17"/>
  <c r="C144" i="17"/>
  <c r="B144" i="17"/>
  <c r="J144" i="17" s="1"/>
  <c r="K143" i="17"/>
  <c r="I143" i="17"/>
  <c r="H143" i="17"/>
  <c r="G143" i="17"/>
  <c r="F143" i="17"/>
  <c r="E143" i="17"/>
  <c r="D143" i="17"/>
  <c r="C143" i="17"/>
  <c r="B143" i="17"/>
  <c r="J143" i="17" s="1"/>
  <c r="K142" i="17"/>
  <c r="I142" i="17"/>
  <c r="H142" i="17"/>
  <c r="G142" i="17"/>
  <c r="F142" i="17"/>
  <c r="E142" i="17"/>
  <c r="D142" i="17"/>
  <c r="C142" i="17"/>
  <c r="B142" i="17"/>
  <c r="J142" i="17" s="1"/>
  <c r="K141" i="17"/>
  <c r="I141" i="17"/>
  <c r="H141" i="17"/>
  <c r="G141" i="17"/>
  <c r="F141" i="17"/>
  <c r="E141" i="17"/>
  <c r="D141" i="17"/>
  <c r="C141" i="17"/>
  <c r="B141" i="17"/>
  <c r="J141" i="17" s="1"/>
  <c r="K140" i="17"/>
  <c r="I140" i="17"/>
  <c r="H140" i="17"/>
  <c r="G140" i="17"/>
  <c r="F140" i="17"/>
  <c r="E140" i="17"/>
  <c r="D140" i="17"/>
  <c r="C140" i="17"/>
  <c r="B140" i="17"/>
  <c r="J140" i="17" s="1"/>
  <c r="K139" i="17"/>
  <c r="I139" i="17"/>
  <c r="H139" i="17"/>
  <c r="G139" i="17"/>
  <c r="F139" i="17"/>
  <c r="E139" i="17"/>
  <c r="D139" i="17"/>
  <c r="C139" i="17"/>
  <c r="B139" i="17"/>
  <c r="J139" i="17" s="1"/>
  <c r="K138" i="17"/>
  <c r="I138" i="17"/>
  <c r="H138" i="17"/>
  <c r="G138" i="17"/>
  <c r="F138" i="17"/>
  <c r="E138" i="17"/>
  <c r="D138" i="17"/>
  <c r="C138" i="17"/>
  <c r="B138" i="17"/>
  <c r="J138" i="17" s="1"/>
  <c r="K137" i="17"/>
  <c r="I137" i="17"/>
  <c r="H137" i="17"/>
  <c r="G137" i="17"/>
  <c r="F137" i="17"/>
  <c r="E137" i="17"/>
  <c r="D137" i="17"/>
  <c r="C137" i="17"/>
  <c r="B137" i="17"/>
  <c r="J137" i="17" s="1"/>
  <c r="K136" i="17"/>
  <c r="I136" i="17"/>
  <c r="H136" i="17"/>
  <c r="G136" i="17"/>
  <c r="F136" i="17"/>
  <c r="E136" i="17"/>
  <c r="D136" i="17"/>
  <c r="C136" i="17"/>
  <c r="B136" i="17"/>
  <c r="J136" i="17" s="1"/>
  <c r="K135" i="17"/>
  <c r="I135" i="17"/>
  <c r="H135" i="17"/>
  <c r="G135" i="17"/>
  <c r="F135" i="17"/>
  <c r="E135" i="17"/>
  <c r="D135" i="17"/>
  <c r="C135" i="17"/>
  <c r="B135" i="17"/>
  <c r="J135" i="17" s="1"/>
  <c r="K134" i="17"/>
  <c r="I134" i="17"/>
  <c r="H134" i="17"/>
  <c r="G134" i="17"/>
  <c r="F134" i="17"/>
  <c r="E134" i="17"/>
  <c r="D134" i="17"/>
  <c r="C134" i="17"/>
  <c r="B134" i="17"/>
  <c r="J134" i="17" s="1"/>
  <c r="K133" i="17"/>
  <c r="I133" i="17"/>
  <c r="H133" i="17"/>
  <c r="G133" i="17"/>
  <c r="F133" i="17"/>
  <c r="E133" i="17"/>
  <c r="D133" i="17"/>
  <c r="C133" i="17"/>
  <c r="B133" i="17"/>
  <c r="J133" i="17" s="1"/>
  <c r="K132" i="17"/>
  <c r="I132" i="17"/>
  <c r="H132" i="17"/>
  <c r="G132" i="17"/>
  <c r="F132" i="17"/>
  <c r="E132" i="17"/>
  <c r="D132" i="17"/>
  <c r="C132" i="17"/>
  <c r="B132" i="17"/>
  <c r="J132" i="17" s="1"/>
  <c r="K131" i="17"/>
  <c r="I131" i="17"/>
  <c r="H131" i="17"/>
  <c r="G131" i="17"/>
  <c r="F131" i="17"/>
  <c r="E131" i="17"/>
  <c r="D131" i="17"/>
  <c r="C131" i="17"/>
  <c r="B131" i="17"/>
  <c r="J131" i="17" s="1"/>
  <c r="K130" i="17"/>
  <c r="I130" i="17"/>
  <c r="H130" i="17"/>
  <c r="G130" i="17"/>
  <c r="F130" i="17"/>
  <c r="E130" i="17"/>
  <c r="D130" i="17"/>
  <c r="C130" i="17"/>
  <c r="B130" i="17"/>
  <c r="J130" i="17" s="1"/>
  <c r="K129" i="17"/>
  <c r="I129" i="17"/>
  <c r="H129" i="17"/>
  <c r="G129" i="17"/>
  <c r="F129" i="17"/>
  <c r="E129" i="17"/>
  <c r="D129" i="17"/>
  <c r="C129" i="17"/>
  <c r="B129" i="17"/>
  <c r="J129" i="17" s="1"/>
  <c r="K128" i="17"/>
  <c r="I128" i="17"/>
  <c r="H128" i="17"/>
  <c r="G128" i="17"/>
  <c r="F128" i="17"/>
  <c r="E128" i="17"/>
  <c r="D128" i="17"/>
  <c r="C128" i="17"/>
  <c r="B128" i="17"/>
  <c r="J128" i="17" s="1"/>
  <c r="K127" i="17"/>
  <c r="I127" i="17"/>
  <c r="H127" i="17"/>
  <c r="G127" i="17"/>
  <c r="F127" i="17"/>
  <c r="E127" i="17"/>
  <c r="D127" i="17"/>
  <c r="C127" i="17"/>
  <c r="B127" i="17"/>
  <c r="J127" i="17" s="1"/>
  <c r="K126" i="17"/>
  <c r="I126" i="17"/>
  <c r="H126" i="17"/>
  <c r="G126" i="17"/>
  <c r="F126" i="17"/>
  <c r="E126" i="17"/>
  <c r="D126" i="17"/>
  <c r="C126" i="17"/>
  <c r="B126" i="17"/>
  <c r="J126" i="17" s="1"/>
  <c r="K125" i="17"/>
  <c r="I125" i="17"/>
  <c r="H125" i="17"/>
  <c r="G125" i="17"/>
  <c r="F125" i="17"/>
  <c r="E125" i="17"/>
  <c r="D125" i="17"/>
  <c r="C125" i="17"/>
  <c r="B125" i="17"/>
  <c r="J125" i="17" s="1"/>
  <c r="K124" i="17"/>
  <c r="I124" i="17"/>
  <c r="H124" i="17"/>
  <c r="G124" i="17"/>
  <c r="F124" i="17"/>
  <c r="E124" i="17"/>
  <c r="D124" i="17"/>
  <c r="C124" i="17"/>
  <c r="B124" i="17"/>
  <c r="J124" i="17" s="1"/>
  <c r="K123" i="17"/>
  <c r="I123" i="17"/>
  <c r="H123" i="17"/>
  <c r="G123" i="17"/>
  <c r="F123" i="17"/>
  <c r="E123" i="17"/>
  <c r="D123" i="17"/>
  <c r="C123" i="17"/>
  <c r="B123" i="17"/>
  <c r="J123" i="17" s="1"/>
  <c r="K122" i="17"/>
  <c r="I122" i="17"/>
  <c r="H122" i="17"/>
  <c r="G122" i="17"/>
  <c r="F122" i="17"/>
  <c r="E122" i="17"/>
  <c r="D122" i="17"/>
  <c r="C122" i="17"/>
  <c r="B122" i="17"/>
  <c r="J122" i="17" s="1"/>
  <c r="K121" i="17"/>
  <c r="I121" i="17"/>
  <c r="H121" i="17"/>
  <c r="G121" i="17"/>
  <c r="F121" i="17"/>
  <c r="E121" i="17"/>
  <c r="D121" i="17"/>
  <c r="C121" i="17"/>
  <c r="B121" i="17"/>
  <c r="J121" i="17" s="1"/>
  <c r="K120" i="17"/>
  <c r="I120" i="17"/>
  <c r="H120" i="17"/>
  <c r="G120" i="17"/>
  <c r="F120" i="17"/>
  <c r="E120" i="17"/>
  <c r="D120" i="17"/>
  <c r="C120" i="17"/>
  <c r="B120" i="17"/>
  <c r="J120" i="17" s="1"/>
  <c r="K119" i="17"/>
  <c r="I119" i="17"/>
  <c r="H119" i="17"/>
  <c r="G119" i="17"/>
  <c r="F119" i="17"/>
  <c r="E119" i="17"/>
  <c r="D119" i="17"/>
  <c r="C119" i="17"/>
  <c r="B119" i="17"/>
  <c r="J119" i="17" s="1"/>
  <c r="K118" i="17"/>
  <c r="I118" i="17"/>
  <c r="H118" i="17"/>
  <c r="G118" i="17"/>
  <c r="F118" i="17"/>
  <c r="E118" i="17"/>
  <c r="D118" i="17"/>
  <c r="C118" i="17"/>
  <c r="B118" i="17"/>
  <c r="J118" i="17" s="1"/>
  <c r="K117" i="17"/>
  <c r="I117" i="17"/>
  <c r="H117" i="17"/>
  <c r="G117" i="17"/>
  <c r="F117" i="17"/>
  <c r="E117" i="17"/>
  <c r="D117" i="17"/>
  <c r="C117" i="17"/>
  <c r="B117" i="17"/>
  <c r="J117" i="17" s="1"/>
  <c r="K116" i="17"/>
  <c r="I116" i="17"/>
  <c r="H116" i="17"/>
  <c r="G116" i="17"/>
  <c r="F116" i="17"/>
  <c r="E116" i="17"/>
  <c r="D116" i="17"/>
  <c r="C116" i="17"/>
  <c r="B116" i="17"/>
  <c r="J116" i="17" s="1"/>
  <c r="K115" i="17"/>
  <c r="I115" i="17"/>
  <c r="H115" i="17"/>
  <c r="G115" i="17"/>
  <c r="F115" i="17"/>
  <c r="E115" i="17"/>
  <c r="D115" i="17"/>
  <c r="C115" i="17"/>
  <c r="B115" i="17"/>
  <c r="J115" i="17" s="1"/>
  <c r="K114" i="17"/>
  <c r="I114" i="17"/>
  <c r="H114" i="17"/>
  <c r="G114" i="17"/>
  <c r="F114" i="17"/>
  <c r="E114" i="17"/>
  <c r="D114" i="17"/>
  <c r="C114" i="17"/>
  <c r="B114" i="17"/>
  <c r="J114" i="17" s="1"/>
  <c r="K113" i="17"/>
  <c r="I113" i="17"/>
  <c r="H113" i="17"/>
  <c r="G113" i="17"/>
  <c r="F113" i="17"/>
  <c r="E113" i="17"/>
  <c r="D113" i="17"/>
  <c r="C113" i="17"/>
  <c r="B113" i="17"/>
  <c r="J113" i="17" s="1"/>
  <c r="K112" i="17"/>
  <c r="I112" i="17"/>
  <c r="H112" i="17"/>
  <c r="G112" i="17"/>
  <c r="F112" i="17"/>
  <c r="E112" i="17"/>
  <c r="D112" i="17"/>
  <c r="C112" i="17"/>
  <c r="B112" i="17"/>
  <c r="J112" i="17" s="1"/>
  <c r="K111" i="17"/>
  <c r="I111" i="17"/>
  <c r="H111" i="17"/>
  <c r="G111" i="17"/>
  <c r="F111" i="17"/>
  <c r="E111" i="17"/>
  <c r="D111" i="17"/>
  <c r="C111" i="17"/>
  <c r="B111" i="17"/>
  <c r="J111" i="17" s="1"/>
  <c r="K110" i="17"/>
  <c r="I110" i="17"/>
  <c r="H110" i="17"/>
  <c r="G110" i="17"/>
  <c r="F110" i="17"/>
  <c r="E110" i="17"/>
  <c r="D110" i="17"/>
  <c r="C110" i="17"/>
  <c r="B110" i="17"/>
  <c r="J110" i="17" s="1"/>
  <c r="K109" i="17"/>
  <c r="I109" i="17"/>
  <c r="H109" i="17"/>
  <c r="G109" i="17"/>
  <c r="F109" i="17"/>
  <c r="E109" i="17"/>
  <c r="D109" i="17"/>
  <c r="C109" i="17"/>
  <c r="B109" i="17"/>
  <c r="J109" i="17" s="1"/>
  <c r="K108" i="17"/>
  <c r="I108" i="17"/>
  <c r="H108" i="17"/>
  <c r="G108" i="17"/>
  <c r="F108" i="17"/>
  <c r="E108" i="17"/>
  <c r="D108" i="17"/>
  <c r="C108" i="17"/>
  <c r="B108" i="17"/>
  <c r="J108" i="17" s="1"/>
  <c r="K107" i="17"/>
  <c r="I107" i="17"/>
  <c r="H107" i="17"/>
  <c r="G107" i="17"/>
  <c r="F107" i="17"/>
  <c r="E107" i="17"/>
  <c r="D107" i="17"/>
  <c r="C107" i="17"/>
  <c r="B107" i="17"/>
  <c r="J107" i="17" s="1"/>
  <c r="K106" i="17"/>
  <c r="I106" i="17"/>
  <c r="H106" i="17"/>
  <c r="G106" i="17"/>
  <c r="F106" i="17"/>
  <c r="E106" i="17"/>
  <c r="D106" i="17"/>
  <c r="C106" i="17"/>
  <c r="B106" i="17"/>
  <c r="J106" i="17" s="1"/>
  <c r="K105" i="17"/>
  <c r="I105" i="17"/>
  <c r="H105" i="17"/>
  <c r="G105" i="17"/>
  <c r="F105" i="17"/>
  <c r="E105" i="17"/>
  <c r="D105" i="17"/>
  <c r="C105" i="17"/>
  <c r="B105" i="17"/>
  <c r="J105" i="17" s="1"/>
  <c r="K104" i="17"/>
  <c r="I104" i="17"/>
  <c r="H104" i="17"/>
  <c r="G104" i="17"/>
  <c r="F104" i="17"/>
  <c r="E104" i="17"/>
  <c r="D104" i="17"/>
  <c r="C104" i="17"/>
  <c r="B104" i="17"/>
  <c r="J104" i="17" s="1"/>
  <c r="K103" i="17"/>
  <c r="I103" i="17"/>
  <c r="H103" i="17"/>
  <c r="G103" i="17"/>
  <c r="F103" i="17"/>
  <c r="E103" i="17"/>
  <c r="D103" i="17"/>
  <c r="C103" i="17"/>
  <c r="B103" i="17"/>
  <c r="J103" i="17" s="1"/>
  <c r="K102" i="17"/>
  <c r="I102" i="17"/>
  <c r="H102" i="17"/>
  <c r="G102" i="17"/>
  <c r="F102" i="17"/>
  <c r="E102" i="17"/>
  <c r="D102" i="17"/>
  <c r="C102" i="17"/>
  <c r="B102" i="17"/>
  <c r="J102" i="17" s="1"/>
  <c r="K101" i="17"/>
  <c r="I101" i="17"/>
  <c r="H101" i="17"/>
  <c r="G101" i="17"/>
  <c r="F101" i="17"/>
  <c r="E101" i="17"/>
  <c r="D101" i="17"/>
  <c r="C101" i="17"/>
  <c r="B101" i="17"/>
  <c r="J101" i="17" s="1"/>
  <c r="K100" i="17"/>
  <c r="I100" i="17"/>
  <c r="H100" i="17"/>
  <c r="G100" i="17"/>
  <c r="F100" i="17"/>
  <c r="E100" i="17"/>
  <c r="D100" i="17"/>
  <c r="C100" i="17"/>
  <c r="B100" i="17"/>
  <c r="J100" i="17" s="1"/>
  <c r="K99" i="17"/>
  <c r="I99" i="17"/>
  <c r="H99" i="17"/>
  <c r="G99" i="17"/>
  <c r="F99" i="17"/>
  <c r="E99" i="17"/>
  <c r="D99" i="17"/>
  <c r="C99" i="17"/>
  <c r="B99" i="17"/>
  <c r="J99" i="17" s="1"/>
  <c r="K98" i="17"/>
  <c r="I98" i="17"/>
  <c r="H98" i="17"/>
  <c r="G98" i="17"/>
  <c r="F98" i="17"/>
  <c r="E98" i="17"/>
  <c r="D98" i="17"/>
  <c r="C98" i="17"/>
  <c r="B98" i="17"/>
  <c r="J98" i="17" s="1"/>
  <c r="K97" i="17"/>
  <c r="I97" i="17"/>
  <c r="H97" i="17"/>
  <c r="G97" i="17"/>
  <c r="F97" i="17"/>
  <c r="E97" i="17"/>
  <c r="D97" i="17"/>
  <c r="C97" i="17"/>
  <c r="B97" i="17"/>
  <c r="J97" i="17" s="1"/>
  <c r="K96" i="17"/>
  <c r="I96" i="17"/>
  <c r="H96" i="17"/>
  <c r="G96" i="17"/>
  <c r="F96" i="17"/>
  <c r="E96" i="17"/>
  <c r="D96" i="17"/>
  <c r="C96" i="17"/>
  <c r="B96" i="17"/>
  <c r="J96" i="17" s="1"/>
  <c r="K95" i="17"/>
  <c r="I95" i="17"/>
  <c r="H95" i="17"/>
  <c r="G95" i="17"/>
  <c r="F95" i="17"/>
  <c r="E95" i="17"/>
  <c r="D95" i="17"/>
  <c r="C95" i="17"/>
  <c r="B95" i="17"/>
  <c r="J95" i="17" s="1"/>
  <c r="K94" i="17"/>
  <c r="I94" i="17"/>
  <c r="H94" i="17"/>
  <c r="G94" i="17"/>
  <c r="F94" i="17"/>
  <c r="E94" i="17"/>
  <c r="D94" i="17"/>
  <c r="C94" i="17"/>
  <c r="B94" i="17"/>
  <c r="J94" i="17" s="1"/>
  <c r="K93" i="17"/>
  <c r="I93" i="17"/>
  <c r="H93" i="17"/>
  <c r="G93" i="17"/>
  <c r="F93" i="17"/>
  <c r="E93" i="17"/>
  <c r="D93" i="17"/>
  <c r="C93" i="17"/>
  <c r="B93" i="17"/>
  <c r="J93" i="17" s="1"/>
  <c r="K92" i="17"/>
  <c r="I92" i="17"/>
  <c r="H92" i="17"/>
  <c r="G92" i="17"/>
  <c r="F92" i="17"/>
  <c r="E92" i="17"/>
  <c r="D92" i="17"/>
  <c r="C92" i="17"/>
  <c r="B92" i="17"/>
  <c r="J92" i="17" s="1"/>
  <c r="K91" i="17"/>
  <c r="I91" i="17"/>
  <c r="H91" i="17"/>
  <c r="G91" i="17"/>
  <c r="F91" i="17"/>
  <c r="E91" i="17"/>
  <c r="D91" i="17"/>
  <c r="C91" i="17"/>
  <c r="B91" i="17"/>
  <c r="J91" i="17" s="1"/>
  <c r="K90" i="17"/>
  <c r="I90" i="17"/>
  <c r="H90" i="17"/>
  <c r="G90" i="17"/>
  <c r="F90" i="17"/>
  <c r="E90" i="17"/>
  <c r="D90" i="17"/>
  <c r="C90" i="17"/>
  <c r="B90" i="17"/>
  <c r="J90" i="17" s="1"/>
  <c r="K89" i="17"/>
  <c r="I89" i="17"/>
  <c r="H89" i="17"/>
  <c r="G89" i="17"/>
  <c r="F89" i="17"/>
  <c r="E89" i="17"/>
  <c r="D89" i="17"/>
  <c r="C89" i="17"/>
  <c r="B89" i="17"/>
  <c r="J89" i="17" s="1"/>
  <c r="K88" i="17"/>
  <c r="I88" i="17"/>
  <c r="H88" i="17"/>
  <c r="G88" i="17"/>
  <c r="F88" i="17"/>
  <c r="E88" i="17"/>
  <c r="D88" i="17"/>
  <c r="C88" i="17"/>
  <c r="B88" i="17"/>
  <c r="J88" i="17" s="1"/>
  <c r="K87" i="17"/>
  <c r="I87" i="17"/>
  <c r="H87" i="17"/>
  <c r="G87" i="17"/>
  <c r="F87" i="17"/>
  <c r="E87" i="17"/>
  <c r="D87" i="17"/>
  <c r="C87" i="17"/>
  <c r="B87" i="17"/>
  <c r="J87" i="17" s="1"/>
  <c r="K86" i="17"/>
  <c r="I86" i="17"/>
  <c r="H86" i="17"/>
  <c r="G86" i="17"/>
  <c r="F86" i="17"/>
  <c r="E86" i="17"/>
  <c r="D86" i="17"/>
  <c r="C86" i="17"/>
  <c r="B86" i="17"/>
  <c r="J86" i="17" s="1"/>
  <c r="K85" i="17"/>
  <c r="I85" i="17"/>
  <c r="H85" i="17"/>
  <c r="G85" i="17"/>
  <c r="F85" i="17"/>
  <c r="E85" i="17"/>
  <c r="D85" i="17"/>
  <c r="C85" i="17"/>
  <c r="B85" i="17"/>
  <c r="J85" i="17" s="1"/>
  <c r="K84" i="17"/>
  <c r="I84" i="17"/>
  <c r="H84" i="17"/>
  <c r="G84" i="17"/>
  <c r="F84" i="17"/>
  <c r="E84" i="17"/>
  <c r="D84" i="17"/>
  <c r="C84" i="17"/>
  <c r="B84" i="17"/>
  <c r="J84" i="17" s="1"/>
  <c r="K83" i="17"/>
  <c r="I83" i="17"/>
  <c r="H83" i="17"/>
  <c r="G83" i="17"/>
  <c r="F83" i="17"/>
  <c r="E83" i="17"/>
  <c r="D83" i="17"/>
  <c r="C83" i="17"/>
  <c r="B83" i="17"/>
  <c r="J83" i="17" s="1"/>
  <c r="K82" i="17"/>
  <c r="I82" i="17"/>
  <c r="H82" i="17"/>
  <c r="G82" i="17"/>
  <c r="F82" i="17"/>
  <c r="E82" i="17"/>
  <c r="D82" i="17"/>
  <c r="C82" i="17"/>
  <c r="B82" i="17"/>
  <c r="J82" i="17" s="1"/>
  <c r="K81" i="17"/>
  <c r="I81" i="17"/>
  <c r="H81" i="17"/>
  <c r="G81" i="17"/>
  <c r="F81" i="17"/>
  <c r="E81" i="17"/>
  <c r="D81" i="17"/>
  <c r="C81" i="17"/>
  <c r="B81" i="17"/>
  <c r="J81" i="17" s="1"/>
  <c r="K80" i="17"/>
  <c r="I80" i="17"/>
  <c r="H80" i="17"/>
  <c r="G80" i="17"/>
  <c r="F80" i="17"/>
  <c r="E80" i="17"/>
  <c r="D80" i="17"/>
  <c r="C80" i="17"/>
  <c r="B80" i="17"/>
  <c r="J80" i="17" s="1"/>
  <c r="K79" i="17"/>
  <c r="I79" i="17"/>
  <c r="H79" i="17"/>
  <c r="G79" i="17"/>
  <c r="F79" i="17"/>
  <c r="E79" i="17"/>
  <c r="D79" i="17"/>
  <c r="C79" i="17"/>
  <c r="B79" i="17"/>
  <c r="J79" i="17" s="1"/>
  <c r="K78" i="17"/>
  <c r="I78" i="17"/>
  <c r="H78" i="17"/>
  <c r="G78" i="17"/>
  <c r="F78" i="17"/>
  <c r="E78" i="17"/>
  <c r="D78" i="17"/>
  <c r="C78" i="17"/>
  <c r="B78" i="17"/>
  <c r="J78" i="17" s="1"/>
  <c r="K77" i="17"/>
  <c r="I77" i="17"/>
  <c r="H77" i="17"/>
  <c r="G77" i="17"/>
  <c r="F77" i="17"/>
  <c r="E77" i="17"/>
  <c r="D77" i="17"/>
  <c r="C77" i="17"/>
  <c r="B77" i="17"/>
  <c r="J77" i="17" s="1"/>
  <c r="K76" i="17"/>
  <c r="I76" i="17"/>
  <c r="H76" i="17"/>
  <c r="G76" i="17"/>
  <c r="F76" i="17"/>
  <c r="E76" i="17"/>
  <c r="D76" i="17"/>
  <c r="C76" i="17"/>
  <c r="B76" i="17"/>
  <c r="J76" i="17" s="1"/>
  <c r="K75" i="17"/>
  <c r="I75" i="17"/>
  <c r="H75" i="17"/>
  <c r="G75" i="17"/>
  <c r="F75" i="17"/>
  <c r="E75" i="17"/>
  <c r="D75" i="17"/>
  <c r="C75" i="17"/>
  <c r="B75" i="17"/>
  <c r="J75" i="17" s="1"/>
  <c r="K74" i="17"/>
  <c r="I74" i="17"/>
  <c r="H74" i="17"/>
  <c r="G74" i="17"/>
  <c r="F74" i="17"/>
  <c r="E74" i="17"/>
  <c r="D74" i="17"/>
  <c r="C74" i="17"/>
  <c r="B74" i="17"/>
  <c r="J74" i="17" s="1"/>
  <c r="K73" i="17"/>
  <c r="I73" i="17"/>
  <c r="H73" i="17"/>
  <c r="G73" i="17"/>
  <c r="F73" i="17"/>
  <c r="E73" i="17"/>
  <c r="D73" i="17"/>
  <c r="C73" i="17"/>
  <c r="B73" i="17"/>
  <c r="J73" i="17" s="1"/>
  <c r="K72" i="17"/>
  <c r="I72" i="17"/>
  <c r="H72" i="17"/>
  <c r="G72" i="17"/>
  <c r="F72" i="17"/>
  <c r="E72" i="17"/>
  <c r="D72" i="17"/>
  <c r="C72" i="17"/>
  <c r="B72" i="17"/>
  <c r="J72" i="17" s="1"/>
  <c r="K71" i="17"/>
  <c r="I71" i="17"/>
  <c r="H71" i="17"/>
  <c r="G71" i="17"/>
  <c r="F71" i="17"/>
  <c r="E71" i="17"/>
  <c r="D71" i="17"/>
  <c r="C71" i="17"/>
  <c r="B71" i="17"/>
  <c r="J71" i="17" s="1"/>
  <c r="K70" i="17"/>
  <c r="I70" i="17"/>
  <c r="H70" i="17"/>
  <c r="G70" i="17"/>
  <c r="F70" i="17"/>
  <c r="E70" i="17"/>
  <c r="D70" i="17"/>
  <c r="C70" i="17"/>
  <c r="B70" i="17"/>
  <c r="J70" i="17" s="1"/>
  <c r="K69" i="17"/>
  <c r="I69" i="17"/>
  <c r="H69" i="17"/>
  <c r="G69" i="17"/>
  <c r="F69" i="17"/>
  <c r="E69" i="17"/>
  <c r="D69" i="17"/>
  <c r="C69" i="17"/>
  <c r="B69" i="17"/>
  <c r="J69" i="17" s="1"/>
  <c r="K68" i="17"/>
  <c r="I68" i="17"/>
  <c r="H68" i="17"/>
  <c r="G68" i="17"/>
  <c r="F68" i="17"/>
  <c r="E68" i="17"/>
  <c r="D68" i="17"/>
  <c r="C68" i="17"/>
  <c r="B68" i="17"/>
  <c r="J68" i="17" s="1"/>
  <c r="K67" i="17"/>
  <c r="I67" i="17"/>
  <c r="H67" i="17"/>
  <c r="G67" i="17"/>
  <c r="F67" i="17"/>
  <c r="E67" i="17"/>
  <c r="D67" i="17"/>
  <c r="C67" i="17"/>
  <c r="B67" i="17"/>
  <c r="J67" i="17" s="1"/>
  <c r="K66" i="17"/>
  <c r="I66" i="17"/>
  <c r="H66" i="17"/>
  <c r="G66" i="17"/>
  <c r="F66" i="17"/>
  <c r="E66" i="17"/>
  <c r="D66" i="17"/>
  <c r="C66" i="17"/>
  <c r="B66" i="17"/>
  <c r="J66" i="17" s="1"/>
  <c r="K65" i="17"/>
  <c r="I65" i="17"/>
  <c r="H65" i="17"/>
  <c r="G65" i="17"/>
  <c r="F65" i="17"/>
  <c r="E65" i="17"/>
  <c r="D65" i="17"/>
  <c r="C65" i="17"/>
  <c r="B65" i="17"/>
  <c r="J65" i="17" s="1"/>
  <c r="K64" i="17"/>
  <c r="I64" i="17"/>
  <c r="H64" i="17"/>
  <c r="G64" i="17"/>
  <c r="F64" i="17"/>
  <c r="E64" i="17"/>
  <c r="D64" i="17"/>
  <c r="C64" i="17"/>
  <c r="B64" i="17"/>
  <c r="J64" i="17" s="1"/>
  <c r="K63" i="17"/>
  <c r="I63" i="17"/>
  <c r="H63" i="17"/>
  <c r="G63" i="17"/>
  <c r="F63" i="17"/>
  <c r="E63" i="17"/>
  <c r="D63" i="17"/>
  <c r="C63" i="17"/>
  <c r="B63" i="17"/>
  <c r="J63" i="17" s="1"/>
  <c r="K62" i="17"/>
  <c r="I62" i="17"/>
  <c r="H62" i="17"/>
  <c r="G62" i="17"/>
  <c r="F62" i="17"/>
  <c r="E62" i="17"/>
  <c r="D62" i="17"/>
  <c r="C62" i="17"/>
  <c r="B62" i="17"/>
  <c r="J62" i="17" s="1"/>
  <c r="K61" i="17"/>
  <c r="I61" i="17"/>
  <c r="H61" i="17"/>
  <c r="G61" i="17"/>
  <c r="F61" i="17"/>
  <c r="E61" i="17"/>
  <c r="D61" i="17"/>
  <c r="C61" i="17"/>
  <c r="B61" i="17"/>
  <c r="J61" i="17" s="1"/>
  <c r="K60" i="17"/>
  <c r="I60" i="17"/>
  <c r="H60" i="17"/>
  <c r="G60" i="17"/>
  <c r="F60" i="17"/>
  <c r="E60" i="17"/>
  <c r="D60" i="17"/>
  <c r="C60" i="17"/>
  <c r="B60" i="17"/>
  <c r="J60" i="17" s="1"/>
  <c r="K59" i="17"/>
  <c r="I59" i="17"/>
  <c r="H59" i="17"/>
  <c r="G59" i="17"/>
  <c r="F59" i="17"/>
  <c r="E59" i="17"/>
  <c r="D59" i="17"/>
  <c r="C59" i="17"/>
  <c r="B59" i="17"/>
  <c r="J59" i="17" s="1"/>
  <c r="K58" i="17"/>
  <c r="I58" i="17"/>
  <c r="H58" i="17"/>
  <c r="G58" i="17"/>
  <c r="F58" i="17"/>
  <c r="E58" i="17"/>
  <c r="D58" i="17"/>
  <c r="C58" i="17"/>
  <c r="B58" i="17"/>
  <c r="J58" i="17" s="1"/>
  <c r="K57" i="17"/>
  <c r="I57" i="17"/>
  <c r="H57" i="17"/>
  <c r="G57" i="17"/>
  <c r="F57" i="17"/>
  <c r="E57" i="17"/>
  <c r="D57" i="17"/>
  <c r="C57" i="17"/>
  <c r="B57" i="17"/>
  <c r="J57" i="17" s="1"/>
  <c r="K56" i="17"/>
  <c r="I56" i="17"/>
  <c r="H56" i="17"/>
  <c r="G56" i="17"/>
  <c r="F56" i="17"/>
  <c r="E56" i="17"/>
  <c r="D56" i="17"/>
  <c r="C56" i="17"/>
  <c r="B56" i="17"/>
  <c r="J56" i="17" s="1"/>
  <c r="K55" i="17"/>
  <c r="I55" i="17"/>
  <c r="H55" i="17"/>
  <c r="G55" i="17"/>
  <c r="F55" i="17"/>
  <c r="E55" i="17"/>
  <c r="D55" i="17"/>
  <c r="C55" i="17"/>
  <c r="B55" i="17"/>
  <c r="J55" i="17" s="1"/>
  <c r="K54" i="17"/>
  <c r="I54" i="17"/>
  <c r="H54" i="17"/>
  <c r="G54" i="17"/>
  <c r="F54" i="17"/>
  <c r="E54" i="17"/>
  <c r="D54" i="17"/>
  <c r="C54" i="17"/>
  <c r="B54" i="17"/>
  <c r="J54" i="17" s="1"/>
  <c r="K53" i="17"/>
  <c r="I53" i="17"/>
  <c r="H53" i="17"/>
  <c r="G53" i="17"/>
  <c r="F53" i="17"/>
  <c r="E53" i="17"/>
  <c r="D53" i="17"/>
  <c r="C53" i="17"/>
  <c r="B53" i="17"/>
  <c r="J53" i="17" s="1"/>
  <c r="K52" i="17"/>
  <c r="I52" i="17"/>
  <c r="H52" i="17"/>
  <c r="G52" i="17"/>
  <c r="F52" i="17"/>
  <c r="E52" i="17"/>
  <c r="D52" i="17"/>
  <c r="C52" i="17"/>
  <c r="B52" i="17"/>
  <c r="J52" i="17" s="1"/>
  <c r="K51" i="17"/>
  <c r="I51" i="17"/>
  <c r="H51" i="17"/>
  <c r="G51" i="17"/>
  <c r="F51" i="17"/>
  <c r="E51" i="17"/>
  <c r="D51" i="17"/>
  <c r="C51" i="17"/>
  <c r="B51" i="17"/>
  <c r="J51" i="17" s="1"/>
  <c r="K50" i="17"/>
  <c r="I50" i="17"/>
  <c r="H50" i="17"/>
  <c r="G50" i="17"/>
  <c r="F50" i="17"/>
  <c r="E50" i="17"/>
  <c r="D50" i="17"/>
  <c r="C50" i="17"/>
  <c r="B50" i="17"/>
  <c r="J50" i="17" s="1"/>
  <c r="K49" i="17"/>
  <c r="I49" i="17"/>
  <c r="H49" i="17"/>
  <c r="G49" i="17"/>
  <c r="F49" i="17"/>
  <c r="E49" i="17"/>
  <c r="D49" i="17"/>
  <c r="C49" i="17"/>
  <c r="B49" i="17"/>
  <c r="J49" i="17" s="1"/>
  <c r="K48" i="17"/>
  <c r="I48" i="17"/>
  <c r="H48" i="17"/>
  <c r="G48" i="17"/>
  <c r="F48" i="17"/>
  <c r="E48" i="17"/>
  <c r="D48" i="17"/>
  <c r="C48" i="17"/>
  <c r="B48" i="17"/>
  <c r="J48" i="17" s="1"/>
  <c r="K47" i="17"/>
  <c r="I47" i="17"/>
  <c r="H47" i="17"/>
  <c r="G47" i="17"/>
  <c r="F47" i="17"/>
  <c r="E47" i="17"/>
  <c r="D47" i="17"/>
  <c r="C47" i="17"/>
  <c r="B47" i="17"/>
  <c r="J47" i="17" s="1"/>
  <c r="K46" i="17"/>
  <c r="I46" i="17"/>
  <c r="H46" i="17"/>
  <c r="G46" i="17"/>
  <c r="F46" i="17"/>
  <c r="E46" i="17"/>
  <c r="D46" i="17"/>
  <c r="C46" i="17"/>
  <c r="B46" i="17"/>
  <c r="J46" i="17" s="1"/>
  <c r="K45" i="17"/>
  <c r="I45" i="17"/>
  <c r="H45" i="17"/>
  <c r="G45" i="17"/>
  <c r="F45" i="17"/>
  <c r="E45" i="17"/>
  <c r="D45" i="17"/>
  <c r="C45" i="17"/>
  <c r="B45" i="17"/>
  <c r="J45" i="17" s="1"/>
  <c r="K44" i="17"/>
  <c r="I44" i="17"/>
  <c r="H44" i="17"/>
  <c r="G44" i="17"/>
  <c r="F44" i="17"/>
  <c r="E44" i="17"/>
  <c r="D44" i="17"/>
  <c r="C44" i="17"/>
  <c r="B44" i="17"/>
  <c r="J44" i="17" s="1"/>
  <c r="K43" i="17"/>
  <c r="I43" i="17"/>
  <c r="H43" i="17"/>
  <c r="G43" i="17"/>
  <c r="F43" i="17"/>
  <c r="E43" i="17"/>
  <c r="D43" i="17"/>
  <c r="C43" i="17"/>
  <c r="B43" i="17"/>
  <c r="J43" i="17" s="1"/>
  <c r="K42" i="17"/>
  <c r="I42" i="17"/>
  <c r="H42" i="17"/>
  <c r="G42" i="17"/>
  <c r="F42" i="17"/>
  <c r="E42" i="17"/>
  <c r="D42" i="17"/>
  <c r="C42" i="17"/>
  <c r="B42" i="17"/>
  <c r="J42" i="17" s="1"/>
  <c r="K41" i="17"/>
  <c r="I41" i="17"/>
  <c r="H41" i="17"/>
  <c r="G41" i="17"/>
  <c r="F41" i="17"/>
  <c r="E41" i="17"/>
  <c r="D41" i="17"/>
  <c r="C41" i="17"/>
  <c r="B41" i="17"/>
  <c r="J41" i="17" s="1"/>
  <c r="K40" i="17"/>
  <c r="I40" i="17"/>
  <c r="H40" i="17"/>
  <c r="G40" i="17"/>
  <c r="F40" i="17"/>
  <c r="E40" i="17"/>
  <c r="D40" i="17"/>
  <c r="C40" i="17"/>
  <c r="B40" i="17"/>
  <c r="J40" i="17" s="1"/>
  <c r="K39" i="17"/>
  <c r="I39" i="17"/>
  <c r="H39" i="17"/>
  <c r="G39" i="17"/>
  <c r="F39" i="17"/>
  <c r="E39" i="17"/>
  <c r="D39" i="17"/>
  <c r="C39" i="17"/>
  <c r="B39" i="17"/>
  <c r="J39" i="17" s="1"/>
  <c r="K38" i="17"/>
  <c r="I38" i="17"/>
  <c r="H38" i="17"/>
  <c r="G38" i="17"/>
  <c r="F38" i="17"/>
  <c r="E38" i="17"/>
  <c r="D38" i="17"/>
  <c r="C38" i="17"/>
  <c r="B38" i="17"/>
  <c r="J38" i="17" s="1"/>
  <c r="K37" i="17"/>
  <c r="I37" i="17"/>
  <c r="H37" i="17"/>
  <c r="G37" i="17"/>
  <c r="F37" i="17"/>
  <c r="E37" i="17"/>
  <c r="D37" i="17"/>
  <c r="C37" i="17"/>
  <c r="B37" i="17"/>
  <c r="J37" i="17" s="1"/>
  <c r="K36" i="17"/>
  <c r="I36" i="17"/>
  <c r="H36" i="17"/>
  <c r="G36" i="17"/>
  <c r="F36" i="17"/>
  <c r="E36" i="17"/>
  <c r="D36" i="17"/>
  <c r="C36" i="17"/>
  <c r="B36" i="17"/>
  <c r="J36" i="17" s="1"/>
  <c r="K35" i="17"/>
  <c r="I35" i="17"/>
  <c r="H35" i="17"/>
  <c r="G35" i="17"/>
  <c r="F35" i="17"/>
  <c r="E35" i="17"/>
  <c r="D35" i="17"/>
  <c r="C35" i="17"/>
  <c r="B35" i="17"/>
  <c r="J35" i="17" s="1"/>
  <c r="K34" i="17"/>
  <c r="I34" i="17"/>
  <c r="H34" i="17"/>
  <c r="G34" i="17"/>
  <c r="F34" i="17"/>
  <c r="E34" i="17"/>
  <c r="D34" i="17"/>
  <c r="C34" i="17"/>
  <c r="B34" i="17"/>
  <c r="J34" i="17" s="1"/>
  <c r="K33" i="17"/>
  <c r="I33" i="17"/>
  <c r="H33" i="17"/>
  <c r="G33" i="17"/>
  <c r="F33" i="17"/>
  <c r="E33" i="17"/>
  <c r="D33" i="17"/>
  <c r="C33" i="17"/>
  <c r="B33" i="17"/>
  <c r="J33" i="17" s="1"/>
  <c r="K32" i="17"/>
  <c r="I32" i="17"/>
  <c r="H32" i="17"/>
  <c r="G32" i="17"/>
  <c r="F32" i="17"/>
  <c r="E32" i="17"/>
  <c r="D32" i="17"/>
  <c r="C32" i="17"/>
  <c r="B32" i="17"/>
  <c r="J32" i="17" s="1"/>
  <c r="K31" i="17"/>
  <c r="I31" i="17"/>
  <c r="H31" i="17"/>
  <c r="G31" i="17"/>
  <c r="F31" i="17"/>
  <c r="E31" i="17"/>
  <c r="D31" i="17"/>
  <c r="C31" i="17"/>
  <c r="B31" i="17"/>
  <c r="K30" i="17"/>
  <c r="I30" i="17"/>
  <c r="H30" i="17"/>
  <c r="G30" i="17"/>
  <c r="F30" i="17"/>
  <c r="E30" i="17"/>
  <c r="D30" i="17"/>
  <c r="C30" i="17"/>
  <c r="B30" i="17"/>
  <c r="J30" i="17" s="1"/>
  <c r="K29" i="17"/>
  <c r="I29" i="17"/>
  <c r="H29" i="17"/>
  <c r="G29" i="17"/>
  <c r="F29" i="17"/>
  <c r="E29" i="17"/>
  <c r="D29" i="17"/>
  <c r="C29" i="17"/>
  <c r="B29" i="17"/>
  <c r="K28" i="17"/>
  <c r="I28" i="17"/>
  <c r="H28" i="17"/>
  <c r="G28" i="17"/>
  <c r="F28" i="17"/>
  <c r="E28" i="17"/>
  <c r="D28" i="17"/>
  <c r="C28" i="17"/>
  <c r="B28" i="17"/>
  <c r="J28" i="17" s="1"/>
  <c r="K27" i="17"/>
  <c r="I27" i="17"/>
  <c r="H27" i="17"/>
  <c r="G27" i="17"/>
  <c r="F27" i="17"/>
  <c r="E27" i="17"/>
  <c r="D27" i="17"/>
  <c r="C27" i="17"/>
  <c r="B27" i="17"/>
  <c r="K26" i="17"/>
  <c r="I26" i="17"/>
  <c r="H26" i="17"/>
  <c r="G26" i="17"/>
  <c r="F26" i="17"/>
  <c r="E26" i="17"/>
  <c r="D26" i="17"/>
  <c r="C26" i="17"/>
  <c r="B26" i="17"/>
  <c r="J26" i="17" s="1"/>
  <c r="K25" i="17"/>
  <c r="I25" i="17"/>
  <c r="H25" i="17"/>
  <c r="G25" i="17"/>
  <c r="F25" i="17"/>
  <c r="E25" i="17"/>
  <c r="D25" i="17"/>
  <c r="C25" i="17"/>
  <c r="B25" i="17"/>
  <c r="K24" i="17"/>
  <c r="I24" i="17"/>
  <c r="H24" i="17"/>
  <c r="G24" i="17"/>
  <c r="F24" i="17"/>
  <c r="E24" i="17"/>
  <c r="D24" i="17"/>
  <c r="C24" i="17"/>
  <c r="B24" i="17"/>
  <c r="J24" i="17" s="1"/>
  <c r="K23" i="17"/>
  <c r="I23" i="17"/>
  <c r="H23" i="17"/>
  <c r="G23" i="17"/>
  <c r="F23" i="17"/>
  <c r="E23" i="17"/>
  <c r="D23" i="17"/>
  <c r="C23" i="17"/>
  <c r="B23" i="17"/>
  <c r="K22" i="17"/>
  <c r="I22" i="17"/>
  <c r="H22" i="17"/>
  <c r="G22" i="17"/>
  <c r="F22" i="17"/>
  <c r="E22" i="17"/>
  <c r="D22" i="17"/>
  <c r="C22" i="17"/>
  <c r="B22" i="17"/>
  <c r="J22" i="17" s="1"/>
  <c r="K21" i="17"/>
  <c r="I21" i="17"/>
  <c r="H21" i="17"/>
  <c r="G21" i="17"/>
  <c r="F21" i="17"/>
  <c r="E21" i="17"/>
  <c r="D21" i="17"/>
  <c r="C21" i="17"/>
  <c r="B21" i="17"/>
  <c r="K20" i="17"/>
  <c r="I20" i="17"/>
  <c r="H20" i="17"/>
  <c r="G20" i="17"/>
  <c r="F20" i="17"/>
  <c r="E20" i="17"/>
  <c r="D20" i="17"/>
  <c r="C20" i="17"/>
  <c r="B20" i="17"/>
  <c r="J20" i="17" s="1"/>
  <c r="K19" i="17"/>
  <c r="I19" i="17"/>
  <c r="H19" i="17"/>
  <c r="G19" i="17"/>
  <c r="F19" i="17"/>
  <c r="E19" i="17"/>
  <c r="D19" i="17"/>
  <c r="C19" i="17"/>
  <c r="B19" i="17"/>
  <c r="K18" i="17"/>
  <c r="I18" i="17"/>
  <c r="H18" i="17"/>
  <c r="G18" i="17"/>
  <c r="F18" i="17"/>
  <c r="E18" i="17"/>
  <c r="D18" i="17"/>
  <c r="C18" i="17"/>
  <c r="B18" i="17"/>
  <c r="J18" i="17" s="1"/>
  <c r="K17" i="17"/>
  <c r="I17" i="17"/>
  <c r="H17" i="17"/>
  <c r="G17" i="17"/>
  <c r="F17" i="17"/>
  <c r="E17" i="17"/>
  <c r="D17" i="17"/>
  <c r="C17" i="17"/>
  <c r="B17" i="17"/>
  <c r="K16" i="17"/>
  <c r="I16" i="17"/>
  <c r="H16" i="17"/>
  <c r="G16" i="17"/>
  <c r="F16" i="17"/>
  <c r="E16" i="17"/>
  <c r="D16" i="17"/>
  <c r="C16" i="17"/>
  <c r="B16" i="17"/>
  <c r="J16" i="17" s="1"/>
  <c r="K15" i="17"/>
  <c r="I15" i="17"/>
  <c r="H15" i="17"/>
  <c r="G15" i="17"/>
  <c r="F15" i="17"/>
  <c r="E15" i="17"/>
  <c r="D15" i="17"/>
  <c r="C15" i="17"/>
  <c r="B15" i="17"/>
  <c r="K14" i="17"/>
  <c r="I14" i="17"/>
  <c r="H14" i="17"/>
  <c r="G14" i="17"/>
  <c r="F14" i="17"/>
  <c r="E14" i="17"/>
  <c r="D14" i="17"/>
  <c r="C14" i="17"/>
  <c r="B14" i="17"/>
  <c r="J14" i="17" s="1"/>
  <c r="K13" i="17"/>
  <c r="I13" i="17"/>
  <c r="H13" i="17"/>
  <c r="G13" i="17"/>
  <c r="F13" i="17"/>
  <c r="E13" i="17"/>
  <c r="D13" i="17"/>
  <c r="C13" i="17"/>
  <c r="B13" i="17"/>
  <c r="K12" i="17"/>
  <c r="I12" i="17"/>
  <c r="H12" i="17"/>
  <c r="G12" i="17"/>
  <c r="F12" i="17"/>
  <c r="E12" i="17"/>
  <c r="D12" i="17"/>
  <c r="C12" i="17"/>
  <c r="B12" i="17"/>
  <c r="J12" i="17" s="1"/>
  <c r="K11" i="17"/>
  <c r="I11" i="17"/>
  <c r="H11" i="17"/>
  <c r="G11" i="17"/>
  <c r="F11" i="17"/>
  <c r="E11" i="17"/>
  <c r="D11" i="17"/>
  <c r="C11" i="17"/>
  <c r="B11" i="17"/>
  <c r="K10" i="17"/>
  <c r="I10" i="17"/>
  <c r="H10" i="17"/>
  <c r="G10" i="17"/>
  <c r="F10" i="17"/>
  <c r="E10" i="17"/>
  <c r="D10" i="17"/>
  <c r="C10" i="17"/>
  <c r="B10" i="17"/>
  <c r="J10" i="17" s="1"/>
  <c r="K9" i="17"/>
  <c r="I9" i="17"/>
  <c r="H9" i="17"/>
  <c r="G9" i="17"/>
  <c r="F9" i="17"/>
  <c r="E9" i="17"/>
  <c r="D9" i="17"/>
  <c r="C9" i="17"/>
  <c r="B9" i="17"/>
  <c r="K8" i="17"/>
  <c r="I8" i="17"/>
  <c r="H8" i="17"/>
  <c r="G8" i="17"/>
  <c r="F8" i="17"/>
  <c r="E8" i="17"/>
  <c r="D8" i="17"/>
  <c r="C8" i="17"/>
  <c r="B8" i="17"/>
  <c r="J8" i="17" s="1"/>
  <c r="K7" i="17"/>
  <c r="I7" i="17"/>
  <c r="H7" i="17"/>
  <c r="G7" i="17"/>
  <c r="F7" i="17"/>
  <c r="E7" i="17"/>
  <c r="D7" i="17"/>
  <c r="C7" i="17"/>
  <c r="B7" i="17"/>
  <c r="K6" i="17"/>
  <c r="I6" i="17"/>
  <c r="H6" i="17"/>
  <c r="G6" i="17"/>
  <c r="F6" i="17"/>
  <c r="E6" i="17"/>
  <c r="D6" i="17"/>
  <c r="C6" i="17"/>
  <c r="B6" i="17"/>
  <c r="J6" i="17" s="1"/>
  <c r="K5" i="17"/>
  <c r="I5" i="17"/>
  <c r="H5" i="17"/>
  <c r="G5" i="17"/>
  <c r="F5" i="17"/>
  <c r="E5" i="17"/>
  <c r="D5" i="17"/>
  <c r="C5" i="17"/>
  <c r="B5" i="17"/>
  <c r="K4" i="17"/>
  <c r="I4" i="17"/>
  <c r="H4" i="17"/>
  <c r="G4" i="17"/>
  <c r="F4" i="17"/>
  <c r="E4" i="17"/>
  <c r="D4" i="17"/>
  <c r="C4" i="17"/>
  <c r="B4" i="17"/>
  <c r="J4" i="17" s="1"/>
  <c r="K3" i="17"/>
  <c r="I3" i="17"/>
  <c r="H3" i="17"/>
  <c r="G3" i="17"/>
  <c r="F3" i="17"/>
  <c r="E3" i="17"/>
  <c r="D3" i="17"/>
  <c r="C3" i="17"/>
  <c r="B3" i="17"/>
  <c r="K2" i="17"/>
  <c r="I2" i="17"/>
  <c r="H2" i="17"/>
  <c r="G2" i="17"/>
  <c r="F2" i="17"/>
  <c r="E2" i="17"/>
  <c r="D2" i="17"/>
  <c r="C2" i="17"/>
  <c r="B2" i="17"/>
  <c r="J2" i="17" s="1"/>
  <c r="K163" i="15"/>
  <c r="I163" i="15"/>
  <c r="H163" i="15"/>
  <c r="G163" i="15"/>
  <c r="F163" i="15"/>
  <c r="E163" i="15"/>
  <c r="D163" i="15"/>
  <c r="C163" i="15"/>
  <c r="B163" i="15"/>
  <c r="J163" i="15" s="1"/>
  <c r="K162" i="15"/>
  <c r="I162" i="15"/>
  <c r="H162" i="15"/>
  <c r="G162" i="15"/>
  <c r="F162" i="15"/>
  <c r="E162" i="15"/>
  <c r="D162" i="15"/>
  <c r="C162" i="15"/>
  <c r="B162" i="15"/>
  <c r="J162" i="15" s="1"/>
  <c r="K161" i="15"/>
  <c r="I161" i="15"/>
  <c r="H161" i="15"/>
  <c r="G161" i="15"/>
  <c r="F161" i="15"/>
  <c r="E161" i="15"/>
  <c r="D161" i="15"/>
  <c r="C161" i="15"/>
  <c r="B161" i="15"/>
  <c r="J161" i="15" s="1"/>
  <c r="K160" i="15"/>
  <c r="I160" i="15"/>
  <c r="H160" i="15"/>
  <c r="G160" i="15"/>
  <c r="F160" i="15"/>
  <c r="E160" i="15"/>
  <c r="D160" i="15"/>
  <c r="C160" i="15"/>
  <c r="B160" i="15"/>
  <c r="K159" i="15"/>
  <c r="I159" i="15"/>
  <c r="H159" i="15"/>
  <c r="G159" i="15"/>
  <c r="F159" i="15"/>
  <c r="E159" i="15"/>
  <c r="D159" i="15"/>
  <c r="C159" i="15"/>
  <c r="B159" i="15"/>
  <c r="J159" i="15" s="1"/>
  <c r="K158" i="15"/>
  <c r="I158" i="15"/>
  <c r="H158" i="15"/>
  <c r="G158" i="15"/>
  <c r="F158" i="15"/>
  <c r="E158" i="15"/>
  <c r="D158" i="15"/>
  <c r="C158" i="15"/>
  <c r="B158" i="15"/>
  <c r="K157" i="15"/>
  <c r="I157" i="15"/>
  <c r="H157" i="15"/>
  <c r="G157" i="15"/>
  <c r="F157" i="15"/>
  <c r="E157" i="15"/>
  <c r="D157" i="15"/>
  <c r="C157" i="15"/>
  <c r="B157" i="15"/>
  <c r="J157" i="15" s="1"/>
  <c r="K156" i="15"/>
  <c r="I156" i="15"/>
  <c r="H156" i="15"/>
  <c r="G156" i="15"/>
  <c r="F156" i="15"/>
  <c r="E156" i="15"/>
  <c r="D156" i="15"/>
  <c r="C156" i="15"/>
  <c r="B156" i="15"/>
  <c r="J156" i="15" s="1"/>
  <c r="K155" i="15"/>
  <c r="I155" i="15"/>
  <c r="H155" i="15"/>
  <c r="G155" i="15"/>
  <c r="F155" i="15"/>
  <c r="E155" i="15"/>
  <c r="D155" i="15"/>
  <c r="C155" i="15"/>
  <c r="B155" i="15"/>
  <c r="J155" i="15" s="1"/>
  <c r="K154" i="15"/>
  <c r="I154" i="15"/>
  <c r="H154" i="15"/>
  <c r="G154" i="15"/>
  <c r="F154" i="15"/>
  <c r="E154" i="15"/>
  <c r="D154" i="15"/>
  <c r="C154" i="15"/>
  <c r="B154" i="15"/>
  <c r="J154" i="15" s="1"/>
  <c r="K153" i="15"/>
  <c r="I153" i="15"/>
  <c r="H153" i="15"/>
  <c r="G153" i="15"/>
  <c r="F153" i="15"/>
  <c r="E153" i="15"/>
  <c r="D153" i="15"/>
  <c r="C153" i="15"/>
  <c r="B153" i="15"/>
  <c r="J153" i="15" s="1"/>
  <c r="K152" i="15"/>
  <c r="I152" i="15"/>
  <c r="H152" i="15"/>
  <c r="G152" i="15"/>
  <c r="F152" i="15"/>
  <c r="E152" i="15"/>
  <c r="D152" i="15"/>
  <c r="C152" i="15"/>
  <c r="B152" i="15"/>
  <c r="J152" i="15" s="1"/>
  <c r="K151" i="15"/>
  <c r="I151" i="15"/>
  <c r="H151" i="15"/>
  <c r="G151" i="15"/>
  <c r="F151" i="15"/>
  <c r="E151" i="15"/>
  <c r="D151" i="15"/>
  <c r="C151" i="15"/>
  <c r="B151" i="15"/>
  <c r="J151" i="15" s="1"/>
  <c r="K150" i="15"/>
  <c r="I150" i="15"/>
  <c r="H150" i="15"/>
  <c r="G150" i="15"/>
  <c r="F150" i="15"/>
  <c r="E150" i="15"/>
  <c r="D150" i="15"/>
  <c r="C150" i="15"/>
  <c r="B150" i="15"/>
  <c r="J150" i="15" s="1"/>
  <c r="K149" i="15"/>
  <c r="I149" i="15"/>
  <c r="H149" i="15"/>
  <c r="G149" i="15"/>
  <c r="F149" i="15"/>
  <c r="E149" i="15"/>
  <c r="D149" i="15"/>
  <c r="C149" i="15"/>
  <c r="B149" i="15"/>
  <c r="J149" i="15" s="1"/>
  <c r="K148" i="15"/>
  <c r="I148" i="15"/>
  <c r="H148" i="15"/>
  <c r="G148" i="15"/>
  <c r="F148" i="15"/>
  <c r="E148" i="15"/>
  <c r="D148" i="15"/>
  <c r="C148" i="15"/>
  <c r="B148" i="15"/>
  <c r="J148" i="15" s="1"/>
  <c r="K147" i="15"/>
  <c r="I147" i="15"/>
  <c r="H147" i="15"/>
  <c r="G147" i="15"/>
  <c r="F147" i="15"/>
  <c r="E147" i="15"/>
  <c r="D147" i="15"/>
  <c r="C147" i="15"/>
  <c r="B147" i="15"/>
  <c r="J147" i="15" s="1"/>
  <c r="K146" i="15"/>
  <c r="I146" i="15"/>
  <c r="H146" i="15"/>
  <c r="G146" i="15"/>
  <c r="F146" i="15"/>
  <c r="E146" i="15"/>
  <c r="D146" i="15"/>
  <c r="C146" i="15"/>
  <c r="B146" i="15"/>
  <c r="J146" i="15" s="1"/>
  <c r="K145" i="15"/>
  <c r="I145" i="15"/>
  <c r="H145" i="15"/>
  <c r="G145" i="15"/>
  <c r="F145" i="15"/>
  <c r="E145" i="15"/>
  <c r="D145" i="15"/>
  <c r="C145" i="15"/>
  <c r="B145" i="15"/>
  <c r="J145" i="15" s="1"/>
  <c r="K144" i="15"/>
  <c r="I144" i="15"/>
  <c r="H144" i="15"/>
  <c r="G144" i="15"/>
  <c r="F144" i="15"/>
  <c r="E144" i="15"/>
  <c r="D144" i="15"/>
  <c r="C144" i="15"/>
  <c r="B144" i="15"/>
  <c r="J144" i="15" s="1"/>
  <c r="K143" i="15"/>
  <c r="I143" i="15"/>
  <c r="H143" i="15"/>
  <c r="G143" i="15"/>
  <c r="F143" i="15"/>
  <c r="E143" i="15"/>
  <c r="D143" i="15"/>
  <c r="C143" i="15"/>
  <c r="B143" i="15"/>
  <c r="J143" i="15" s="1"/>
  <c r="K142" i="15"/>
  <c r="I142" i="15"/>
  <c r="H142" i="15"/>
  <c r="G142" i="15"/>
  <c r="F142" i="15"/>
  <c r="E142" i="15"/>
  <c r="D142" i="15"/>
  <c r="C142" i="15"/>
  <c r="B142" i="15"/>
  <c r="J142" i="15" s="1"/>
  <c r="K141" i="15"/>
  <c r="I141" i="15"/>
  <c r="H141" i="15"/>
  <c r="G141" i="15"/>
  <c r="F141" i="15"/>
  <c r="E141" i="15"/>
  <c r="D141" i="15"/>
  <c r="C141" i="15"/>
  <c r="B141" i="15"/>
  <c r="J141" i="15" s="1"/>
  <c r="K140" i="15"/>
  <c r="I140" i="15"/>
  <c r="H140" i="15"/>
  <c r="G140" i="15"/>
  <c r="F140" i="15"/>
  <c r="E140" i="15"/>
  <c r="D140" i="15"/>
  <c r="C140" i="15"/>
  <c r="B140" i="15"/>
  <c r="J140" i="15" s="1"/>
  <c r="K139" i="15"/>
  <c r="I139" i="15"/>
  <c r="H139" i="15"/>
  <c r="G139" i="15"/>
  <c r="F139" i="15"/>
  <c r="E139" i="15"/>
  <c r="D139" i="15"/>
  <c r="C139" i="15"/>
  <c r="B139" i="15"/>
  <c r="J139" i="15" s="1"/>
  <c r="K138" i="15"/>
  <c r="I138" i="15"/>
  <c r="H138" i="15"/>
  <c r="G138" i="15"/>
  <c r="F138" i="15"/>
  <c r="E138" i="15"/>
  <c r="D138" i="15"/>
  <c r="C138" i="15"/>
  <c r="B138" i="15"/>
  <c r="J138" i="15" s="1"/>
  <c r="K137" i="15"/>
  <c r="I137" i="15"/>
  <c r="H137" i="15"/>
  <c r="G137" i="15"/>
  <c r="F137" i="15"/>
  <c r="E137" i="15"/>
  <c r="D137" i="15"/>
  <c r="C137" i="15"/>
  <c r="B137" i="15"/>
  <c r="J137" i="15" s="1"/>
  <c r="K136" i="15"/>
  <c r="I136" i="15"/>
  <c r="H136" i="15"/>
  <c r="G136" i="15"/>
  <c r="F136" i="15"/>
  <c r="E136" i="15"/>
  <c r="D136" i="15"/>
  <c r="C136" i="15"/>
  <c r="B136" i="15"/>
  <c r="J136" i="15" s="1"/>
  <c r="K135" i="15"/>
  <c r="I135" i="15"/>
  <c r="H135" i="15"/>
  <c r="G135" i="15"/>
  <c r="F135" i="15"/>
  <c r="E135" i="15"/>
  <c r="D135" i="15"/>
  <c r="C135" i="15"/>
  <c r="B135" i="15"/>
  <c r="J135" i="15" s="1"/>
  <c r="K134" i="15"/>
  <c r="I134" i="15"/>
  <c r="H134" i="15"/>
  <c r="G134" i="15"/>
  <c r="F134" i="15"/>
  <c r="E134" i="15"/>
  <c r="D134" i="15"/>
  <c r="C134" i="15"/>
  <c r="B134" i="15"/>
  <c r="J134" i="15" s="1"/>
  <c r="K133" i="15"/>
  <c r="I133" i="15"/>
  <c r="H133" i="15"/>
  <c r="G133" i="15"/>
  <c r="F133" i="15"/>
  <c r="E133" i="15"/>
  <c r="D133" i="15"/>
  <c r="C133" i="15"/>
  <c r="B133" i="15"/>
  <c r="J133" i="15" s="1"/>
  <c r="K132" i="15"/>
  <c r="I132" i="15"/>
  <c r="H132" i="15"/>
  <c r="G132" i="15"/>
  <c r="F132" i="15"/>
  <c r="E132" i="15"/>
  <c r="D132" i="15"/>
  <c r="C132" i="15"/>
  <c r="B132" i="15"/>
  <c r="J132" i="15" s="1"/>
  <c r="K131" i="15"/>
  <c r="I131" i="15"/>
  <c r="H131" i="15"/>
  <c r="G131" i="15"/>
  <c r="F131" i="15"/>
  <c r="E131" i="15"/>
  <c r="D131" i="15"/>
  <c r="C131" i="15"/>
  <c r="B131" i="15"/>
  <c r="J131" i="15" s="1"/>
  <c r="K130" i="15"/>
  <c r="I130" i="15"/>
  <c r="H130" i="15"/>
  <c r="G130" i="15"/>
  <c r="F130" i="15"/>
  <c r="E130" i="15"/>
  <c r="D130" i="15"/>
  <c r="C130" i="15"/>
  <c r="B130" i="15"/>
  <c r="J130" i="15" s="1"/>
  <c r="K129" i="15"/>
  <c r="I129" i="15"/>
  <c r="H129" i="15"/>
  <c r="G129" i="15"/>
  <c r="F129" i="15"/>
  <c r="E129" i="15"/>
  <c r="D129" i="15"/>
  <c r="C129" i="15"/>
  <c r="B129" i="15"/>
  <c r="J129" i="15" s="1"/>
  <c r="K128" i="15"/>
  <c r="I128" i="15"/>
  <c r="H128" i="15"/>
  <c r="G128" i="15"/>
  <c r="F128" i="15"/>
  <c r="E128" i="15"/>
  <c r="D128" i="15"/>
  <c r="C128" i="15"/>
  <c r="B128" i="15"/>
  <c r="J128" i="15" s="1"/>
  <c r="K127" i="15"/>
  <c r="I127" i="15"/>
  <c r="H127" i="15"/>
  <c r="G127" i="15"/>
  <c r="F127" i="15"/>
  <c r="E127" i="15"/>
  <c r="D127" i="15"/>
  <c r="C127" i="15"/>
  <c r="B127" i="15"/>
  <c r="J127" i="15" s="1"/>
  <c r="K126" i="15"/>
  <c r="I126" i="15"/>
  <c r="H126" i="15"/>
  <c r="G126" i="15"/>
  <c r="F126" i="15"/>
  <c r="E126" i="15"/>
  <c r="D126" i="15"/>
  <c r="C126" i="15"/>
  <c r="B126" i="15"/>
  <c r="J126" i="15" s="1"/>
  <c r="K125" i="15"/>
  <c r="I125" i="15"/>
  <c r="H125" i="15"/>
  <c r="G125" i="15"/>
  <c r="F125" i="15"/>
  <c r="E125" i="15"/>
  <c r="D125" i="15"/>
  <c r="C125" i="15"/>
  <c r="B125" i="15"/>
  <c r="J125" i="15" s="1"/>
  <c r="K124" i="15"/>
  <c r="I124" i="15"/>
  <c r="H124" i="15"/>
  <c r="G124" i="15"/>
  <c r="F124" i="15"/>
  <c r="E124" i="15"/>
  <c r="D124" i="15"/>
  <c r="C124" i="15"/>
  <c r="B124" i="15"/>
  <c r="J124" i="15" s="1"/>
  <c r="K123" i="15"/>
  <c r="I123" i="15"/>
  <c r="H123" i="15"/>
  <c r="G123" i="15"/>
  <c r="F123" i="15"/>
  <c r="E123" i="15"/>
  <c r="D123" i="15"/>
  <c r="C123" i="15"/>
  <c r="B123" i="15"/>
  <c r="J123" i="15" s="1"/>
  <c r="K122" i="15"/>
  <c r="I122" i="15"/>
  <c r="H122" i="15"/>
  <c r="G122" i="15"/>
  <c r="F122" i="15"/>
  <c r="E122" i="15"/>
  <c r="D122" i="15"/>
  <c r="C122" i="15"/>
  <c r="B122" i="15"/>
  <c r="J122" i="15" s="1"/>
  <c r="K121" i="15"/>
  <c r="I121" i="15"/>
  <c r="H121" i="15"/>
  <c r="G121" i="15"/>
  <c r="F121" i="15"/>
  <c r="E121" i="15"/>
  <c r="D121" i="15"/>
  <c r="C121" i="15"/>
  <c r="B121" i="15"/>
  <c r="J121" i="15" s="1"/>
  <c r="K120" i="15"/>
  <c r="I120" i="15"/>
  <c r="H120" i="15"/>
  <c r="G120" i="15"/>
  <c r="F120" i="15"/>
  <c r="E120" i="15"/>
  <c r="D120" i="15"/>
  <c r="C120" i="15"/>
  <c r="B120" i="15"/>
  <c r="J120" i="15" s="1"/>
  <c r="K119" i="15"/>
  <c r="I119" i="15"/>
  <c r="H119" i="15"/>
  <c r="G119" i="15"/>
  <c r="F119" i="15"/>
  <c r="E119" i="15"/>
  <c r="D119" i="15"/>
  <c r="C119" i="15"/>
  <c r="B119" i="15"/>
  <c r="J119" i="15" s="1"/>
  <c r="K118" i="15"/>
  <c r="I118" i="15"/>
  <c r="H118" i="15"/>
  <c r="G118" i="15"/>
  <c r="F118" i="15"/>
  <c r="E118" i="15"/>
  <c r="D118" i="15"/>
  <c r="C118" i="15"/>
  <c r="B118" i="15"/>
  <c r="J118" i="15" s="1"/>
  <c r="K117" i="15"/>
  <c r="I117" i="15"/>
  <c r="H117" i="15"/>
  <c r="G117" i="15"/>
  <c r="F117" i="15"/>
  <c r="E117" i="15"/>
  <c r="D117" i="15"/>
  <c r="C117" i="15"/>
  <c r="B117" i="15"/>
  <c r="J117" i="15" s="1"/>
  <c r="K116" i="15"/>
  <c r="I116" i="15"/>
  <c r="H116" i="15"/>
  <c r="G116" i="15"/>
  <c r="F116" i="15"/>
  <c r="E116" i="15"/>
  <c r="D116" i="15"/>
  <c r="C116" i="15"/>
  <c r="B116" i="15"/>
  <c r="J116" i="15" s="1"/>
  <c r="K115" i="15"/>
  <c r="I115" i="15"/>
  <c r="H115" i="15"/>
  <c r="G115" i="15"/>
  <c r="F115" i="15"/>
  <c r="E115" i="15"/>
  <c r="D115" i="15"/>
  <c r="C115" i="15"/>
  <c r="B115" i="15"/>
  <c r="J115" i="15" s="1"/>
  <c r="K114" i="15"/>
  <c r="I114" i="15"/>
  <c r="H114" i="15"/>
  <c r="G114" i="15"/>
  <c r="F114" i="15"/>
  <c r="E114" i="15"/>
  <c r="D114" i="15"/>
  <c r="C114" i="15"/>
  <c r="B114" i="15"/>
  <c r="J114" i="15" s="1"/>
  <c r="K113" i="15"/>
  <c r="I113" i="15"/>
  <c r="H113" i="15"/>
  <c r="G113" i="15"/>
  <c r="F113" i="15"/>
  <c r="E113" i="15"/>
  <c r="D113" i="15"/>
  <c r="C113" i="15"/>
  <c r="B113" i="15"/>
  <c r="J113" i="15" s="1"/>
  <c r="K112" i="15"/>
  <c r="I112" i="15"/>
  <c r="H112" i="15"/>
  <c r="G112" i="15"/>
  <c r="F112" i="15"/>
  <c r="E112" i="15"/>
  <c r="D112" i="15"/>
  <c r="C112" i="15"/>
  <c r="B112" i="15"/>
  <c r="J112" i="15" s="1"/>
  <c r="K111" i="15"/>
  <c r="I111" i="15"/>
  <c r="H111" i="15"/>
  <c r="G111" i="15"/>
  <c r="F111" i="15"/>
  <c r="E111" i="15"/>
  <c r="D111" i="15"/>
  <c r="C111" i="15"/>
  <c r="B111" i="15"/>
  <c r="J111" i="15" s="1"/>
  <c r="K110" i="15"/>
  <c r="I110" i="15"/>
  <c r="H110" i="15"/>
  <c r="G110" i="15"/>
  <c r="F110" i="15"/>
  <c r="E110" i="15"/>
  <c r="D110" i="15"/>
  <c r="C110" i="15"/>
  <c r="B110" i="15"/>
  <c r="J110" i="15" s="1"/>
  <c r="K109" i="15"/>
  <c r="I109" i="15"/>
  <c r="H109" i="15"/>
  <c r="G109" i="15"/>
  <c r="F109" i="15"/>
  <c r="E109" i="15"/>
  <c r="D109" i="15"/>
  <c r="C109" i="15"/>
  <c r="B109" i="15"/>
  <c r="J109" i="15" s="1"/>
  <c r="K108" i="15"/>
  <c r="I108" i="15"/>
  <c r="H108" i="15"/>
  <c r="G108" i="15"/>
  <c r="F108" i="15"/>
  <c r="E108" i="15"/>
  <c r="D108" i="15"/>
  <c r="C108" i="15"/>
  <c r="B108" i="15"/>
  <c r="J108" i="15" s="1"/>
  <c r="K107" i="15"/>
  <c r="I107" i="15"/>
  <c r="H107" i="15"/>
  <c r="G107" i="15"/>
  <c r="F107" i="15"/>
  <c r="E107" i="15"/>
  <c r="D107" i="15"/>
  <c r="C107" i="15"/>
  <c r="B107" i="15"/>
  <c r="J107" i="15" s="1"/>
  <c r="K106" i="15"/>
  <c r="I106" i="15"/>
  <c r="H106" i="15"/>
  <c r="G106" i="15"/>
  <c r="F106" i="15"/>
  <c r="E106" i="15"/>
  <c r="D106" i="15"/>
  <c r="C106" i="15"/>
  <c r="B106" i="15"/>
  <c r="J106" i="15" s="1"/>
  <c r="K105" i="15"/>
  <c r="I105" i="15"/>
  <c r="H105" i="15"/>
  <c r="G105" i="15"/>
  <c r="F105" i="15"/>
  <c r="E105" i="15"/>
  <c r="D105" i="15"/>
  <c r="C105" i="15"/>
  <c r="B105" i="15"/>
  <c r="J105" i="15" s="1"/>
  <c r="K104" i="15"/>
  <c r="I104" i="15"/>
  <c r="H104" i="15"/>
  <c r="G104" i="15"/>
  <c r="F104" i="15"/>
  <c r="E104" i="15"/>
  <c r="D104" i="15"/>
  <c r="C104" i="15"/>
  <c r="B104" i="15"/>
  <c r="J104" i="15" s="1"/>
  <c r="K103" i="15"/>
  <c r="I103" i="15"/>
  <c r="H103" i="15"/>
  <c r="G103" i="15"/>
  <c r="F103" i="15"/>
  <c r="E103" i="15"/>
  <c r="D103" i="15"/>
  <c r="C103" i="15"/>
  <c r="B103" i="15"/>
  <c r="J103" i="15" s="1"/>
  <c r="K102" i="15"/>
  <c r="I102" i="15"/>
  <c r="H102" i="15"/>
  <c r="G102" i="15"/>
  <c r="F102" i="15"/>
  <c r="E102" i="15"/>
  <c r="D102" i="15"/>
  <c r="C102" i="15"/>
  <c r="B102" i="15"/>
  <c r="J102" i="15" s="1"/>
  <c r="K101" i="15"/>
  <c r="I101" i="15"/>
  <c r="H101" i="15"/>
  <c r="G101" i="15"/>
  <c r="F101" i="15"/>
  <c r="E101" i="15"/>
  <c r="D101" i="15"/>
  <c r="C101" i="15"/>
  <c r="B101" i="15"/>
  <c r="J101" i="15" s="1"/>
  <c r="K100" i="15"/>
  <c r="I100" i="15"/>
  <c r="H100" i="15"/>
  <c r="G100" i="15"/>
  <c r="F100" i="15"/>
  <c r="E100" i="15"/>
  <c r="D100" i="15"/>
  <c r="C100" i="15"/>
  <c r="B100" i="15"/>
  <c r="J100" i="15" s="1"/>
  <c r="K99" i="15"/>
  <c r="I99" i="15"/>
  <c r="H99" i="15"/>
  <c r="G99" i="15"/>
  <c r="F99" i="15"/>
  <c r="E99" i="15"/>
  <c r="D99" i="15"/>
  <c r="C99" i="15"/>
  <c r="B99" i="15"/>
  <c r="J99" i="15" s="1"/>
  <c r="K98" i="15"/>
  <c r="I98" i="15"/>
  <c r="H98" i="15"/>
  <c r="G98" i="15"/>
  <c r="F98" i="15"/>
  <c r="E98" i="15"/>
  <c r="D98" i="15"/>
  <c r="C98" i="15"/>
  <c r="B98" i="15"/>
  <c r="J98" i="15" s="1"/>
  <c r="K97" i="15"/>
  <c r="I97" i="15"/>
  <c r="H97" i="15"/>
  <c r="G97" i="15"/>
  <c r="F97" i="15"/>
  <c r="E97" i="15"/>
  <c r="D97" i="15"/>
  <c r="C97" i="15"/>
  <c r="B97" i="15"/>
  <c r="J97" i="15" s="1"/>
  <c r="K96" i="15"/>
  <c r="I96" i="15"/>
  <c r="H96" i="15"/>
  <c r="G96" i="15"/>
  <c r="F96" i="15"/>
  <c r="E96" i="15"/>
  <c r="D96" i="15"/>
  <c r="C96" i="15"/>
  <c r="B96" i="15"/>
  <c r="J96" i="15" s="1"/>
  <c r="K95" i="15"/>
  <c r="I95" i="15"/>
  <c r="H95" i="15"/>
  <c r="G95" i="15"/>
  <c r="F95" i="15"/>
  <c r="E95" i="15"/>
  <c r="D95" i="15"/>
  <c r="C95" i="15"/>
  <c r="B95" i="15"/>
  <c r="J95" i="15" s="1"/>
  <c r="K94" i="15"/>
  <c r="I94" i="15"/>
  <c r="H94" i="15"/>
  <c r="G94" i="15"/>
  <c r="F94" i="15"/>
  <c r="E94" i="15"/>
  <c r="D94" i="15"/>
  <c r="C94" i="15"/>
  <c r="B94" i="15"/>
  <c r="J94" i="15" s="1"/>
  <c r="K93" i="15"/>
  <c r="I93" i="15"/>
  <c r="H93" i="15"/>
  <c r="G93" i="15"/>
  <c r="F93" i="15"/>
  <c r="E93" i="15"/>
  <c r="D93" i="15"/>
  <c r="C93" i="15"/>
  <c r="B93" i="15"/>
  <c r="J93" i="15" s="1"/>
  <c r="K92" i="15"/>
  <c r="I92" i="15"/>
  <c r="H92" i="15"/>
  <c r="G92" i="15"/>
  <c r="F92" i="15"/>
  <c r="E92" i="15"/>
  <c r="D92" i="15"/>
  <c r="C92" i="15"/>
  <c r="B92" i="15"/>
  <c r="J92" i="15" s="1"/>
  <c r="K91" i="15"/>
  <c r="I91" i="15"/>
  <c r="H91" i="15"/>
  <c r="G91" i="15"/>
  <c r="F91" i="15"/>
  <c r="E91" i="15"/>
  <c r="D91" i="15"/>
  <c r="C91" i="15"/>
  <c r="B91" i="15"/>
  <c r="J91" i="15" s="1"/>
  <c r="K90" i="15"/>
  <c r="I90" i="15"/>
  <c r="H90" i="15"/>
  <c r="G90" i="15"/>
  <c r="F90" i="15"/>
  <c r="E90" i="15"/>
  <c r="D90" i="15"/>
  <c r="C90" i="15"/>
  <c r="B90" i="15"/>
  <c r="J90" i="15" s="1"/>
  <c r="K89" i="15"/>
  <c r="I89" i="15"/>
  <c r="H89" i="15"/>
  <c r="G89" i="15"/>
  <c r="F89" i="15"/>
  <c r="E89" i="15"/>
  <c r="D89" i="15"/>
  <c r="C89" i="15"/>
  <c r="B89" i="15"/>
  <c r="J89" i="15" s="1"/>
  <c r="K88" i="15"/>
  <c r="I88" i="15"/>
  <c r="H88" i="15"/>
  <c r="G88" i="15"/>
  <c r="F88" i="15"/>
  <c r="E88" i="15"/>
  <c r="D88" i="15"/>
  <c r="C88" i="15"/>
  <c r="B88" i="15"/>
  <c r="J88" i="15" s="1"/>
  <c r="K87" i="15"/>
  <c r="I87" i="15"/>
  <c r="H87" i="15"/>
  <c r="G87" i="15"/>
  <c r="F87" i="15"/>
  <c r="E87" i="15"/>
  <c r="D87" i="15"/>
  <c r="C87" i="15"/>
  <c r="B87" i="15"/>
  <c r="J87" i="15" s="1"/>
  <c r="K86" i="15"/>
  <c r="I86" i="15"/>
  <c r="H86" i="15"/>
  <c r="G86" i="15"/>
  <c r="F86" i="15"/>
  <c r="E86" i="15"/>
  <c r="D86" i="15"/>
  <c r="C86" i="15"/>
  <c r="B86" i="15"/>
  <c r="J86" i="15" s="1"/>
  <c r="K85" i="15"/>
  <c r="I85" i="15"/>
  <c r="H85" i="15"/>
  <c r="G85" i="15"/>
  <c r="F85" i="15"/>
  <c r="E85" i="15"/>
  <c r="D85" i="15"/>
  <c r="C85" i="15"/>
  <c r="B85" i="15"/>
  <c r="J85" i="15" s="1"/>
  <c r="K84" i="15"/>
  <c r="I84" i="15"/>
  <c r="H84" i="15"/>
  <c r="G84" i="15"/>
  <c r="F84" i="15"/>
  <c r="E84" i="15"/>
  <c r="D84" i="15"/>
  <c r="C84" i="15"/>
  <c r="B84" i="15"/>
  <c r="J84" i="15" s="1"/>
  <c r="K83" i="15"/>
  <c r="I83" i="15"/>
  <c r="H83" i="15"/>
  <c r="G83" i="15"/>
  <c r="F83" i="15"/>
  <c r="E83" i="15"/>
  <c r="D83" i="15"/>
  <c r="C83" i="15"/>
  <c r="B83" i="15"/>
  <c r="J83" i="15" s="1"/>
  <c r="K82" i="15"/>
  <c r="I82" i="15"/>
  <c r="H82" i="15"/>
  <c r="G82" i="15"/>
  <c r="F82" i="15"/>
  <c r="E82" i="15"/>
  <c r="D82" i="15"/>
  <c r="C82" i="15"/>
  <c r="B82" i="15"/>
  <c r="J82" i="15" s="1"/>
  <c r="K81" i="15"/>
  <c r="I81" i="15"/>
  <c r="H81" i="15"/>
  <c r="G81" i="15"/>
  <c r="F81" i="15"/>
  <c r="E81" i="15"/>
  <c r="D81" i="15"/>
  <c r="C81" i="15"/>
  <c r="B81" i="15"/>
  <c r="J81" i="15" s="1"/>
  <c r="K80" i="15"/>
  <c r="I80" i="15"/>
  <c r="H80" i="15"/>
  <c r="G80" i="15"/>
  <c r="F80" i="15"/>
  <c r="E80" i="15"/>
  <c r="D80" i="15"/>
  <c r="C80" i="15"/>
  <c r="B80" i="15"/>
  <c r="J80" i="15" s="1"/>
  <c r="K79" i="15"/>
  <c r="I79" i="15"/>
  <c r="H79" i="15"/>
  <c r="G79" i="15"/>
  <c r="F79" i="15"/>
  <c r="E79" i="15"/>
  <c r="D79" i="15"/>
  <c r="C79" i="15"/>
  <c r="B79" i="15"/>
  <c r="J79" i="15" s="1"/>
  <c r="K78" i="15"/>
  <c r="I78" i="15"/>
  <c r="H78" i="15"/>
  <c r="G78" i="15"/>
  <c r="F78" i="15"/>
  <c r="E78" i="15"/>
  <c r="D78" i="15"/>
  <c r="C78" i="15"/>
  <c r="B78" i="15"/>
  <c r="J78" i="15" s="1"/>
  <c r="K77" i="15"/>
  <c r="I77" i="15"/>
  <c r="H77" i="15"/>
  <c r="G77" i="15"/>
  <c r="F77" i="15"/>
  <c r="E77" i="15"/>
  <c r="D77" i="15"/>
  <c r="C77" i="15"/>
  <c r="B77" i="15"/>
  <c r="J77" i="15" s="1"/>
  <c r="K76" i="15"/>
  <c r="I76" i="15"/>
  <c r="H76" i="15"/>
  <c r="G76" i="15"/>
  <c r="F76" i="15"/>
  <c r="E76" i="15"/>
  <c r="D76" i="15"/>
  <c r="C76" i="15"/>
  <c r="B76" i="15"/>
  <c r="J76" i="15" s="1"/>
  <c r="K75" i="15"/>
  <c r="I75" i="15"/>
  <c r="H75" i="15"/>
  <c r="G75" i="15"/>
  <c r="F75" i="15"/>
  <c r="E75" i="15"/>
  <c r="D75" i="15"/>
  <c r="C75" i="15"/>
  <c r="B75" i="15"/>
  <c r="J75" i="15" s="1"/>
  <c r="K74" i="15"/>
  <c r="I74" i="15"/>
  <c r="H74" i="15"/>
  <c r="G74" i="15"/>
  <c r="F74" i="15"/>
  <c r="E74" i="15"/>
  <c r="D74" i="15"/>
  <c r="C74" i="15"/>
  <c r="B74" i="15"/>
  <c r="J74" i="15" s="1"/>
  <c r="K73" i="15"/>
  <c r="I73" i="15"/>
  <c r="H73" i="15"/>
  <c r="G73" i="15"/>
  <c r="F73" i="15"/>
  <c r="E73" i="15"/>
  <c r="D73" i="15"/>
  <c r="C73" i="15"/>
  <c r="B73" i="15"/>
  <c r="J73" i="15" s="1"/>
  <c r="K72" i="15"/>
  <c r="I72" i="15"/>
  <c r="H72" i="15"/>
  <c r="G72" i="15"/>
  <c r="F72" i="15"/>
  <c r="E72" i="15"/>
  <c r="D72" i="15"/>
  <c r="C72" i="15"/>
  <c r="B72" i="15"/>
  <c r="J72" i="15" s="1"/>
  <c r="K71" i="15"/>
  <c r="I71" i="15"/>
  <c r="H71" i="15"/>
  <c r="G71" i="15"/>
  <c r="F71" i="15"/>
  <c r="E71" i="15"/>
  <c r="D71" i="15"/>
  <c r="C71" i="15"/>
  <c r="B71" i="15"/>
  <c r="J71" i="15" s="1"/>
  <c r="K70" i="15"/>
  <c r="I70" i="15"/>
  <c r="H70" i="15"/>
  <c r="G70" i="15"/>
  <c r="F70" i="15"/>
  <c r="E70" i="15"/>
  <c r="D70" i="15"/>
  <c r="C70" i="15"/>
  <c r="B70" i="15"/>
  <c r="J70" i="15" s="1"/>
  <c r="K69" i="15"/>
  <c r="I69" i="15"/>
  <c r="H69" i="15"/>
  <c r="G69" i="15"/>
  <c r="F69" i="15"/>
  <c r="E69" i="15"/>
  <c r="D69" i="15"/>
  <c r="C69" i="15"/>
  <c r="B69" i="15"/>
  <c r="J69" i="15" s="1"/>
  <c r="K68" i="15"/>
  <c r="I68" i="15"/>
  <c r="H68" i="15"/>
  <c r="G68" i="15"/>
  <c r="F68" i="15"/>
  <c r="E68" i="15"/>
  <c r="D68" i="15"/>
  <c r="C68" i="15"/>
  <c r="B68" i="15"/>
  <c r="J68" i="15" s="1"/>
  <c r="K67" i="15"/>
  <c r="I67" i="15"/>
  <c r="H67" i="15"/>
  <c r="G67" i="15"/>
  <c r="F67" i="15"/>
  <c r="E67" i="15"/>
  <c r="D67" i="15"/>
  <c r="C67" i="15"/>
  <c r="B67" i="15"/>
  <c r="J67" i="15" s="1"/>
  <c r="K66" i="15"/>
  <c r="I66" i="15"/>
  <c r="H66" i="15"/>
  <c r="G66" i="15"/>
  <c r="F66" i="15"/>
  <c r="E66" i="15"/>
  <c r="D66" i="15"/>
  <c r="C66" i="15"/>
  <c r="B66" i="15"/>
  <c r="J66" i="15" s="1"/>
  <c r="K65" i="15"/>
  <c r="I65" i="15"/>
  <c r="H65" i="15"/>
  <c r="G65" i="15"/>
  <c r="F65" i="15"/>
  <c r="E65" i="15"/>
  <c r="D65" i="15"/>
  <c r="C65" i="15"/>
  <c r="B65" i="15"/>
  <c r="J65" i="15" s="1"/>
  <c r="K64" i="15"/>
  <c r="I64" i="15"/>
  <c r="H64" i="15"/>
  <c r="G64" i="15"/>
  <c r="F64" i="15"/>
  <c r="E64" i="15"/>
  <c r="D64" i="15"/>
  <c r="C64" i="15"/>
  <c r="B64" i="15"/>
  <c r="J64" i="15" s="1"/>
  <c r="K63" i="15"/>
  <c r="I63" i="15"/>
  <c r="H63" i="15"/>
  <c r="G63" i="15"/>
  <c r="F63" i="15"/>
  <c r="E63" i="15"/>
  <c r="D63" i="15"/>
  <c r="C63" i="15"/>
  <c r="B63" i="15"/>
  <c r="J63" i="15" s="1"/>
  <c r="K62" i="15"/>
  <c r="I62" i="15"/>
  <c r="H62" i="15"/>
  <c r="G62" i="15"/>
  <c r="F62" i="15"/>
  <c r="E62" i="15"/>
  <c r="D62" i="15"/>
  <c r="C62" i="15"/>
  <c r="B62" i="15"/>
  <c r="J62" i="15" s="1"/>
  <c r="K61" i="15"/>
  <c r="I61" i="15"/>
  <c r="H61" i="15"/>
  <c r="G61" i="15"/>
  <c r="F61" i="15"/>
  <c r="E61" i="15"/>
  <c r="D61" i="15"/>
  <c r="C61" i="15"/>
  <c r="B61" i="15"/>
  <c r="J61" i="15" s="1"/>
  <c r="K60" i="15"/>
  <c r="I60" i="15"/>
  <c r="H60" i="15"/>
  <c r="G60" i="15"/>
  <c r="F60" i="15"/>
  <c r="E60" i="15"/>
  <c r="D60" i="15"/>
  <c r="C60" i="15"/>
  <c r="B60" i="15"/>
  <c r="J60" i="15" s="1"/>
  <c r="K59" i="15"/>
  <c r="I59" i="15"/>
  <c r="H59" i="15"/>
  <c r="G59" i="15"/>
  <c r="F59" i="15"/>
  <c r="E59" i="15"/>
  <c r="D59" i="15"/>
  <c r="C59" i="15"/>
  <c r="B59" i="15"/>
  <c r="J59" i="15" s="1"/>
  <c r="K58" i="15"/>
  <c r="I58" i="15"/>
  <c r="H58" i="15"/>
  <c r="G58" i="15"/>
  <c r="F58" i="15"/>
  <c r="E58" i="15"/>
  <c r="D58" i="15"/>
  <c r="C58" i="15"/>
  <c r="B58" i="15"/>
  <c r="J58" i="15" s="1"/>
  <c r="K57" i="15"/>
  <c r="I57" i="15"/>
  <c r="H57" i="15"/>
  <c r="G57" i="15"/>
  <c r="F57" i="15"/>
  <c r="E57" i="15"/>
  <c r="D57" i="15"/>
  <c r="C57" i="15"/>
  <c r="B57" i="15"/>
  <c r="J57" i="15" s="1"/>
  <c r="K56" i="15"/>
  <c r="I56" i="15"/>
  <c r="H56" i="15"/>
  <c r="G56" i="15"/>
  <c r="F56" i="15"/>
  <c r="E56" i="15"/>
  <c r="D56" i="15"/>
  <c r="C56" i="15"/>
  <c r="B56" i="15"/>
  <c r="J56" i="15" s="1"/>
  <c r="K55" i="15"/>
  <c r="I55" i="15"/>
  <c r="H55" i="15"/>
  <c r="G55" i="15"/>
  <c r="F55" i="15"/>
  <c r="E55" i="15"/>
  <c r="D55" i="15"/>
  <c r="C55" i="15"/>
  <c r="B55" i="15"/>
  <c r="J55" i="15" s="1"/>
  <c r="K54" i="15"/>
  <c r="I54" i="15"/>
  <c r="H54" i="15"/>
  <c r="G54" i="15"/>
  <c r="F54" i="15"/>
  <c r="E54" i="15"/>
  <c r="D54" i="15"/>
  <c r="C54" i="15"/>
  <c r="B54" i="15"/>
  <c r="J54" i="15" s="1"/>
  <c r="K53" i="15"/>
  <c r="I53" i="15"/>
  <c r="H53" i="15"/>
  <c r="G53" i="15"/>
  <c r="F53" i="15"/>
  <c r="E53" i="15"/>
  <c r="D53" i="15"/>
  <c r="C53" i="15"/>
  <c r="B53" i="15"/>
  <c r="J53" i="15" s="1"/>
  <c r="K52" i="15"/>
  <c r="I52" i="15"/>
  <c r="H52" i="15"/>
  <c r="G52" i="15"/>
  <c r="F52" i="15"/>
  <c r="E52" i="15"/>
  <c r="D52" i="15"/>
  <c r="C52" i="15"/>
  <c r="B52" i="15"/>
  <c r="J52" i="15" s="1"/>
  <c r="K51" i="15"/>
  <c r="I51" i="15"/>
  <c r="H51" i="15"/>
  <c r="G51" i="15"/>
  <c r="F51" i="15"/>
  <c r="E51" i="15"/>
  <c r="D51" i="15"/>
  <c r="C51" i="15"/>
  <c r="B51" i="15"/>
  <c r="J51" i="15" s="1"/>
  <c r="K50" i="15"/>
  <c r="I50" i="15"/>
  <c r="H50" i="15"/>
  <c r="G50" i="15"/>
  <c r="F50" i="15"/>
  <c r="E50" i="15"/>
  <c r="D50" i="15"/>
  <c r="C50" i="15"/>
  <c r="B50" i="15"/>
  <c r="J50" i="15" s="1"/>
  <c r="K49" i="15"/>
  <c r="I49" i="15"/>
  <c r="H49" i="15"/>
  <c r="G49" i="15"/>
  <c r="F49" i="15"/>
  <c r="E49" i="15"/>
  <c r="D49" i="15"/>
  <c r="C49" i="15"/>
  <c r="B49" i="15"/>
  <c r="J49" i="15" s="1"/>
  <c r="K48" i="15"/>
  <c r="I48" i="15"/>
  <c r="H48" i="15"/>
  <c r="G48" i="15"/>
  <c r="F48" i="15"/>
  <c r="E48" i="15"/>
  <c r="D48" i="15"/>
  <c r="C48" i="15"/>
  <c r="B48" i="15"/>
  <c r="J48" i="15" s="1"/>
  <c r="K47" i="15"/>
  <c r="I47" i="15"/>
  <c r="H47" i="15"/>
  <c r="G47" i="15"/>
  <c r="F47" i="15"/>
  <c r="E47" i="15"/>
  <c r="D47" i="15"/>
  <c r="C47" i="15"/>
  <c r="B47" i="15"/>
  <c r="J47" i="15" s="1"/>
  <c r="K46" i="15"/>
  <c r="I46" i="15"/>
  <c r="H46" i="15"/>
  <c r="G46" i="15"/>
  <c r="F46" i="15"/>
  <c r="E46" i="15"/>
  <c r="D46" i="15"/>
  <c r="C46" i="15"/>
  <c r="B46" i="15"/>
  <c r="J46" i="15" s="1"/>
  <c r="K45" i="15"/>
  <c r="I45" i="15"/>
  <c r="H45" i="15"/>
  <c r="G45" i="15"/>
  <c r="F45" i="15"/>
  <c r="E45" i="15"/>
  <c r="D45" i="15"/>
  <c r="C45" i="15"/>
  <c r="B45" i="15"/>
  <c r="J45" i="15" s="1"/>
  <c r="K44" i="15"/>
  <c r="I44" i="15"/>
  <c r="H44" i="15"/>
  <c r="G44" i="15"/>
  <c r="F44" i="15"/>
  <c r="E44" i="15"/>
  <c r="D44" i="15"/>
  <c r="C44" i="15"/>
  <c r="B44" i="15"/>
  <c r="J44" i="15" s="1"/>
  <c r="K43" i="15"/>
  <c r="I43" i="15"/>
  <c r="H43" i="15"/>
  <c r="G43" i="15"/>
  <c r="F43" i="15"/>
  <c r="E43" i="15"/>
  <c r="D43" i="15"/>
  <c r="C43" i="15"/>
  <c r="B43" i="15"/>
  <c r="J43" i="15" s="1"/>
  <c r="K42" i="15"/>
  <c r="I42" i="15"/>
  <c r="H42" i="15"/>
  <c r="G42" i="15"/>
  <c r="F42" i="15"/>
  <c r="E42" i="15"/>
  <c r="D42" i="15"/>
  <c r="C42" i="15"/>
  <c r="B42" i="15"/>
  <c r="J42" i="15" s="1"/>
  <c r="K41" i="15"/>
  <c r="I41" i="15"/>
  <c r="H41" i="15"/>
  <c r="G41" i="15"/>
  <c r="F41" i="15"/>
  <c r="E41" i="15"/>
  <c r="D41" i="15"/>
  <c r="C41" i="15"/>
  <c r="B41" i="15"/>
  <c r="J41" i="15" s="1"/>
  <c r="K40" i="15"/>
  <c r="I40" i="15"/>
  <c r="H40" i="15"/>
  <c r="G40" i="15"/>
  <c r="F40" i="15"/>
  <c r="E40" i="15"/>
  <c r="D40" i="15"/>
  <c r="C40" i="15"/>
  <c r="B40" i="15"/>
  <c r="J40" i="15" s="1"/>
  <c r="K39" i="15"/>
  <c r="I39" i="15"/>
  <c r="H39" i="15"/>
  <c r="G39" i="15"/>
  <c r="F39" i="15"/>
  <c r="E39" i="15"/>
  <c r="D39" i="15"/>
  <c r="C39" i="15"/>
  <c r="B39" i="15"/>
  <c r="J39" i="15" s="1"/>
  <c r="K38" i="15"/>
  <c r="I38" i="15"/>
  <c r="H38" i="15"/>
  <c r="G38" i="15"/>
  <c r="F38" i="15"/>
  <c r="E38" i="15"/>
  <c r="D38" i="15"/>
  <c r="C38" i="15"/>
  <c r="B38" i="15"/>
  <c r="K37" i="15"/>
  <c r="I37" i="15"/>
  <c r="H37" i="15"/>
  <c r="G37" i="15"/>
  <c r="F37" i="15"/>
  <c r="E37" i="15"/>
  <c r="D37" i="15"/>
  <c r="C37" i="15"/>
  <c r="B37" i="15"/>
  <c r="K36" i="15"/>
  <c r="I36" i="15"/>
  <c r="H36" i="15"/>
  <c r="G36" i="15"/>
  <c r="F36" i="15"/>
  <c r="E36" i="15"/>
  <c r="D36" i="15"/>
  <c r="C36" i="15"/>
  <c r="B36" i="15"/>
  <c r="J36" i="15" s="1"/>
  <c r="K35" i="15"/>
  <c r="I35" i="15"/>
  <c r="H35" i="15"/>
  <c r="G35" i="15"/>
  <c r="F35" i="15"/>
  <c r="E35" i="15"/>
  <c r="D35" i="15"/>
  <c r="C35" i="15"/>
  <c r="B35" i="15"/>
  <c r="K34" i="15"/>
  <c r="I34" i="15"/>
  <c r="H34" i="15"/>
  <c r="G34" i="15"/>
  <c r="F34" i="15"/>
  <c r="E34" i="15"/>
  <c r="D34" i="15"/>
  <c r="C34" i="15"/>
  <c r="B34" i="15"/>
  <c r="K33" i="15"/>
  <c r="I33" i="15"/>
  <c r="H33" i="15"/>
  <c r="G33" i="15"/>
  <c r="F33" i="15"/>
  <c r="E33" i="15"/>
  <c r="D33" i="15"/>
  <c r="C33" i="15"/>
  <c r="B33" i="15"/>
  <c r="K32" i="15"/>
  <c r="I32" i="15"/>
  <c r="H32" i="15"/>
  <c r="G32" i="15"/>
  <c r="F32" i="15"/>
  <c r="E32" i="15"/>
  <c r="D32" i="15"/>
  <c r="C32" i="15"/>
  <c r="B32" i="15"/>
  <c r="J32" i="15" s="1"/>
  <c r="K31" i="15"/>
  <c r="I31" i="15"/>
  <c r="H31" i="15"/>
  <c r="G31" i="15"/>
  <c r="F31" i="15"/>
  <c r="E31" i="15"/>
  <c r="D31" i="15"/>
  <c r="C31" i="15"/>
  <c r="B31" i="15"/>
  <c r="K30" i="15"/>
  <c r="I30" i="15"/>
  <c r="H30" i="15"/>
  <c r="G30" i="15"/>
  <c r="F30" i="15"/>
  <c r="E30" i="15"/>
  <c r="D30" i="15"/>
  <c r="C30" i="15"/>
  <c r="B30" i="15"/>
  <c r="K29" i="15"/>
  <c r="I29" i="15"/>
  <c r="H29" i="15"/>
  <c r="G29" i="15"/>
  <c r="F29" i="15"/>
  <c r="E29" i="15"/>
  <c r="D29" i="15"/>
  <c r="C29" i="15"/>
  <c r="B29" i="15"/>
  <c r="K28" i="15"/>
  <c r="I28" i="15"/>
  <c r="H28" i="15"/>
  <c r="G28" i="15"/>
  <c r="F28" i="15"/>
  <c r="E28" i="15"/>
  <c r="D28" i="15"/>
  <c r="C28" i="15"/>
  <c r="B28" i="15"/>
  <c r="J28" i="15" s="1"/>
  <c r="K27" i="15"/>
  <c r="I27" i="15"/>
  <c r="H27" i="15"/>
  <c r="G27" i="15"/>
  <c r="F27" i="15"/>
  <c r="E27" i="15"/>
  <c r="D27" i="15"/>
  <c r="C27" i="15"/>
  <c r="B27" i="15"/>
  <c r="K26" i="15"/>
  <c r="I26" i="15"/>
  <c r="H26" i="15"/>
  <c r="G26" i="15"/>
  <c r="F26" i="15"/>
  <c r="E26" i="15"/>
  <c r="D26" i="15"/>
  <c r="C26" i="15"/>
  <c r="B26" i="15"/>
  <c r="K25" i="15"/>
  <c r="I25" i="15"/>
  <c r="H25" i="15"/>
  <c r="G25" i="15"/>
  <c r="F25" i="15"/>
  <c r="E25" i="15"/>
  <c r="D25" i="15"/>
  <c r="C25" i="15"/>
  <c r="B25" i="15"/>
  <c r="K24" i="15"/>
  <c r="I24" i="15"/>
  <c r="H24" i="15"/>
  <c r="G24" i="15"/>
  <c r="F24" i="15"/>
  <c r="E24" i="15"/>
  <c r="D24" i="15"/>
  <c r="C24" i="15"/>
  <c r="B24" i="15"/>
  <c r="J24" i="15" s="1"/>
  <c r="K23" i="15"/>
  <c r="I23" i="15"/>
  <c r="H23" i="15"/>
  <c r="G23" i="15"/>
  <c r="F23" i="15"/>
  <c r="E23" i="15"/>
  <c r="D23" i="15"/>
  <c r="C23" i="15"/>
  <c r="B23" i="15"/>
  <c r="K22" i="15"/>
  <c r="I22" i="15"/>
  <c r="H22" i="15"/>
  <c r="G22" i="15"/>
  <c r="F22" i="15"/>
  <c r="E22" i="15"/>
  <c r="D22" i="15"/>
  <c r="C22" i="15"/>
  <c r="B22" i="15"/>
  <c r="K21" i="15"/>
  <c r="I21" i="15"/>
  <c r="H21" i="15"/>
  <c r="G21" i="15"/>
  <c r="F21" i="15"/>
  <c r="E21" i="15"/>
  <c r="D21" i="15"/>
  <c r="C21" i="15"/>
  <c r="B21" i="15"/>
  <c r="K20" i="15"/>
  <c r="I20" i="15"/>
  <c r="H20" i="15"/>
  <c r="G20" i="15"/>
  <c r="F20" i="15"/>
  <c r="E20" i="15"/>
  <c r="D20" i="15"/>
  <c r="C20" i="15"/>
  <c r="B20" i="15"/>
  <c r="J20" i="15" s="1"/>
  <c r="K19" i="15"/>
  <c r="I19" i="15"/>
  <c r="H19" i="15"/>
  <c r="G19" i="15"/>
  <c r="F19" i="15"/>
  <c r="E19" i="15"/>
  <c r="D19" i="15"/>
  <c r="C19" i="15"/>
  <c r="B19" i="15"/>
  <c r="K18" i="15"/>
  <c r="I18" i="15"/>
  <c r="H18" i="15"/>
  <c r="G18" i="15"/>
  <c r="F18" i="15"/>
  <c r="E18" i="15"/>
  <c r="D18" i="15"/>
  <c r="C18" i="15"/>
  <c r="B18" i="15"/>
  <c r="K17" i="15"/>
  <c r="I17" i="15"/>
  <c r="H17" i="15"/>
  <c r="G17" i="15"/>
  <c r="F17" i="15"/>
  <c r="E17" i="15"/>
  <c r="D17" i="15"/>
  <c r="C17" i="15"/>
  <c r="B17" i="15"/>
  <c r="K16" i="15"/>
  <c r="I16" i="15"/>
  <c r="H16" i="15"/>
  <c r="G16" i="15"/>
  <c r="F16" i="15"/>
  <c r="E16" i="15"/>
  <c r="D16" i="15"/>
  <c r="C16" i="15"/>
  <c r="B16" i="15"/>
  <c r="J16" i="15" s="1"/>
  <c r="K15" i="15"/>
  <c r="I15" i="15"/>
  <c r="H15" i="15"/>
  <c r="G15" i="15"/>
  <c r="F15" i="15"/>
  <c r="E15" i="15"/>
  <c r="D15" i="15"/>
  <c r="C15" i="15"/>
  <c r="B15" i="15"/>
  <c r="K14" i="15"/>
  <c r="I14" i="15"/>
  <c r="H14" i="15"/>
  <c r="G14" i="15"/>
  <c r="F14" i="15"/>
  <c r="E14" i="15"/>
  <c r="D14" i="15"/>
  <c r="C14" i="15"/>
  <c r="B14" i="15"/>
  <c r="K13" i="15"/>
  <c r="I13" i="15"/>
  <c r="H13" i="15"/>
  <c r="G13" i="15"/>
  <c r="F13" i="15"/>
  <c r="E13" i="15"/>
  <c r="D13" i="15"/>
  <c r="C13" i="15"/>
  <c r="B13" i="15"/>
  <c r="J13" i="15" s="1"/>
  <c r="K12" i="15"/>
  <c r="I12" i="15"/>
  <c r="H12" i="15"/>
  <c r="G12" i="15"/>
  <c r="F12" i="15"/>
  <c r="E12" i="15"/>
  <c r="D12" i="15"/>
  <c r="C12" i="15"/>
  <c r="B12" i="15"/>
  <c r="K11" i="15"/>
  <c r="I11" i="15"/>
  <c r="H11" i="15"/>
  <c r="G11" i="15"/>
  <c r="F11" i="15"/>
  <c r="E11" i="15"/>
  <c r="D11" i="15"/>
  <c r="C11" i="15"/>
  <c r="B11" i="15"/>
  <c r="J11" i="15" s="1"/>
  <c r="K10" i="15"/>
  <c r="I10" i="15"/>
  <c r="H10" i="15"/>
  <c r="G10" i="15"/>
  <c r="F10" i="15"/>
  <c r="E10" i="15"/>
  <c r="D10" i="15"/>
  <c r="C10" i="15"/>
  <c r="B10" i="15"/>
  <c r="J10" i="15" s="1"/>
  <c r="K9" i="15"/>
  <c r="I9" i="15"/>
  <c r="H9" i="15"/>
  <c r="G9" i="15"/>
  <c r="F9" i="15"/>
  <c r="E9" i="15"/>
  <c r="D9" i="15"/>
  <c r="C9" i="15"/>
  <c r="B9" i="15"/>
  <c r="J9" i="15" s="1"/>
  <c r="K8" i="15"/>
  <c r="I8" i="15"/>
  <c r="H8" i="15"/>
  <c r="G8" i="15"/>
  <c r="F8" i="15"/>
  <c r="E8" i="15"/>
  <c r="D8" i="15"/>
  <c r="C8" i="15"/>
  <c r="B8" i="15"/>
  <c r="K7" i="15"/>
  <c r="I7" i="15"/>
  <c r="H7" i="15"/>
  <c r="G7" i="15"/>
  <c r="F7" i="15"/>
  <c r="E7" i="15"/>
  <c r="D7" i="15"/>
  <c r="C7" i="15"/>
  <c r="B7" i="15"/>
  <c r="J7" i="15" s="1"/>
  <c r="K6" i="15"/>
  <c r="I6" i="15"/>
  <c r="H6" i="15"/>
  <c r="G6" i="15"/>
  <c r="F6" i="15"/>
  <c r="E6" i="15"/>
  <c r="D6" i="15"/>
  <c r="C6" i="15"/>
  <c r="B6" i="15"/>
  <c r="K5" i="15"/>
  <c r="I5" i="15"/>
  <c r="H5" i="15"/>
  <c r="G5" i="15"/>
  <c r="F5" i="15"/>
  <c r="E5" i="15"/>
  <c r="D5" i="15"/>
  <c r="C5" i="15"/>
  <c r="B5" i="15"/>
  <c r="J5" i="15" s="1"/>
  <c r="K4" i="15"/>
  <c r="I4" i="15"/>
  <c r="H4" i="15"/>
  <c r="G4" i="15"/>
  <c r="F4" i="15"/>
  <c r="E4" i="15"/>
  <c r="D4" i="15"/>
  <c r="C4" i="15"/>
  <c r="B4" i="15"/>
  <c r="J4" i="15" s="1"/>
  <c r="K3" i="15"/>
  <c r="I3" i="15"/>
  <c r="H3" i="15"/>
  <c r="G3" i="15"/>
  <c r="F3" i="15"/>
  <c r="E3" i="15"/>
  <c r="D3" i="15"/>
  <c r="C3" i="15"/>
  <c r="B3" i="15"/>
  <c r="J3" i="15" s="1"/>
  <c r="K2" i="15"/>
  <c r="I2" i="15"/>
  <c r="H2" i="15"/>
  <c r="G2" i="15"/>
  <c r="F2" i="15"/>
  <c r="E2" i="15"/>
  <c r="D2" i="15"/>
  <c r="C2" i="15"/>
  <c r="B2" i="15"/>
  <c r="J2" i="15" s="1"/>
  <c r="BE326" i="14"/>
  <c r="BD326" i="14"/>
  <c r="BC326" i="14"/>
  <c r="BB326" i="14"/>
  <c r="BA326" i="14"/>
  <c r="AZ326" i="14"/>
  <c r="AY326" i="14"/>
  <c r="AX326" i="14"/>
  <c r="AW326" i="14"/>
  <c r="AV326" i="14"/>
  <c r="AU326" i="14"/>
  <c r="AT326" i="14"/>
  <c r="AS326" i="14"/>
  <c r="AR326" i="14"/>
  <c r="AQ326" i="14"/>
  <c r="AP326" i="14"/>
  <c r="AO326" i="14"/>
  <c r="AN326" i="14"/>
  <c r="AM326" i="14"/>
  <c r="AL326" i="14"/>
  <c r="AK326" i="14"/>
  <c r="AJ326" i="14"/>
  <c r="AI326" i="14"/>
  <c r="AH326" i="14"/>
  <c r="AG326" i="14"/>
  <c r="AF326" i="14"/>
  <c r="AE326" i="14"/>
  <c r="AD326" i="14"/>
  <c r="AC326" i="14"/>
  <c r="AB326" i="14"/>
  <c r="AA326" i="14"/>
  <c r="Z326" i="14"/>
  <c r="Y326" i="14"/>
  <c r="X326" i="14"/>
  <c r="W326" i="14"/>
  <c r="V326" i="14"/>
  <c r="U326" i="14"/>
  <c r="T326" i="14"/>
  <c r="S326" i="14"/>
  <c r="R326" i="14"/>
  <c r="Q326" i="14"/>
  <c r="P326" i="14"/>
  <c r="O326" i="14"/>
  <c r="N326" i="14"/>
  <c r="M326" i="14"/>
  <c r="L326" i="14"/>
  <c r="K326" i="14"/>
  <c r="J326" i="14"/>
  <c r="I326" i="14"/>
  <c r="H326" i="14"/>
  <c r="G326" i="14"/>
  <c r="F326" i="14"/>
  <c r="E326" i="14"/>
  <c r="D326" i="14"/>
  <c r="C326" i="14"/>
  <c r="B326" i="14"/>
  <c r="A326" i="14"/>
  <c r="BE325" i="14"/>
  <c r="BD325" i="14"/>
  <c r="BC325" i="14"/>
  <c r="BB325" i="14"/>
  <c r="BA325" i="14"/>
  <c r="AZ325" i="14"/>
  <c r="AY325" i="14"/>
  <c r="AX325" i="14"/>
  <c r="AW325" i="14"/>
  <c r="AV325" i="14"/>
  <c r="AU325" i="14"/>
  <c r="AT325" i="14"/>
  <c r="AS325" i="14"/>
  <c r="AR325" i="14"/>
  <c r="AQ325" i="14"/>
  <c r="AP325" i="14"/>
  <c r="AO325" i="14"/>
  <c r="AN325" i="14"/>
  <c r="AM325" i="14"/>
  <c r="AL325" i="14"/>
  <c r="AK325" i="14"/>
  <c r="AJ325" i="14"/>
  <c r="AI325" i="14"/>
  <c r="AH325" i="14"/>
  <c r="AG325" i="14"/>
  <c r="AF325" i="14"/>
  <c r="AE325" i="14"/>
  <c r="AD325" i="14"/>
  <c r="AC325" i="14"/>
  <c r="AB325" i="14"/>
  <c r="AA325" i="14"/>
  <c r="Z325" i="14"/>
  <c r="Y325" i="14"/>
  <c r="X325" i="14"/>
  <c r="W325" i="14"/>
  <c r="V325" i="14"/>
  <c r="U325" i="14"/>
  <c r="T325" i="14"/>
  <c r="S325" i="14"/>
  <c r="R325" i="14"/>
  <c r="Q325" i="14"/>
  <c r="P325" i="14"/>
  <c r="O325" i="14"/>
  <c r="N325" i="14"/>
  <c r="M325" i="14"/>
  <c r="L325" i="14"/>
  <c r="K325" i="14"/>
  <c r="J325" i="14"/>
  <c r="I325" i="14"/>
  <c r="H325" i="14"/>
  <c r="G325" i="14"/>
  <c r="F325" i="14"/>
  <c r="E325" i="14"/>
  <c r="D325" i="14"/>
  <c r="C325" i="14"/>
  <c r="B325" i="14"/>
  <c r="A325" i="14"/>
  <c r="BE324" i="14"/>
  <c r="BD324" i="14"/>
  <c r="BC324" i="14"/>
  <c r="BB324" i="14"/>
  <c r="BA324" i="14"/>
  <c r="AZ324" i="14"/>
  <c r="AY324" i="14"/>
  <c r="AX324" i="14"/>
  <c r="AW324" i="14"/>
  <c r="AV324" i="14"/>
  <c r="AU324" i="14"/>
  <c r="AT324" i="14"/>
  <c r="AS324" i="14"/>
  <c r="AR324" i="14"/>
  <c r="AQ324" i="14"/>
  <c r="AP324" i="14"/>
  <c r="AO324" i="14"/>
  <c r="AN324" i="14"/>
  <c r="AM324" i="14"/>
  <c r="AL324" i="14"/>
  <c r="AK324" i="14"/>
  <c r="AJ324" i="14"/>
  <c r="AI324" i="14"/>
  <c r="AH324" i="14"/>
  <c r="AG324" i="14"/>
  <c r="AF324" i="14"/>
  <c r="AE324" i="14"/>
  <c r="AD324" i="14"/>
  <c r="AC324" i="14"/>
  <c r="AB324" i="14"/>
  <c r="AA324" i="14"/>
  <c r="Z324" i="14"/>
  <c r="Y324" i="14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G324" i="14"/>
  <c r="F324" i="14"/>
  <c r="E324" i="14"/>
  <c r="D324" i="14"/>
  <c r="C324" i="14"/>
  <c r="B324" i="14"/>
  <c r="A324" i="14"/>
  <c r="BE323" i="14"/>
  <c r="BD323" i="14"/>
  <c r="BC323" i="14"/>
  <c r="BB323" i="14"/>
  <c r="BA323" i="14"/>
  <c r="AZ323" i="14"/>
  <c r="AY323" i="14"/>
  <c r="AX323" i="14"/>
  <c r="AW323" i="14"/>
  <c r="AV323" i="14"/>
  <c r="AU323" i="14"/>
  <c r="AT323" i="14"/>
  <c r="AS323" i="14"/>
  <c r="AR323" i="14"/>
  <c r="AQ323" i="14"/>
  <c r="AP323" i="14"/>
  <c r="AO323" i="14"/>
  <c r="AN323" i="14"/>
  <c r="AM323" i="14"/>
  <c r="AL323" i="14"/>
  <c r="AK323" i="14"/>
  <c r="AJ323" i="14"/>
  <c r="AI323" i="14"/>
  <c r="AH323" i="14"/>
  <c r="AG323" i="14"/>
  <c r="AF323" i="14"/>
  <c r="AE323" i="14"/>
  <c r="AD323" i="14"/>
  <c r="AC323" i="14"/>
  <c r="AB323" i="14"/>
  <c r="AA323" i="14"/>
  <c r="Z323" i="14"/>
  <c r="Y323" i="14"/>
  <c r="X323" i="14"/>
  <c r="W323" i="14"/>
  <c r="V323" i="14"/>
  <c r="U323" i="14"/>
  <c r="T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G323" i="14"/>
  <c r="F323" i="14"/>
  <c r="E323" i="14"/>
  <c r="D323" i="14"/>
  <c r="C323" i="14"/>
  <c r="B323" i="14"/>
  <c r="A323" i="14"/>
  <c r="BE322" i="14"/>
  <c r="BD322" i="14"/>
  <c r="BC322" i="14"/>
  <c r="BB322" i="14"/>
  <c r="BA322" i="14"/>
  <c r="AZ322" i="14"/>
  <c r="AY322" i="14"/>
  <c r="AX322" i="14"/>
  <c r="AW322" i="14"/>
  <c r="AV322" i="14"/>
  <c r="AU322" i="14"/>
  <c r="AT322" i="14"/>
  <c r="AS322" i="14"/>
  <c r="AR322" i="14"/>
  <c r="AQ322" i="14"/>
  <c r="AP322" i="14"/>
  <c r="AO322" i="14"/>
  <c r="AN322" i="14"/>
  <c r="AM322" i="14"/>
  <c r="AL322" i="14"/>
  <c r="AK322" i="14"/>
  <c r="AJ322" i="14"/>
  <c r="AI322" i="14"/>
  <c r="AH322" i="14"/>
  <c r="AG322" i="14"/>
  <c r="AF322" i="14"/>
  <c r="AE322" i="14"/>
  <c r="AD322" i="14"/>
  <c r="AC322" i="14"/>
  <c r="AB322" i="14"/>
  <c r="AA322" i="14"/>
  <c r="Z322" i="14"/>
  <c r="Y322" i="14"/>
  <c r="X322" i="14"/>
  <c r="W322" i="14"/>
  <c r="V322" i="14"/>
  <c r="U322" i="14"/>
  <c r="T322" i="14"/>
  <c r="S322" i="14"/>
  <c r="R322" i="14"/>
  <c r="Q322" i="14"/>
  <c r="P322" i="14"/>
  <c r="O322" i="14"/>
  <c r="N322" i="14"/>
  <c r="M322" i="14"/>
  <c r="L322" i="14"/>
  <c r="K322" i="14"/>
  <c r="J322" i="14"/>
  <c r="I322" i="14"/>
  <c r="H322" i="14"/>
  <c r="G322" i="14"/>
  <c r="F322" i="14"/>
  <c r="E322" i="14"/>
  <c r="D322" i="14"/>
  <c r="C322" i="14"/>
  <c r="B322" i="14"/>
  <c r="A322" i="14"/>
  <c r="BE321" i="14"/>
  <c r="BD321" i="14"/>
  <c r="BC321" i="14"/>
  <c r="BB321" i="14"/>
  <c r="BA321" i="14"/>
  <c r="AZ321" i="14"/>
  <c r="AY321" i="14"/>
  <c r="AX321" i="14"/>
  <c r="AW321" i="14"/>
  <c r="AV321" i="14"/>
  <c r="AU321" i="14"/>
  <c r="AT321" i="14"/>
  <c r="AS321" i="14"/>
  <c r="AR321" i="14"/>
  <c r="AQ321" i="14"/>
  <c r="AP321" i="14"/>
  <c r="AO321" i="14"/>
  <c r="AN321" i="14"/>
  <c r="AM321" i="14"/>
  <c r="AL321" i="14"/>
  <c r="AK321" i="14"/>
  <c r="AJ321" i="14"/>
  <c r="AI321" i="14"/>
  <c r="AH321" i="14"/>
  <c r="AG321" i="14"/>
  <c r="AF321" i="14"/>
  <c r="AE321" i="14"/>
  <c r="AD321" i="14"/>
  <c r="AC321" i="14"/>
  <c r="AB321" i="14"/>
  <c r="AA321" i="14"/>
  <c r="Z321" i="14"/>
  <c r="Y321" i="14"/>
  <c r="X321" i="14"/>
  <c r="W321" i="14"/>
  <c r="V321" i="14"/>
  <c r="U321" i="14"/>
  <c r="T321" i="14"/>
  <c r="S321" i="14"/>
  <c r="R321" i="14"/>
  <c r="Q321" i="14"/>
  <c r="P321" i="14"/>
  <c r="O321" i="14"/>
  <c r="N321" i="14"/>
  <c r="M321" i="14"/>
  <c r="L321" i="14"/>
  <c r="K321" i="14"/>
  <c r="J321" i="14"/>
  <c r="I321" i="14"/>
  <c r="H321" i="14"/>
  <c r="G321" i="14"/>
  <c r="F321" i="14"/>
  <c r="E321" i="14"/>
  <c r="D321" i="14"/>
  <c r="C321" i="14"/>
  <c r="B321" i="14"/>
  <c r="A321" i="14"/>
  <c r="BE320" i="14"/>
  <c r="BD320" i="14"/>
  <c r="BC320" i="14"/>
  <c r="BB320" i="14"/>
  <c r="BA320" i="14"/>
  <c r="AZ320" i="14"/>
  <c r="AY320" i="14"/>
  <c r="AX320" i="14"/>
  <c r="AW320" i="14"/>
  <c r="AV320" i="14"/>
  <c r="AU320" i="14"/>
  <c r="AT320" i="14"/>
  <c r="AS320" i="14"/>
  <c r="AR320" i="14"/>
  <c r="AQ320" i="14"/>
  <c r="AP320" i="14"/>
  <c r="AO320" i="14"/>
  <c r="AN320" i="14"/>
  <c r="AM320" i="14"/>
  <c r="AL320" i="14"/>
  <c r="AK320" i="14"/>
  <c r="AJ320" i="14"/>
  <c r="AI320" i="14"/>
  <c r="AH320" i="14"/>
  <c r="AG320" i="14"/>
  <c r="AF320" i="14"/>
  <c r="AE320" i="14"/>
  <c r="AD320" i="14"/>
  <c r="AC320" i="14"/>
  <c r="AB320" i="14"/>
  <c r="AA320" i="14"/>
  <c r="Z320" i="14"/>
  <c r="Y320" i="14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K320" i="14"/>
  <c r="J320" i="14"/>
  <c r="I320" i="14"/>
  <c r="H320" i="14"/>
  <c r="G320" i="14"/>
  <c r="F320" i="14"/>
  <c r="E320" i="14"/>
  <c r="D320" i="14"/>
  <c r="C320" i="14"/>
  <c r="B320" i="14"/>
  <c r="A320" i="14"/>
  <c r="BE319" i="14"/>
  <c r="BD319" i="14"/>
  <c r="BC319" i="14"/>
  <c r="BB319" i="14"/>
  <c r="BA319" i="14"/>
  <c r="AZ319" i="14"/>
  <c r="AY319" i="14"/>
  <c r="AX319" i="14"/>
  <c r="AW319" i="14"/>
  <c r="AV319" i="14"/>
  <c r="AU319" i="14"/>
  <c r="AT319" i="14"/>
  <c r="AS319" i="14"/>
  <c r="AR319" i="14"/>
  <c r="AQ319" i="14"/>
  <c r="AP319" i="14"/>
  <c r="AO319" i="14"/>
  <c r="AN319" i="14"/>
  <c r="AM319" i="14"/>
  <c r="AL319" i="14"/>
  <c r="AK319" i="14"/>
  <c r="AJ319" i="14"/>
  <c r="AI319" i="14"/>
  <c r="AH319" i="14"/>
  <c r="AG319" i="14"/>
  <c r="AF319" i="14"/>
  <c r="AE319" i="14"/>
  <c r="AD319" i="14"/>
  <c r="AC319" i="14"/>
  <c r="AB319" i="14"/>
  <c r="AA319" i="14"/>
  <c r="Z319" i="14"/>
  <c r="Y319" i="14"/>
  <c r="X319" i="14"/>
  <c r="W319" i="14"/>
  <c r="V319" i="14"/>
  <c r="U319" i="14"/>
  <c r="T319" i="14"/>
  <c r="S319" i="14"/>
  <c r="R319" i="14"/>
  <c r="Q319" i="14"/>
  <c r="P319" i="14"/>
  <c r="O319" i="14"/>
  <c r="N319" i="14"/>
  <c r="M319" i="14"/>
  <c r="L319" i="14"/>
  <c r="K319" i="14"/>
  <c r="J319" i="14"/>
  <c r="I319" i="14"/>
  <c r="H319" i="14"/>
  <c r="G319" i="14"/>
  <c r="F319" i="14"/>
  <c r="E319" i="14"/>
  <c r="D319" i="14"/>
  <c r="C319" i="14"/>
  <c r="B319" i="14"/>
  <c r="A319" i="14"/>
  <c r="BE318" i="14"/>
  <c r="BD318" i="14"/>
  <c r="BC318" i="14"/>
  <c r="BB318" i="14"/>
  <c r="BA318" i="14"/>
  <c r="AZ318" i="14"/>
  <c r="AY318" i="14"/>
  <c r="AX318" i="14"/>
  <c r="AW318" i="14"/>
  <c r="AV318" i="14"/>
  <c r="AU318" i="14"/>
  <c r="AT318" i="14"/>
  <c r="AS318" i="14"/>
  <c r="AR318" i="14"/>
  <c r="AQ318" i="14"/>
  <c r="AP318" i="14"/>
  <c r="AO318" i="14"/>
  <c r="AN318" i="14"/>
  <c r="AM318" i="14"/>
  <c r="AL318" i="14"/>
  <c r="AK318" i="14"/>
  <c r="AJ318" i="14"/>
  <c r="AI318" i="14"/>
  <c r="AH318" i="14"/>
  <c r="AG318" i="14"/>
  <c r="AF318" i="14"/>
  <c r="AE318" i="14"/>
  <c r="AD318" i="14"/>
  <c r="AC318" i="14"/>
  <c r="AB318" i="14"/>
  <c r="AA318" i="14"/>
  <c r="Z318" i="14"/>
  <c r="Y318" i="14"/>
  <c r="X318" i="14"/>
  <c r="W318" i="14"/>
  <c r="V318" i="14"/>
  <c r="U318" i="14"/>
  <c r="T318" i="14"/>
  <c r="S318" i="14"/>
  <c r="R318" i="14"/>
  <c r="Q318" i="14"/>
  <c r="P318" i="14"/>
  <c r="O318" i="14"/>
  <c r="N318" i="14"/>
  <c r="M318" i="14"/>
  <c r="L318" i="14"/>
  <c r="K318" i="14"/>
  <c r="J318" i="14"/>
  <c r="I318" i="14"/>
  <c r="H318" i="14"/>
  <c r="G318" i="14"/>
  <c r="F318" i="14"/>
  <c r="E318" i="14"/>
  <c r="D318" i="14"/>
  <c r="C318" i="14"/>
  <c r="B318" i="14"/>
  <c r="A318" i="14"/>
  <c r="BE317" i="14"/>
  <c r="BD317" i="14"/>
  <c r="BC317" i="14"/>
  <c r="BB317" i="14"/>
  <c r="BA317" i="14"/>
  <c r="AZ317" i="14"/>
  <c r="AY317" i="14"/>
  <c r="AX317" i="14"/>
  <c r="AW317" i="14"/>
  <c r="AV317" i="14"/>
  <c r="AU317" i="14"/>
  <c r="AT317" i="14"/>
  <c r="AS317" i="14"/>
  <c r="AR317" i="14"/>
  <c r="AQ317" i="14"/>
  <c r="AP317" i="14"/>
  <c r="AO317" i="14"/>
  <c r="AN317" i="14"/>
  <c r="AM317" i="14"/>
  <c r="AL317" i="14"/>
  <c r="AK317" i="14"/>
  <c r="AJ317" i="14"/>
  <c r="AI317" i="14"/>
  <c r="AH317" i="14"/>
  <c r="AG317" i="14"/>
  <c r="AF317" i="14"/>
  <c r="AE317" i="14"/>
  <c r="AD317" i="14"/>
  <c r="AC317" i="14"/>
  <c r="AB317" i="14"/>
  <c r="AA317" i="14"/>
  <c r="Z317" i="14"/>
  <c r="Y317" i="14"/>
  <c r="X317" i="14"/>
  <c r="W317" i="14"/>
  <c r="V317" i="14"/>
  <c r="U317" i="14"/>
  <c r="T317" i="14"/>
  <c r="S317" i="14"/>
  <c r="R317" i="14"/>
  <c r="Q317" i="14"/>
  <c r="P317" i="14"/>
  <c r="O317" i="14"/>
  <c r="N317" i="14"/>
  <c r="M317" i="14"/>
  <c r="L317" i="14"/>
  <c r="K317" i="14"/>
  <c r="J317" i="14"/>
  <c r="I317" i="14"/>
  <c r="H317" i="14"/>
  <c r="G317" i="14"/>
  <c r="F317" i="14"/>
  <c r="E317" i="14"/>
  <c r="D317" i="14"/>
  <c r="C317" i="14"/>
  <c r="B317" i="14"/>
  <c r="A317" i="14"/>
  <c r="BE316" i="14"/>
  <c r="BD316" i="14"/>
  <c r="BC316" i="14"/>
  <c r="BB316" i="14"/>
  <c r="BA316" i="14"/>
  <c r="AZ316" i="14"/>
  <c r="AY316" i="14"/>
  <c r="AX316" i="14"/>
  <c r="AW316" i="14"/>
  <c r="AV316" i="14"/>
  <c r="AU316" i="14"/>
  <c r="AT316" i="14"/>
  <c r="AS316" i="14"/>
  <c r="AR316" i="14"/>
  <c r="AQ316" i="14"/>
  <c r="AP316" i="14"/>
  <c r="AO316" i="14"/>
  <c r="AN316" i="14"/>
  <c r="AM316" i="14"/>
  <c r="AL316" i="14"/>
  <c r="AK316" i="14"/>
  <c r="AJ316" i="14"/>
  <c r="AI316" i="14"/>
  <c r="AH316" i="14"/>
  <c r="AG316" i="14"/>
  <c r="AF316" i="14"/>
  <c r="AE316" i="14"/>
  <c r="AD316" i="14"/>
  <c r="AC316" i="14"/>
  <c r="AB316" i="14"/>
  <c r="AA316" i="14"/>
  <c r="Z316" i="14"/>
  <c r="Y316" i="14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D316" i="14"/>
  <c r="C316" i="14"/>
  <c r="B316" i="14"/>
  <c r="A316" i="14"/>
  <c r="BE315" i="14"/>
  <c r="BD315" i="14"/>
  <c r="BC315" i="14"/>
  <c r="BB315" i="14"/>
  <c r="BA315" i="14"/>
  <c r="AZ315" i="14"/>
  <c r="AY315" i="14"/>
  <c r="AX315" i="14"/>
  <c r="AW315" i="14"/>
  <c r="AV315" i="14"/>
  <c r="AU315" i="14"/>
  <c r="AT315" i="14"/>
  <c r="AS315" i="14"/>
  <c r="AR315" i="14"/>
  <c r="AQ315" i="14"/>
  <c r="AP315" i="14"/>
  <c r="AO315" i="14"/>
  <c r="AN315" i="14"/>
  <c r="AM315" i="14"/>
  <c r="AL315" i="14"/>
  <c r="AK315" i="14"/>
  <c r="AJ315" i="14"/>
  <c r="AI315" i="14"/>
  <c r="AH315" i="14"/>
  <c r="AG315" i="14"/>
  <c r="AF315" i="14"/>
  <c r="AE315" i="14"/>
  <c r="AD315" i="14"/>
  <c r="AC315" i="14"/>
  <c r="AB315" i="14"/>
  <c r="AA315" i="14"/>
  <c r="Z315" i="14"/>
  <c r="Y315" i="14"/>
  <c r="X315" i="14"/>
  <c r="W315" i="14"/>
  <c r="V315" i="14"/>
  <c r="U315" i="14"/>
  <c r="T315" i="14"/>
  <c r="S315" i="14"/>
  <c r="R315" i="14"/>
  <c r="Q315" i="14"/>
  <c r="P315" i="14"/>
  <c r="O315" i="14"/>
  <c r="N315" i="14"/>
  <c r="M315" i="14"/>
  <c r="L315" i="14"/>
  <c r="K315" i="14"/>
  <c r="J315" i="14"/>
  <c r="I315" i="14"/>
  <c r="H315" i="14"/>
  <c r="G315" i="14"/>
  <c r="F315" i="14"/>
  <c r="E315" i="14"/>
  <c r="D315" i="14"/>
  <c r="C315" i="14"/>
  <c r="B315" i="14"/>
  <c r="A315" i="14"/>
  <c r="BE314" i="14"/>
  <c r="BD314" i="14"/>
  <c r="BC314" i="14"/>
  <c r="BB314" i="14"/>
  <c r="BA314" i="14"/>
  <c r="AZ314" i="14"/>
  <c r="AY314" i="14"/>
  <c r="AX314" i="14"/>
  <c r="AW314" i="14"/>
  <c r="AV314" i="14"/>
  <c r="AU314" i="14"/>
  <c r="AT314" i="14"/>
  <c r="AS314" i="14"/>
  <c r="AR314" i="14"/>
  <c r="AQ314" i="14"/>
  <c r="AP314" i="14"/>
  <c r="AO314" i="14"/>
  <c r="AN314" i="14"/>
  <c r="AM314" i="14"/>
  <c r="AL314" i="14"/>
  <c r="AK314" i="14"/>
  <c r="AJ314" i="14"/>
  <c r="AI314" i="14"/>
  <c r="AH314" i="14"/>
  <c r="AG314" i="14"/>
  <c r="AF314" i="14"/>
  <c r="AE314" i="14"/>
  <c r="AD314" i="14"/>
  <c r="AC314" i="14"/>
  <c r="AB314" i="14"/>
  <c r="AA314" i="14"/>
  <c r="Z314" i="14"/>
  <c r="Y314" i="14"/>
  <c r="X314" i="14"/>
  <c r="W314" i="14"/>
  <c r="V314" i="14"/>
  <c r="U314" i="14"/>
  <c r="T314" i="14"/>
  <c r="S314" i="14"/>
  <c r="R314" i="14"/>
  <c r="Q314" i="14"/>
  <c r="P314" i="14"/>
  <c r="O314" i="14"/>
  <c r="N314" i="14"/>
  <c r="M314" i="14"/>
  <c r="L314" i="14"/>
  <c r="K314" i="14"/>
  <c r="J314" i="14"/>
  <c r="I314" i="14"/>
  <c r="H314" i="14"/>
  <c r="G314" i="14"/>
  <c r="F314" i="14"/>
  <c r="E314" i="14"/>
  <c r="D314" i="14"/>
  <c r="C314" i="14"/>
  <c r="B314" i="14"/>
  <c r="A314" i="14"/>
  <c r="BE313" i="14"/>
  <c r="BD313" i="14"/>
  <c r="BC313" i="14"/>
  <c r="BB313" i="14"/>
  <c r="BA313" i="14"/>
  <c r="AZ313" i="14"/>
  <c r="AY313" i="14"/>
  <c r="AX313" i="14"/>
  <c r="AW313" i="14"/>
  <c r="AV313" i="14"/>
  <c r="AU313" i="14"/>
  <c r="AT313" i="14"/>
  <c r="AS313" i="14"/>
  <c r="AR313" i="14"/>
  <c r="AQ313" i="14"/>
  <c r="AP313" i="14"/>
  <c r="AO313" i="14"/>
  <c r="AN313" i="14"/>
  <c r="AM313" i="14"/>
  <c r="AL313" i="14"/>
  <c r="AK313" i="14"/>
  <c r="AJ313" i="14"/>
  <c r="AI313" i="14"/>
  <c r="AH313" i="14"/>
  <c r="AG313" i="14"/>
  <c r="AF313" i="14"/>
  <c r="AE313" i="14"/>
  <c r="AD313" i="14"/>
  <c r="AC313" i="14"/>
  <c r="AB313" i="14"/>
  <c r="AA313" i="14"/>
  <c r="Z313" i="14"/>
  <c r="Y313" i="14"/>
  <c r="X313" i="14"/>
  <c r="W313" i="14"/>
  <c r="V313" i="14"/>
  <c r="U313" i="14"/>
  <c r="T313" i="14"/>
  <c r="S313" i="14"/>
  <c r="R313" i="14"/>
  <c r="Q313" i="14"/>
  <c r="P313" i="14"/>
  <c r="O313" i="14"/>
  <c r="N313" i="14"/>
  <c r="M313" i="14"/>
  <c r="L313" i="14"/>
  <c r="K313" i="14"/>
  <c r="J313" i="14"/>
  <c r="I313" i="14"/>
  <c r="H313" i="14"/>
  <c r="G313" i="14"/>
  <c r="F313" i="14"/>
  <c r="E313" i="14"/>
  <c r="D313" i="14"/>
  <c r="C313" i="14"/>
  <c r="B313" i="14"/>
  <c r="A313" i="14"/>
  <c r="BE312" i="14"/>
  <c r="BD312" i="14"/>
  <c r="BC312" i="14"/>
  <c r="BB312" i="14"/>
  <c r="BA312" i="14"/>
  <c r="AZ312" i="14"/>
  <c r="AY312" i="14"/>
  <c r="AX312" i="14"/>
  <c r="AW312" i="14"/>
  <c r="AV312" i="14"/>
  <c r="AU312" i="14"/>
  <c r="AT312" i="14"/>
  <c r="AS312" i="14"/>
  <c r="AR312" i="14"/>
  <c r="AQ312" i="14"/>
  <c r="AP312" i="14"/>
  <c r="AO312" i="14"/>
  <c r="AN312" i="14"/>
  <c r="AM312" i="14"/>
  <c r="AL312" i="14"/>
  <c r="AK312" i="14"/>
  <c r="AJ312" i="14"/>
  <c r="AI312" i="14"/>
  <c r="AH312" i="14"/>
  <c r="AG312" i="14"/>
  <c r="AF312" i="14"/>
  <c r="AE312" i="14"/>
  <c r="AD312" i="14"/>
  <c r="AC312" i="14"/>
  <c r="AB312" i="14"/>
  <c r="AA312" i="14"/>
  <c r="Z312" i="14"/>
  <c r="Y312" i="14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K312" i="14"/>
  <c r="J312" i="14"/>
  <c r="I312" i="14"/>
  <c r="H312" i="14"/>
  <c r="G312" i="14"/>
  <c r="F312" i="14"/>
  <c r="E312" i="14"/>
  <c r="D312" i="14"/>
  <c r="C312" i="14"/>
  <c r="B312" i="14"/>
  <c r="A312" i="14"/>
  <c r="BE311" i="14"/>
  <c r="BD311" i="14"/>
  <c r="BC311" i="14"/>
  <c r="BB311" i="14"/>
  <c r="BA311" i="14"/>
  <c r="AZ311" i="14"/>
  <c r="AY311" i="14"/>
  <c r="AX311" i="14"/>
  <c r="AW311" i="14"/>
  <c r="AV311" i="14"/>
  <c r="AU311" i="14"/>
  <c r="AT311" i="14"/>
  <c r="AS311" i="14"/>
  <c r="AR311" i="14"/>
  <c r="AQ311" i="14"/>
  <c r="AP311" i="14"/>
  <c r="AO311" i="14"/>
  <c r="AN311" i="14"/>
  <c r="AM311" i="14"/>
  <c r="AL311" i="14"/>
  <c r="AK311" i="14"/>
  <c r="AJ311" i="14"/>
  <c r="AI311" i="14"/>
  <c r="AH311" i="14"/>
  <c r="AG311" i="14"/>
  <c r="AF311" i="14"/>
  <c r="AE311" i="14"/>
  <c r="AD311" i="14"/>
  <c r="AC311" i="14"/>
  <c r="AB311" i="14"/>
  <c r="AA311" i="14"/>
  <c r="Z311" i="14"/>
  <c r="Y311" i="14"/>
  <c r="X311" i="14"/>
  <c r="W311" i="14"/>
  <c r="V311" i="14"/>
  <c r="U311" i="14"/>
  <c r="T311" i="14"/>
  <c r="S311" i="14"/>
  <c r="R311" i="14"/>
  <c r="Q311" i="14"/>
  <c r="P311" i="14"/>
  <c r="O311" i="14"/>
  <c r="N311" i="14"/>
  <c r="M311" i="14"/>
  <c r="L311" i="14"/>
  <c r="K311" i="14"/>
  <c r="J311" i="14"/>
  <c r="I311" i="14"/>
  <c r="H311" i="14"/>
  <c r="G311" i="14"/>
  <c r="F311" i="14"/>
  <c r="E311" i="14"/>
  <c r="D311" i="14"/>
  <c r="C311" i="14"/>
  <c r="B311" i="14"/>
  <c r="A311" i="14"/>
  <c r="BE310" i="14"/>
  <c r="BD310" i="14"/>
  <c r="BC310" i="14"/>
  <c r="BB310" i="14"/>
  <c r="BA310" i="14"/>
  <c r="AZ310" i="14"/>
  <c r="AY310" i="14"/>
  <c r="AX310" i="14"/>
  <c r="AW310" i="14"/>
  <c r="AV310" i="14"/>
  <c r="AU310" i="14"/>
  <c r="AT310" i="14"/>
  <c r="AS310" i="14"/>
  <c r="AR310" i="14"/>
  <c r="AQ310" i="14"/>
  <c r="AP310" i="14"/>
  <c r="AO310" i="14"/>
  <c r="AN310" i="14"/>
  <c r="AM310" i="14"/>
  <c r="AL310" i="14"/>
  <c r="AK310" i="14"/>
  <c r="AJ310" i="14"/>
  <c r="AI310" i="14"/>
  <c r="AH310" i="14"/>
  <c r="AG310" i="14"/>
  <c r="AF310" i="14"/>
  <c r="AE310" i="14"/>
  <c r="AD310" i="14"/>
  <c r="AC310" i="14"/>
  <c r="AB310" i="14"/>
  <c r="AA310" i="14"/>
  <c r="Z310" i="14"/>
  <c r="Y310" i="14"/>
  <c r="X310" i="14"/>
  <c r="W310" i="14"/>
  <c r="V310" i="14"/>
  <c r="U310" i="14"/>
  <c r="T310" i="14"/>
  <c r="S310" i="14"/>
  <c r="R310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D310" i="14"/>
  <c r="C310" i="14"/>
  <c r="B310" i="14"/>
  <c r="A310" i="14"/>
  <c r="BE309" i="14"/>
  <c r="BD309" i="14"/>
  <c r="BC309" i="14"/>
  <c r="BB309" i="14"/>
  <c r="BA309" i="14"/>
  <c r="AZ309" i="14"/>
  <c r="AY309" i="14"/>
  <c r="AX309" i="14"/>
  <c r="AW309" i="14"/>
  <c r="AV309" i="14"/>
  <c r="AU309" i="14"/>
  <c r="AT309" i="14"/>
  <c r="AS309" i="14"/>
  <c r="AR309" i="14"/>
  <c r="AQ309" i="14"/>
  <c r="AP309" i="14"/>
  <c r="AO309" i="14"/>
  <c r="AN309" i="14"/>
  <c r="AM309" i="14"/>
  <c r="AL309" i="14"/>
  <c r="AK309" i="14"/>
  <c r="AJ309" i="14"/>
  <c r="AI309" i="14"/>
  <c r="AH309" i="14"/>
  <c r="AG309" i="14"/>
  <c r="AF309" i="14"/>
  <c r="AE309" i="14"/>
  <c r="AD309" i="14"/>
  <c r="AC309" i="14"/>
  <c r="AB309" i="14"/>
  <c r="AA309" i="14"/>
  <c r="Z309" i="14"/>
  <c r="Y309" i="14"/>
  <c r="X309" i="14"/>
  <c r="W309" i="14"/>
  <c r="V309" i="14"/>
  <c r="U309" i="14"/>
  <c r="T309" i="14"/>
  <c r="S309" i="14"/>
  <c r="R309" i="14"/>
  <c r="Q309" i="14"/>
  <c r="P309" i="14"/>
  <c r="O309" i="14"/>
  <c r="N309" i="14"/>
  <c r="M309" i="14"/>
  <c r="L309" i="14"/>
  <c r="K309" i="14"/>
  <c r="J309" i="14"/>
  <c r="I309" i="14"/>
  <c r="H309" i="14"/>
  <c r="G309" i="14"/>
  <c r="F309" i="14"/>
  <c r="E309" i="14"/>
  <c r="D309" i="14"/>
  <c r="C309" i="14"/>
  <c r="B309" i="14"/>
  <c r="A309" i="14"/>
  <c r="BE308" i="14"/>
  <c r="BD308" i="14"/>
  <c r="BC308" i="14"/>
  <c r="BB308" i="14"/>
  <c r="BA308" i="14"/>
  <c r="AZ308" i="14"/>
  <c r="AY308" i="14"/>
  <c r="AX308" i="14"/>
  <c r="AW308" i="14"/>
  <c r="AV308" i="14"/>
  <c r="AU308" i="14"/>
  <c r="AT308" i="14"/>
  <c r="AS308" i="14"/>
  <c r="AR308" i="14"/>
  <c r="AQ308" i="14"/>
  <c r="AP308" i="14"/>
  <c r="AO308" i="14"/>
  <c r="AN308" i="14"/>
  <c r="AM308" i="14"/>
  <c r="AL308" i="14"/>
  <c r="AK308" i="14"/>
  <c r="AJ308" i="14"/>
  <c r="AI308" i="14"/>
  <c r="AH308" i="14"/>
  <c r="AG308" i="14"/>
  <c r="AF308" i="14"/>
  <c r="AE308" i="14"/>
  <c r="AD308" i="14"/>
  <c r="AC308" i="14"/>
  <c r="AB308" i="14"/>
  <c r="AA308" i="14"/>
  <c r="Z308" i="14"/>
  <c r="Y308" i="14"/>
  <c r="X308" i="14"/>
  <c r="W308" i="14"/>
  <c r="V308" i="14"/>
  <c r="U308" i="14"/>
  <c r="T308" i="14"/>
  <c r="S308" i="14"/>
  <c r="R308" i="14"/>
  <c r="Q308" i="14"/>
  <c r="P308" i="14"/>
  <c r="O308" i="14"/>
  <c r="N308" i="14"/>
  <c r="M308" i="14"/>
  <c r="L308" i="14"/>
  <c r="K308" i="14"/>
  <c r="J308" i="14"/>
  <c r="I308" i="14"/>
  <c r="H308" i="14"/>
  <c r="G308" i="14"/>
  <c r="F308" i="14"/>
  <c r="E308" i="14"/>
  <c r="D308" i="14"/>
  <c r="C308" i="14"/>
  <c r="B308" i="14"/>
  <c r="A308" i="14"/>
  <c r="BE307" i="14"/>
  <c r="BD307" i="14"/>
  <c r="BC307" i="14"/>
  <c r="BB307" i="14"/>
  <c r="BA307" i="14"/>
  <c r="AZ307" i="14"/>
  <c r="AY307" i="14"/>
  <c r="AX307" i="14"/>
  <c r="AW307" i="14"/>
  <c r="AV307" i="14"/>
  <c r="AU307" i="14"/>
  <c r="AT307" i="14"/>
  <c r="AS307" i="14"/>
  <c r="AR307" i="14"/>
  <c r="AQ307" i="14"/>
  <c r="AP307" i="14"/>
  <c r="AO307" i="14"/>
  <c r="AN307" i="14"/>
  <c r="AM307" i="14"/>
  <c r="AL307" i="14"/>
  <c r="AK307" i="14"/>
  <c r="AJ307" i="14"/>
  <c r="AI307" i="14"/>
  <c r="AH307" i="14"/>
  <c r="AG307" i="14"/>
  <c r="AF307" i="14"/>
  <c r="AE307" i="14"/>
  <c r="AD307" i="14"/>
  <c r="AC307" i="14"/>
  <c r="AB307" i="14"/>
  <c r="AA307" i="14"/>
  <c r="Z307" i="14"/>
  <c r="Y307" i="14"/>
  <c r="X307" i="14"/>
  <c r="W307" i="14"/>
  <c r="V307" i="14"/>
  <c r="U307" i="14"/>
  <c r="T307" i="14"/>
  <c r="S307" i="14"/>
  <c r="R307" i="14"/>
  <c r="Q307" i="14"/>
  <c r="P307" i="14"/>
  <c r="O307" i="14"/>
  <c r="N307" i="14"/>
  <c r="M307" i="14"/>
  <c r="L307" i="14"/>
  <c r="K307" i="14"/>
  <c r="J307" i="14"/>
  <c r="I307" i="14"/>
  <c r="H307" i="14"/>
  <c r="G307" i="14"/>
  <c r="F307" i="14"/>
  <c r="E307" i="14"/>
  <c r="D307" i="14"/>
  <c r="C307" i="14"/>
  <c r="B307" i="14"/>
  <c r="A307" i="14"/>
  <c r="BE306" i="14"/>
  <c r="BD306" i="14"/>
  <c r="BC306" i="14"/>
  <c r="BB306" i="14"/>
  <c r="BA306" i="14"/>
  <c r="AZ306" i="14"/>
  <c r="AY306" i="14"/>
  <c r="AX306" i="14"/>
  <c r="AW306" i="14"/>
  <c r="AV306" i="14"/>
  <c r="AU306" i="14"/>
  <c r="AT306" i="14"/>
  <c r="AS306" i="14"/>
  <c r="AR306" i="14"/>
  <c r="AQ306" i="14"/>
  <c r="AP306" i="14"/>
  <c r="AO306" i="14"/>
  <c r="AN306" i="14"/>
  <c r="AM306" i="14"/>
  <c r="AL306" i="14"/>
  <c r="AK306" i="14"/>
  <c r="AJ306" i="14"/>
  <c r="AI306" i="14"/>
  <c r="AH306" i="14"/>
  <c r="AG306" i="14"/>
  <c r="AF306" i="14"/>
  <c r="AE306" i="14"/>
  <c r="AD306" i="14"/>
  <c r="AC306" i="14"/>
  <c r="AB306" i="14"/>
  <c r="AA306" i="14"/>
  <c r="Z306" i="14"/>
  <c r="Y306" i="14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F306" i="14"/>
  <c r="E306" i="14"/>
  <c r="D306" i="14"/>
  <c r="C306" i="14"/>
  <c r="B306" i="14"/>
  <c r="A306" i="14"/>
  <c r="BE305" i="14"/>
  <c r="BD305" i="14"/>
  <c r="BC305" i="14"/>
  <c r="BB305" i="14"/>
  <c r="BA305" i="14"/>
  <c r="AZ305" i="14"/>
  <c r="AY305" i="14"/>
  <c r="AX305" i="14"/>
  <c r="AW305" i="14"/>
  <c r="AV305" i="14"/>
  <c r="AU305" i="14"/>
  <c r="AT305" i="14"/>
  <c r="AS305" i="14"/>
  <c r="AR305" i="14"/>
  <c r="AQ305" i="14"/>
  <c r="AP305" i="14"/>
  <c r="AO305" i="14"/>
  <c r="AN305" i="14"/>
  <c r="AM305" i="14"/>
  <c r="AL305" i="14"/>
  <c r="AK305" i="14"/>
  <c r="AJ305" i="14"/>
  <c r="AI305" i="14"/>
  <c r="AH305" i="14"/>
  <c r="AG305" i="14"/>
  <c r="AF305" i="14"/>
  <c r="AE305" i="14"/>
  <c r="AD305" i="14"/>
  <c r="AC305" i="14"/>
  <c r="AB305" i="14"/>
  <c r="AA305" i="14"/>
  <c r="Z305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F305" i="14"/>
  <c r="E305" i="14"/>
  <c r="D305" i="14"/>
  <c r="C305" i="14"/>
  <c r="B305" i="14"/>
  <c r="A305" i="14"/>
  <c r="BE304" i="14"/>
  <c r="BD304" i="14"/>
  <c r="BC304" i="14"/>
  <c r="BB304" i="14"/>
  <c r="BA304" i="14"/>
  <c r="AZ304" i="14"/>
  <c r="AY304" i="14"/>
  <c r="AX304" i="14"/>
  <c r="AW304" i="14"/>
  <c r="AV304" i="14"/>
  <c r="AU304" i="14"/>
  <c r="AT304" i="14"/>
  <c r="AS304" i="14"/>
  <c r="AR304" i="14"/>
  <c r="AQ304" i="14"/>
  <c r="AP304" i="14"/>
  <c r="AO304" i="14"/>
  <c r="AN304" i="14"/>
  <c r="AM304" i="14"/>
  <c r="AL304" i="14"/>
  <c r="AK304" i="14"/>
  <c r="AJ304" i="14"/>
  <c r="AI304" i="14"/>
  <c r="AH304" i="14"/>
  <c r="AG304" i="14"/>
  <c r="AF304" i="14"/>
  <c r="AE304" i="14"/>
  <c r="AD304" i="14"/>
  <c r="AC304" i="14"/>
  <c r="AB304" i="14"/>
  <c r="AA304" i="14"/>
  <c r="Z304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F304" i="14"/>
  <c r="E304" i="14"/>
  <c r="D304" i="14"/>
  <c r="C304" i="14"/>
  <c r="B304" i="14"/>
  <c r="A304" i="14"/>
  <c r="BE303" i="14"/>
  <c r="BD303" i="14"/>
  <c r="BC303" i="14"/>
  <c r="BB303" i="14"/>
  <c r="BA303" i="14"/>
  <c r="AZ303" i="14"/>
  <c r="AY303" i="14"/>
  <c r="AX303" i="14"/>
  <c r="AW303" i="14"/>
  <c r="AV303" i="14"/>
  <c r="AU303" i="14"/>
  <c r="AT303" i="14"/>
  <c r="AS303" i="14"/>
  <c r="AR303" i="14"/>
  <c r="AQ303" i="14"/>
  <c r="AP303" i="14"/>
  <c r="AO303" i="14"/>
  <c r="AN303" i="14"/>
  <c r="AM303" i="14"/>
  <c r="AL303" i="14"/>
  <c r="AK303" i="14"/>
  <c r="AJ303" i="14"/>
  <c r="AI303" i="14"/>
  <c r="AH303" i="14"/>
  <c r="AG303" i="14"/>
  <c r="AF303" i="14"/>
  <c r="AE303" i="14"/>
  <c r="AD303" i="14"/>
  <c r="AC303" i="14"/>
  <c r="AB303" i="14"/>
  <c r="AA303" i="14"/>
  <c r="Z303" i="14"/>
  <c r="Y303" i="14"/>
  <c r="X303" i="14"/>
  <c r="W303" i="14"/>
  <c r="V303" i="14"/>
  <c r="U303" i="14"/>
  <c r="T303" i="14"/>
  <c r="S303" i="14"/>
  <c r="R303" i="14"/>
  <c r="Q303" i="14"/>
  <c r="P303" i="14"/>
  <c r="O303" i="14"/>
  <c r="N303" i="14"/>
  <c r="M303" i="14"/>
  <c r="L303" i="14"/>
  <c r="K303" i="14"/>
  <c r="J303" i="14"/>
  <c r="I303" i="14"/>
  <c r="H303" i="14"/>
  <c r="G303" i="14"/>
  <c r="F303" i="14"/>
  <c r="E303" i="14"/>
  <c r="D303" i="14"/>
  <c r="C303" i="14"/>
  <c r="B303" i="14"/>
  <c r="A303" i="14"/>
  <c r="BE302" i="14"/>
  <c r="BD302" i="14"/>
  <c r="BC302" i="14"/>
  <c r="BB302" i="14"/>
  <c r="BA302" i="14"/>
  <c r="AZ302" i="14"/>
  <c r="AY302" i="14"/>
  <c r="AX302" i="14"/>
  <c r="AW302" i="14"/>
  <c r="AV302" i="14"/>
  <c r="AU302" i="14"/>
  <c r="AT302" i="14"/>
  <c r="AS302" i="14"/>
  <c r="AR302" i="14"/>
  <c r="AQ302" i="14"/>
  <c r="AP302" i="14"/>
  <c r="AO302" i="14"/>
  <c r="AN302" i="14"/>
  <c r="AM302" i="14"/>
  <c r="AL302" i="14"/>
  <c r="AK302" i="14"/>
  <c r="AJ302" i="14"/>
  <c r="AI302" i="14"/>
  <c r="AH302" i="14"/>
  <c r="AG302" i="14"/>
  <c r="AF302" i="14"/>
  <c r="AE302" i="14"/>
  <c r="AD302" i="14"/>
  <c r="AC302" i="14"/>
  <c r="AB302" i="14"/>
  <c r="AA302" i="14"/>
  <c r="Z302" i="14"/>
  <c r="Y302" i="14"/>
  <c r="X302" i="14"/>
  <c r="W302" i="14"/>
  <c r="V302" i="14"/>
  <c r="U302" i="14"/>
  <c r="T302" i="14"/>
  <c r="S302" i="14"/>
  <c r="R302" i="14"/>
  <c r="Q302" i="14"/>
  <c r="P302" i="14"/>
  <c r="O302" i="14"/>
  <c r="N302" i="14"/>
  <c r="M302" i="14"/>
  <c r="L302" i="14"/>
  <c r="K302" i="14"/>
  <c r="J302" i="14"/>
  <c r="I302" i="14"/>
  <c r="H302" i="14"/>
  <c r="G302" i="14"/>
  <c r="F302" i="14"/>
  <c r="E302" i="14"/>
  <c r="D302" i="14"/>
  <c r="C302" i="14"/>
  <c r="B302" i="14"/>
  <c r="A302" i="14"/>
  <c r="BE301" i="14"/>
  <c r="BD301" i="14"/>
  <c r="BC301" i="14"/>
  <c r="BB301" i="14"/>
  <c r="BA301" i="14"/>
  <c r="AZ301" i="14"/>
  <c r="AY301" i="14"/>
  <c r="AX301" i="14"/>
  <c r="AW301" i="14"/>
  <c r="AV301" i="14"/>
  <c r="AU301" i="14"/>
  <c r="AT301" i="14"/>
  <c r="AS301" i="14"/>
  <c r="AR301" i="14"/>
  <c r="AQ301" i="14"/>
  <c r="AP301" i="14"/>
  <c r="AO301" i="14"/>
  <c r="AN301" i="14"/>
  <c r="AM301" i="14"/>
  <c r="AL301" i="14"/>
  <c r="AK301" i="14"/>
  <c r="AJ301" i="14"/>
  <c r="AI301" i="14"/>
  <c r="AH301" i="14"/>
  <c r="AG301" i="14"/>
  <c r="AF301" i="14"/>
  <c r="AE301" i="14"/>
  <c r="AD301" i="14"/>
  <c r="AC301" i="14"/>
  <c r="AB301" i="14"/>
  <c r="AA301" i="14"/>
  <c r="Z301" i="14"/>
  <c r="Y301" i="14"/>
  <c r="X301" i="14"/>
  <c r="W301" i="14"/>
  <c r="V301" i="14"/>
  <c r="U301" i="14"/>
  <c r="T301" i="14"/>
  <c r="S301" i="14"/>
  <c r="R301" i="14"/>
  <c r="Q301" i="14"/>
  <c r="P301" i="14"/>
  <c r="O301" i="14"/>
  <c r="N301" i="14"/>
  <c r="M301" i="14"/>
  <c r="L301" i="14"/>
  <c r="K301" i="14"/>
  <c r="J301" i="14"/>
  <c r="I301" i="14"/>
  <c r="H301" i="14"/>
  <c r="G301" i="14"/>
  <c r="F301" i="14"/>
  <c r="E301" i="14"/>
  <c r="D301" i="14"/>
  <c r="C301" i="14"/>
  <c r="B301" i="14"/>
  <c r="A301" i="14"/>
  <c r="BE300" i="14"/>
  <c r="BD300" i="14"/>
  <c r="BC300" i="14"/>
  <c r="BB300" i="14"/>
  <c r="BA300" i="14"/>
  <c r="AZ300" i="14"/>
  <c r="AY300" i="14"/>
  <c r="AX300" i="14"/>
  <c r="AW300" i="14"/>
  <c r="AV300" i="14"/>
  <c r="AU300" i="14"/>
  <c r="AT300" i="14"/>
  <c r="AS300" i="14"/>
  <c r="AR300" i="14"/>
  <c r="AQ300" i="14"/>
  <c r="AP300" i="14"/>
  <c r="AO300" i="14"/>
  <c r="AN300" i="14"/>
  <c r="AM300" i="14"/>
  <c r="AL300" i="14"/>
  <c r="AK300" i="14"/>
  <c r="AJ300" i="14"/>
  <c r="AI300" i="14"/>
  <c r="AH300" i="14"/>
  <c r="AG300" i="14"/>
  <c r="AF300" i="14"/>
  <c r="AE300" i="14"/>
  <c r="AD300" i="14"/>
  <c r="AC300" i="14"/>
  <c r="AB300" i="14"/>
  <c r="AA300" i="14"/>
  <c r="Z300" i="14"/>
  <c r="Y300" i="14"/>
  <c r="X300" i="14"/>
  <c r="W300" i="14"/>
  <c r="V300" i="14"/>
  <c r="U300" i="14"/>
  <c r="T300" i="14"/>
  <c r="S300" i="14"/>
  <c r="R300" i="14"/>
  <c r="Q300" i="14"/>
  <c r="P300" i="14"/>
  <c r="O300" i="14"/>
  <c r="N300" i="14"/>
  <c r="M300" i="14"/>
  <c r="L300" i="14"/>
  <c r="K300" i="14"/>
  <c r="J300" i="14"/>
  <c r="I300" i="14"/>
  <c r="H300" i="14"/>
  <c r="G300" i="14"/>
  <c r="F300" i="14"/>
  <c r="E300" i="14"/>
  <c r="D300" i="14"/>
  <c r="C300" i="14"/>
  <c r="B300" i="14"/>
  <c r="A300" i="14"/>
  <c r="BE299" i="14"/>
  <c r="BD299" i="14"/>
  <c r="BC299" i="14"/>
  <c r="BB299" i="14"/>
  <c r="BA299" i="14"/>
  <c r="AZ299" i="14"/>
  <c r="AY299" i="14"/>
  <c r="AX299" i="14"/>
  <c r="AW299" i="14"/>
  <c r="AV299" i="14"/>
  <c r="AU299" i="14"/>
  <c r="AT299" i="14"/>
  <c r="AS299" i="14"/>
  <c r="AR299" i="14"/>
  <c r="AQ299" i="14"/>
  <c r="AP299" i="14"/>
  <c r="AO299" i="14"/>
  <c r="AN299" i="14"/>
  <c r="AM299" i="14"/>
  <c r="AL299" i="14"/>
  <c r="AK299" i="14"/>
  <c r="AJ299" i="14"/>
  <c r="AI299" i="14"/>
  <c r="AH299" i="14"/>
  <c r="AG299" i="14"/>
  <c r="AF299" i="14"/>
  <c r="AE299" i="14"/>
  <c r="AD299" i="14"/>
  <c r="AC299" i="14"/>
  <c r="AB299" i="14"/>
  <c r="AA299" i="14"/>
  <c r="Z299" i="14"/>
  <c r="Y299" i="14"/>
  <c r="X299" i="14"/>
  <c r="W299" i="14"/>
  <c r="V299" i="14"/>
  <c r="U299" i="14"/>
  <c r="T299" i="14"/>
  <c r="S299" i="14"/>
  <c r="R299" i="14"/>
  <c r="Q299" i="14"/>
  <c r="P299" i="14"/>
  <c r="O299" i="14"/>
  <c r="N299" i="14"/>
  <c r="M299" i="14"/>
  <c r="L299" i="14"/>
  <c r="K299" i="14"/>
  <c r="J299" i="14"/>
  <c r="I299" i="14"/>
  <c r="H299" i="14"/>
  <c r="G299" i="14"/>
  <c r="F299" i="14"/>
  <c r="E299" i="14"/>
  <c r="D299" i="14"/>
  <c r="C299" i="14"/>
  <c r="B299" i="14"/>
  <c r="A299" i="14"/>
  <c r="BE298" i="14"/>
  <c r="BD298" i="14"/>
  <c r="BC298" i="14"/>
  <c r="BB298" i="14"/>
  <c r="BA298" i="14"/>
  <c r="AZ298" i="14"/>
  <c r="AY298" i="14"/>
  <c r="AX298" i="14"/>
  <c r="AW298" i="14"/>
  <c r="AV298" i="14"/>
  <c r="AU298" i="14"/>
  <c r="AT298" i="14"/>
  <c r="AS298" i="14"/>
  <c r="AR298" i="14"/>
  <c r="AQ298" i="14"/>
  <c r="AP298" i="14"/>
  <c r="AO298" i="14"/>
  <c r="AN298" i="14"/>
  <c r="AM298" i="14"/>
  <c r="AL298" i="14"/>
  <c r="AK298" i="14"/>
  <c r="AJ298" i="14"/>
  <c r="AI298" i="14"/>
  <c r="AH298" i="14"/>
  <c r="AG298" i="14"/>
  <c r="AF298" i="14"/>
  <c r="AE298" i="14"/>
  <c r="AD298" i="14"/>
  <c r="AC298" i="14"/>
  <c r="AB298" i="14"/>
  <c r="AA298" i="14"/>
  <c r="Z298" i="14"/>
  <c r="Y298" i="14"/>
  <c r="X298" i="14"/>
  <c r="W298" i="14"/>
  <c r="V298" i="14"/>
  <c r="U298" i="14"/>
  <c r="T298" i="14"/>
  <c r="S298" i="14"/>
  <c r="R298" i="14"/>
  <c r="Q298" i="14"/>
  <c r="P298" i="14"/>
  <c r="O298" i="14"/>
  <c r="N298" i="14"/>
  <c r="M298" i="14"/>
  <c r="L298" i="14"/>
  <c r="K298" i="14"/>
  <c r="J298" i="14"/>
  <c r="I298" i="14"/>
  <c r="H298" i="14"/>
  <c r="G298" i="14"/>
  <c r="F298" i="14"/>
  <c r="E298" i="14"/>
  <c r="D298" i="14"/>
  <c r="C298" i="14"/>
  <c r="B298" i="14"/>
  <c r="A298" i="14"/>
  <c r="BE297" i="14"/>
  <c r="BD297" i="14"/>
  <c r="BC297" i="14"/>
  <c r="BB297" i="14"/>
  <c r="BA297" i="14"/>
  <c r="AZ297" i="14"/>
  <c r="AY297" i="14"/>
  <c r="AX297" i="14"/>
  <c r="AW297" i="14"/>
  <c r="AV297" i="14"/>
  <c r="AU297" i="14"/>
  <c r="AT297" i="14"/>
  <c r="AS297" i="14"/>
  <c r="AR297" i="14"/>
  <c r="AQ297" i="14"/>
  <c r="AP297" i="14"/>
  <c r="AO297" i="14"/>
  <c r="AN297" i="14"/>
  <c r="AM297" i="14"/>
  <c r="AL297" i="14"/>
  <c r="AK297" i="14"/>
  <c r="AJ297" i="14"/>
  <c r="AI297" i="14"/>
  <c r="AH297" i="14"/>
  <c r="AG297" i="14"/>
  <c r="AF297" i="14"/>
  <c r="AE297" i="14"/>
  <c r="AD297" i="14"/>
  <c r="AC297" i="14"/>
  <c r="AB297" i="14"/>
  <c r="AA297" i="14"/>
  <c r="Z297" i="14"/>
  <c r="Y297" i="14"/>
  <c r="X297" i="14"/>
  <c r="W297" i="14"/>
  <c r="V297" i="14"/>
  <c r="U297" i="14"/>
  <c r="T297" i="14"/>
  <c r="S297" i="14"/>
  <c r="R297" i="14"/>
  <c r="Q297" i="14"/>
  <c r="P297" i="14"/>
  <c r="O297" i="14"/>
  <c r="N297" i="14"/>
  <c r="M297" i="14"/>
  <c r="L297" i="14"/>
  <c r="K297" i="14"/>
  <c r="J297" i="14"/>
  <c r="I297" i="14"/>
  <c r="H297" i="14"/>
  <c r="G297" i="14"/>
  <c r="F297" i="14"/>
  <c r="E297" i="14"/>
  <c r="D297" i="14"/>
  <c r="C297" i="14"/>
  <c r="B297" i="14"/>
  <c r="A297" i="14"/>
  <c r="BE296" i="14"/>
  <c r="BD296" i="14"/>
  <c r="BC296" i="14"/>
  <c r="BB296" i="14"/>
  <c r="BA296" i="14"/>
  <c r="AZ296" i="14"/>
  <c r="AY296" i="14"/>
  <c r="AX296" i="14"/>
  <c r="AW296" i="14"/>
  <c r="AV296" i="14"/>
  <c r="AU296" i="14"/>
  <c r="AT296" i="14"/>
  <c r="AS296" i="14"/>
  <c r="AR296" i="14"/>
  <c r="AQ296" i="14"/>
  <c r="AP296" i="14"/>
  <c r="AO296" i="14"/>
  <c r="AN296" i="14"/>
  <c r="AM296" i="14"/>
  <c r="AL296" i="14"/>
  <c r="AK296" i="14"/>
  <c r="AJ296" i="14"/>
  <c r="AI296" i="14"/>
  <c r="AH296" i="14"/>
  <c r="AG296" i="14"/>
  <c r="AF296" i="14"/>
  <c r="AE296" i="14"/>
  <c r="AD296" i="14"/>
  <c r="AC296" i="14"/>
  <c r="AB296" i="14"/>
  <c r="AA296" i="14"/>
  <c r="Z296" i="14"/>
  <c r="Y296" i="14"/>
  <c r="X296" i="14"/>
  <c r="W296" i="14"/>
  <c r="V296" i="14"/>
  <c r="U296" i="14"/>
  <c r="T296" i="14"/>
  <c r="S296" i="14"/>
  <c r="R296" i="14"/>
  <c r="Q296" i="14"/>
  <c r="P296" i="14"/>
  <c r="O296" i="14"/>
  <c r="N296" i="14"/>
  <c r="M296" i="14"/>
  <c r="L296" i="14"/>
  <c r="K296" i="14"/>
  <c r="J296" i="14"/>
  <c r="I296" i="14"/>
  <c r="H296" i="14"/>
  <c r="G296" i="14"/>
  <c r="F296" i="14"/>
  <c r="E296" i="14"/>
  <c r="D296" i="14"/>
  <c r="C296" i="14"/>
  <c r="B296" i="14"/>
  <c r="A296" i="14"/>
  <c r="BE295" i="14"/>
  <c r="BD295" i="14"/>
  <c r="BC295" i="14"/>
  <c r="BB295" i="14"/>
  <c r="BA295" i="14"/>
  <c r="AZ295" i="14"/>
  <c r="AY295" i="14"/>
  <c r="AX295" i="14"/>
  <c r="AW295" i="14"/>
  <c r="AV295" i="14"/>
  <c r="AU295" i="14"/>
  <c r="AT295" i="14"/>
  <c r="AS295" i="14"/>
  <c r="AR295" i="14"/>
  <c r="AQ295" i="14"/>
  <c r="AP295" i="14"/>
  <c r="AO295" i="14"/>
  <c r="AN295" i="14"/>
  <c r="AM295" i="14"/>
  <c r="AL295" i="14"/>
  <c r="AK295" i="14"/>
  <c r="AJ295" i="14"/>
  <c r="AI295" i="14"/>
  <c r="AH295" i="14"/>
  <c r="AG295" i="14"/>
  <c r="AF295" i="14"/>
  <c r="AE295" i="14"/>
  <c r="AD295" i="14"/>
  <c r="AC295" i="14"/>
  <c r="AB295" i="14"/>
  <c r="AA295" i="14"/>
  <c r="Z295" i="14"/>
  <c r="Y295" i="14"/>
  <c r="X295" i="14"/>
  <c r="W295" i="14"/>
  <c r="V295" i="14"/>
  <c r="U295" i="14"/>
  <c r="T295" i="14"/>
  <c r="S295" i="14"/>
  <c r="R295" i="14"/>
  <c r="Q295" i="14"/>
  <c r="P295" i="14"/>
  <c r="O295" i="14"/>
  <c r="N295" i="14"/>
  <c r="M295" i="14"/>
  <c r="L295" i="14"/>
  <c r="K295" i="14"/>
  <c r="J295" i="14"/>
  <c r="I295" i="14"/>
  <c r="H295" i="14"/>
  <c r="G295" i="14"/>
  <c r="F295" i="14"/>
  <c r="E295" i="14"/>
  <c r="D295" i="14"/>
  <c r="C295" i="14"/>
  <c r="B295" i="14"/>
  <c r="A295" i="14"/>
  <c r="BE294" i="14"/>
  <c r="BD294" i="14"/>
  <c r="BC294" i="14"/>
  <c r="BB294" i="14"/>
  <c r="BA294" i="14"/>
  <c r="AZ294" i="14"/>
  <c r="AY294" i="14"/>
  <c r="AX294" i="14"/>
  <c r="AW294" i="14"/>
  <c r="AV294" i="14"/>
  <c r="AU294" i="14"/>
  <c r="AT294" i="14"/>
  <c r="AS294" i="14"/>
  <c r="AR294" i="14"/>
  <c r="AQ294" i="14"/>
  <c r="AP294" i="14"/>
  <c r="AO294" i="14"/>
  <c r="AN294" i="14"/>
  <c r="AM294" i="14"/>
  <c r="AL294" i="14"/>
  <c r="AK294" i="14"/>
  <c r="AJ294" i="14"/>
  <c r="AI294" i="14"/>
  <c r="AH294" i="14"/>
  <c r="AG294" i="14"/>
  <c r="AF294" i="14"/>
  <c r="AE294" i="14"/>
  <c r="AD294" i="14"/>
  <c r="AC294" i="14"/>
  <c r="AB294" i="14"/>
  <c r="AA294" i="14"/>
  <c r="Z294" i="14"/>
  <c r="Y294" i="14"/>
  <c r="X294" i="14"/>
  <c r="W294" i="14"/>
  <c r="V294" i="14"/>
  <c r="U294" i="14"/>
  <c r="T294" i="14"/>
  <c r="S294" i="14"/>
  <c r="R294" i="14"/>
  <c r="Q294" i="14"/>
  <c r="P294" i="14"/>
  <c r="O294" i="14"/>
  <c r="N294" i="14"/>
  <c r="M294" i="14"/>
  <c r="L294" i="14"/>
  <c r="K294" i="14"/>
  <c r="J294" i="14"/>
  <c r="I294" i="14"/>
  <c r="H294" i="14"/>
  <c r="G294" i="14"/>
  <c r="F294" i="14"/>
  <c r="E294" i="14"/>
  <c r="D294" i="14"/>
  <c r="C294" i="14"/>
  <c r="B294" i="14"/>
  <c r="A294" i="14"/>
  <c r="BE293" i="14"/>
  <c r="BD293" i="14"/>
  <c r="BC293" i="14"/>
  <c r="BB293" i="14"/>
  <c r="BA293" i="14"/>
  <c r="AZ293" i="14"/>
  <c r="AY293" i="14"/>
  <c r="AX293" i="14"/>
  <c r="AW293" i="14"/>
  <c r="AV293" i="14"/>
  <c r="AU293" i="14"/>
  <c r="AT293" i="14"/>
  <c r="AS293" i="14"/>
  <c r="AR293" i="14"/>
  <c r="AQ293" i="14"/>
  <c r="AP293" i="14"/>
  <c r="AO293" i="14"/>
  <c r="AN293" i="14"/>
  <c r="AM293" i="14"/>
  <c r="AL293" i="14"/>
  <c r="AK293" i="14"/>
  <c r="AJ293" i="14"/>
  <c r="AI293" i="14"/>
  <c r="AH293" i="14"/>
  <c r="AG293" i="14"/>
  <c r="AF293" i="14"/>
  <c r="AE293" i="14"/>
  <c r="AD293" i="14"/>
  <c r="AC293" i="14"/>
  <c r="AB293" i="14"/>
  <c r="AA293" i="14"/>
  <c r="Z293" i="14"/>
  <c r="Y293" i="14"/>
  <c r="X293" i="14"/>
  <c r="W293" i="14"/>
  <c r="V293" i="14"/>
  <c r="U293" i="14"/>
  <c r="T293" i="14"/>
  <c r="S293" i="14"/>
  <c r="R293" i="14"/>
  <c r="Q293" i="14"/>
  <c r="P293" i="14"/>
  <c r="O293" i="14"/>
  <c r="N293" i="14"/>
  <c r="M293" i="14"/>
  <c r="L293" i="14"/>
  <c r="K293" i="14"/>
  <c r="J293" i="14"/>
  <c r="I293" i="14"/>
  <c r="H293" i="14"/>
  <c r="G293" i="14"/>
  <c r="F293" i="14"/>
  <c r="E293" i="14"/>
  <c r="D293" i="14"/>
  <c r="C293" i="14"/>
  <c r="B293" i="14"/>
  <c r="A293" i="14"/>
  <c r="BE292" i="14"/>
  <c r="BD292" i="14"/>
  <c r="BC292" i="14"/>
  <c r="BB292" i="14"/>
  <c r="BA292" i="14"/>
  <c r="AZ292" i="14"/>
  <c r="AY292" i="14"/>
  <c r="AX292" i="14"/>
  <c r="AW292" i="14"/>
  <c r="AV292" i="14"/>
  <c r="AU292" i="14"/>
  <c r="AT292" i="14"/>
  <c r="AS292" i="14"/>
  <c r="AR292" i="14"/>
  <c r="AQ292" i="14"/>
  <c r="AP292" i="14"/>
  <c r="AO292" i="14"/>
  <c r="AN292" i="14"/>
  <c r="AM292" i="14"/>
  <c r="AL292" i="14"/>
  <c r="AK292" i="14"/>
  <c r="AJ292" i="14"/>
  <c r="AI292" i="14"/>
  <c r="AH292" i="14"/>
  <c r="AG292" i="14"/>
  <c r="AF292" i="14"/>
  <c r="AE292" i="14"/>
  <c r="AD292" i="14"/>
  <c r="AC292" i="14"/>
  <c r="AB292" i="14"/>
  <c r="AA292" i="14"/>
  <c r="Z292" i="14"/>
  <c r="Y292" i="14"/>
  <c r="X292" i="14"/>
  <c r="W292" i="14"/>
  <c r="V292" i="14"/>
  <c r="U292" i="14"/>
  <c r="T292" i="14"/>
  <c r="S292" i="14"/>
  <c r="R292" i="14"/>
  <c r="Q292" i="14"/>
  <c r="P292" i="14"/>
  <c r="O292" i="14"/>
  <c r="N292" i="14"/>
  <c r="M292" i="14"/>
  <c r="L292" i="14"/>
  <c r="K292" i="14"/>
  <c r="J292" i="14"/>
  <c r="I292" i="14"/>
  <c r="H292" i="14"/>
  <c r="G292" i="14"/>
  <c r="F292" i="14"/>
  <c r="E292" i="14"/>
  <c r="D292" i="14"/>
  <c r="C292" i="14"/>
  <c r="B292" i="14"/>
  <c r="A292" i="14"/>
  <c r="BE291" i="14"/>
  <c r="BD291" i="14"/>
  <c r="BC291" i="14"/>
  <c r="BB291" i="14"/>
  <c r="BA291" i="14"/>
  <c r="AZ291" i="14"/>
  <c r="AY291" i="14"/>
  <c r="AX291" i="14"/>
  <c r="AW291" i="14"/>
  <c r="AV291" i="14"/>
  <c r="AU291" i="14"/>
  <c r="AT291" i="14"/>
  <c r="AS291" i="14"/>
  <c r="AR291" i="14"/>
  <c r="AQ291" i="14"/>
  <c r="AP291" i="14"/>
  <c r="AO291" i="14"/>
  <c r="AN291" i="14"/>
  <c r="AM291" i="14"/>
  <c r="AL291" i="14"/>
  <c r="AK291" i="14"/>
  <c r="AJ291" i="14"/>
  <c r="AI291" i="14"/>
  <c r="AH291" i="14"/>
  <c r="AG291" i="14"/>
  <c r="AF291" i="14"/>
  <c r="AE291" i="14"/>
  <c r="AD291" i="14"/>
  <c r="AC291" i="14"/>
  <c r="AB291" i="14"/>
  <c r="AA291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K291" i="14"/>
  <c r="J291" i="14"/>
  <c r="I291" i="14"/>
  <c r="H291" i="14"/>
  <c r="G291" i="14"/>
  <c r="F291" i="14"/>
  <c r="E291" i="14"/>
  <c r="D291" i="14"/>
  <c r="C291" i="14"/>
  <c r="B291" i="14"/>
  <c r="A291" i="14"/>
  <c r="BE290" i="14"/>
  <c r="BD290" i="14"/>
  <c r="BC290" i="14"/>
  <c r="BB290" i="14"/>
  <c r="BA290" i="14"/>
  <c r="AZ290" i="14"/>
  <c r="AY290" i="14"/>
  <c r="AX290" i="14"/>
  <c r="AW290" i="14"/>
  <c r="AV290" i="14"/>
  <c r="AU290" i="14"/>
  <c r="AT290" i="14"/>
  <c r="AS290" i="14"/>
  <c r="AR290" i="14"/>
  <c r="AQ290" i="14"/>
  <c r="AP290" i="14"/>
  <c r="AO290" i="14"/>
  <c r="AN290" i="14"/>
  <c r="AM290" i="14"/>
  <c r="AL290" i="14"/>
  <c r="AK290" i="14"/>
  <c r="AJ290" i="14"/>
  <c r="AI290" i="14"/>
  <c r="AH290" i="14"/>
  <c r="AG290" i="14"/>
  <c r="AF290" i="14"/>
  <c r="AE290" i="14"/>
  <c r="AD290" i="14"/>
  <c r="AC290" i="14"/>
  <c r="AB290" i="14"/>
  <c r="AA290" i="14"/>
  <c r="Z290" i="14"/>
  <c r="Y290" i="14"/>
  <c r="X290" i="14"/>
  <c r="W290" i="14"/>
  <c r="V290" i="14"/>
  <c r="U290" i="14"/>
  <c r="T290" i="14"/>
  <c r="S290" i="14"/>
  <c r="R290" i="14"/>
  <c r="Q290" i="14"/>
  <c r="P290" i="14"/>
  <c r="O290" i="14"/>
  <c r="N290" i="14"/>
  <c r="M290" i="14"/>
  <c r="L290" i="14"/>
  <c r="K290" i="14"/>
  <c r="J290" i="14"/>
  <c r="I290" i="14"/>
  <c r="H290" i="14"/>
  <c r="G290" i="14"/>
  <c r="F290" i="14"/>
  <c r="E290" i="14"/>
  <c r="D290" i="14"/>
  <c r="C290" i="14"/>
  <c r="B290" i="14"/>
  <c r="A290" i="14"/>
  <c r="BE289" i="14"/>
  <c r="BD289" i="14"/>
  <c r="BC289" i="14"/>
  <c r="BB289" i="14"/>
  <c r="BA289" i="14"/>
  <c r="AZ289" i="14"/>
  <c r="AY289" i="14"/>
  <c r="AX289" i="14"/>
  <c r="AW289" i="14"/>
  <c r="AV289" i="14"/>
  <c r="AU289" i="14"/>
  <c r="AT289" i="14"/>
  <c r="AS289" i="14"/>
  <c r="AR289" i="14"/>
  <c r="AQ289" i="14"/>
  <c r="AP289" i="14"/>
  <c r="AO289" i="14"/>
  <c r="AN289" i="14"/>
  <c r="AM289" i="14"/>
  <c r="AL289" i="14"/>
  <c r="AK289" i="14"/>
  <c r="AJ289" i="14"/>
  <c r="AI289" i="14"/>
  <c r="AH289" i="14"/>
  <c r="AG289" i="14"/>
  <c r="AF289" i="14"/>
  <c r="AE289" i="14"/>
  <c r="AD289" i="14"/>
  <c r="AC289" i="14"/>
  <c r="AB289" i="14"/>
  <c r="AA289" i="14"/>
  <c r="Z289" i="14"/>
  <c r="Y289" i="14"/>
  <c r="X289" i="14"/>
  <c r="W289" i="14"/>
  <c r="V289" i="14"/>
  <c r="U289" i="14"/>
  <c r="T289" i="14"/>
  <c r="S289" i="14"/>
  <c r="R289" i="14"/>
  <c r="Q289" i="14"/>
  <c r="P289" i="14"/>
  <c r="O289" i="14"/>
  <c r="N289" i="14"/>
  <c r="M289" i="14"/>
  <c r="L289" i="14"/>
  <c r="K289" i="14"/>
  <c r="J289" i="14"/>
  <c r="I289" i="14"/>
  <c r="H289" i="14"/>
  <c r="G289" i="14"/>
  <c r="F289" i="14"/>
  <c r="E289" i="14"/>
  <c r="D289" i="14"/>
  <c r="C289" i="14"/>
  <c r="B289" i="14"/>
  <c r="A289" i="14"/>
  <c r="BE288" i="14"/>
  <c r="BD288" i="14"/>
  <c r="BC288" i="14"/>
  <c r="BB288" i="14"/>
  <c r="BA288" i="14"/>
  <c r="AZ288" i="14"/>
  <c r="AY288" i="14"/>
  <c r="AX288" i="14"/>
  <c r="AW288" i="14"/>
  <c r="AV288" i="14"/>
  <c r="AU288" i="14"/>
  <c r="AT288" i="14"/>
  <c r="AS288" i="14"/>
  <c r="AR288" i="14"/>
  <c r="AQ288" i="14"/>
  <c r="AP288" i="14"/>
  <c r="AO288" i="14"/>
  <c r="AN288" i="14"/>
  <c r="AM288" i="14"/>
  <c r="AL288" i="14"/>
  <c r="AK288" i="14"/>
  <c r="AJ288" i="14"/>
  <c r="AI288" i="14"/>
  <c r="AH288" i="14"/>
  <c r="AG288" i="14"/>
  <c r="AF288" i="14"/>
  <c r="AE288" i="14"/>
  <c r="AD288" i="14"/>
  <c r="AC288" i="14"/>
  <c r="AB288" i="14"/>
  <c r="AA288" i="14"/>
  <c r="Z288" i="14"/>
  <c r="Y288" i="14"/>
  <c r="X288" i="14"/>
  <c r="W288" i="14"/>
  <c r="V288" i="14"/>
  <c r="U288" i="14"/>
  <c r="T288" i="14"/>
  <c r="S288" i="14"/>
  <c r="R288" i="14"/>
  <c r="Q288" i="14"/>
  <c r="P288" i="14"/>
  <c r="O288" i="14"/>
  <c r="N288" i="14"/>
  <c r="M288" i="14"/>
  <c r="L288" i="14"/>
  <c r="K288" i="14"/>
  <c r="J288" i="14"/>
  <c r="I288" i="14"/>
  <c r="H288" i="14"/>
  <c r="G288" i="14"/>
  <c r="F288" i="14"/>
  <c r="E288" i="14"/>
  <c r="D288" i="14"/>
  <c r="C288" i="14"/>
  <c r="B288" i="14"/>
  <c r="A288" i="14"/>
  <c r="BE287" i="14"/>
  <c r="BD287" i="14"/>
  <c r="BC287" i="14"/>
  <c r="BB287" i="14"/>
  <c r="BA287" i="14"/>
  <c r="AZ287" i="14"/>
  <c r="AY287" i="14"/>
  <c r="AX287" i="14"/>
  <c r="AW287" i="14"/>
  <c r="AV287" i="14"/>
  <c r="AU287" i="14"/>
  <c r="AT287" i="14"/>
  <c r="AS287" i="14"/>
  <c r="AR287" i="14"/>
  <c r="AQ287" i="14"/>
  <c r="AP287" i="14"/>
  <c r="AO287" i="14"/>
  <c r="AN287" i="14"/>
  <c r="AM287" i="14"/>
  <c r="AL287" i="14"/>
  <c r="AK287" i="14"/>
  <c r="AJ287" i="14"/>
  <c r="AI287" i="14"/>
  <c r="AH287" i="14"/>
  <c r="AG287" i="14"/>
  <c r="AF287" i="14"/>
  <c r="AE287" i="14"/>
  <c r="AD287" i="14"/>
  <c r="AC287" i="14"/>
  <c r="AB287" i="14"/>
  <c r="AA287" i="14"/>
  <c r="Z287" i="14"/>
  <c r="Y287" i="14"/>
  <c r="X287" i="14"/>
  <c r="W287" i="14"/>
  <c r="V287" i="14"/>
  <c r="U287" i="14"/>
  <c r="T287" i="14"/>
  <c r="S287" i="14"/>
  <c r="R287" i="14"/>
  <c r="Q287" i="14"/>
  <c r="P287" i="14"/>
  <c r="O287" i="14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A287" i="14"/>
  <c r="BE286" i="14"/>
  <c r="BD286" i="14"/>
  <c r="BC286" i="14"/>
  <c r="BB286" i="14"/>
  <c r="BA286" i="14"/>
  <c r="AZ286" i="14"/>
  <c r="AY286" i="14"/>
  <c r="AX286" i="14"/>
  <c r="AW286" i="14"/>
  <c r="AV286" i="14"/>
  <c r="AU286" i="14"/>
  <c r="AT286" i="14"/>
  <c r="AS286" i="14"/>
  <c r="AR286" i="14"/>
  <c r="AQ286" i="14"/>
  <c r="AP286" i="14"/>
  <c r="AO286" i="14"/>
  <c r="AN286" i="14"/>
  <c r="AM286" i="14"/>
  <c r="AL286" i="14"/>
  <c r="AK286" i="14"/>
  <c r="AJ286" i="14"/>
  <c r="AI286" i="14"/>
  <c r="AH286" i="14"/>
  <c r="AG286" i="14"/>
  <c r="AF286" i="14"/>
  <c r="AE286" i="14"/>
  <c r="AD286" i="14"/>
  <c r="AC286" i="14"/>
  <c r="AB286" i="14"/>
  <c r="AA286" i="14"/>
  <c r="Z286" i="14"/>
  <c r="Y286" i="14"/>
  <c r="X286" i="14"/>
  <c r="W286" i="14"/>
  <c r="V286" i="14"/>
  <c r="U286" i="14"/>
  <c r="T286" i="14"/>
  <c r="S286" i="14"/>
  <c r="R286" i="14"/>
  <c r="Q286" i="14"/>
  <c r="P286" i="14"/>
  <c r="O286" i="14"/>
  <c r="N286" i="14"/>
  <c r="M286" i="14"/>
  <c r="L286" i="14"/>
  <c r="K286" i="14"/>
  <c r="J286" i="14"/>
  <c r="I286" i="14"/>
  <c r="H286" i="14"/>
  <c r="G286" i="14"/>
  <c r="F286" i="14"/>
  <c r="E286" i="14"/>
  <c r="D286" i="14"/>
  <c r="C286" i="14"/>
  <c r="B286" i="14"/>
  <c r="A286" i="14"/>
  <c r="BE285" i="14"/>
  <c r="BD285" i="14"/>
  <c r="BC285" i="14"/>
  <c r="BB285" i="14"/>
  <c r="BA285" i="14"/>
  <c r="AZ285" i="14"/>
  <c r="AY285" i="14"/>
  <c r="AX285" i="14"/>
  <c r="AW285" i="14"/>
  <c r="AV285" i="14"/>
  <c r="AU285" i="14"/>
  <c r="AT285" i="14"/>
  <c r="AS285" i="14"/>
  <c r="AR285" i="14"/>
  <c r="AQ285" i="14"/>
  <c r="AP285" i="14"/>
  <c r="AO285" i="14"/>
  <c r="AN285" i="14"/>
  <c r="AM285" i="14"/>
  <c r="AL285" i="14"/>
  <c r="AK285" i="14"/>
  <c r="AJ285" i="14"/>
  <c r="AI285" i="14"/>
  <c r="AH285" i="14"/>
  <c r="AG285" i="14"/>
  <c r="AF285" i="14"/>
  <c r="AE285" i="14"/>
  <c r="AD285" i="14"/>
  <c r="AC285" i="14"/>
  <c r="AB285" i="14"/>
  <c r="AA285" i="14"/>
  <c r="Z285" i="14"/>
  <c r="Y285" i="14"/>
  <c r="X285" i="14"/>
  <c r="W285" i="14"/>
  <c r="V285" i="14"/>
  <c r="U285" i="14"/>
  <c r="T285" i="14"/>
  <c r="S285" i="14"/>
  <c r="R285" i="14"/>
  <c r="Q285" i="14"/>
  <c r="P285" i="14"/>
  <c r="O285" i="14"/>
  <c r="N285" i="14"/>
  <c r="M285" i="14"/>
  <c r="L285" i="14"/>
  <c r="K285" i="14"/>
  <c r="J285" i="14"/>
  <c r="I285" i="14"/>
  <c r="H285" i="14"/>
  <c r="G285" i="14"/>
  <c r="F285" i="14"/>
  <c r="E285" i="14"/>
  <c r="D285" i="14"/>
  <c r="C285" i="14"/>
  <c r="B285" i="14"/>
  <c r="A285" i="14"/>
  <c r="BE284" i="14"/>
  <c r="BD284" i="14"/>
  <c r="BC284" i="14"/>
  <c r="BB284" i="14"/>
  <c r="BA284" i="14"/>
  <c r="AZ284" i="14"/>
  <c r="AY284" i="14"/>
  <c r="AX284" i="14"/>
  <c r="AW284" i="14"/>
  <c r="AV284" i="14"/>
  <c r="AU284" i="14"/>
  <c r="AT284" i="14"/>
  <c r="AS284" i="14"/>
  <c r="AR284" i="14"/>
  <c r="AQ284" i="14"/>
  <c r="AP284" i="14"/>
  <c r="AO284" i="14"/>
  <c r="AN284" i="14"/>
  <c r="AM284" i="14"/>
  <c r="AL284" i="14"/>
  <c r="AK284" i="14"/>
  <c r="AJ284" i="14"/>
  <c r="AI284" i="14"/>
  <c r="AH284" i="14"/>
  <c r="AG284" i="14"/>
  <c r="AF284" i="14"/>
  <c r="AE284" i="14"/>
  <c r="AD284" i="14"/>
  <c r="AC284" i="14"/>
  <c r="AB284" i="14"/>
  <c r="AA284" i="14"/>
  <c r="Z284" i="14"/>
  <c r="Y284" i="14"/>
  <c r="X284" i="14"/>
  <c r="W284" i="14"/>
  <c r="V284" i="14"/>
  <c r="U284" i="14"/>
  <c r="T284" i="14"/>
  <c r="S284" i="14"/>
  <c r="R284" i="14"/>
  <c r="Q284" i="14"/>
  <c r="P284" i="14"/>
  <c r="O284" i="14"/>
  <c r="N284" i="14"/>
  <c r="M284" i="14"/>
  <c r="L284" i="14"/>
  <c r="K284" i="14"/>
  <c r="J284" i="14"/>
  <c r="I284" i="14"/>
  <c r="H284" i="14"/>
  <c r="G284" i="14"/>
  <c r="F284" i="14"/>
  <c r="E284" i="14"/>
  <c r="D284" i="14"/>
  <c r="C284" i="14"/>
  <c r="B284" i="14"/>
  <c r="A284" i="14"/>
  <c r="BE283" i="14"/>
  <c r="BD283" i="14"/>
  <c r="BC283" i="14"/>
  <c r="BB283" i="14"/>
  <c r="BA283" i="14"/>
  <c r="AZ283" i="14"/>
  <c r="AY283" i="14"/>
  <c r="AX283" i="14"/>
  <c r="AW283" i="14"/>
  <c r="AV283" i="14"/>
  <c r="AU283" i="14"/>
  <c r="AT283" i="14"/>
  <c r="AS283" i="14"/>
  <c r="AR283" i="14"/>
  <c r="AQ283" i="14"/>
  <c r="AP283" i="14"/>
  <c r="AO283" i="14"/>
  <c r="AN283" i="14"/>
  <c r="AM283" i="14"/>
  <c r="AL283" i="14"/>
  <c r="AK283" i="14"/>
  <c r="AJ283" i="14"/>
  <c r="AI283" i="14"/>
  <c r="AH283" i="14"/>
  <c r="AG283" i="14"/>
  <c r="AF283" i="14"/>
  <c r="AE283" i="14"/>
  <c r="AD283" i="14"/>
  <c r="AC283" i="14"/>
  <c r="AB283" i="14"/>
  <c r="AA283" i="14"/>
  <c r="Z283" i="14"/>
  <c r="Y283" i="14"/>
  <c r="X283" i="14"/>
  <c r="W283" i="14"/>
  <c r="V283" i="14"/>
  <c r="U283" i="14"/>
  <c r="T283" i="14"/>
  <c r="S283" i="14"/>
  <c r="R283" i="14"/>
  <c r="Q283" i="14"/>
  <c r="P283" i="14"/>
  <c r="O283" i="14"/>
  <c r="N283" i="14"/>
  <c r="M283" i="14"/>
  <c r="L283" i="14"/>
  <c r="K283" i="14"/>
  <c r="J283" i="14"/>
  <c r="I283" i="14"/>
  <c r="H283" i="14"/>
  <c r="G283" i="14"/>
  <c r="F283" i="14"/>
  <c r="E283" i="14"/>
  <c r="D283" i="14"/>
  <c r="C283" i="14"/>
  <c r="B283" i="14"/>
  <c r="A283" i="14"/>
  <c r="BE282" i="14"/>
  <c r="BD282" i="14"/>
  <c r="BC282" i="14"/>
  <c r="BB282" i="14"/>
  <c r="BA282" i="14"/>
  <c r="AZ282" i="14"/>
  <c r="AY282" i="14"/>
  <c r="AX282" i="14"/>
  <c r="AW282" i="14"/>
  <c r="AV282" i="14"/>
  <c r="AU282" i="14"/>
  <c r="AT282" i="14"/>
  <c r="AS282" i="14"/>
  <c r="AR282" i="14"/>
  <c r="AQ282" i="14"/>
  <c r="AP282" i="14"/>
  <c r="AO282" i="14"/>
  <c r="AN282" i="14"/>
  <c r="AM282" i="14"/>
  <c r="AL282" i="14"/>
  <c r="AK282" i="14"/>
  <c r="AJ282" i="14"/>
  <c r="AI282" i="14"/>
  <c r="AH282" i="14"/>
  <c r="AG282" i="14"/>
  <c r="AF282" i="14"/>
  <c r="AE282" i="14"/>
  <c r="AD282" i="14"/>
  <c r="AC282" i="14"/>
  <c r="AB282" i="14"/>
  <c r="AA282" i="14"/>
  <c r="Z282" i="14"/>
  <c r="Y282" i="14"/>
  <c r="X282" i="14"/>
  <c r="W282" i="14"/>
  <c r="V282" i="14"/>
  <c r="U282" i="14"/>
  <c r="T282" i="14"/>
  <c r="S282" i="14"/>
  <c r="R282" i="14"/>
  <c r="Q282" i="14"/>
  <c r="P282" i="14"/>
  <c r="O282" i="14"/>
  <c r="N282" i="14"/>
  <c r="M282" i="14"/>
  <c r="L282" i="14"/>
  <c r="K282" i="14"/>
  <c r="J282" i="14"/>
  <c r="I282" i="14"/>
  <c r="H282" i="14"/>
  <c r="G282" i="14"/>
  <c r="F282" i="14"/>
  <c r="E282" i="14"/>
  <c r="D282" i="14"/>
  <c r="C282" i="14"/>
  <c r="B282" i="14"/>
  <c r="A282" i="14"/>
  <c r="BE281" i="14"/>
  <c r="BD281" i="14"/>
  <c r="BC281" i="14"/>
  <c r="BB281" i="14"/>
  <c r="BA281" i="14"/>
  <c r="AZ281" i="14"/>
  <c r="AY281" i="14"/>
  <c r="AX281" i="14"/>
  <c r="AW281" i="14"/>
  <c r="AV281" i="14"/>
  <c r="AU281" i="14"/>
  <c r="AT281" i="14"/>
  <c r="AS281" i="14"/>
  <c r="AR281" i="14"/>
  <c r="AQ281" i="14"/>
  <c r="AP281" i="14"/>
  <c r="AO281" i="14"/>
  <c r="AN281" i="14"/>
  <c r="AM281" i="14"/>
  <c r="AL281" i="14"/>
  <c r="AK281" i="14"/>
  <c r="AJ281" i="14"/>
  <c r="AI281" i="14"/>
  <c r="AH281" i="14"/>
  <c r="AG281" i="14"/>
  <c r="AF281" i="14"/>
  <c r="AE281" i="14"/>
  <c r="AD281" i="14"/>
  <c r="AC281" i="14"/>
  <c r="AB281" i="14"/>
  <c r="AA281" i="14"/>
  <c r="Z281" i="14"/>
  <c r="Y281" i="14"/>
  <c r="X281" i="14"/>
  <c r="W281" i="14"/>
  <c r="V281" i="14"/>
  <c r="U281" i="14"/>
  <c r="T281" i="14"/>
  <c r="S281" i="14"/>
  <c r="R281" i="14"/>
  <c r="Q281" i="14"/>
  <c r="P281" i="14"/>
  <c r="O281" i="14"/>
  <c r="N281" i="14"/>
  <c r="M281" i="14"/>
  <c r="L281" i="14"/>
  <c r="K281" i="14"/>
  <c r="J281" i="14"/>
  <c r="I281" i="14"/>
  <c r="H281" i="14"/>
  <c r="G281" i="14"/>
  <c r="F281" i="14"/>
  <c r="E281" i="14"/>
  <c r="D281" i="14"/>
  <c r="C281" i="14"/>
  <c r="B281" i="14"/>
  <c r="A281" i="14"/>
  <c r="BE280" i="14"/>
  <c r="BD280" i="14"/>
  <c r="BC280" i="14"/>
  <c r="BB280" i="14"/>
  <c r="BA280" i="14"/>
  <c r="AZ280" i="14"/>
  <c r="AY280" i="14"/>
  <c r="AX280" i="14"/>
  <c r="AW280" i="14"/>
  <c r="AV280" i="14"/>
  <c r="AU280" i="14"/>
  <c r="AT280" i="14"/>
  <c r="AS280" i="14"/>
  <c r="AR280" i="14"/>
  <c r="AQ280" i="14"/>
  <c r="AP280" i="14"/>
  <c r="AO280" i="14"/>
  <c r="AN280" i="14"/>
  <c r="AM280" i="14"/>
  <c r="AL280" i="14"/>
  <c r="AK280" i="14"/>
  <c r="AJ280" i="14"/>
  <c r="AI280" i="14"/>
  <c r="AH280" i="14"/>
  <c r="AG280" i="14"/>
  <c r="AF280" i="14"/>
  <c r="AE280" i="14"/>
  <c r="AD280" i="14"/>
  <c r="AC280" i="14"/>
  <c r="AB280" i="14"/>
  <c r="AA280" i="14"/>
  <c r="Z280" i="14"/>
  <c r="Y280" i="14"/>
  <c r="X280" i="14"/>
  <c r="W280" i="14"/>
  <c r="V280" i="14"/>
  <c r="U280" i="14"/>
  <c r="T280" i="14"/>
  <c r="S280" i="14"/>
  <c r="R280" i="14"/>
  <c r="Q280" i="14"/>
  <c r="P280" i="14"/>
  <c r="O280" i="14"/>
  <c r="N280" i="14"/>
  <c r="M280" i="14"/>
  <c r="L280" i="14"/>
  <c r="K280" i="14"/>
  <c r="J280" i="14"/>
  <c r="I280" i="14"/>
  <c r="H280" i="14"/>
  <c r="G280" i="14"/>
  <c r="F280" i="14"/>
  <c r="E280" i="14"/>
  <c r="D280" i="14"/>
  <c r="C280" i="14"/>
  <c r="B280" i="14"/>
  <c r="A280" i="14"/>
  <c r="BE279" i="14"/>
  <c r="BD279" i="14"/>
  <c r="BC279" i="14"/>
  <c r="BB279" i="14"/>
  <c r="BA279" i="14"/>
  <c r="AZ279" i="14"/>
  <c r="AY279" i="14"/>
  <c r="AX279" i="14"/>
  <c r="AW279" i="14"/>
  <c r="AV279" i="14"/>
  <c r="AU279" i="14"/>
  <c r="AT279" i="14"/>
  <c r="AS279" i="14"/>
  <c r="AR279" i="14"/>
  <c r="AQ279" i="14"/>
  <c r="AP279" i="14"/>
  <c r="AO279" i="14"/>
  <c r="AN279" i="14"/>
  <c r="AM279" i="14"/>
  <c r="AL279" i="14"/>
  <c r="AK279" i="14"/>
  <c r="AJ279" i="14"/>
  <c r="AI279" i="14"/>
  <c r="AH279" i="14"/>
  <c r="AG279" i="14"/>
  <c r="AF279" i="14"/>
  <c r="AE279" i="14"/>
  <c r="AD279" i="14"/>
  <c r="AC279" i="14"/>
  <c r="AB279" i="14"/>
  <c r="AA279" i="14"/>
  <c r="Z279" i="14"/>
  <c r="Y279" i="14"/>
  <c r="X279" i="14"/>
  <c r="W279" i="14"/>
  <c r="V279" i="14"/>
  <c r="U279" i="14"/>
  <c r="T279" i="14"/>
  <c r="S279" i="14"/>
  <c r="R279" i="14"/>
  <c r="Q279" i="14"/>
  <c r="P279" i="14"/>
  <c r="O279" i="14"/>
  <c r="N279" i="14"/>
  <c r="M279" i="14"/>
  <c r="L279" i="14"/>
  <c r="K279" i="14"/>
  <c r="J279" i="14"/>
  <c r="I279" i="14"/>
  <c r="H279" i="14"/>
  <c r="G279" i="14"/>
  <c r="F279" i="14"/>
  <c r="E279" i="14"/>
  <c r="D279" i="14"/>
  <c r="C279" i="14"/>
  <c r="B279" i="14"/>
  <c r="A279" i="14"/>
  <c r="BE278" i="14"/>
  <c r="BD278" i="14"/>
  <c r="BC278" i="14"/>
  <c r="BB278" i="14"/>
  <c r="BA278" i="14"/>
  <c r="AZ278" i="14"/>
  <c r="AY278" i="14"/>
  <c r="AX278" i="14"/>
  <c r="AW278" i="14"/>
  <c r="AV278" i="14"/>
  <c r="AU278" i="14"/>
  <c r="AT278" i="14"/>
  <c r="AS278" i="14"/>
  <c r="AR278" i="14"/>
  <c r="AQ278" i="14"/>
  <c r="AP278" i="14"/>
  <c r="AO278" i="14"/>
  <c r="AN278" i="14"/>
  <c r="AM278" i="14"/>
  <c r="AL278" i="14"/>
  <c r="AK278" i="14"/>
  <c r="AJ278" i="14"/>
  <c r="AI278" i="14"/>
  <c r="AH278" i="14"/>
  <c r="AG278" i="14"/>
  <c r="AF278" i="14"/>
  <c r="AE278" i="14"/>
  <c r="AD278" i="14"/>
  <c r="AC278" i="14"/>
  <c r="AB278" i="14"/>
  <c r="AA278" i="14"/>
  <c r="Z278" i="14"/>
  <c r="Y278" i="14"/>
  <c r="X278" i="14"/>
  <c r="W278" i="14"/>
  <c r="V278" i="14"/>
  <c r="U278" i="14"/>
  <c r="T278" i="14"/>
  <c r="S278" i="14"/>
  <c r="R278" i="14"/>
  <c r="Q278" i="14"/>
  <c r="P278" i="14"/>
  <c r="O278" i="14"/>
  <c r="N278" i="14"/>
  <c r="M278" i="14"/>
  <c r="L278" i="14"/>
  <c r="K278" i="14"/>
  <c r="J278" i="14"/>
  <c r="I278" i="14"/>
  <c r="H278" i="14"/>
  <c r="G278" i="14"/>
  <c r="F278" i="14"/>
  <c r="E278" i="14"/>
  <c r="D278" i="14"/>
  <c r="C278" i="14"/>
  <c r="B278" i="14"/>
  <c r="A278" i="14"/>
  <c r="BE277" i="14"/>
  <c r="BD277" i="14"/>
  <c r="BC277" i="14"/>
  <c r="BB277" i="14"/>
  <c r="BA277" i="14"/>
  <c r="AZ277" i="14"/>
  <c r="AY277" i="14"/>
  <c r="AX277" i="14"/>
  <c r="AW277" i="14"/>
  <c r="AV277" i="14"/>
  <c r="AU277" i="14"/>
  <c r="AT277" i="14"/>
  <c r="AS277" i="14"/>
  <c r="AR277" i="14"/>
  <c r="AQ277" i="14"/>
  <c r="AP277" i="14"/>
  <c r="AO277" i="14"/>
  <c r="AN277" i="14"/>
  <c r="AM277" i="14"/>
  <c r="AL277" i="14"/>
  <c r="AK277" i="14"/>
  <c r="AJ277" i="14"/>
  <c r="AI277" i="14"/>
  <c r="AH277" i="14"/>
  <c r="AG277" i="14"/>
  <c r="AF277" i="14"/>
  <c r="AE277" i="14"/>
  <c r="AD277" i="14"/>
  <c r="AC277" i="14"/>
  <c r="AB277" i="14"/>
  <c r="AA277" i="14"/>
  <c r="Z277" i="14"/>
  <c r="Y277" i="14"/>
  <c r="X277" i="14"/>
  <c r="W277" i="14"/>
  <c r="V277" i="14"/>
  <c r="U277" i="14"/>
  <c r="T277" i="14"/>
  <c r="S277" i="14"/>
  <c r="R277" i="14"/>
  <c r="Q277" i="14"/>
  <c r="P277" i="14"/>
  <c r="O277" i="14"/>
  <c r="N277" i="14"/>
  <c r="M277" i="14"/>
  <c r="L277" i="14"/>
  <c r="K277" i="14"/>
  <c r="J277" i="14"/>
  <c r="I277" i="14"/>
  <c r="H277" i="14"/>
  <c r="G277" i="14"/>
  <c r="F277" i="14"/>
  <c r="E277" i="14"/>
  <c r="D277" i="14"/>
  <c r="C277" i="14"/>
  <c r="B277" i="14"/>
  <c r="A277" i="14"/>
  <c r="BE276" i="14"/>
  <c r="BD276" i="14"/>
  <c r="BC276" i="14"/>
  <c r="BB276" i="14"/>
  <c r="BA276" i="14"/>
  <c r="AZ276" i="14"/>
  <c r="AY276" i="14"/>
  <c r="AX276" i="14"/>
  <c r="AW276" i="14"/>
  <c r="AV276" i="14"/>
  <c r="AU276" i="14"/>
  <c r="AT276" i="14"/>
  <c r="AS276" i="14"/>
  <c r="AR276" i="14"/>
  <c r="AQ276" i="14"/>
  <c r="AP276" i="14"/>
  <c r="AO276" i="14"/>
  <c r="AN276" i="14"/>
  <c r="AM276" i="14"/>
  <c r="AL276" i="14"/>
  <c r="AK276" i="14"/>
  <c r="AJ276" i="14"/>
  <c r="AI276" i="14"/>
  <c r="AH276" i="14"/>
  <c r="AG276" i="14"/>
  <c r="AF276" i="14"/>
  <c r="AE276" i="14"/>
  <c r="AD276" i="14"/>
  <c r="AC276" i="14"/>
  <c r="AB276" i="14"/>
  <c r="AA276" i="14"/>
  <c r="Z276" i="14"/>
  <c r="Y276" i="14"/>
  <c r="X276" i="14"/>
  <c r="W276" i="14"/>
  <c r="V276" i="14"/>
  <c r="U276" i="14"/>
  <c r="T276" i="14"/>
  <c r="S276" i="14"/>
  <c r="R276" i="14"/>
  <c r="Q276" i="14"/>
  <c r="P276" i="14"/>
  <c r="O276" i="14"/>
  <c r="N276" i="14"/>
  <c r="M276" i="14"/>
  <c r="L276" i="14"/>
  <c r="K276" i="14"/>
  <c r="J276" i="14"/>
  <c r="I276" i="14"/>
  <c r="H276" i="14"/>
  <c r="G276" i="14"/>
  <c r="F276" i="14"/>
  <c r="E276" i="14"/>
  <c r="D276" i="14"/>
  <c r="C276" i="14"/>
  <c r="B276" i="14"/>
  <c r="A276" i="14"/>
  <c r="BE275" i="14"/>
  <c r="BD275" i="14"/>
  <c r="BC275" i="14"/>
  <c r="BB275" i="14"/>
  <c r="BA275" i="14"/>
  <c r="AZ275" i="14"/>
  <c r="AY275" i="14"/>
  <c r="AX275" i="14"/>
  <c r="AW275" i="14"/>
  <c r="AV275" i="14"/>
  <c r="AU275" i="14"/>
  <c r="AT275" i="14"/>
  <c r="AS275" i="14"/>
  <c r="AR275" i="14"/>
  <c r="AQ275" i="14"/>
  <c r="AP275" i="14"/>
  <c r="AO275" i="14"/>
  <c r="AN275" i="14"/>
  <c r="AM275" i="14"/>
  <c r="AL275" i="14"/>
  <c r="AK275" i="14"/>
  <c r="AJ275" i="14"/>
  <c r="AI275" i="14"/>
  <c r="AH275" i="14"/>
  <c r="AG275" i="14"/>
  <c r="AF275" i="14"/>
  <c r="AE275" i="14"/>
  <c r="AD275" i="14"/>
  <c r="AC275" i="14"/>
  <c r="AB275" i="14"/>
  <c r="AA275" i="14"/>
  <c r="Z275" i="14"/>
  <c r="Y275" i="14"/>
  <c r="X275" i="14"/>
  <c r="W275" i="14"/>
  <c r="V275" i="14"/>
  <c r="U275" i="14"/>
  <c r="T275" i="14"/>
  <c r="S275" i="14"/>
  <c r="R275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A275" i="14"/>
  <c r="BE274" i="14"/>
  <c r="BD274" i="14"/>
  <c r="BC274" i="14"/>
  <c r="BB274" i="14"/>
  <c r="BA274" i="14"/>
  <c r="AZ274" i="14"/>
  <c r="AY274" i="14"/>
  <c r="AX274" i="14"/>
  <c r="AW274" i="14"/>
  <c r="AV274" i="14"/>
  <c r="AU274" i="14"/>
  <c r="AT274" i="14"/>
  <c r="AS274" i="14"/>
  <c r="AR274" i="14"/>
  <c r="AQ274" i="14"/>
  <c r="AP274" i="14"/>
  <c r="AO274" i="14"/>
  <c r="AN274" i="14"/>
  <c r="AM274" i="14"/>
  <c r="AL274" i="14"/>
  <c r="AK274" i="14"/>
  <c r="AJ274" i="14"/>
  <c r="AI274" i="14"/>
  <c r="AH274" i="14"/>
  <c r="AG274" i="14"/>
  <c r="AF274" i="14"/>
  <c r="AE274" i="14"/>
  <c r="AD274" i="14"/>
  <c r="AC274" i="14"/>
  <c r="AB274" i="14"/>
  <c r="AA274" i="14"/>
  <c r="Z274" i="14"/>
  <c r="Y274" i="14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K274" i="14"/>
  <c r="J274" i="14"/>
  <c r="I274" i="14"/>
  <c r="H274" i="14"/>
  <c r="G274" i="14"/>
  <c r="F274" i="14"/>
  <c r="E274" i="14"/>
  <c r="D274" i="14"/>
  <c r="C274" i="14"/>
  <c r="B274" i="14"/>
  <c r="A274" i="14"/>
  <c r="BE273" i="14"/>
  <c r="BD273" i="14"/>
  <c r="BC273" i="14"/>
  <c r="BB273" i="14"/>
  <c r="BA273" i="14"/>
  <c r="AZ273" i="14"/>
  <c r="AY273" i="14"/>
  <c r="AX273" i="14"/>
  <c r="AW273" i="14"/>
  <c r="AV273" i="14"/>
  <c r="AU273" i="14"/>
  <c r="AT273" i="14"/>
  <c r="AS273" i="14"/>
  <c r="AR273" i="14"/>
  <c r="AQ273" i="14"/>
  <c r="AP273" i="14"/>
  <c r="AO273" i="14"/>
  <c r="AN273" i="14"/>
  <c r="AM273" i="14"/>
  <c r="AL273" i="14"/>
  <c r="AK273" i="14"/>
  <c r="AJ273" i="14"/>
  <c r="AI273" i="14"/>
  <c r="AH273" i="14"/>
  <c r="AG273" i="14"/>
  <c r="AF273" i="14"/>
  <c r="AE273" i="14"/>
  <c r="AD273" i="14"/>
  <c r="AC273" i="14"/>
  <c r="AB273" i="14"/>
  <c r="AA273" i="14"/>
  <c r="Z273" i="14"/>
  <c r="Y273" i="14"/>
  <c r="X273" i="14"/>
  <c r="W273" i="14"/>
  <c r="V273" i="14"/>
  <c r="U273" i="14"/>
  <c r="T273" i="14"/>
  <c r="S273" i="14"/>
  <c r="R273" i="14"/>
  <c r="Q273" i="14"/>
  <c r="P273" i="14"/>
  <c r="O273" i="14"/>
  <c r="N273" i="14"/>
  <c r="M273" i="14"/>
  <c r="L273" i="14"/>
  <c r="K273" i="14"/>
  <c r="J273" i="14"/>
  <c r="I273" i="14"/>
  <c r="H273" i="14"/>
  <c r="G273" i="14"/>
  <c r="F273" i="14"/>
  <c r="E273" i="14"/>
  <c r="D273" i="14"/>
  <c r="C273" i="14"/>
  <c r="B273" i="14"/>
  <c r="A273" i="14"/>
  <c r="BE272" i="14"/>
  <c r="BD272" i="14"/>
  <c r="BC272" i="14"/>
  <c r="BB272" i="14"/>
  <c r="BA272" i="14"/>
  <c r="AZ272" i="14"/>
  <c r="AY272" i="14"/>
  <c r="AX272" i="14"/>
  <c r="AW272" i="14"/>
  <c r="AV272" i="14"/>
  <c r="AU272" i="14"/>
  <c r="AT272" i="14"/>
  <c r="AS272" i="14"/>
  <c r="AR272" i="14"/>
  <c r="AQ272" i="14"/>
  <c r="AP272" i="14"/>
  <c r="AO272" i="14"/>
  <c r="AN272" i="14"/>
  <c r="AM272" i="14"/>
  <c r="AL272" i="14"/>
  <c r="AK272" i="14"/>
  <c r="AJ272" i="14"/>
  <c r="AI272" i="14"/>
  <c r="AH272" i="14"/>
  <c r="AG272" i="14"/>
  <c r="AF272" i="14"/>
  <c r="AE272" i="14"/>
  <c r="AD272" i="14"/>
  <c r="AC272" i="14"/>
  <c r="AB272" i="14"/>
  <c r="AA272" i="14"/>
  <c r="Z272" i="14"/>
  <c r="Y272" i="14"/>
  <c r="X272" i="14"/>
  <c r="W272" i="14"/>
  <c r="V272" i="14"/>
  <c r="U272" i="14"/>
  <c r="T272" i="14"/>
  <c r="S272" i="14"/>
  <c r="R272" i="14"/>
  <c r="Q272" i="14"/>
  <c r="P272" i="14"/>
  <c r="O272" i="14"/>
  <c r="N272" i="14"/>
  <c r="M272" i="14"/>
  <c r="L272" i="14"/>
  <c r="K272" i="14"/>
  <c r="J272" i="14"/>
  <c r="I272" i="14"/>
  <c r="H272" i="14"/>
  <c r="G272" i="14"/>
  <c r="F272" i="14"/>
  <c r="E272" i="14"/>
  <c r="D272" i="14"/>
  <c r="C272" i="14"/>
  <c r="B272" i="14"/>
  <c r="A272" i="14"/>
  <c r="BE271" i="14"/>
  <c r="BD271" i="14"/>
  <c r="BC271" i="14"/>
  <c r="BB271" i="14"/>
  <c r="BA271" i="14"/>
  <c r="AZ271" i="14"/>
  <c r="AY271" i="14"/>
  <c r="AX271" i="14"/>
  <c r="AW271" i="14"/>
  <c r="AV271" i="14"/>
  <c r="AU271" i="14"/>
  <c r="AT271" i="14"/>
  <c r="AS271" i="14"/>
  <c r="AR271" i="14"/>
  <c r="AQ271" i="14"/>
  <c r="AP271" i="14"/>
  <c r="AO271" i="14"/>
  <c r="AN271" i="14"/>
  <c r="AM271" i="14"/>
  <c r="AL271" i="14"/>
  <c r="AK271" i="14"/>
  <c r="AJ271" i="14"/>
  <c r="AI271" i="14"/>
  <c r="AH271" i="14"/>
  <c r="AG271" i="14"/>
  <c r="AF271" i="14"/>
  <c r="AE271" i="14"/>
  <c r="AD271" i="14"/>
  <c r="AC271" i="14"/>
  <c r="AB271" i="14"/>
  <c r="AA271" i="14"/>
  <c r="Z271" i="14"/>
  <c r="Y271" i="14"/>
  <c r="X271" i="14"/>
  <c r="W271" i="14"/>
  <c r="V271" i="14"/>
  <c r="U271" i="14"/>
  <c r="T271" i="14"/>
  <c r="S271" i="14"/>
  <c r="R271" i="14"/>
  <c r="Q271" i="14"/>
  <c r="P271" i="14"/>
  <c r="O271" i="14"/>
  <c r="N271" i="14"/>
  <c r="M271" i="14"/>
  <c r="L271" i="14"/>
  <c r="K271" i="14"/>
  <c r="J271" i="14"/>
  <c r="I271" i="14"/>
  <c r="H271" i="14"/>
  <c r="G271" i="14"/>
  <c r="F271" i="14"/>
  <c r="E271" i="14"/>
  <c r="D271" i="14"/>
  <c r="C271" i="14"/>
  <c r="B271" i="14"/>
  <c r="A271" i="14"/>
  <c r="BE270" i="14"/>
  <c r="BD270" i="14"/>
  <c r="BC270" i="14"/>
  <c r="BB270" i="14"/>
  <c r="BA270" i="14"/>
  <c r="AZ270" i="14"/>
  <c r="AY270" i="14"/>
  <c r="AX270" i="14"/>
  <c r="AW270" i="14"/>
  <c r="AV270" i="14"/>
  <c r="AU270" i="14"/>
  <c r="AT270" i="14"/>
  <c r="AS270" i="14"/>
  <c r="AR270" i="14"/>
  <c r="AQ270" i="14"/>
  <c r="AP270" i="14"/>
  <c r="AO270" i="14"/>
  <c r="AN270" i="14"/>
  <c r="AM270" i="14"/>
  <c r="AL270" i="14"/>
  <c r="AK270" i="14"/>
  <c r="AJ270" i="14"/>
  <c r="AI270" i="14"/>
  <c r="AH270" i="14"/>
  <c r="AG270" i="14"/>
  <c r="AF270" i="14"/>
  <c r="AE270" i="14"/>
  <c r="AD270" i="14"/>
  <c r="AC270" i="14"/>
  <c r="AB270" i="14"/>
  <c r="AA270" i="14"/>
  <c r="Z270" i="14"/>
  <c r="Y270" i="14"/>
  <c r="X270" i="14"/>
  <c r="W270" i="14"/>
  <c r="V270" i="14"/>
  <c r="U270" i="14"/>
  <c r="T270" i="14"/>
  <c r="S270" i="14"/>
  <c r="R270" i="14"/>
  <c r="Q270" i="14"/>
  <c r="P270" i="14"/>
  <c r="O270" i="14"/>
  <c r="N270" i="14"/>
  <c r="M270" i="14"/>
  <c r="L270" i="14"/>
  <c r="K270" i="14"/>
  <c r="J270" i="14"/>
  <c r="I270" i="14"/>
  <c r="H270" i="14"/>
  <c r="G270" i="14"/>
  <c r="F270" i="14"/>
  <c r="E270" i="14"/>
  <c r="D270" i="14"/>
  <c r="C270" i="14"/>
  <c r="B270" i="14"/>
  <c r="A270" i="14"/>
  <c r="BE269" i="14"/>
  <c r="BD269" i="14"/>
  <c r="BC269" i="14"/>
  <c r="BB269" i="14"/>
  <c r="BA269" i="14"/>
  <c r="AZ269" i="14"/>
  <c r="AY269" i="14"/>
  <c r="AX269" i="14"/>
  <c r="AW269" i="14"/>
  <c r="AV269" i="14"/>
  <c r="AU269" i="14"/>
  <c r="AT269" i="14"/>
  <c r="AS269" i="14"/>
  <c r="AR269" i="14"/>
  <c r="AQ269" i="14"/>
  <c r="AP269" i="14"/>
  <c r="AO269" i="14"/>
  <c r="AN269" i="14"/>
  <c r="AM269" i="14"/>
  <c r="AL269" i="14"/>
  <c r="AK269" i="14"/>
  <c r="AJ269" i="14"/>
  <c r="AI269" i="14"/>
  <c r="AH269" i="14"/>
  <c r="AG269" i="14"/>
  <c r="AF269" i="14"/>
  <c r="AE269" i="14"/>
  <c r="AD269" i="14"/>
  <c r="AC269" i="14"/>
  <c r="AB269" i="14"/>
  <c r="AA269" i="14"/>
  <c r="Z269" i="14"/>
  <c r="Y269" i="14"/>
  <c r="X269" i="14"/>
  <c r="W269" i="14"/>
  <c r="V269" i="14"/>
  <c r="U269" i="14"/>
  <c r="T269" i="14"/>
  <c r="S269" i="14"/>
  <c r="R269" i="14"/>
  <c r="Q269" i="14"/>
  <c r="P269" i="14"/>
  <c r="O269" i="14"/>
  <c r="N269" i="14"/>
  <c r="M269" i="14"/>
  <c r="L269" i="14"/>
  <c r="K269" i="14"/>
  <c r="J269" i="14"/>
  <c r="I269" i="14"/>
  <c r="H269" i="14"/>
  <c r="G269" i="14"/>
  <c r="F269" i="14"/>
  <c r="E269" i="14"/>
  <c r="D269" i="14"/>
  <c r="C269" i="14"/>
  <c r="B269" i="14"/>
  <c r="A269" i="14"/>
  <c r="BE268" i="14"/>
  <c r="BD268" i="14"/>
  <c r="BC268" i="14"/>
  <c r="BB268" i="14"/>
  <c r="BA268" i="14"/>
  <c r="AZ268" i="14"/>
  <c r="AY268" i="14"/>
  <c r="AX268" i="14"/>
  <c r="AW268" i="14"/>
  <c r="AV268" i="14"/>
  <c r="AU268" i="14"/>
  <c r="AT268" i="14"/>
  <c r="AS268" i="14"/>
  <c r="AR268" i="14"/>
  <c r="AQ268" i="14"/>
  <c r="AP268" i="14"/>
  <c r="AO268" i="14"/>
  <c r="AN268" i="14"/>
  <c r="AM268" i="14"/>
  <c r="AL268" i="14"/>
  <c r="AK268" i="14"/>
  <c r="AJ268" i="14"/>
  <c r="AI268" i="14"/>
  <c r="AH268" i="14"/>
  <c r="AG268" i="14"/>
  <c r="AF268" i="14"/>
  <c r="AE268" i="14"/>
  <c r="AD268" i="14"/>
  <c r="AC268" i="14"/>
  <c r="AB268" i="14"/>
  <c r="AA268" i="14"/>
  <c r="Z268" i="14"/>
  <c r="Y268" i="14"/>
  <c r="X268" i="14"/>
  <c r="W268" i="14"/>
  <c r="V268" i="1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I268" i="14"/>
  <c r="H268" i="14"/>
  <c r="G268" i="14"/>
  <c r="F268" i="14"/>
  <c r="E268" i="14"/>
  <c r="D268" i="14"/>
  <c r="C268" i="14"/>
  <c r="B268" i="14"/>
  <c r="A268" i="14"/>
  <c r="BE267" i="14"/>
  <c r="BD267" i="14"/>
  <c r="BC267" i="14"/>
  <c r="BB267" i="14"/>
  <c r="BA267" i="14"/>
  <c r="AZ267" i="14"/>
  <c r="AY267" i="14"/>
  <c r="AX267" i="14"/>
  <c r="AW267" i="14"/>
  <c r="AV267" i="14"/>
  <c r="AU267" i="14"/>
  <c r="AT267" i="14"/>
  <c r="AS267" i="14"/>
  <c r="AR267" i="14"/>
  <c r="AQ267" i="14"/>
  <c r="AP267" i="14"/>
  <c r="AO267" i="14"/>
  <c r="AN267" i="14"/>
  <c r="AM267" i="14"/>
  <c r="AL267" i="14"/>
  <c r="AK267" i="14"/>
  <c r="AJ267" i="14"/>
  <c r="AI267" i="14"/>
  <c r="AH267" i="14"/>
  <c r="AG267" i="14"/>
  <c r="AF267" i="14"/>
  <c r="AE267" i="14"/>
  <c r="AD267" i="14"/>
  <c r="AC267" i="14"/>
  <c r="AB267" i="14"/>
  <c r="AA267" i="14"/>
  <c r="Z267" i="14"/>
  <c r="Y267" i="14"/>
  <c r="X267" i="14"/>
  <c r="W267" i="14"/>
  <c r="V267" i="14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I267" i="14"/>
  <c r="H267" i="14"/>
  <c r="G267" i="14"/>
  <c r="F267" i="14"/>
  <c r="E267" i="14"/>
  <c r="D267" i="14"/>
  <c r="C267" i="14"/>
  <c r="B267" i="14"/>
  <c r="A267" i="14"/>
  <c r="BE266" i="14"/>
  <c r="BD266" i="14"/>
  <c r="BC266" i="14"/>
  <c r="BB266" i="14"/>
  <c r="BA266" i="14"/>
  <c r="AZ266" i="14"/>
  <c r="AY266" i="14"/>
  <c r="AX266" i="14"/>
  <c r="AW266" i="14"/>
  <c r="AV266" i="14"/>
  <c r="AU266" i="14"/>
  <c r="AT266" i="14"/>
  <c r="AS266" i="14"/>
  <c r="AR266" i="14"/>
  <c r="AQ266" i="14"/>
  <c r="AP266" i="14"/>
  <c r="AO266" i="14"/>
  <c r="AN266" i="14"/>
  <c r="AM266" i="14"/>
  <c r="AL266" i="14"/>
  <c r="AK266" i="14"/>
  <c r="AJ266" i="14"/>
  <c r="AI266" i="14"/>
  <c r="AH266" i="14"/>
  <c r="AG266" i="14"/>
  <c r="AF266" i="14"/>
  <c r="AE266" i="14"/>
  <c r="AD266" i="14"/>
  <c r="AC266" i="14"/>
  <c r="AB266" i="14"/>
  <c r="AA266" i="14"/>
  <c r="Z266" i="14"/>
  <c r="Y266" i="14"/>
  <c r="X266" i="14"/>
  <c r="W266" i="14"/>
  <c r="V26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I266" i="14"/>
  <c r="H266" i="14"/>
  <c r="G266" i="14"/>
  <c r="F266" i="14"/>
  <c r="E266" i="14"/>
  <c r="D266" i="14"/>
  <c r="C266" i="14"/>
  <c r="B266" i="14"/>
  <c r="A266" i="14"/>
  <c r="BE265" i="14"/>
  <c r="BD265" i="14"/>
  <c r="BC265" i="14"/>
  <c r="BB265" i="14"/>
  <c r="BA265" i="14"/>
  <c r="AZ265" i="14"/>
  <c r="AY265" i="14"/>
  <c r="AX265" i="14"/>
  <c r="AW265" i="14"/>
  <c r="AV265" i="14"/>
  <c r="AU265" i="14"/>
  <c r="AT265" i="14"/>
  <c r="AS265" i="14"/>
  <c r="AR265" i="14"/>
  <c r="AQ265" i="14"/>
  <c r="AP265" i="14"/>
  <c r="AO265" i="14"/>
  <c r="AN265" i="14"/>
  <c r="AM265" i="14"/>
  <c r="AL265" i="14"/>
  <c r="AK265" i="14"/>
  <c r="AJ265" i="14"/>
  <c r="AI265" i="14"/>
  <c r="AH265" i="14"/>
  <c r="AG265" i="14"/>
  <c r="AF265" i="14"/>
  <c r="AE265" i="14"/>
  <c r="AD265" i="14"/>
  <c r="AC265" i="14"/>
  <c r="AB265" i="14"/>
  <c r="AA265" i="14"/>
  <c r="Z265" i="14"/>
  <c r="Y265" i="14"/>
  <c r="X265" i="14"/>
  <c r="W265" i="14"/>
  <c r="V265" i="14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I265" i="14"/>
  <c r="H265" i="14"/>
  <c r="G265" i="14"/>
  <c r="F265" i="14"/>
  <c r="E265" i="14"/>
  <c r="D265" i="14"/>
  <c r="C265" i="14"/>
  <c r="B265" i="14"/>
  <c r="A265" i="14"/>
  <c r="BE264" i="14"/>
  <c r="BD264" i="14"/>
  <c r="BC264" i="14"/>
  <c r="BB264" i="14"/>
  <c r="BA264" i="14"/>
  <c r="AZ264" i="14"/>
  <c r="AY264" i="14"/>
  <c r="AX264" i="14"/>
  <c r="AW264" i="14"/>
  <c r="AV264" i="14"/>
  <c r="AU264" i="14"/>
  <c r="AT264" i="14"/>
  <c r="AS264" i="14"/>
  <c r="AR264" i="14"/>
  <c r="AQ264" i="14"/>
  <c r="AP264" i="14"/>
  <c r="AO264" i="14"/>
  <c r="AN264" i="14"/>
  <c r="AM264" i="14"/>
  <c r="AL264" i="14"/>
  <c r="AK264" i="14"/>
  <c r="AJ264" i="14"/>
  <c r="AI264" i="14"/>
  <c r="AH264" i="14"/>
  <c r="AG264" i="14"/>
  <c r="AF264" i="14"/>
  <c r="AE264" i="14"/>
  <c r="AD264" i="14"/>
  <c r="AC264" i="14"/>
  <c r="AB264" i="14"/>
  <c r="AA264" i="14"/>
  <c r="Z264" i="14"/>
  <c r="Y264" i="14"/>
  <c r="X264" i="14"/>
  <c r="W264" i="14"/>
  <c r="V264" i="14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I264" i="14"/>
  <c r="H264" i="14"/>
  <c r="G264" i="14"/>
  <c r="F264" i="14"/>
  <c r="E264" i="14"/>
  <c r="D264" i="14"/>
  <c r="C264" i="14"/>
  <c r="B264" i="14"/>
  <c r="A264" i="14"/>
  <c r="BE263" i="14"/>
  <c r="BD263" i="14"/>
  <c r="BC263" i="14"/>
  <c r="BB263" i="14"/>
  <c r="BA263" i="14"/>
  <c r="AZ263" i="14"/>
  <c r="AY263" i="14"/>
  <c r="AX263" i="14"/>
  <c r="AW263" i="14"/>
  <c r="AV263" i="14"/>
  <c r="AU263" i="14"/>
  <c r="AT263" i="14"/>
  <c r="AS263" i="14"/>
  <c r="AR263" i="14"/>
  <c r="AQ263" i="14"/>
  <c r="AP263" i="14"/>
  <c r="AO263" i="14"/>
  <c r="AN263" i="14"/>
  <c r="AM263" i="14"/>
  <c r="AL263" i="14"/>
  <c r="AK263" i="14"/>
  <c r="AJ263" i="14"/>
  <c r="AI263" i="14"/>
  <c r="AH263" i="14"/>
  <c r="AG263" i="14"/>
  <c r="AF263" i="14"/>
  <c r="AE263" i="14"/>
  <c r="AD263" i="14"/>
  <c r="AC263" i="14"/>
  <c r="AB263" i="14"/>
  <c r="AA263" i="14"/>
  <c r="Z263" i="14"/>
  <c r="Y263" i="14"/>
  <c r="X263" i="14"/>
  <c r="W263" i="14"/>
  <c r="V263" i="14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I263" i="14"/>
  <c r="H263" i="14"/>
  <c r="G263" i="14"/>
  <c r="F263" i="14"/>
  <c r="E263" i="14"/>
  <c r="D263" i="14"/>
  <c r="C263" i="14"/>
  <c r="B263" i="14"/>
  <c r="A263" i="14"/>
  <c r="BE262" i="14"/>
  <c r="BD262" i="14"/>
  <c r="BC262" i="14"/>
  <c r="BB262" i="14"/>
  <c r="BA262" i="14"/>
  <c r="AZ262" i="14"/>
  <c r="AY262" i="14"/>
  <c r="AX262" i="14"/>
  <c r="AW262" i="14"/>
  <c r="AV262" i="14"/>
  <c r="AU262" i="14"/>
  <c r="AT262" i="14"/>
  <c r="AS262" i="14"/>
  <c r="AR262" i="14"/>
  <c r="AQ262" i="14"/>
  <c r="AP262" i="14"/>
  <c r="AO262" i="14"/>
  <c r="AN262" i="14"/>
  <c r="AM262" i="14"/>
  <c r="AL262" i="14"/>
  <c r="AK262" i="14"/>
  <c r="AJ262" i="14"/>
  <c r="AI262" i="14"/>
  <c r="AH262" i="14"/>
  <c r="AG262" i="14"/>
  <c r="AF262" i="14"/>
  <c r="AE262" i="14"/>
  <c r="AD262" i="14"/>
  <c r="AC262" i="14"/>
  <c r="AB262" i="14"/>
  <c r="AA262" i="14"/>
  <c r="Z262" i="14"/>
  <c r="Y262" i="14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A262" i="14"/>
  <c r="BE261" i="14"/>
  <c r="BD261" i="14"/>
  <c r="BC261" i="14"/>
  <c r="BB261" i="14"/>
  <c r="BA261" i="14"/>
  <c r="AZ261" i="14"/>
  <c r="AY261" i="14"/>
  <c r="AX261" i="14"/>
  <c r="AW261" i="14"/>
  <c r="AV261" i="14"/>
  <c r="AU261" i="14"/>
  <c r="AT261" i="14"/>
  <c r="AS261" i="14"/>
  <c r="AR261" i="14"/>
  <c r="AQ261" i="14"/>
  <c r="AP261" i="14"/>
  <c r="AO261" i="14"/>
  <c r="AN261" i="14"/>
  <c r="AM261" i="14"/>
  <c r="AL261" i="14"/>
  <c r="AK261" i="14"/>
  <c r="AJ261" i="14"/>
  <c r="AI261" i="14"/>
  <c r="AH261" i="14"/>
  <c r="AG261" i="14"/>
  <c r="AF261" i="14"/>
  <c r="AE261" i="14"/>
  <c r="AD261" i="14"/>
  <c r="AC261" i="14"/>
  <c r="AB261" i="14"/>
  <c r="AA261" i="14"/>
  <c r="Z261" i="14"/>
  <c r="Y261" i="14"/>
  <c r="X261" i="14"/>
  <c r="W261" i="14"/>
  <c r="V261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D261" i="14"/>
  <c r="C261" i="14"/>
  <c r="B261" i="14"/>
  <c r="A261" i="14"/>
  <c r="BE260" i="14"/>
  <c r="BD260" i="14"/>
  <c r="BC260" i="14"/>
  <c r="BB260" i="14"/>
  <c r="BA260" i="14"/>
  <c r="AZ260" i="14"/>
  <c r="AY260" i="14"/>
  <c r="AX260" i="14"/>
  <c r="AW260" i="14"/>
  <c r="AV260" i="14"/>
  <c r="AU260" i="14"/>
  <c r="AT260" i="14"/>
  <c r="AS260" i="14"/>
  <c r="AR260" i="14"/>
  <c r="AQ260" i="14"/>
  <c r="AP260" i="14"/>
  <c r="AO260" i="14"/>
  <c r="AN260" i="14"/>
  <c r="AM260" i="14"/>
  <c r="AL260" i="14"/>
  <c r="AK260" i="14"/>
  <c r="AJ260" i="14"/>
  <c r="AI260" i="14"/>
  <c r="AH260" i="14"/>
  <c r="AG260" i="14"/>
  <c r="AF260" i="14"/>
  <c r="AE260" i="14"/>
  <c r="AD260" i="14"/>
  <c r="AC260" i="14"/>
  <c r="AB260" i="14"/>
  <c r="AA260" i="14"/>
  <c r="Z260" i="14"/>
  <c r="Y260" i="14"/>
  <c r="X260" i="14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A260" i="14"/>
  <c r="BE259" i="14"/>
  <c r="BD259" i="14"/>
  <c r="BC259" i="14"/>
  <c r="BB259" i="14"/>
  <c r="BA259" i="14"/>
  <c r="AZ259" i="14"/>
  <c r="AY259" i="14"/>
  <c r="AX259" i="14"/>
  <c r="AW259" i="14"/>
  <c r="AV259" i="14"/>
  <c r="AU259" i="14"/>
  <c r="AT259" i="14"/>
  <c r="AS259" i="14"/>
  <c r="AR259" i="14"/>
  <c r="AQ259" i="14"/>
  <c r="AP259" i="14"/>
  <c r="AO259" i="14"/>
  <c r="AN259" i="14"/>
  <c r="AM259" i="14"/>
  <c r="AL259" i="14"/>
  <c r="AK259" i="14"/>
  <c r="AJ259" i="14"/>
  <c r="AI259" i="14"/>
  <c r="AH259" i="14"/>
  <c r="AG259" i="14"/>
  <c r="AF259" i="14"/>
  <c r="AE259" i="14"/>
  <c r="AD259" i="14"/>
  <c r="AC259" i="14"/>
  <c r="AB259" i="14"/>
  <c r="AA259" i="14"/>
  <c r="Z259" i="14"/>
  <c r="Y259" i="14"/>
  <c r="X259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A259" i="14"/>
  <c r="BE258" i="14"/>
  <c r="BD258" i="14"/>
  <c r="BC258" i="14"/>
  <c r="BB258" i="14"/>
  <c r="BA258" i="14"/>
  <c r="AZ258" i="14"/>
  <c r="AY258" i="14"/>
  <c r="AX258" i="14"/>
  <c r="AW258" i="14"/>
  <c r="AV258" i="14"/>
  <c r="AU258" i="14"/>
  <c r="AT258" i="14"/>
  <c r="AS258" i="14"/>
  <c r="AR258" i="14"/>
  <c r="AQ258" i="14"/>
  <c r="AP258" i="14"/>
  <c r="AO258" i="14"/>
  <c r="AN258" i="14"/>
  <c r="AM258" i="14"/>
  <c r="AL258" i="14"/>
  <c r="AK258" i="14"/>
  <c r="AJ258" i="14"/>
  <c r="AI258" i="14"/>
  <c r="AH258" i="14"/>
  <c r="AG258" i="14"/>
  <c r="AF258" i="14"/>
  <c r="AE258" i="14"/>
  <c r="AD258" i="14"/>
  <c r="AC258" i="14"/>
  <c r="AB258" i="14"/>
  <c r="AA258" i="14"/>
  <c r="Z258" i="14"/>
  <c r="Y258" i="14"/>
  <c r="X258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A258" i="14"/>
  <c r="BE257" i="14"/>
  <c r="BD257" i="14"/>
  <c r="BC257" i="14"/>
  <c r="BB257" i="14"/>
  <c r="BA257" i="14"/>
  <c r="AZ257" i="14"/>
  <c r="AY257" i="14"/>
  <c r="AX257" i="14"/>
  <c r="AW257" i="14"/>
  <c r="AV257" i="14"/>
  <c r="AU257" i="14"/>
  <c r="AT257" i="14"/>
  <c r="AS257" i="14"/>
  <c r="AR257" i="14"/>
  <c r="AQ257" i="14"/>
  <c r="AP257" i="14"/>
  <c r="AO257" i="14"/>
  <c r="AN257" i="14"/>
  <c r="AM257" i="14"/>
  <c r="AL257" i="14"/>
  <c r="AK257" i="14"/>
  <c r="AJ257" i="14"/>
  <c r="AI257" i="14"/>
  <c r="AH257" i="14"/>
  <c r="AG257" i="14"/>
  <c r="AF257" i="14"/>
  <c r="AE257" i="14"/>
  <c r="AD257" i="14"/>
  <c r="AC257" i="14"/>
  <c r="AB257" i="14"/>
  <c r="AA257" i="14"/>
  <c r="Z257" i="14"/>
  <c r="Y257" i="14"/>
  <c r="X257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A257" i="14"/>
  <c r="BE256" i="14"/>
  <c r="BD256" i="14"/>
  <c r="BC256" i="14"/>
  <c r="BB256" i="14"/>
  <c r="BA256" i="14"/>
  <c r="AZ256" i="14"/>
  <c r="AY256" i="14"/>
  <c r="AX256" i="14"/>
  <c r="AW256" i="14"/>
  <c r="AV256" i="14"/>
  <c r="AU256" i="14"/>
  <c r="AT256" i="14"/>
  <c r="AS256" i="14"/>
  <c r="AR256" i="14"/>
  <c r="AQ256" i="14"/>
  <c r="AP256" i="14"/>
  <c r="AO256" i="14"/>
  <c r="AN256" i="14"/>
  <c r="AM256" i="14"/>
  <c r="AL256" i="14"/>
  <c r="AK256" i="14"/>
  <c r="AJ256" i="14"/>
  <c r="AI256" i="14"/>
  <c r="AH256" i="14"/>
  <c r="AG256" i="14"/>
  <c r="AF256" i="14"/>
  <c r="AE256" i="14"/>
  <c r="AD256" i="14"/>
  <c r="AC256" i="14"/>
  <c r="AB256" i="14"/>
  <c r="AA256" i="14"/>
  <c r="Z256" i="14"/>
  <c r="Y256" i="14"/>
  <c r="X256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A256" i="14"/>
  <c r="BE255" i="14"/>
  <c r="BD255" i="14"/>
  <c r="BC255" i="14"/>
  <c r="BB255" i="14"/>
  <c r="BA255" i="14"/>
  <c r="AZ255" i="14"/>
  <c r="AY255" i="14"/>
  <c r="AX255" i="14"/>
  <c r="AW255" i="14"/>
  <c r="AV255" i="14"/>
  <c r="AU255" i="14"/>
  <c r="AT255" i="14"/>
  <c r="AS255" i="14"/>
  <c r="AR255" i="14"/>
  <c r="AQ255" i="14"/>
  <c r="AP255" i="14"/>
  <c r="AO255" i="14"/>
  <c r="AN255" i="14"/>
  <c r="AM255" i="14"/>
  <c r="AL255" i="14"/>
  <c r="AK255" i="14"/>
  <c r="AJ255" i="14"/>
  <c r="AI255" i="14"/>
  <c r="AH255" i="14"/>
  <c r="AG255" i="14"/>
  <c r="AF255" i="14"/>
  <c r="AE255" i="14"/>
  <c r="AD255" i="14"/>
  <c r="AC255" i="14"/>
  <c r="AB255" i="14"/>
  <c r="AA255" i="14"/>
  <c r="Z255" i="14"/>
  <c r="Y255" i="14"/>
  <c r="X255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A255" i="14"/>
  <c r="BE254" i="14"/>
  <c r="BD254" i="14"/>
  <c r="BC254" i="14"/>
  <c r="BB254" i="14"/>
  <c r="BA254" i="14"/>
  <c r="AZ254" i="14"/>
  <c r="AY254" i="14"/>
  <c r="AX254" i="14"/>
  <c r="AW254" i="14"/>
  <c r="AV254" i="14"/>
  <c r="AU254" i="14"/>
  <c r="AT254" i="14"/>
  <c r="AS254" i="14"/>
  <c r="AR254" i="14"/>
  <c r="AQ254" i="14"/>
  <c r="AP254" i="14"/>
  <c r="AO254" i="14"/>
  <c r="AN254" i="14"/>
  <c r="AM254" i="14"/>
  <c r="AL254" i="14"/>
  <c r="AK254" i="14"/>
  <c r="AJ254" i="14"/>
  <c r="AI254" i="14"/>
  <c r="AH254" i="14"/>
  <c r="AG254" i="14"/>
  <c r="AF254" i="14"/>
  <c r="AE254" i="14"/>
  <c r="AD254" i="14"/>
  <c r="AC254" i="14"/>
  <c r="AB254" i="14"/>
  <c r="AA254" i="14"/>
  <c r="Z254" i="14"/>
  <c r="Y254" i="14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A254" i="14"/>
  <c r="BE253" i="14"/>
  <c r="BD253" i="14"/>
  <c r="BC253" i="14"/>
  <c r="BB253" i="14"/>
  <c r="BA253" i="14"/>
  <c r="AZ253" i="14"/>
  <c r="AY253" i="14"/>
  <c r="AX253" i="14"/>
  <c r="AW253" i="14"/>
  <c r="AV253" i="14"/>
  <c r="AU253" i="14"/>
  <c r="AT253" i="14"/>
  <c r="AS253" i="14"/>
  <c r="AR253" i="14"/>
  <c r="AQ253" i="14"/>
  <c r="AP253" i="14"/>
  <c r="AO253" i="14"/>
  <c r="AN253" i="14"/>
  <c r="AM253" i="14"/>
  <c r="AL253" i="14"/>
  <c r="AK253" i="14"/>
  <c r="AJ253" i="14"/>
  <c r="AI253" i="14"/>
  <c r="AH253" i="14"/>
  <c r="AG253" i="14"/>
  <c r="AF253" i="14"/>
  <c r="AE253" i="14"/>
  <c r="AD253" i="14"/>
  <c r="AC253" i="14"/>
  <c r="AB253" i="14"/>
  <c r="AA253" i="14"/>
  <c r="Z253" i="14"/>
  <c r="Y253" i="14"/>
  <c r="X253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A253" i="14"/>
  <c r="BE252" i="14"/>
  <c r="BD252" i="14"/>
  <c r="BC252" i="14"/>
  <c r="BB252" i="14"/>
  <c r="BA252" i="14"/>
  <c r="AZ252" i="14"/>
  <c r="AY252" i="14"/>
  <c r="AX252" i="14"/>
  <c r="AW252" i="14"/>
  <c r="AV252" i="14"/>
  <c r="AU252" i="14"/>
  <c r="AT252" i="14"/>
  <c r="AS252" i="14"/>
  <c r="AR252" i="14"/>
  <c r="AQ252" i="14"/>
  <c r="AP252" i="14"/>
  <c r="AO252" i="14"/>
  <c r="AN252" i="14"/>
  <c r="AM252" i="14"/>
  <c r="AL252" i="14"/>
  <c r="AK252" i="14"/>
  <c r="AJ252" i="14"/>
  <c r="AI252" i="14"/>
  <c r="AH252" i="14"/>
  <c r="AG252" i="14"/>
  <c r="AF252" i="14"/>
  <c r="AE252" i="14"/>
  <c r="AD252" i="14"/>
  <c r="AC252" i="14"/>
  <c r="AB252" i="14"/>
  <c r="AA252" i="14"/>
  <c r="Z252" i="14"/>
  <c r="Y252" i="14"/>
  <c r="X252" i="14"/>
  <c r="W252" i="14"/>
  <c r="V252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I252" i="14"/>
  <c r="H252" i="14"/>
  <c r="G252" i="14"/>
  <c r="F252" i="14"/>
  <c r="E252" i="14"/>
  <c r="D252" i="14"/>
  <c r="C252" i="14"/>
  <c r="B252" i="14"/>
  <c r="A252" i="14"/>
  <c r="BE251" i="14"/>
  <c r="BD251" i="14"/>
  <c r="BC251" i="14"/>
  <c r="BB251" i="14"/>
  <c r="BA251" i="14"/>
  <c r="AZ251" i="14"/>
  <c r="AY251" i="14"/>
  <c r="AX251" i="14"/>
  <c r="AW251" i="14"/>
  <c r="AV251" i="14"/>
  <c r="AU251" i="14"/>
  <c r="AT251" i="14"/>
  <c r="AS251" i="14"/>
  <c r="AR251" i="14"/>
  <c r="AQ251" i="14"/>
  <c r="AP251" i="14"/>
  <c r="AO251" i="14"/>
  <c r="AN251" i="14"/>
  <c r="AM251" i="14"/>
  <c r="AL251" i="14"/>
  <c r="AK251" i="14"/>
  <c r="AJ251" i="14"/>
  <c r="AI251" i="14"/>
  <c r="AH251" i="14"/>
  <c r="AG251" i="14"/>
  <c r="AF251" i="14"/>
  <c r="AE251" i="14"/>
  <c r="AD251" i="14"/>
  <c r="AC251" i="14"/>
  <c r="AB251" i="14"/>
  <c r="AA251" i="14"/>
  <c r="Z251" i="14"/>
  <c r="Y251" i="14"/>
  <c r="X251" i="14"/>
  <c r="W251" i="14"/>
  <c r="V251" i="14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E251" i="14"/>
  <c r="D251" i="14"/>
  <c r="C251" i="14"/>
  <c r="B251" i="14"/>
  <c r="A251" i="14"/>
  <c r="BE250" i="14"/>
  <c r="BD250" i="14"/>
  <c r="BC250" i="14"/>
  <c r="BB250" i="14"/>
  <c r="BA250" i="14"/>
  <c r="AZ250" i="14"/>
  <c r="AY250" i="14"/>
  <c r="AX250" i="14"/>
  <c r="AW250" i="14"/>
  <c r="AV250" i="14"/>
  <c r="AU250" i="14"/>
  <c r="AT250" i="14"/>
  <c r="AS250" i="14"/>
  <c r="AR250" i="14"/>
  <c r="AQ250" i="14"/>
  <c r="AP250" i="14"/>
  <c r="AO250" i="14"/>
  <c r="AN250" i="14"/>
  <c r="AM250" i="14"/>
  <c r="AL250" i="14"/>
  <c r="AK250" i="14"/>
  <c r="AJ250" i="14"/>
  <c r="AI250" i="14"/>
  <c r="AH250" i="14"/>
  <c r="AG250" i="14"/>
  <c r="AF250" i="14"/>
  <c r="AE250" i="14"/>
  <c r="AD250" i="14"/>
  <c r="AC250" i="14"/>
  <c r="AB250" i="14"/>
  <c r="AA250" i="14"/>
  <c r="Z250" i="14"/>
  <c r="Y250" i="14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A250" i="14"/>
  <c r="BE249" i="14"/>
  <c r="BD249" i="14"/>
  <c r="BC249" i="14"/>
  <c r="BB249" i="14"/>
  <c r="BA249" i="14"/>
  <c r="AZ249" i="14"/>
  <c r="AY249" i="14"/>
  <c r="AX249" i="14"/>
  <c r="AW249" i="14"/>
  <c r="AV249" i="14"/>
  <c r="AU249" i="14"/>
  <c r="AT249" i="14"/>
  <c r="AS249" i="14"/>
  <c r="AR249" i="14"/>
  <c r="AQ249" i="14"/>
  <c r="AP249" i="14"/>
  <c r="AO249" i="14"/>
  <c r="AN249" i="14"/>
  <c r="AM249" i="14"/>
  <c r="AL249" i="14"/>
  <c r="AK249" i="14"/>
  <c r="AJ249" i="14"/>
  <c r="AI249" i="14"/>
  <c r="AH249" i="14"/>
  <c r="AG249" i="14"/>
  <c r="AF249" i="14"/>
  <c r="AE249" i="14"/>
  <c r="AD249" i="14"/>
  <c r="AC249" i="14"/>
  <c r="AB249" i="14"/>
  <c r="AA249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A249" i="14"/>
  <c r="BE248" i="14"/>
  <c r="BD248" i="14"/>
  <c r="BC248" i="14"/>
  <c r="BB248" i="14"/>
  <c r="BA248" i="14"/>
  <c r="AZ248" i="14"/>
  <c r="AY248" i="14"/>
  <c r="AX248" i="14"/>
  <c r="AW248" i="14"/>
  <c r="AV248" i="14"/>
  <c r="AU248" i="14"/>
  <c r="AT248" i="14"/>
  <c r="AS248" i="14"/>
  <c r="AR248" i="14"/>
  <c r="AQ248" i="14"/>
  <c r="AP248" i="14"/>
  <c r="AO248" i="14"/>
  <c r="AN248" i="14"/>
  <c r="AM248" i="14"/>
  <c r="AL248" i="14"/>
  <c r="AK248" i="14"/>
  <c r="AJ248" i="14"/>
  <c r="AI248" i="14"/>
  <c r="AH248" i="14"/>
  <c r="AG248" i="14"/>
  <c r="AF248" i="14"/>
  <c r="AE248" i="14"/>
  <c r="AD248" i="14"/>
  <c r="AC248" i="14"/>
  <c r="AB248" i="14"/>
  <c r="AA248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A248" i="14"/>
  <c r="BE247" i="14"/>
  <c r="BD247" i="14"/>
  <c r="BC247" i="14"/>
  <c r="BB247" i="14"/>
  <c r="BA247" i="14"/>
  <c r="AZ247" i="14"/>
  <c r="AY247" i="14"/>
  <c r="AX247" i="14"/>
  <c r="AW247" i="14"/>
  <c r="AV247" i="14"/>
  <c r="AU247" i="14"/>
  <c r="AT247" i="14"/>
  <c r="AS247" i="14"/>
  <c r="AR247" i="14"/>
  <c r="AQ247" i="14"/>
  <c r="AP247" i="14"/>
  <c r="AO247" i="14"/>
  <c r="AN247" i="14"/>
  <c r="AM247" i="14"/>
  <c r="AL247" i="14"/>
  <c r="AK247" i="14"/>
  <c r="AJ247" i="14"/>
  <c r="AI247" i="14"/>
  <c r="AH247" i="14"/>
  <c r="AG247" i="14"/>
  <c r="AF247" i="14"/>
  <c r="AE247" i="14"/>
  <c r="AD247" i="14"/>
  <c r="AC247" i="14"/>
  <c r="AB247" i="14"/>
  <c r="AA247" i="14"/>
  <c r="Z247" i="14"/>
  <c r="Y247" i="14"/>
  <c r="X247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A247" i="14"/>
  <c r="BE246" i="14"/>
  <c r="BD246" i="14"/>
  <c r="BC246" i="14"/>
  <c r="BB246" i="14"/>
  <c r="BA246" i="14"/>
  <c r="AZ246" i="14"/>
  <c r="AY246" i="14"/>
  <c r="AX246" i="14"/>
  <c r="AW246" i="14"/>
  <c r="AV246" i="14"/>
  <c r="AU246" i="14"/>
  <c r="AT246" i="14"/>
  <c r="AS246" i="14"/>
  <c r="AR246" i="14"/>
  <c r="AQ246" i="14"/>
  <c r="AP246" i="14"/>
  <c r="AO246" i="14"/>
  <c r="AN246" i="14"/>
  <c r="AM246" i="14"/>
  <c r="AL246" i="14"/>
  <c r="AK246" i="14"/>
  <c r="AJ246" i="14"/>
  <c r="AI246" i="14"/>
  <c r="AH246" i="14"/>
  <c r="AG246" i="14"/>
  <c r="AF246" i="14"/>
  <c r="AE246" i="14"/>
  <c r="AD246" i="14"/>
  <c r="AC246" i="14"/>
  <c r="AB246" i="14"/>
  <c r="AA246" i="14"/>
  <c r="Z246" i="14"/>
  <c r="Y246" i="14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A246" i="14"/>
  <c r="BE245" i="14"/>
  <c r="BD245" i="14"/>
  <c r="BC245" i="14"/>
  <c r="BB245" i="14"/>
  <c r="BA245" i="14"/>
  <c r="AZ245" i="14"/>
  <c r="AY245" i="14"/>
  <c r="AX245" i="14"/>
  <c r="AW245" i="14"/>
  <c r="AV245" i="14"/>
  <c r="AU245" i="14"/>
  <c r="AT245" i="14"/>
  <c r="AS245" i="14"/>
  <c r="AR245" i="14"/>
  <c r="AQ245" i="14"/>
  <c r="AP245" i="14"/>
  <c r="AO245" i="14"/>
  <c r="AN245" i="14"/>
  <c r="AM245" i="14"/>
  <c r="AL245" i="14"/>
  <c r="AK245" i="14"/>
  <c r="AJ245" i="14"/>
  <c r="AI245" i="14"/>
  <c r="AH245" i="14"/>
  <c r="AG245" i="14"/>
  <c r="AF245" i="14"/>
  <c r="AE245" i="14"/>
  <c r="AD245" i="14"/>
  <c r="AC245" i="14"/>
  <c r="AB245" i="14"/>
  <c r="AA245" i="14"/>
  <c r="Z245" i="14"/>
  <c r="Y245" i="14"/>
  <c r="X245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A245" i="14"/>
  <c r="BE244" i="14"/>
  <c r="BD244" i="14"/>
  <c r="BC244" i="14"/>
  <c r="BB244" i="14"/>
  <c r="BA244" i="14"/>
  <c r="AZ244" i="14"/>
  <c r="AY244" i="14"/>
  <c r="AX244" i="14"/>
  <c r="AW244" i="14"/>
  <c r="AV244" i="14"/>
  <c r="AU244" i="14"/>
  <c r="AT244" i="14"/>
  <c r="AS244" i="14"/>
  <c r="AR244" i="14"/>
  <c r="AQ244" i="14"/>
  <c r="AP244" i="14"/>
  <c r="AO244" i="14"/>
  <c r="AN244" i="14"/>
  <c r="AM244" i="14"/>
  <c r="AL244" i="14"/>
  <c r="AK244" i="14"/>
  <c r="AJ244" i="14"/>
  <c r="AI244" i="14"/>
  <c r="AH244" i="14"/>
  <c r="AG244" i="14"/>
  <c r="AF244" i="14"/>
  <c r="AE244" i="14"/>
  <c r="AD244" i="14"/>
  <c r="AC244" i="14"/>
  <c r="AB244" i="14"/>
  <c r="AA244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A244" i="14"/>
  <c r="BE243" i="14"/>
  <c r="BD243" i="14"/>
  <c r="BC243" i="14"/>
  <c r="BB243" i="14"/>
  <c r="BA243" i="14"/>
  <c r="AZ243" i="14"/>
  <c r="AY243" i="14"/>
  <c r="AX243" i="14"/>
  <c r="AW243" i="14"/>
  <c r="AV243" i="14"/>
  <c r="AU243" i="14"/>
  <c r="AT243" i="14"/>
  <c r="AS243" i="14"/>
  <c r="AR243" i="14"/>
  <c r="AQ243" i="14"/>
  <c r="AP243" i="14"/>
  <c r="AO243" i="14"/>
  <c r="AN243" i="14"/>
  <c r="AM243" i="14"/>
  <c r="AL243" i="14"/>
  <c r="AK243" i="14"/>
  <c r="AJ243" i="14"/>
  <c r="AI243" i="14"/>
  <c r="AH243" i="14"/>
  <c r="AG243" i="14"/>
  <c r="AF243" i="14"/>
  <c r="AE243" i="14"/>
  <c r="AD243" i="14"/>
  <c r="AC243" i="14"/>
  <c r="AB243" i="14"/>
  <c r="AA243" i="14"/>
  <c r="Z243" i="14"/>
  <c r="Y243" i="14"/>
  <c r="X243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A243" i="14"/>
  <c r="BE242" i="14"/>
  <c r="BD242" i="14"/>
  <c r="BC242" i="14"/>
  <c r="BB242" i="14"/>
  <c r="BA242" i="14"/>
  <c r="AZ242" i="14"/>
  <c r="AY242" i="14"/>
  <c r="AX242" i="14"/>
  <c r="AW242" i="14"/>
  <c r="AV242" i="14"/>
  <c r="AU242" i="14"/>
  <c r="AT242" i="14"/>
  <c r="AS242" i="14"/>
  <c r="AR242" i="14"/>
  <c r="AQ242" i="14"/>
  <c r="AP242" i="14"/>
  <c r="AO242" i="14"/>
  <c r="AN242" i="14"/>
  <c r="AM242" i="14"/>
  <c r="AL242" i="14"/>
  <c r="AK242" i="14"/>
  <c r="AJ242" i="14"/>
  <c r="AI242" i="14"/>
  <c r="AH242" i="14"/>
  <c r="AG242" i="14"/>
  <c r="AF242" i="14"/>
  <c r="AE242" i="14"/>
  <c r="AD242" i="14"/>
  <c r="AC242" i="14"/>
  <c r="AB242" i="14"/>
  <c r="AA242" i="14"/>
  <c r="Z242" i="14"/>
  <c r="Y242" i="14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B242" i="14"/>
  <c r="A242" i="14"/>
  <c r="BE241" i="14"/>
  <c r="BD241" i="14"/>
  <c r="BC241" i="14"/>
  <c r="BB241" i="14"/>
  <c r="BA241" i="14"/>
  <c r="AZ241" i="14"/>
  <c r="AY241" i="14"/>
  <c r="AX241" i="14"/>
  <c r="AW241" i="14"/>
  <c r="AV241" i="14"/>
  <c r="AU241" i="14"/>
  <c r="AT241" i="14"/>
  <c r="AS241" i="14"/>
  <c r="AR241" i="14"/>
  <c r="AQ241" i="14"/>
  <c r="AP241" i="14"/>
  <c r="AO241" i="14"/>
  <c r="AN241" i="14"/>
  <c r="AM241" i="14"/>
  <c r="AL241" i="14"/>
  <c r="AK241" i="14"/>
  <c r="AJ241" i="14"/>
  <c r="AI241" i="14"/>
  <c r="AH241" i="14"/>
  <c r="AG241" i="14"/>
  <c r="AF241" i="14"/>
  <c r="AE241" i="14"/>
  <c r="AD241" i="14"/>
  <c r="AC241" i="14"/>
  <c r="AB241" i="14"/>
  <c r="AA241" i="14"/>
  <c r="Z241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E241" i="14"/>
  <c r="D241" i="14"/>
  <c r="C241" i="14"/>
  <c r="B241" i="14"/>
  <c r="A241" i="14"/>
  <c r="BE240" i="14"/>
  <c r="BD240" i="14"/>
  <c r="BC240" i="14"/>
  <c r="BB240" i="14"/>
  <c r="BA240" i="14"/>
  <c r="AZ240" i="14"/>
  <c r="AY240" i="14"/>
  <c r="AX240" i="14"/>
  <c r="AW240" i="14"/>
  <c r="AV240" i="14"/>
  <c r="AU240" i="14"/>
  <c r="AT240" i="14"/>
  <c r="AS240" i="14"/>
  <c r="AR240" i="14"/>
  <c r="AQ240" i="14"/>
  <c r="AP240" i="14"/>
  <c r="AO240" i="14"/>
  <c r="AN240" i="14"/>
  <c r="AM240" i="14"/>
  <c r="AL240" i="14"/>
  <c r="AK240" i="14"/>
  <c r="AJ240" i="14"/>
  <c r="AI240" i="14"/>
  <c r="AH240" i="14"/>
  <c r="AG240" i="14"/>
  <c r="AF240" i="14"/>
  <c r="AE240" i="14"/>
  <c r="AD240" i="14"/>
  <c r="AC240" i="14"/>
  <c r="AB240" i="14"/>
  <c r="AA240" i="14"/>
  <c r="Z240" i="14"/>
  <c r="Y240" i="14"/>
  <c r="X240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A240" i="14"/>
  <c r="BE239" i="14"/>
  <c r="BD239" i="14"/>
  <c r="BC239" i="14"/>
  <c r="BB239" i="14"/>
  <c r="BA239" i="14"/>
  <c r="AZ239" i="14"/>
  <c r="AY239" i="14"/>
  <c r="AX239" i="14"/>
  <c r="AW239" i="14"/>
  <c r="AV239" i="14"/>
  <c r="AU239" i="14"/>
  <c r="AT239" i="14"/>
  <c r="AS239" i="14"/>
  <c r="AR239" i="14"/>
  <c r="AQ239" i="14"/>
  <c r="AP239" i="14"/>
  <c r="AO239" i="14"/>
  <c r="AN239" i="14"/>
  <c r="AM239" i="14"/>
  <c r="AL239" i="14"/>
  <c r="AK239" i="14"/>
  <c r="AJ239" i="14"/>
  <c r="AI239" i="14"/>
  <c r="AH239" i="14"/>
  <c r="AG239" i="14"/>
  <c r="AF239" i="14"/>
  <c r="AE239" i="14"/>
  <c r="AD239" i="14"/>
  <c r="AC239" i="14"/>
  <c r="AB239" i="14"/>
  <c r="AA239" i="14"/>
  <c r="Z239" i="14"/>
  <c r="Y239" i="14"/>
  <c r="X239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A239" i="14"/>
  <c r="BE238" i="14"/>
  <c r="BD238" i="14"/>
  <c r="BC238" i="14"/>
  <c r="BB238" i="14"/>
  <c r="BA238" i="14"/>
  <c r="AZ238" i="14"/>
  <c r="AY238" i="14"/>
  <c r="AX238" i="14"/>
  <c r="AW238" i="14"/>
  <c r="AV238" i="14"/>
  <c r="AU238" i="14"/>
  <c r="AT238" i="14"/>
  <c r="AS238" i="14"/>
  <c r="AR238" i="14"/>
  <c r="AQ238" i="14"/>
  <c r="AP238" i="14"/>
  <c r="AO238" i="14"/>
  <c r="AN238" i="14"/>
  <c r="AM238" i="14"/>
  <c r="AL238" i="14"/>
  <c r="AK238" i="14"/>
  <c r="AJ238" i="14"/>
  <c r="AI238" i="14"/>
  <c r="AH238" i="14"/>
  <c r="AG238" i="14"/>
  <c r="AF238" i="14"/>
  <c r="AE238" i="14"/>
  <c r="AD238" i="14"/>
  <c r="AC238" i="14"/>
  <c r="AB238" i="14"/>
  <c r="AA238" i="14"/>
  <c r="Z238" i="14"/>
  <c r="Y238" i="14"/>
  <c r="X238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A238" i="14"/>
  <c r="BE237" i="14"/>
  <c r="BD237" i="14"/>
  <c r="BC237" i="14"/>
  <c r="BB237" i="14"/>
  <c r="BA237" i="14"/>
  <c r="AZ237" i="14"/>
  <c r="AY237" i="14"/>
  <c r="AX237" i="14"/>
  <c r="AW237" i="14"/>
  <c r="AV237" i="14"/>
  <c r="AU237" i="14"/>
  <c r="AT237" i="14"/>
  <c r="AS237" i="14"/>
  <c r="AR237" i="14"/>
  <c r="AQ237" i="14"/>
  <c r="AP237" i="14"/>
  <c r="AO237" i="14"/>
  <c r="AN237" i="14"/>
  <c r="AM237" i="14"/>
  <c r="AL237" i="14"/>
  <c r="AK237" i="14"/>
  <c r="AJ237" i="14"/>
  <c r="AI237" i="14"/>
  <c r="AH237" i="14"/>
  <c r="AG237" i="14"/>
  <c r="AF237" i="14"/>
  <c r="AE237" i="14"/>
  <c r="AD237" i="14"/>
  <c r="AC237" i="14"/>
  <c r="AB237" i="14"/>
  <c r="AA237" i="14"/>
  <c r="Z237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A237" i="14"/>
  <c r="BE236" i="14"/>
  <c r="BD236" i="14"/>
  <c r="BC236" i="14"/>
  <c r="BB236" i="14"/>
  <c r="BA236" i="14"/>
  <c r="AZ236" i="14"/>
  <c r="AY236" i="14"/>
  <c r="AX236" i="14"/>
  <c r="AW236" i="14"/>
  <c r="AV236" i="14"/>
  <c r="AU236" i="14"/>
  <c r="AT236" i="14"/>
  <c r="AS236" i="14"/>
  <c r="AR236" i="14"/>
  <c r="AQ236" i="14"/>
  <c r="AP236" i="14"/>
  <c r="AO236" i="14"/>
  <c r="AN236" i="14"/>
  <c r="AM236" i="14"/>
  <c r="AL236" i="14"/>
  <c r="AK236" i="14"/>
  <c r="AJ236" i="14"/>
  <c r="AI236" i="14"/>
  <c r="AH236" i="14"/>
  <c r="AG236" i="14"/>
  <c r="AF236" i="14"/>
  <c r="AE236" i="14"/>
  <c r="AD236" i="14"/>
  <c r="AC236" i="14"/>
  <c r="AB236" i="14"/>
  <c r="AA236" i="14"/>
  <c r="Z236" i="14"/>
  <c r="Y236" i="14"/>
  <c r="X236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A236" i="14"/>
  <c r="BE235" i="14"/>
  <c r="BD235" i="14"/>
  <c r="BC235" i="14"/>
  <c r="BB235" i="14"/>
  <c r="BA235" i="14"/>
  <c r="AZ235" i="14"/>
  <c r="AY235" i="14"/>
  <c r="AX235" i="14"/>
  <c r="AW235" i="14"/>
  <c r="AV235" i="14"/>
  <c r="AU235" i="14"/>
  <c r="AT235" i="14"/>
  <c r="AS235" i="14"/>
  <c r="AR235" i="14"/>
  <c r="AQ235" i="14"/>
  <c r="AP235" i="14"/>
  <c r="AO235" i="14"/>
  <c r="AN235" i="14"/>
  <c r="AM235" i="14"/>
  <c r="AL235" i="14"/>
  <c r="AK235" i="14"/>
  <c r="AJ235" i="14"/>
  <c r="AI235" i="14"/>
  <c r="AH235" i="14"/>
  <c r="AG235" i="14"/>
  <c r="AF235" i="14"/>
  <c r="AE235" i="14"/>
  <c r="AD235" i="14"/>
  <c r="AC235" i="14"/>
  <c r="AB235" i="14"/>
  <c r="AA235" i="14"/>
  <c r="Z235" i="14"/>
  <c r="Y235" i="14"/>
  <c r="X235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A235" i="14"/>
  <c r="BE234" i="14"/>
  <c r="BD234" i="14"/>
  <c r="BC234" i="14"/>
  <c r="BB234" i="14"/>
  <c r="BA234" i="14"/>
  <c r="AZ234" i="14"/>
  <c r="AY234" i="14"/>
  <c r="AX234" i="14"/>
  <c r="AW234" i="14"/>
  <c r="AV234" i="14"/>
  <c r="AU234" i="14"/>
  <c r="AT234" i="14"/>
  <c r="AS234" i="14"/>
  <c r="AR234" i="14"/>
  <c r="AQ234" i="14"/>
  <c r="AP234" i="14"/>
  <c r="AO234" i="14"/>
  <c r="AN234" i="14"/>
  <c r="AM234" i="14"/>
  <c r="AL234" i="14"/>
  <c r="AK234" i="14"/>
  <c r="AJ234" i="14"/>
  <c r="AI234" i="14"/>
  <c r="AH234" i="14"/>
  <c r="AG234" i="14"/>
  <c r="AF234" i="14"/>
  <c r="AE234" i="14"/>
  <c r="AD234" i="14"/>
  <c r="AC234" i="14"/>
  <c r="AB234" i="14"/>
  <c r="AA234" i="14"/>
  <c r="Z234" i="14"/>
  <c r="Y234" i="14"/>
  <c r="X234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A234" i="14"/>
  <c r="BE233" i="14"/>
  <c r="BD233" i="14"/>
  <c r="BC233" i="14"/>
  <c r="BB233" i="14"/>
  <c r="BA233" i="14"/>
  <c r="AZ233" i="14"/>
  <c r="AY233" i="14"/>
  <c r="AX233" i="14"/>
  <c r="AW233" i="14"/>
  <c r="AV233" i="14"/>
  <c r="AU233" i="14"/>
  <c r="AT233" i="14"/>
  <c r="AS233" i="14"/>
  <c r="AR233" i="14"/>
  <c r="AQ233" i="14"/>
  <c r="AP233" i="14"/>
  <c r="AO233" i="14"/>
  <c r="AN233" i="14"/>
  <c r="AM233" i="14"/>
  <c r="AL233" i="14"/>
  <c r="AK233" i="14"/>
  <c r="AJ233" i="14"/>
  <c r="AI233" i="14"/>
  <c r="AH233" i="14"/>
  <c r="AG233" i="14"/>
  <c r="AF233" i="14"/>
  <c r="AE233" i="14"/>
  <c r="AD233" i="14"/>
  <c r="AC233" i="14"/>
  <c r="AB233" i="14"/>
  <c r="AA233" i="14"/>
  <c r="Z233" i="14"/>
  <c r="Y233" i="14"/>
  <c r="X233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A233" i="14"/>
  <c r="BE232" i="14"/>
  <c r="BD232" i="14"/>
  <c r="BC232" i="14"/>
  <c r="BB232" i="14"/>
  <c r="BA232" i="14"/>
  <c r="AZ232" i="14"/>
  <c r="AY232" i="14"/>
  <c r="AX232" i="14"/>
  <c r="AW232" i="14"/>
  <c r="AV232" i="14"/>
  <c r="AU232" i="14"/>
  <c r="AT232" i="14"/>
  <c r="AS232" i="14"/>
  <c r="AR232" i="14"/>
  <c r="AQ232" i="14"/>
  <c r="AP232" i="14"/>
  <c r="AO232" i="14"/>
  <c r="AN232" i="14"/>
  <c r="AM232" i="14"/>
  <c r="AL232" i="14"/>
  <c r="AK232" i="14"/>
  <c r="AJ232" i="14"/>
  <c r="AI232" i="14"/>
  <c r="AH232" i="14"/>
  <c r="AG232" i="14"/>
  <c r="AF232" i="14"/>
  <c r="AE232" i="14"/>
  <c r="AD232" i="14"/>
  <c r="AC232" i="14"/>
  <c r="AB232" i="14"/>
  <c r="AA232" i="14"/>
  <c r="Z232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D232" i="14"/>
  <c r="C232" i="14"/>
  <c r="B232" i="14"/>
  <c r="A232" i="14"/>
  <c r="BE231" i="14"/>
  <c r="BD231" i="14"/>
  <c r="BC231" i="14"/>
  <c r="BB231" i="14"/>
  <c r="BA231" i="14"/>
  <c r="AZ231" i="14"/>
  <c r="AY231" i="14"/>
  <c r="AX231" i="14"/>
  <c r="AW231" i="14"/>
  <c r="AV231" i="14"/>
  <c r="AU231" i="14"/>
  <c r="AT231" i="14"/>
  <c r="AS231" i="14"/>
  <c r="AR231" i="14"/>
  <c r="AQ231" i="14"/>
  <c r="AP231" i="14"/>
  <c r="AO231" i="14"/>
  <c r="AN231" i="14"/>
  <c r="AM231" i="14"/>
  <c r="AL231" i="14"/>
  <c r="AK231" i="14"/>
  <c r="AJ231" i="14"/>
  <c r="AI231" i="14"/>
  <c r="AH231" i="14"/>
  <c r="AG231" i="14"/>
  <c r="AF231" i="14"/>
  <c r="AE231" i="14"/>
  <c r="AD231" i="14"/>
  <c r="AC231" i="14"/>
  <c r="AB231" i="14"/>
  <c r="AA231" i="14"/>
  <c r="Z231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A231" i="14"/>
  <c r="BE230" i="14"/>
  <c r="BD230" i="14"/>
  <c r="BC230" i="14"/>
  <c r="BB230" i="14"/>
  <c r="BA230" i="14"/>
  <c r="AZ230" i="14"/>
  <c r="AY230" i="14"/>
  <c r="AX230" i="14"/>
  <c r="AW230" i="14"/>
  <c r="AV230" i="14"/>
  <c r="AU230" i="14"/>
  <c r="AT230" i="14"/>
  <c r="AS230" i="14"/>
  <c r="AR230" i="14"/>
  <c r="AQ230" i="14"/>
  <c r="AP230" i="14"/>
  <c r="AO230" i="14"/>
  <c r="AN230" i="14"/>
  <c r="AM230" i="14"/>
  <c r="AL230" i="14"/>
  <c r="AK230" i="14"/>
  <c r="AJ230" i="14"/>
  <c r="AI230" i="14"/>
  <c r="AH230" i="14"/>
  <c r="AG230" i="14"/>
  <c r="AF230" i="14"/>
  <c r="AE230" i="14"/>
  <c r="AD230" i="14"/>
  <c r="AC230" i="14"/>
  <c r="AB230" i="14"/>
  <c r="AA230" i="14"/>
  <c r="Z230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A230" i="14"/>
  <c r="BE229" i="14"/>
  <c r="BD229" i="14"/>
  <c r="BC229" i="14"/>
  <c r="BB229" i="14"/>
  <c r="BA229" i="14"/>
  <c r="AZ229" i="14"/>
  <c r="AY229" i="14"/>
  <c r="AX229" i="14"/>
  <c r="AW229" i="14"/>
  <c r="AV229" i="14"/>
  <c r="AU229" i="14"/>
  <c r="AT229" i="14"/>
  <c r="AS229" i="14"/>
  <c r="AR229" i="14"/>
  <c r="AQ229" i="14"/>
  <c r="AP229" i="14"/>
  <c r="AO229" i="14"/>
  <c r="AN229" i="14"/>
  <c r="AM229" i="14"/>
  <c r="AL229" i="14"/>
  <c r="AK229" i="14"/>
  <c r="AJ229" i="14"/>
  <c r="AI229" i="14"/>
  <c r="AH229" i="14"/>
  <c r="AG229" i="14"/>
  <c r="AF229" i="14"/>
  <c r="AE229" i="14"/>
  <c r="AD229" i="14"/>
  <c r="AC229" i="14"/>
  <c r="AB229" i="14"/>
  <c r="AA229" i="14"/>
  <c r="Z229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A229" i="14"/>
  <c r="BE228" i="14"/>
  <c r="BD228" i="14"/>
  <c r="BC228" i="14"/>
  <c r="BB228" i="14"/>
  <c r="BA228" i="14"/>
  <c r="AZ228" i="14"/>
  <c r="AY228" i="14"/>
  <c r="AX228" i="14"/>
  <c r="AW228" i="14"/>
  <c r="AV228" i="14"/>
  <c r="AU228" i="14"/>
  <c r="AT228" i="14"/>
  <c r="AS228" i="14"/>
  <c r="AR228" i="14"/>
  <c r="AQ228" i="14"/>
  <c r="AP228" i="14"/>
  <c r="AO228" i="14"/>
  <c r="AN228" i="14"/>
  <c r="AM228" i="14"/>
  <c r="AL228" i="14"/>
  <c r="AK228" i="14"/>
  <c r="AJ228" i="14"/>
  <c r="AI228" i="14"/>
  <c r="AH228" i="14"/>
  <c r="AG228" i="14"/>
  <c r="AF228" i="14"/>
  <c r="AE228" i="14"/>
  <c r="AD228" i="14"/>
  <c r="AC228" i="14"/>
  <c r="AB228" i="14"/>
  <c r="AA228" i="14"/>
  <c r="Z228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A228" i="14"/>
  <c r="BE227" i="14"/>
  <c r="BD227" i="14"/>
  <c r="BC227" i="14"/>
  <c r="BB227" i="14"/>
  <c r="BA227" i="14"/>
  <c r="AZ227" i="14"/>
  <c r="AY227" i="14"/>
  <c r="AX227" i="14"/>
  <c r="AW227" i="14"/>
  <c r="AV227" i="14"/>
  <c r="AU227" i="14"/>
  <c r="AT227" i="14"/>
  <c r="AS227" i="14"/>
  <c r="AR227" i="14"/>
  <c r="AQ227" i="14"/>
  <c r="AP227" i="14"/>
  <c r="AO227" i="14"/>
  <c r="AN227" i="14"/>
  <c r="AM227" i="14"/>
  <c r="AL227" i="14"/>
  <c r="AK227" i="14"/>
  <c r="AJ227" i="14"/>
  <c r="AI227" i="14"/>
  <c r="AH227" i="14"/>
  <c r="AG227" i="14"/>
  <c r="AF227" i="14"/>
  <c r="AE227" i="14"/>
  <c r="AD227" i="14"/>
  <c r="AC227" i="14"/>
  <c r="AB227" i="14"/>
  <c r="AA227" i="14"/>
  <c r="Z227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A227" i="14"/>
  <c r="BE226" i="14"/>
  <c r="BD226" i="14"/>
  <c r="BC226" i="14"/>
  <c r="BB226" i="14"/>
  <c r="BA226" i="14"/>
  <c r="AZ226" i="14"/>
  <c r="AY226" i="14"/>
  <c r="AX226" i="14"/>
  <c r="AW226" i="14"/>
  <c r="AV226" i="14"/>
  <c r="AU226" i="14"/>
  <c r="AT226" i="14"/>
  <c r="AS226" i="14"/>
  <c r="AR226" i="14"/>
  <c r="AQ226" i="14"/>
  <c r="AP226" i="14"/>
  <c r="AO226" i="14"/>
  <c r="AN226" i="14"/>
  <c r="AM226" i="14"/>
  <c r="AL226" i="14"/>
  <c r="AK226" i="14"/>
  <c r="AJ226" i="14"/>
  <c r="AI226" i="14"/>
  <c r="AH226" i="14"/>
  <c r="AG226" i="14"/>
  <c r="AF226" i="14"/>
  <c r="AE226" i="14"/>
  <c r="AD226" i="14"/>
  <c r="AC226" i="14"/>
  <c r="AB226" i="14"/>
  <c r="AA226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A226" i="14"/>
  <c r="BE225" i="14"/>
  <c r="BD225" i="14"/>
  <c r="BC225" i="14"/>
  <c r="BB225" i="14"/>
  <c r="BA225" i="14"/>
  <c r="AZ225" i="14"/>
  <c r="AY225" i="14"/>
  <c r="AX225" i="14"/>
  <c r="AW225" i="14"/>
  <c r="AV225" i="14"/>
  <c r="AU225" i="14"/>
  <c r="AT225" i="14"/>
  <c r="AS225" i="14"/>
  <c r="AR225" i="14"/>
  <c r="AQ225" i="14"/>
  <c r="AP225" i="14"/>
  <c r="AO225" i="14"/>
  <c r="AN225" i="14"/>
  <c r="AM225" i="14"/>
  <c r="AL225" i="14"/>
  <c r="AK225" i="14"/>
  <c r="AJ225" i="14"/>
  <c r="AI225" i="14"/>
  <c r="AH225" i="14"/>
  <c r="AG225" i="14"/>
  <c r="AF225" i="14"/>
  <c r="AE225" i="14"/>
  <c r="AD225" i="14"/>
  <c r="AC225" i="14"/>
  <c r="AB225" i="14"/>
  <c r="AA225" i="14"/>
  <c r="Z225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A225" i="14"/>
  <c r="BE224" i="14"/>
  <c r="BD224" i="14"/>
  <c r="BC224" i="14"/>
  <c r="BB224" i="14"/>
  <c r="BA224" i="14"/>
  <c r="AZ224" i="14"/>
  <c r="AY224" i="14"/>
  <c r="AX224" i="14"/>
  <c r="AW224" i="14"/>
  <c r="AV224" i="14"/>
  <c r="AU224" i="14"/>
  <c r="AT224" i="14"/>
  <c r="AS224" i="14"/>
  <c r="AR224" i="14"/>
  <c r="AQ224" i="14"/>
  <c r="AP224" i="14"/>
  <c r="AO224" i="14"/>
  <c r="AN224" i="14"/>
  <c r="AM224" i="14"/>
  <c r="AL224" i="14"/>
  <c r="AK224" i="14"/>
  <c r="AJ224" i="14"/>
  <c r="AI224" i="14"/>
  <c r="AH224" i="14"/>
  <c r="AG224" i="14"/>
  <c r="AF224" i="14"/>
  <c r="AE224" i="14"/>
  <c r="AD224" i="14"/>
  <c r="AC224" i="14"/>
  <c r="AB224" i="14"/>
  <c r="AA224" i="14"/>
  <c r="Z224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A224" i="14"/>
  <c r="BE223" i="14"/>
  <c r="BD223" i="14"/>
  <c r="BC223" i="14"/>
  <c r="BB223" i="14"/>
  <c r="BA223" i="14"/>
  <c r="AZ223" i="14"/>
  <c r="AY223" i="14"/>
  <c r="AX223" i="14"/>
  <c r="AW223" i="14"/>
  <c r="AV223" i="14"/>
  <c r="AU223" i="14"/>
  <c r="AT223" i="14"/>
  <c r="AS223" i="14"/>
  <c r="AR223" i="14"/>
  <c r="AQ223" i="14"/>
  <c r="AP223" i="14"/>
  <c r="AO223" i="14"/>
  <c r="AN223" i="14"/>
  <c r="AM223" i="14"/>
  <c r="AL223" i="14"/>
  <c r="AK223" i="14"/>
  <c r="AJ223" i="14"/>
  <c r="AI223" i="14"/>
  <c r="AH223" i="14"/>
  <c r="AG223" i="14"/>
  <c r="AF223" i="14"/>
  <c r="AE223" i="14"/>
  <c r="AD223" i="14"/>
  <c r="AC223" i="14"/>
  <c r="AB223" i="14"/>
  <c r="AA223" i="14"/>
  <c r="Z223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D223" i="14"/>
  <c r="C223" i="14"/>
  <c r="B223" i="14"/>
  <c r="A223" i="14"/>
  <c r="BE222" i="14"/>
  <c r="BD222" i="14"/>
  <c r="BC222" i="14"/>
  <c r="BB222" i="14"/>
  <c r="BA222" i="14"/>
  <c r="AZ222" i="14"/>
  <c r="AY222" i="14"/>
  <c r="AX222" i="14"/>
  <c r="AW222" i="14"/>
  <c r="AV222" i="14"/>
  <c r="AU222" i="14"/>
  <c r="AT222" i="14"/>
  <c r="AS222" i="14"/>
  <c r="AR222" i="14"/>
  <c r="AQ222" i="14"/>
  <c r="AP222" i="14"/>
  <c r="AO222" i="14"/>
  <c r="AN222" i="14"/>
  <c r="AM222" i="14"/>
  <c r="AL222" i="14"/>
  <c r="AK222" i="14"/>
  <c r="AJ222" i="14"/>
  <c r="AI222" i="14"/>
  <c r="AH222" i="14"/>
  <c r="AG222" i="14"/>
  <c r="AF222" i="14"/>
  <c r="AE222" i="14"/>
  <c r="AD222" i="14"/>
  <c r="AC222" i="14"/>
  <c r="AB222" i="14"/>
  <c r="AA222" i="14"/>
  <c r="Z222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A222" i="14"/>
  <c r="BE221" i="14"/>
  <c r="BD221" i="14"/>
  <c r="BC221" i="14"/>
  <c r="BB221" i="14"/>
  <c r="BA221" i="14"/>
  <c r="AZ221" i="14"/>
  <c r="AY221" i="14"/>
  <c r="AX221" i="14"/>
  <c r="AW221" i="14"/>
  <c r="AV221" i="14"/>
  <c r="AU221" i="14"/>
  <c r="AT221" i="14"/>
  <c r="AS221" i="14"/>
  <c r="AR221" i="14"/>
  <c r="AQ221" i="14"/>
  <c r="AP221" i="14"/>
  <c r="AO221" i="14"/>
  <c r="AN221" i="14"/>
  <c r="AM221" i="14"/>
  <c r="AL221" i="14"/>
  <c r="AK221" i="14"/>
  <c r="AJ221" i="14"/>
  <c r="AI221" i="14"/>
  <c r="AH221" i="14"/>
  <c r="AG221" i="14"/>
  <c r="AF221" i="14"/>
  <c r="AE221" i="14"/>
  <c r="AD221" i="14"/>
  <c r="AC221" i="14"/>
  <c r="AB221" i="14"/>
  <c r="AA221" i="14"/>
  <c r="Z221" i="14"/>
  <c r="Y221" i="14"/>
  <c r="X221" i="14"/>
  <c r="W221" i="14"/>
  <c r="V221" i="14"/>
  <c r="U221" i="14"/>
  <c r="T221" i="14"/>
  <c r="S221" i="14"/>
  <c r="R221" i="14"/>
  <c r="Q221" i="14"/>
  <c r="P221" i="14"/>
  <c r="O221" i="14"/>
  <c r="N221" i="14"/>
  <c r="M221" i="14"/>
  <c r="L221" i="14"/>
  <c r="K221" i="14"/>
  <c r="J221" i="14"/>
  <c r="I221" i="14"/>
  <c r="H221" i="14"/>
  <c r="G221" i="14"/>
  <c r="F221" i="14"/>
  <c r="E221" i="14"/>
  <c r="D221" i="14"/>
  <c r="C221" i="14"/>
  <c r="B221" i="14"/>
  <c r="A221" i="14"/>
  <c r="BE220" i="14"/>
  <c r="BD220" i="14"/>
  <c r="BC220" i="14"/>
  <c r="BB220" i="14"/>
  <c r="BA220" i="14"/>
  <c r="AZ220" i="14"/>
  <c r="AY220" i="14"/>
  <c r="AX220" i="14"/>
  <c r="AW220" i="14"/>
  <c r="AV220" i="14"/>
  <c r="AU220" i="14"/>
  <c r="AT220" i="14"/>
  <c r="AS220" i="14"/>
  <c r="AR220" i="14"/>
  <c r="AQ220" i="14"/>
  <c r="AP220" i="14"/>
  <c r="AO220" i="14"/>
  <c r="AN220" i="14"/>
  <c r="AM220" i="14"/>
  <c r="AL220" i="14"/>
  <c r="AK220" i="14"/>
  <c r="AJ220" i="14"/>
  <c r="AI220" i="14"/>
  <c r="AH220" i="14"/>
  <c r="AG220" i="14"/>
  <c r="AF220" i="14"/>
  <c r="AE220" i="14"/>
  <c r="AD220" i="14"/>
  <c r="AC220" i="14"/>
  <c r="AB220" i="14"/>
  <c r="AA220" i="14"/>
  <c r="Z220" i="14"/>
  <c r="Y220" i="14"/>
  <c r="X220" i="14"/>
  <c r="W220" i="14"/>
  <c r="V220" i="14"/>
  <c r="U220" i="14"/>
  <c r="T220" i="14"/>
  <c r="S220" i="14"/>
  <c r="R220" i="14"/>
  <c r="Q220" i="14"/>
  <c r="P220" i="14"/>
  <c r="O220" i="14"/>
  <c r="N220" i="14"/>
  <c r="M220" i="14"/>
  <c r="L220" i="14"/>
  <c r="K220" i="14"/>
  <c r="J220" i="14"/>
  <c r="I220" i="14"/>
  <c r="H220" i="14"/>
  <c r="G220" i="14"/>
  <c r="F220" i="14"/>
  <c r="E220" i="14"/>
  <c r="D220" i="14"/>
  <c r="C220" i="14"/>
  <c r="B220" i="14"/>
  <c r="A220" i="14"/>
  <c r="BE219" i="14"/>
  <c r="BD219" i="14"/>
  <c r="BC219" i="14"/>
  <c r="BB219" i="14"/>
  <c r="BA219" i="14"/>
  <c r="AZ219" i="14"/>
  <c r="AY219" i="14"/>
  <c r="AX219" i="14"/>
  <c r="AW219" i="14"/>
  <c r="AV219" i="14"/>
  <c r="AU219" i="14"/>
  <c r="AT219" i="14"/>
  <c r="AS219" i="14"/>
  <c r="AR219" i="14"/>
  <c r="AQ219" i="14"/>
  <c r="AP219" i="14"/>
  <c r="AO219" i="14"/>
  <c r="AN219" i="14"/>
  <c r="AM219" i="14"/>
  <c r="AL219" i="14"/>
  <c r="AK219" i="14"/>
  <c r="AJ219" i="14"/>
  <c r="AI219" i="14"/>
  <c r="AH219" i="14"/>
  <c r="AG219" i="14"/>
  <c r="AF219" i="14"/>
  <c r="AE219" i="14"/>
  <c r="AD219" i="14"/>
  <c r="AC219" i="14"/>
  <c r="AB219" i="14"/>
  <c r="AA219" i="14"/>
  <c r="Z219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A219" i="14"/>
  <c r="BE218" i="14"/>
  <c r="BD218" i="14"/>
  <c r="BC218" i="14"/>
  <c r="BB218" i="14"/>
  <c r="BA218" i="14"/>
  <c r="AZ218" i="14"/>
  <c r="AY218" i="14"/>
  <c r="AX218" i="14"/>
  <c r="AW218" i="14"/>
  <c r="AV218" i="14"/>
  <c r="AU218" i="14"/>
  <c r="AT218" i="14"/>
  <c r="AS218" i="14"/>
  <c r="AR218" i="14"/>
  <c r="AQ218" i="14"/>
  <c r="AP218" i="14"/>
  <c r="AO218" i="14"/>
  <c r="AN218" i="14"/>
  <c r="AM218" i="14"/>
  <c r="AL218" i="14"/>
  <c r="AK218" i="14"/>
  <c r="AJ218" i="14"/>
  <c r="AI218" i="14"/>
  <c r="AH218" i="14"/>
  <c r="AG218" i="14"/>
  <c r="AF218" i="14"/>
  <c r="AE218" i="14"/>
  <c r="AD218" i="14"/>
  <c r="AC218" i="14"/>
  <c r="AB218" i="14"/>
  <c r="AA218" i="14"/>
  <c r="Z218" i="14"/>
  <c r="Y218" i="14"/>
  <c r="X218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A218" i="14"/>
  <c r="BE217" i="14"/>
  <c r="BD217" i="14"/>
  <c r="BC217" i="14"/>
  <c r="BB217" i="14"/>
  <c r="BA217" i="14"/>
  <c r="AZ217" i="14"/>
  <c r="AY217" i="14"/>
  <c r="AX217" i="14"/>
  <c r="AW217" i="14"/>
  <c r="AV217" i="14"/>
  <c r="AU217" i="14"/>
  <c r="AT217" i="14"/>
  <c r="AS217" i="14"/>
  <c r="AR217" i="14"/>
  <c r="AQ217" i="14"/>
  <c r="AP217" i="14"/>
  <c r="AO217" i="14"/>
  <c r="AN217" i="14"/>
  <c r="AM217" i="14"/>
  <c r="AL217" i="14"/>
  <c r="AK217" i="14"/>
  <c r="AJ217" i="14"/>
  <c r="AI217" i="14"/>
  <c r="AH217" i="14"/>
  <c r="AG217" i="14"/>
  <c r="AF217" i="14"/>
  <c r="AE217" i="14"/>
  <c r="AD217" i="14"/>
  <c r="AC217" i="14"/>
  <c r="AB217" i="14"/>
  <c r="AA217" i="14"/>
  <c r="Z217" i="14"/>
  <c r="Y217" i="14"/>
  <c r="X217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A217" i="14"/>
  <c r="BE216" i="14"/>
  <c r="BD216" i="14"/>
  <c r="BC216" i="14"/>
  <c r="BB216" i="14"/>
  <c r="BA216" i="14"/>
  <c r="AZ216" i="14"/>
  <c r="AY216" i="14"/>
  <c r="AX216" i="14"/>
  <c r="AW216" i="14"/>
  <c r="AV216" i="14"/>
  <c r="AU216" i="14"/>
  <c r="AT216" i="14"/>
  <c r="AS216" i="14"/>
  <c r="AR216" i="14"/>
  <c r="AQ216" i="14"/>
  <c r="AP216" i="14"/>
  <c r="AO216" i="14"/>
  <c r="AN216" i="14"/>
  <c r="AM216" i="14"/>
  <c r="AL216" i="14"/>
  <c r="AK216" i="14"/>
  <c r="AJ216" i="14"/>
  <c r="AI216" i="14"/>
  <c r="AH216" i="14"/>
  <c r="AG216" i="14"/>
  <c r="AF216" i="14"/>
  <c r="AE216" i="14"/>
  <c r="AD216" i="14"/>
  <c r="AC216" i="14"/>
  <c r="AB216" i="14"/>
  <c r="AA216" i="14"/>
  <c r="Z216" i="14"/>
  <c r="Y216" i="14"/>
  <c r="X216" i="14"/>
  <c r="W216" i="14"/>
  <c r="V216" i="14"/>
  <c r="U216" i="14"/>
  <c r="T216" i="14"/>
  <c r="S216" i="14"/>
  <c r="R216" i="14"/>
  <c r="Q216" i="14"/>
  <c r="P216" i="14"/>
  <c r="O216" i="14"/>
  <c r="N216" i="14"/>
  <c r="M216" i="14"/>
  <c r="L216" i="14"/>
  <c r="K216" i="14"/>
  <c r="J216" i="14"/>
  <c r="I216" i="14"/>
  <c r="H216" i="14"/>
  <c r="G216" i="14"/>
  <c r="F216" i="14"/>
  <c r="E216" i="14"/>
  <c r="D216" i="14"/>
  <c r="C216" i="14"/>
  <c r="B216" i="14"/>
  <c r="A216" i="14"/>
  <c r="BE215" i="14"/>
  <c r="BD215" i="14"/>
  <c r="BC215" i="14"/>
  <c r="BB215" i="14"/>
  <c r="BA215" i="14"/>
  <c r="AZ215" i="14"/>
  <c r="AY215" i="14"/>
  <c r="AX215" i="14"/>
  <c r="AW215" i="14"/>
  <c r="AV215" i="14"/>
  <c r="AU215" i="14"/>
  <c r="AT215" i="14"/>
  <c r="AS215" i="14"/>
  <c r="AR215" i="14"/>
  <c r="AQ215" i="14"/>
  <c r="AP215" i="14"/>
  <c r="AO215" i="14"/>
  <c r="AN215" i="14"/>
  <c r="AM215" i="14"/>
  <c r="AL215" i="14"/>
  <c r="AK215" i="14"/>
  <c r="AJ215" i="14"/>
  <c r="AI215" i="14"/>
  <c r="AH215" i="14"/>
  <c r="AG215" i="14"/>
  <c r="AF215" i="14"/>
  <c r="AE215" i="14"/>
  <c r="AD215" i="14"/>
  <c r="AC215" i="14"/>
  <c r="AB215" i="14"/>
  <c r="AA215" i="14"/>
  <c r="Z215" i="14"/>
  <c r="Y215" i="14"/>
  <c r="X215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A215" i="14"/>
  <c r="BE214" i="14"/>
  <c r="BD214" i="14"/>
  <c r="BC214" i="14"/>
  <c r="BB214" i="14"/>
  <c r="BA214" i="14"/>
  <c r="AZ214" i="14"/>
  <c r="AY214" i="14"/>
  <c r="AX214" i="14"/>
  <c r="AW214" i="14"/>
  <c r="AV214" i="14"/>
  <c r="AU214" i="14"/>
  <c r="AT214" i="14"/>
  <c r="AS214" i="14"/>
  <c r="AR214" i="14"/>
  <c r="AQ214" i="14"/>
  <c r="AP214" i="14"/>
  <c r="AO214" i="14"/>
  <c r="AN214" i="14"/>
  <c r="AM214" i="14"/>
  <c r="AL214" i="14"/>
  <c r="AK214" i="14"/>
  <c r="AJ214" i="14"/>
  <c r="AI214" i="14"/>
  <c r="AH214" i="14"/>
  <c r="AG214" i="14"/>
  <c r="AF214" i="14"/>
  <c r="AE214" i="14"/>
  <c r="AD214" i="14"/>
  <c r="AC214" i="14"/>
  <c r="AB214" i="14"/>
  <c r="AA214" i="14"/>
  <c r="Z214" i="14"/>
  <c r="Y214" i="14"/>
  <c r="X214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A214" i="14"/>
  <c r="BE213" i="14"/>
  <c r="BD213" i="14"/>
  <c r="BC213" i="14"/>
  <c r="BB213" i="14"/>
  <c r="BA213" i="14"/>
  <c r="AZ213" i="14"/>
  <c r="AY213" i="14"/>
  <c r="AX213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I213" i="14"/>
  <c r="AH213" i="14"/>
  <c r="AG213" i="14"/>
  <c r="AF213" i="14"/>
  <c r="AE213" i="14"/>
  <c r="AD213" i="14"/>
  <c r="AC213" i="14"/>
  <c r="AB213" i="14"/>
  <c r="AA213" i="14"/>
  <c r="Z213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A213" i="14"/>
  <c r="BE212" i="14"/>
  <c r="BD212" i="14"/>
  <c r="BC212" i="14"/>
  <c r="BB212" i="14"/>
  <c r="BA212" i="14"/>
  <c r="AZ212" i="14"/>
  <c r="AY212" i="14"/>
  <c r="AX212" i="14"/>
  <c r="AW212" i="14"/>
  <c r="AV212" i="14"/>
  <c r="AU212" i="14"/>
  <c r="AT212" i="14"/>
  <c r="AS212" i="14"/>
  <c r="AR212" i="14"/>
  <c r="AQ212" i="14"/>
  <c r="AP212" i="14"/>
  <c r="AO212" i="14"/>
  <c r="AN212" i="14"/>
  <c r="AM212" i="14"/>
  <c r="AL212" i="14"/>
  <c r="AK212" i="14"/>
  <c r="AJ212" i="14"/>
  <c r="AI212" i="14"/>
  <c r="AH212" i="14"/>
  <c r="AG212" i="14"/>
  <c r="AF212" i="14"/>
  <c r="AE212" i="14"/>
  <c r="AD212" i="14"/>
  <c r="AC212" i="14"/>
  <c r="AB212" i="14"/>
  <c r="AA212" i="14"/>
  <c r="Z212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A212" i="14"/>
  <c r="BE211" i="14"/>
  <c r="BD211" i="14"/>
  <c r="BC211" i="14"/>
  <c r="BB211" i="14"/>
  <c r="BA211" i="14"/>
  <c r="AZ211" i="14"/>
  <c r="AY211" i="14"/>
  <c r="AX211" i="14"/>
  <c r="AW211" i="14"/>
  <c r="AV211" i="14"/>
  <c r="AU211" i="14"/>
  <c r="AT211" i="14"/>
  <c r="AS211" i="14"/>
  <c r="AR211" i="14"/>
  <c r="AQ211" i="14"/>
  <c r="AP211" i="14"/>
  <c r="AO211" i="14"/>
  <c r="AN211" i="14"/>
  <c r="AM211" i="14"/>
  <c r="AL211" i="14"/>
  <c r="AK211" i="14"/>
  <c r="AJ211" i="14"/>
  <c r="AI211" i="14"/>
  <c r="AH211" i="14"/>
  <c r="AG211" i="14"/>
  <c r="AF211" i="14"/>
  <c r="AE211" i="14"/>
  <c r="AD211" i="14"/>
  <c r="AC211" i="14"/>
  <c r="AB211" i="14"/>
  <c r="AA211" i="14"/>
  <c r="Z211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A211" i="14"/>
  <c r="BE210" i="14"/>
  <c r="BD210" i="14"/>
  <c r="BC210" i="14"/>
  <c r="BB210" i="14"/>
  <c r="BA210" i="14"/>
  <c r="AZ210" i="14"/>
  <c r="AY210" i="14"/>
  <c r="AX210" i="14"/>
  <c r="AW210" i="14"/>
  <c r="AV210" i="14"/>
  <c r="AU210" i="14"/>
  <c r="AT210" i="14"/>
  <c r="AS210" i="14"/>
  <c r="AR210" i="14"/>
  <c r="AQ210" i="14"/>
  <c r="AP210" i="14"/>
  <c r="AO210" i="14"/>
  <c r="AN210" i="14"/>
  <c r="AM210" i="14"/>
  <c r="AL210" i="14"/>
  <c r="AK210" i="14"/>
  <c r="AJ210" i="14"/>
  <c r="AI210" i="14"/>
  <c r="AH210" i="14"/>
  <c r="AG210" i="14"/>
  <c r="AF210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A210" i="14"/>
  <c r="BE209" i="14"/>
  <c r="BD209" i="14"/>
  <c r="BC209" i="14"/>
  <c r="BB209" i="14"/>
  <c r="BA209" i="14"/>
  <c r="AZ209" i="14"/>
  <c r="AY209" i="14"/>
  <c r="AX209" i="14"/>
  <c r="AW209" i="14"/>
  <c r="AV209" i="14"/>
  <c r="AU209" i="14"/>
  <c r="AT209" i="14"/>
  <c r="AS209" i="14"/>
  <c r="AR209" i="14"/>
  <c r="AQ209" i="14"/>
  <c r="AP209" i="14"/>
  <c r="AO209" i="14"/>
  <c r="AN209" i="14"/>
  <c r="AM209" i="14"/>
  <c r="AL209" i="14"/>
  <c r="AK209" i="14"/>
  <c r="AJ209" i="14"/>
  <c r="AI209" i="14"/>
  <c r="AH209" i="14"/>
  <c r="AG209" i="14"/>
  <c r="AF209" i="14"/>
  <c r="AE209" i="14"/>
  <c r="AD209" i="14"/>
  <c r="AC209" i="14"/>
  <c r="AB209" i="14"/>
  <c r="AA209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A209" i="14"/>
  <c r="BE208" i="14"/>
  <c r="BD208" i="14"/>
  <c r="BC208" i="14"/>
  <c r="BB208" i="14"/>
  <c r="BA208" i="14"/>
  <c r="AZ208" i="14"/>
  <c r="AY208" i="14"/>
  <c r="AX208" i="14"/>
  <c r="AW208" i="14"/>
  <c r="AV208" i="14"/>
  <c r="AU208" i="14"/>
  <c r="AT208" i="14"/>
  <c r="AS208" i="14"/>
  <c r="AR208" i="14"/>
  <c r="AQ208" i="14"/>
  <c r="AP208" i="14"/>
  <c r="AO208" i="14"/>
  <c r="AN208" i="14"/>
  <c r="AM208" i="14"/>
  <c r="AL208" i="14"/>
  <c r="AK208" i="14"/>
  <c r="AJ208" i="14"/>
  <c r="AI208" i="14"/>
  <c r="AH208" i="14"/>
  <c r="AG208" i="14"/>
  <c r="AF208" i="14"/>
  <c r="AE208" i="14"/>
  <c r="AD208" i="14"/>
  <c r="AC208" i="14"/>
  <c r="AB208" i="14"/>
  <c r="AA208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A208" i="14"/>
  <c r="BE207" i="14"/>
  <c r="BD207" i="14"/>
  <c r="BC207" i="14"/>
  <c r="BB207" i="14"/>
  <c r="BA207" i="14"/>
  <c r="AZ207" i="14"/>
  <c r="AY207" i="14"/>
  <c r="AX207" i="14"/>
  <c r="AW207" i="14"/>
  <c r="AV207" i="14"/>
  <c r="AU207" i="14"/>
  <c r="AT207" i="14"/>
  <c r="AS207" i="14"/>
  <c r="AR207" i="14"/>
  <c r="AQ207" i="14"/>
  <c r="AP207" i="14"/>
  <c r="AO207" i="14"/>
  <c r="AN207" i="14"/>
  <c r="AM207" i="14"/>
  <c r="AL207" i="14"/>
  <c r="AK207" i="14"/>
  <c r="AJ207" i="14"/>
  <c r="AI207" i="14"/>
  <c r="AH207" i="14"/>
  <c r="AG207" i="14"/>
  <c r="AF207" i="14"/>
  <c r="AE207" i="14"/>
  <c r="AD207" i="14"/>
  <c r="AC207" i="14"/>
  <c r="AB207" i="14"/>
  <c r="AA207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A207" i="14"/>
  <c r="BE206" i="14"/>
  <c r="BD206" i="14"/>
  <c r="BC206" i="14"/>
  <c r="BB206" i="14"/>
  <c r="BA206" i="14"/>
  <c r="AZ206" i="14"/>
  <c r="AY206" i="14"/>
  <c r="AX206" i="14"/>
  <c r="AW206" i="14"/>
  <c r="AV206" i="14"/>
  <c r="AU206" i="14"/>
  <c r="AT206" i="14"/>
  <c r="AS206" i="14"/>
  <c r="AR206" i="14"/>
  <c r="AQ206" i="14"/>
  <c r="AP206" i="14"/>
  <c r="AO206" i="14"/>
  <c r="AN206" i="14"/>
  <c r="AM206" i="14"/>
  <c r="AL206" i="14"/>
  <c r="AK206" i="14"/>
  <c r="AJ206" i="14"/>
  <c r="AI206" i="14"/>
  <c r="AH206" i="14"/>
  <c r="AG206" i="14"/>
  <c r="AF206" i="14"/>
  <c r="AE206" i="14"/>
  <c r="AD206" i="14"/>
  <c r="AC206" i="14"/>
  <c r="AB206" i="14"/>
  <c r="AA206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A206" i="14"/>
  <c r="BE205" i="14"/>
  <c r="BD205" i="14"/>
  <c r="BC205" i="14"/>
  <c r="BB205" i="14"/>
  <c r="BA205" i="14"/>
  <c r="AZ205" i="14"/>
  <c r="AY205" i="14"/>
  <c r="AX205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I205" i="14"/>
  <c r="AH205" i="14"/>
  <c r="AG205" i="14"/>
  <c r="AF205" i="14"/>
  <c r="AE205" i="14"/>
  <c r="AD205" i="14"/>
  <c r="AC205" i="14"/>
  <c r="AB205" i="14"/>
  <c r="AA205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D205" i="14"/>
  <c r="C205" i="14"/>
  <c r="B205" i="14"/>
  <c r="A205" i="14"/>
  <c r="BE204" i="14"/>
  <c r="BD204" i="14"/>
  <c r="BC204" i="14"/>
  <c r="BB204" i="14"/>
  <c r="BA204" i="14"/>
  <c r="AZ204" i="14"/>
  <c r="AY204" i="14"/>
  <c r="AX204" i="14"/>
  <c r="AW204" i="14"/>
  <c r="AV204" i="14"/>
  <c r="AU204" i="14"/>
  <c r="AT204" i="14"/>
  <c r="AS204" i="14"/>
  <c r="AR204" i="14"/>
  <c r="AQ204" i="14"/>
  <c r="AP204" i="14"/>
  <c r="AO204" i="14"/>
  <c r="AN204" i="14"/>
  <c r="AM204" i="14"/>
  <c r="AL204" i="14"/>
  <c r="AK204" i="14"/>
  <c r="AJ204" i="14"/>
  <c r="AI204" i="14"/>
  <c r="AH204" i="14"/>
  <c r="AG204" i="14"/>
  <c r="AF204" i="14"/>
  <c r="AE204" i="14"/>
  <c r="AD204" i="14"/>
  <c r="AC204" i="14"/>
  <c r="AB204" i="14"/>
  <c r="AA204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D204" i="14"/>
  <c r="C204" i="14"/>
  <c r="B204" i="14"/>
  <c r="A204" i="14"/>
  <c r="BE203" i="14"/>
  <c r="BD203" i="14"/>
  <c r="BC203" i="14"/>
  <c r="BB203" i="14"/>
  <c r="BA203" i="14"/>
  <c r="AZ203" i="14"/>
  <c r="AY203" i="14"/>
  <c r="AX203" i="14"/>
  <c r="AW203" i="14"/>
  <c r="AV203" i="14"/>
  <c r="AU203" i="14"/>
  <c r="AT203" i="14"/>
  <c r="AS203" i="14"/>
  <c r="AR203" i="14"/>
  <c r="AQ203" i="14"/>
  <c r="AP203" i="14"/>
  <c r="AO203" i="14"/>
  <c r="AN203" i="14"/>
  <c r="AM203" i="14"/>
  <c r="AL203" i="14"/>
  <c r="AK203" i="14"/>
  <c r="AJ203" i="14"/>
  <c r="AI203" i="14"/>
  <c r="AH203" i="14"/>
  <c r="AG203" i="14"/>
  <c r="AF203" i="14"/>
  <c r="AE203" i="14"/>
  <c r="AD203" i="14"/>
  <c r="AC203" i="14"/>
  <c r="AB203" i="14"/>
  <c r="AA203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D203" i="14"/>
  <c r="C203" i="14"/>
  <c r="B203" i="14"/>
  <c r="A203" i="14"/>
  <c r="BE202" i="14"/>
  <c r="BD202" i="14"/>
  <c r="BC202" i="14"/>
  <c r="BB202" i="14"/>
  <c r="BA202" i="14"/>
  <c r="AZ202" i="14"/>
  <c r="AY202" i="14"/>
  <c r="AX202" i="14"/>
  <c r="AW202" i="14"/>
  <c r="AV202" i="14"/>
  <c r="AU202" i="14"/>
  <c r="AT202" i="14"/>
  <c r="AS202" i="14"/>
  <c r="AR202" i="14"/>
  <c r="AQ202" i="14"/>
  <c r="AP202" i="14"/>
  <c r="AO202" i="14"/>
  <c r="AN202" i="14"/>
  <c r="AM202" i="14"/>
  <c r="AL202" i="14"/>
  <c r="AK202" i="14"/>
  <c r="AJ202" i="14"/>
  <c r="AI202" i="14"/>
  <c r="AH202" i="14"/>
  <c r="AG202" i="14"/>
  <c r="AF202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A202" i="14"/>
  <c r="BE201" i="14"/>
  <c r="BD201" i="14"/>
  <c r="BC201" i="14"/>
  <c r="BB201" i="14"/>
  <c r="BA201" i="14"/>
  <c r="AZ201" i="14"/>
  <c r="AY201" i="14"/>
  <c r="AX201" i="14"/>
  <c r="AW201" i="14"/>
  <c r="AV201" i="14"/>
  <c r="AU201" i="14"/>
  <c r="AT201" i="14"/>
  <c r="AS201" i="14"/>
  <c r="AR201" i="14"/>
  <c r="AQ201" i="14"/>
  <c r="AP201" i="14"/>
  <c r="AO201" i="14"/>
  <c r="AN201" i="14"/>
  <c r="AM201" i="14"/>
  <c r="AL201" i="14"/>
  <c r="AK201" i="14"/>
  <c r="AJ201" i="14"/>
  <c r="AI201" i="14"/>
  <c r="AH201" i="14"/>
  <c r="AG201" i="14"/>
  <c r="AF201" i="14"/>
  <c r="AE201" i="14"/>
  <c r="AD201" i="14"/>
  <c r="AC201" i="14"/>
  <c r="AB201" i="14"/>
  <c r="AA201" i="14"/>
  <c r="Z201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A201" i="14"/>
  <c r="BE200" i="14"/>
  <c r="BD200" i="14"/>
  <c r="BC200" i="14"/>
  <c r="BB200" i="14"/>
  <c r="BA200" i="14"/>
  <c r="AZ200" i="14"/>
  <c r="AY200" i="14"/>
  <c r="AX200" i="14"/>
  <c r="AW200" i="14"/>
  <c r="AV200" i="14"/>
  <c r="AU200" i="14"/>
  <c r="AT200" i="14"/>
  <c r="AS200" i="14"/>
  <c r="AR200" i="14"/>
  <c r="AQ200" i="14"/>
  <c r="AP200" i="14"/>
  <c r="AO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A200" i="14"/>
  <c r="BE199" i="14"/>
  <c r="BD199" i="14"/>
  <c r="BC199" i="14"/>
  <c r="BB199" i="14"/>
  <c r="BA199" i="14"/>
  <c r="AZ199" i="14"/>
  <c r="AY199" i="14"/>
  <c r="AX199" i="14"/>
  <c r="AW199" i="14"/>
  <c r="AV199" i="14"/>
  <c r="AU199" i="14"/>
  <c r="AT199" i="14"/>
  <c r="AS199" i="14"/>
  <c r="AR199" i="14"/>
  <c r="AQ199" i="14"/>
  <c r="AP199" i="14"/>
  <c r="AO199" i="14"/>
  <c r="AN199" i="14"/>
  <c r="AM199" i="14"/>
  <c r="AL199" i="14"/>
  <c r="AK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D199" i="14"/>
  <c r="C199" i="14"/>
  <c r="B199" i="14"/>
  <c r="A199" i="14"/>
  <c r="BE198" i="14"/>
  <c r="BD198" i="14"/>
  <c r="BC198" i="14"/>
  <c r="BB198" i="14"/>
  <c r="BA198" i="14"/>
  <c r="AZ198" i="14"/>
  <c r="AY198" i="14"/>
  <c r="AX198" i="14"/>
  <c r="AW198" i="14"/>
  <c r="AV198" i="14"/>
  <c r="AU198" i="14"/>
  <c r="AT198" i="14"/>
  <c r="AS198" i="14"/>
  <c r="AR198" i="14"/>
  <c r="AQ198" i="14"/>
  <c r="AP198" i="14"/>
  <c r="AO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A198" i="14"/>
  <c r="BE197" i="14"/>
  <c r="BD197" i="14"/>
  <c r="BC197" i="14"/>
  <c r="BB197" i="14"/>
  <c r="BA197" i="14"/>
  <c r="AZ197" i="14"/>
  <c r="AY197" i="14"/>
  <c r="AX197" i="14"/>
  <c r="AW197" i="14"/>
  <c r="AV197" i="14"/>
  <c r="AU197" i="14"/>
  <c r="AT197" i="14"/>
  <c r="AS197" i="14"/>
  <c r="AR197" i="14"/>
  <c r="AQ197" i="14"/>
  <c r="AP197" i="14"/>
  <c r="AO197" i="14"/>
  <c r="AN197" i="14"/>
  <c r="AM197" i="14"/>
  <c r="AL197" i="14"/>
  <c r="AK197" i="14"/>
  <c r="AJ197" i="14"/>
  <c r="AI197" i="14"/>
  <c r="AH197" i="14"/>
  <c r="AG197" i="14"/>
  <c r="AF197" i="14"/>
  <c r="AE197" i="14"/>
  <c r="AD197" i="14"/>
  <c r="AC197" i="14"/>
  <c r="AB197" i="14"/>
  <c r="AA197" i="14"/>
  <c r="Z197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A197" i="14"/>
  <c r="BE196" i="14"/>
  <c r="BD196" i="14"/>
  <c r="BC196" i="14"/>
  <c r="BB196" i="14"/>
  <c r="BA196" i="14"/>
  <c r="AZ196" i="14"/>
  <c r="AY196" i="14"/>
  <c r="AX196" i="14"/>
  <c r="AW196" i="14"/>
  <c r="AV196" i="14"/>
  <c r="AU196" i="14"/>
  <c r="AT196" i="14"/>
  <c r="AS196" i="14"/>
  <c r="AR196" i="14"/>
  <c r="AQ196" i="14"/>
  <c r="AP196" i="14"/>
  <c r="AO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A196" i="14"/>
  <c r="BE195" i="14"/>
  <c r="BD195" i="14"/>
  <c r="BC195" i="14"/>
  <c r="BB195" i="14"/>
  <c r="BA195" i="14"/>
  <c r="AZ195" i="14"/>
  <c r="AY195" i="14"/>
  <c r="AX195" i="14"/>
  <c r="AW195" i="14"/>
  <c r="AV195" i="14"/>
  <c r="AU195" i="14"/>
  <c r="AT195" i="14"/>
  <c r="AS195" i="14"/>
  <c r="AR195" i="14"/>
  <c r="AQ195" i="14"/>
  <c r="AP195" i="14"/>
  <c r="AO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A195" i="14"/>
  <c r="BE194" i="14"/>
  <c r="BD194" i="14"/>
  <c r="BC194" i="14"/>
  <c r="BB194" i="14"/>
  <c r="BA194" i="14"/>
  <c r="AZ194" i="14"/>
  <c r="AY194" i="14"/>
  <c r="AX194" i="14"/>
  <c r="AW194" i="14"/>
  <c r="AV194" i="14"/>
  <c r="AU194" i="14"/>
  <c r="AT194" i="14"/>
  <c r="AS194" i="14"/>
  <c r="AR194" i="14"/>
  <c r="AQ194" i="14"/>
  <c r="AP194" i="14"/>
  <c r="AO194" i="14"/>
  <c r="AN194" i="14"/>
  <c r="AM194" i="14"/>
  <c r="AL194" i="14"/>
  <c r="AK194" i="14"/>
  <c r="AJ194" i="14"/>
  <c r="AI194" i="14"/>
  <c r="AH194" i="14"/>
  <c r="AG194" i="14"/>
  <c r="AF194" i="14"/>
  <c r="AE194" i="14"/>
  <c r="AD194" i="14"/>
  <c r="AC194" i="14"/>
  <c r="AB194" i="14"/>
  <c r="AA194" i="14"/>
  <c r="Z194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A194" i="14"/>
  <c r="BE193" i="14"/>
  <c r="BD193" i="14"/>
  <c r="BC193" i="14"/>
  <c r="BB193" i="14"/>
  <c r="BA193" i="14"/>
  <c r="AZ193" i="14"/>
  <c r="AY193" i="14"/>
  <c r="AX193" i="14"/>
  <c r="AW193" i="14"/>
  <c r="AV193" i="14"/>
  <c r="AU193" i="14"/>
  <c r="AT193" i="14"/>
  <c r="AS193" i="14"/>
  <c r="AR193" i="14"/>
  <c r="AQ193" i="14"/>
  <c r="AP193" i="14"/>
  <c r="AO193" i="14"/>
  <c r="AN193" i="14"/>
  <c r="AM193" i="14"/>
  <c r="AL193" i="14"/>
  <c r="AK193" i="14"/>
  <c r="AJ193" i="14"/>
  <c r="AI193" i="14"/>
  <c r="AH193" i="14"/>
  <c r="AG193" i="14"/>
  <c r="AF193" i="14"/>
  <c r="AE193" i="14"/>
  <c r="AD193" i="14"/>
  <c r="AC193" i="14"/>
  <c r="AB193" i="14"/>
  <c r="AA193" i="14"/>
  <c r="Z193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A193" i="14"/>
  <c r="BE192" i="14"/>
  <c r="BD192" i="14"/>
  <c r="BC192" i="14"/>
  <c r="BB192" i="14"/>
  <c r="BA192" i="14"/>
  <c r="AZ192" i="14"/>
  <c r="AY192" i="14"/>
  <c r="AX192" i="14"/>
  <c r="AW192" i="14"/>
  <c r="AV192" i="14"/>
  <c r="AU192" i="14"/>
  <c r="AT192" i="14"/>
  <c r="AS192" i="14"/>
  <c r="AR192" i="14"/>
  <c r="AQ192" i="14"/>
  <c r="AP192" i="14"/>
  <c r="AO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A192" i="14"/>
  <c r="BE191" i="14"/>
  <c r="BD191" i="14"/>
  <c r="BC191" i="14"/>
  <c r="BB191" i="14"/>
  <c r="BA191" i="14"/>
  <c r="AZ191" i="14"/>
  <c r="AY191" i="14"/>
  <c r="AX191" i="14"/>
  <c r="AW191" i="14"/>
  <c r="AV191" i="14"/>
  <c r="AU191" i="14"/>
  <c r="AT191" i="14"/>
  <c r="AS191" i="14"/>
  <c r="AR191" i="14"/>
  <c r="AQ191" i="14"/>
  <c r="AP191" i="14"/>
  <c r="AO191" i="14"/>
  <c r="AN191" i="14"/>
  <c r="AM191" i="14"/>
  <c r="AL191" i="14"/>
  <c r="AK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A191" i="14"/>
  <c r="BE190" i="14"/>
  <c r="BD190" i="14"/>
  <c r="BC190" i="14"/>
  <c r="BB190" i="14"/>
  <c r="BA190" i="14"/>
  <c r="AZ190" i="14"/>
  <c r="AY190" i="14"/>
  <c r="AX190" i="14"/>
  <c r="AW190" i="14"/>
  <c r="AV190" i="14"/>
  <c r="AU190" i="14"/>
  <c r="AT190" i="14"/>
  <c r="AS190" i="14"/>
  <c r="AR190" i="14"/>
  <c r="AQ190" i="14"/>
  <c r="AP190" i="14"/>
  <c r="AO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A190" i="14"/>
  <c r="BE189" i="14"/>
  <c r="BD189" i="14"/>
  <c r="BC189" i="14"/>
  <c r="BB189" i="14"/>
  <c r="BA189" i="14"/>
  <c r="AZ189" i="14"/>
  <c r="AY189" i="14"/>
  <c r="AX189" i="14"/>
  <c r="AW189" i="14"/>
  <c r="AV189" i="14"/>
  <c r="AU189" i="14"/>
  <c r="AT189" i="14"/>
  <c r="AS189" i="14"/>
  <c r="AR189" i="14"/>
  <c r="AQ189" i="14"/>
  <c r="AP189" i="14"/>
  <c r="AO189" i="14"/>
  <c r="AN189" i="14"/>
  <c r="AM189" i="14"/>
  <c r="AL189" i="14"/>
  <c r="AK189" i="14"/>
  <c r="AJ189" i="14"/>
  <c r="AI189" i="14"/>
  <c r="AH189" i="14"/>
  <c r="AG189" i="14"/>
  <c r="AF189" i="14"/>
  <c r="AE189" i="14"/>
  <c r="AD189" i="14"/>
  <c r="AC189" i="14"/>
  <c r="AB189" i="14"/>
  <c r="AA189" i="14"/>
  <c r="Z189" i="14"/>
  <c r="Y189" i="14"/>
  <c r="X189" i="14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A189" i="14"/>
  <c r="BE188" i="14"/>
  <c r="BD188" i="14"/>
  <c r="BC188" i="14"/>
  <c r="BB188" i="14"/>
  <c r="BA188" i="14"/>
  <c r="AZ188" i="14"/>
  <c r="AY188" i="14"/>
  <c r="AX188" i="14"/>
  <c r="AW188" i="14"/>
  <c r="AV188" i="14"/>
  <c r="AU188" i="14"/>
  <c r="AT188" i="14"/>
  <c r="AS188" i="14"/>
  <c r="AR188" i="14"/>
  <c r="AQ188" i="14"/>
  <c r="AP188" i="14"/>
  <c r="AO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X188" i="14"/>
  <c r="W188" i="14"/>
  <c r="V188" i="14"/>
  <c r="U188" i="14"/>
  <c r="T188" i="14"/>
  <c r="S188" i="14"/>
  <c r="R188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A188" i="14"/>
  <c r="BE187" i="14"/>
  <c r="BD187" i="14"/>
  <c r="BC187" i="14"/>
  <c r="BB187" i="14"/>
  <c r="BA187" i="14"/>
  <c r="AZ187" i="14"/>
  <c r="AY187" i="14"/>
  <c r="AX187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A187" i="14"/>
  <c r="BE186" i="14"/>
  <c r="BD186" i="14"/>
  <c r="BC186" i="14"/>
  <c r="BB186" i="14"/>
  <c r="BA186" i="14"/>
  <c r="AZ186" i="14"/>
  <c r="AY186" i="14"/>
  <c r="AX186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A186" i="14"/>
  <c r="BE185" i="14"/>
  <c r="BD185" i="14"/>
  <c r="BC185" i="14"/>
  <c r="BB185" i="14"/>
  <c r="BA185" i="14"/>
  <c r="AZ185" i="14"/>
  <c r="AY185" i="14"/>
  <c r="AX185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A185" i="14"/>
  <c r="BE184" i="14"/>
  <c r="BD184" i="14"/>
  <c r="BC184" i="14"/>
  <c r="BB184" i="14"/>
  <c r="BA184" i="14"/>
  <c r="AZ184" i="14"/>
  <c r="AY184" i="14"/>
  <c r="AX184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A184" i="14"/>
  <c r="BE183" i="14"/>
  <c r="BD183" i="14"/>
  <c r="BC183" i="14"/>
  <c r="BB183" i="14"/>
  <c r="BA183" i="14"/>
  <c r="AZ183" i="14"/>
  <c r="AY183" i="14"/>
  <c r="AX183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A183" i="14"/>
  <c r="BE182" i="14"/>
  <c r="BD182" i="14"/>
  <c r="BC182" i="14"/>
  <c r="BB182" i="14"/>
  <c r="BA182" i="14"/>
  <c r="AZ182" i="14"/>
  <c r="AY182" i="14"/>
  <c r="AX182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A182" i="14"/>
  <c r="BE181" i="14"/>
  <c r="BD181" i="14"/>
  <c r="BC181" i="14"/>
  <c r="BB181" i="14"/>
  <c r="BA181" i="14"/>
  <c r="AZ181" i="14"/>
  <c r="AY181" i="14"/>
  <c r="AX181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A181" i="14"/>
  <c r="BE180" i="14"/>
  <c r="BD180" i="14"/>
  <c r="BC180" i="14"/>
  <c r="BB180" i="14"/>
  <c r="BA180" i="14"/>
  <c r="AZ180" i="14"/>
  <c r="AY180" i="14"/>
  <c r="AX180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A180" i="14"/>
  <c r="BE179" i="14"/>
  <c r="BD179" i="14"/>
  <c r="BC179" i="14"/>
  <c r="BB179" i="14"/>
  <c r="BA179" i="14"/>
  <c r="AZ179" i="14"/>
  <c r="AY179" i="14"/>
  <c r="AX179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I179" i="14"/>
  <c r="AH179" i="14"/>
  <c r="AG179" i="14"/>
  <c r="AF179" i="14"/>
  <c r="AE179" i="14"/>
  <c r="AD179" i="14"/>
  <c r="AC179" i="14"/>
  <c r="AB179" i="14"/>
  <c r="AA179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A179" i="14"/>
  <c r="BE178" i="14"/>
  <c r="BD178" i="14"/>
  <c r="BC178" i="14"/>
  <c r="BB178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A178" i="14"/>
  <c r="BE177" i="14"/>
  <c r="BD177" i="14"/>
  <c r="BC177" i="14"/>
  <c r="BB177" i="14"/>
  <c r="BA177" i="14"/>
  <c r="AZ177" i="14"/>
  <c r="AY177" i="14"/>
  <c r="AX177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A177" i="14"/>
  <c r="BE176" i="14"/>
  <c r="BD176" i="14"/>
  <c r="BC176" i="14"/>
  <c r="BB176" i="14"/>
  <c r="BA176" i="14"/>
  <c r="AZ176" i="14"/>
  <c r="AY176" i="14"/>
  <c r="AX176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A176" i="14"/>
  <c r="BE175" i="14"/>
  <c r="BD175" i="14"/>
  <c r="BC175" i="14"/>
  <c r="BB175" i="14"/>
  <c r="BA175" i="14"/>
  <c r="AZ175" i="14"/>
  <c r="AY175" i="14"/>
  <c r="AX175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A175" i="14"/>
  <c r="BE174" i="14"/>
  <c r="BD174" i="14"/>
  <c r="BC174" i="14"/>
  <c r="BB174" i="14"/>
  <c r="BA174" i="14"/>
  <c r="AZ174" i="14"/>
  <c r="AY174" i="14"/>
  <c r="AX174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A174" i="14"/>
  <c r="BE173" i="14"/>
  <c r="BD173" i="14"/>
  <c r="BC173" i="14"/>
  <c r="BB173" i="14"/>
  <c r="BA173" i="14"/>
  <c r="AZ173" i="14"/>
  <c r="AY173" i="14"/>
  <c r="AX173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A173" i="14"/>
  <c r="BE172" i="14"/>
  <c r="BD172" i="14"/>
  <c r="BC172" i="14"/>
  <c r="BB172" i="14"/>
  <c r="BA172" i="14"/>
  <c r="AZ172" i="14"/>
  <c r="AY172" i="14"/>
  <c r="AX172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A172" i="14"/>
  <c r="BE171" i="14"/>
  <c r="BD171" i="14"/>
  <c r="BC171" i="14"/>
  <c r="BB171" i="14"/>
  <c r="BA171" i="14"/>
  <c r="AZ171" i="14"/>
  <c r="AY171" i="14"/>
  <c r="AX171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I171" i="14"/>
  <c r="AH171" i="14"/>
  <c r="AG171" i="14"/>
  <c r="AF171" i="14"/>
  <c r="AE171" i="14"/>
  <c r="AD171" i="14"/>
  <c r="AC171" i="14"/>
  <c r="AB171" i="14"/>
  <c r="AA171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A171" i="14"/>
  <c r="BE170" i="14"/>
  <c r="BD170" i="14"/>
  <c r="BC170" i="14"/>
  <c r="BB170" i="14"/>
  <c r="BA170" i="14"/>
  <c r="AZ170" i="14"/>
  <c r="AY170" i="14"/>
  <c r="AX170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A170" i="14"/>
  <c r="BE169" i="14"/>
  <c r="BD169" i="14"/>
  <c r="BC169" i="14"/>
  <c r="BB169" i="14"/>
  <c r="BA169" i="14"/>
  <c r="AZ169" i="14"/>
  <c r="AY169" i="14"/>
  <c r="AX169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A169" i="14"/>
  <c r="BE168" i="14"/>
  <c r="BD168" i="14"/>
  <c r="BC168" i="14"/>
  <c r="BB168" i="14"/>
  <c r="BA168" i="14"/>
  <c r="AZ168" i="14"/>
  <c r="AY168" i="14"/>
  <c r="AX168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A168" i="14"/>
  <c r="BE167" i="14"/>
  <c r="BD167" i="14"/>
  <c r="BC167" i="14"/>
  <c r="BB167" i="14"/>
  <c r="BA167" i="14"/>
  <c r="AZ167" i="14"/>
  <c r="AY167" i="14"/>
  <c r="AX167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A167" i="14"/>
  <c r="BE166" i="14"/>
  <c r="BD166" i="14"/>
  <c r="BC166" i="14"/>
  <c r="BB166" i="14"/>
  <c r="BA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A166" i="14"/>
  <c r="BE165" i="14"/>
  <c r="BD165" i="14"/>
  <c r="BC165" i="14"/>
  <c r="BB165" i="14"/>
  <c r="BA165" i="14"/>
  <c r="AZ165" i="14"/>
  <c r="AY165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A165" i="14"/>
  <c r="M165" i="7" l="1"/>
  <c r="O15" i="20"/>
  <c r="O31" i="20"/>
  <c r="L62" i="20"/>
  <c r="P166" i="20"/>
  <c r="M165" i="20"/>
  <c r="P130" i="20"/>
  <c r="J89" i="20"/>
  <c r="P115" i="20"/>
  <c r="P128" i="20"/>
  <c r="P126" i="20"/>
  <c r="P124" i="20"/>
  <c r="P122" i="20"/>
  <c r="P120" i="20"/>
  <c r="M119" i="20"/>
  <c r="J118" i="20"/>
  <c r="J116" i="20"/>
  <c r="P114" i="20"/>
  <c r="P112" i="20"/>
  <c r="M111" i="20"/>
  <c r="J110" i="20"/>
  <c r="J108" i="20"/>
  <c r="P106" i="20"/>
  <c r="M105" i="20"/>
  <c r="M103" i="20"/>
  <c r="M101" i="20"/>
  <c r="J100" i="20"/>
  <c r="L18" i="20"/>
  <c r="L50" i="20"/>
  <c r="L58" i="20"/>
  <c r="P64" i="20"/>
  <c r="P87" i="20"/>
  <c r="J109" i="20"/>
  <c r="L163" i="20"/>
  <c r="O144" i="20"/>
  <c r="L141" i="20"/>
  <c r="O138" i="20"/>
  <c r="O136" i="20"/>
  <c r="L131" i="20"/>
  <c r="O130" i="20"/>
  <c r="O128" i="20"/>
  <c r="L127" i="20"/>
  <c r="L125" i="20"/>
  <c r="O122" i="20"/>
  <c r="O120" i="20"/>
  <c r="L119" i="20"/>
  <c r="L117" i="20"/>
  <c r="O114" i="20"/>
  <c r="O112" i="20"/>
  <c r="O110" i="20"/>
  <c r="L109" i="20"/>
  <c r="L107" i="20"/>
  <c r="O104" i="20"/>
  <c r="O102" i="20"/>
  <c r="O100" i="20"/>
  <c r="L97" i="20"/>
  <c r="O94" i="20"/>
  <c r="O92" i="20"/>
  <c r="L91" i="20"/>
  <c r="L89" i="20"/>
  <c r="O86" i="20"/>
  <c r="O84" i="20"/>
  <c r="O82" i="20"/>
  <c r="O80" i="20"/>
  <c r="O74" i="20"/>
  <c r="O72" i="20"/>
  <c r="O70" i="20"/>
  <c r="O68" i="20"/>
  <c r="O66" i="20"/>
  <c r="O64" i="20"/>
  <c r="O62" i="20"/>
  <c r="O60" i="20"/>
  <c r="O58" i="20"/>
  <c r="O56" i="20"/>
  <c r="O54" i="20"/>
  <c r="L51" i="20"/>
  <c r="O48" i="20"/>
  <c r="O46" i="20"/>
  <c r="O44" i="20"/>
  <c r="O38" i="20"/>
  <c r="L37" i="20"/>
  <c r="O34" i="20"/>
  <c r="L33" i="20"/>
  <c r="L31" i="20"/>
  <c r="L29" i="20"/>
  <c r="O28" i="20"/>
  <c r="L27" i="20"/>
  <c r="O26" i="20"/>
  <c r="L25" i="20"/>
  <c r="O24" i="20"/>
  <c r="L23" i="20"/>
  <c r="O22" i="20"/>
  <c r="L21" i="20"/>
  <c r="O20" i="20"/>
  <c r="L19" i="20"/>
  <c r="O18" i="20"/>
  <c r="L17" i="20"/>
  <c r="O16" i="20"/>
  <c r="L15" i="20"/>
  <c r="O14" i="20"/>
  <c r="L13" i="20"/>
  <c r="O12" i="20"/>
  <c r="L11" i="20"/>
  <c r="O10" i="20"/>
  <c r="L9" i="20"/>
  <c r="O8" i="20"/>
  <c r="L7" i="20"/>
  <c r="O6" i="20"/>
  <c r="L5" i="20"/>
  <c r="O4" i="20"/>
  <c r="M5" i="20"/>
  <c r="J8" i="20"/>
  <c r="P10" i="20"/>
  <c r="M13" i="20"/>
  <c r="J16" i="20"/>
  <c r="P18" i="20"/>
  <c r="M21" i="20"/>
  <c r="J24" i="20"/>
  <c r="P26" i="20"/>
  <c r="M29" i="20"/>
  <c r="J32" i="20"/>
  <c r="P34" i="20"/>
  <c r="M37" i="20"/>
  <c r="J40" i="20"/>
  <c r="P42" i="20"/>
  <c r="M45" i="20"/>
  <c r="J48" i="20"/>
  <c r="P50" i="20"/>
  <c r="M53" i="20"/>
  <c r="J56" i="20"/>
  <c r="P58" i="20"/>
  <c r="M61" i="20"/>
  <c r="M65" i="20"/>
  <c r="P70" i="20"/>
  <c r="M78" i="20"/>
  <c r="P99" i="20"/>
  <c r="M110" i="20"/>
  <c r="J3" i="20"/>
  <c r="J72" i="20"/>
  <c r="J64" i="20"/>
  <c r="J62" i="20"/>
  <c r="J58" i="20"/>
  <c r="J54" i="20"/>
  <c r="J50" i="20"/>
  <c r="J46" i="20"/>
  <c r="J42" i="20"/>
  <c r="J38" i="20"/>
  <c r="J34" i="20"/>
  <c r="J30" i="20"/>
  <c r="J26" i="20"/>
  <c r="J22" i="20"/>
  <c r="J18" i="20"/>
  <c r="J14" i="20"/>
  <c r="J10" i="20"/>
  <c r="J6" i="20"/>
  <c r="J66" i="20"/>
  <c r="O73" i="20"/>
  <c r="O71" i="20"/>
  <c r="O69" i="20"/>
  <c r="O67" i="20"/>
  <c r="O65" i="20"/>
  <c r="O63" i="20"/>
  <c r="O61" i="20"/>
  <c r="O57" i="20"/>
  <c r="O53" i="20"/>
  <c r="O49" i="20"/>
  <c r="O45" i="20"/>
  <c r="O41" i="20"/>
  <c r="O37" i="20"/>
  <c r="O33" i="20"/>
  <c r="O29" i="20"/>
  <c r="O25" i="20"/>
  <c r="O21" i="20"/>
  <c r="O17" i="20"/>
  <c r="O13" i="20"/>
  <c r="O9" i="20"/>
  <c r="O5" i="20"/>
  <c r="M166" i="20"/>
  <c r="P165" i="20"/>
  <c r="J165" i="20"/>
  <c r="M164" i="20"/>
  <c r="P163" i="20"/>
  <c r="J163" i="20"/>
  <c r="M162" i="20"/>
  <c r="P161" i="20"/>
  <c r="J161" i="20"/>
  <c r="M160" i="20"/>
  <c r="P159" i="20"/>
  <c r="J159" i="20"/>
  <c r="M158" i="20"/>
  <c r="P157" i="20"/>
  <c r="J157" i="20"/>
  <c r="M156" i="20"/>
  <c r="P155" i="20"/>
  <c r="J155" i="20"/>
  <c r="M154" i="20"/>
  <c r="P153" i="20"/>
  <c r="J153" i="20"/>
  <c r="M152" i="20"/>
  <c r="P151" i="20"/>
  <c r="J151" i="20"/>
  <c r="M150" i="20"/>
  <c r="P149" i="20"/>
  <c r="J149" i="20"/>
  <c r="M148" i="20"/>
  <c r="P147" i="20"/>
  <c r="J147" i="20"/>
  <c r="M146" i="20"/>
  <c r="P145" i="20"/>
  <c r="J145" i="20"/>
  <c r="M144" i="20"/>
  <c r="P143" i="20"/>
  <c r="J143" i="20"/>
  <c r="M142" i="20"/>
  <c r="P141" i="20"/>
  <c r="J141" i="20"/>
  <c r="M140" i="20"/>
  <c r="P139" i="20"/>
  <c r="J139" i="20"/>
  <c r="M138" i="20"/>
  <c r="P137" i="20"/>
  <c r="J137" i="20"/>
  <c r="M136" i="20"/>
  <c r="P135" i="20"/>
  <c r="J121" i="20"/>
  <c r="P107" i="20"/>
  <c r="M106" i="20"/>
  <c r="M102" i="20"/>
  <c r="J101" i="20"/>
  <c r="J97" i="20"/>
  <c r="P95" i="20"/>
  <c r="P91" i="20"/>
  <c r="M90" i="20"/>
  <c r="M86" i="20"/>
  <c r="J85" i="20"/>
  <c r="J81" i="20"/>
  <c r="P79" i="20"/>
  <c r="P75" i="20"/>
  <c r="M74" i="20"/>
  <c r="O3" i="20"/>
  <c r="L6" i="20"/>
  <c r="O11" i="20"/>
  <c r="L14" i="20"/>
  <c r="O19" i="20"/>
  <c r="L22" i="20"/>
  <c r="O27" i="20"/>
  <c r="L30" i="20"/>
  <c r="O35" i="20"/>
  <c r="L38" i="20"/>
  <c r="O43" i="20"/>
  <c r="L46" i="20"/>
  <c r="O51" i="20"/>
  <c r="L54" i="20"/>
  <c r="O59" i="20"/>
  <c r="M67" i="20"/>
  <c r="P72" i="20"/>
  <c r="J93" i="20"/>
  <c r="P103" i="20"/>
  <c r="O145" i="20"/>
  <c r="L3" i="20"/>
  <c r="L72" i="20"/>
  <c r="L70" i="20"/>
  <c r="L68" i="20"/>
  <c r="L66" i="20"/>
  <c r="L64" i="20"/>
  <c r="L60" i="20"/>
  <c r="L56" i="20"/>
  <c r="L52" i="20"/>
  <c r="L48" i="20"/>
  <c r="L44" i="20"/>
  <c r="L40" i="20"/>
  <c r="L36" i="20"/>
  <c r="L32" i="20"/>
  <c r="L28" i="20"/>
  <c r="L24" i="20"/>
  <c r="L20" i="20"/>
  <c r="L16" i="20"/>
  <c r="L12" i="20"/>
  <c r="L8" i="20"/>
  <c r="L4" i="20"/>
  <c r="P164" i="20"/>
  <c r="J164" i="20"/>
  <c r="M163" i="20"/>
  <c r="P162" i="20"/>
  <c r="J162" i="20"/>
  <c r="M161" i="20"/>
  <c r="P160" i="20"/>
  <c r="J160" i="20"/>
  <c r="M159" i="20"/>
  <c r="P158" i="20"/>
  <c r="J158" i="20"/>
  <c r="M157" i="20"/>
  <c r="P156" i="20"/>
  <c r="J156" i="20"/>
  <c r="M155" i="20"/>
  <c r="P154" i="20"/>
  <c r="J154" i="20"/>
  <c r="M153" i="20"/>
  <c r="P152" i="20"/>
  <c r="J152" i="20"/>
  <c r="M151" i="20"/>
  <c r="P150" i="20"/>
  <c r="J150" i="20"/>
  <c r="M149" i="20"/>
  <c r="P148" i="20"/>
  <c r="J148" i="20"/>
  <c r="M147" i="20"/>
  <c r="P146" i="20"/>
  <c r="J146" i="20"/>
  <c r="M145" i="20"/>
  <c r="P144" i="20"/>
  <c r="J144" i="20"/>
  <c r="M143" i="20"/>
  <c r="P142" i="20"/>
  <c r="J142" i="20"/>
  <c r="M141" i="20"/>
  <c r="P140" i="20"/>
  <c r="J140" i="20"/>
  <c r="M139" i="20"/>
  <c r="P138" i="20"/>
  <c r="J138" i="20"/>
  <c r="M137" i="20"/>
  <c r="P136" i="20"/>
  <c r="J136" i="20"/>
  <c r="M135" i="20"/>
  <c r="P134" i="20"/>
  <c r="J134" i="20"/>
  <c r="M133" i="20"/>
  <c r="P132" i="20"/>
  <c r="J132" i="20"/>
  <c r="M131" i="20"/>
  <c r="J130" i="20"/>
  <c r="M129" i="20"/>
  <c r="J128" i="20"/>
  <c r="M127" i="20"/>
  <c r="J126" i="20"/>
  <c r="M125" i="20"/>
  <c r="J124" i="20"/>
  <c r="M123" i="20"/>
  <c r="J122" i="20"/>
  <c r="M121" i="20"/>
  <c r="J120" i="20"/>
  <c r="P118" i="20"/>
  <c r="M117" i="20"/>
  <c r="P116" i="20"/>
  <c r="M115" i="20"/>
  <c r="J114" i="20"/>
  <c r="M113" i="20"/>
  <c r="J112" i="20"/>
  <c r="P110" i="20"/>
  <c r="M109" i="20"/>
  <c r="P108" i="20"/>
  <c r="M107" i="20"/>
  <c r="J106" i="20"/>
  <c r="P104" i="20"/>
  <c r="J104" i="20"/>
  <c r="P102" i="20"/>
  <c r="J102" i="20"/>
  <c r="P100" i="20"/>
  <c r="M99" i="20"/>
  <c r="P98" i="20"/>
  <c r="J98" i="20"/>
  <c r="M97" i="20"/>
  <c r="P96" i="20"/>
  <c r="J96" i="20"/>
  <c r="M95" i="20"/>
  <c r="P94" i="20"/>
  <c r="J94" i="20"/>
  <c r="M93" i="20"/>
  <c r="P92" i="20"/>
  <c r="J92" i="20"/>
  <c r="M91" i="20"/>
  <c r="P90" i="20"/>
  <c r="J90" i="20"/>
  <c r="M89" i="20"/>
  <c r="P88" i="20"/>
  <c r="J88" i="20"/>
  <c r="M87" i="20"/>
  <c r="P86" i="20"/>
  <c r="J86" i="20"/>
  <c r="M85" i="20"/>
  <c r="P84" i="20"/>
  <c r="J84" i="20"/>
  <c r="M83" i="20"/>
  <c r="P82" i="20"/>
  <c r="J82" i="20"/>
  <c r="M81" i="20"/>
  <c r="P80" i="20"/>
  <c r="J80" i="20"/>
  <c r="M79" i="20"/>
  <c r="P78" i="20"/>
  <c r="J78" i="20"/>
  <c r="M77" i="20"/>
  <c r="P76" i="20"/>
  <c r="J76" i="20"/>
  <c r="M75" i="20"/>
  <c r="P74" i="20"/>
  <c r="L10" i="20"/>
  <c r="L26" i="20"/>
  <c r="L34" i="20"/>
  <c r="L42" i="20"/>
  <c r="J70" i="20"/>
  <c r="J77" i="20"/>
  <c r="M98" i="20"/>
  <c r="L124" i="20"/>
  <c r="M69" i="20"/>
  <c r="M59" i="20"/>
  <c r="M55" i="20"/>
  <c r="M51" i="20"/>
  <c r="M47" i="20"/>
  <c r="M43" i="20"/>
  <c r="M39" i="20"/>
  <c r="M35" i="20"/>
  <c r="M31" i="20"/>
  <c r="M27" i="20"/>
  <c r="M23" i="20"/>
  <c r="M19" i="20"/>
  <c r="M15" i="20"/>
  <c r="M11" i="20"/>
  <c r="M7" i="20"/>
  <c r="M3" i="20"/>
  <c r="M71" i="20"/>
  <c r="M63" i="20"/>
  <c r="L165" i="20"/>
  <c r="O164" i="20"/>
  <c r="O162" i="20"/>
  <c r="L161" i="20"/>
  <c r="O160" i="20"/>
  <c r="L159" i="20"/>
  <c r="O158" i="20"/>
  <c r="L157" i="20"/>
  <c r="O156" i="20"/>
  <c r="L155" i="20"/>
  <c r="O154" i="20"/>
  <c r="L153" i="20"/>
  <c r="O152" i="20"/>
  <c r="L151" i="20"/>
  <c r="O150" i="20"/>
  <c r="L149" i="20"/>
  <c r="O148" i="20"/>
  <c r="L147" i="20"/>
  <c r="O146" i="20"/>
  <c r="L145" i="20"/>
  <c r="L143" i="20"/>
  <c r="O142" i="20"/>
  <c r="O140" i="20"/>
  <c r="L139" i="20"/>
  <c r="L137" i="20"/>
  <c r="L135" i="20"/>
  <c r="O134" i="20"/>
  <c r="L133" i="20"/>
  <c r="O132" i="20"/>
  <c r="L129" i="20"/>
  <c r="O126" i="20"/>
  <c r="O124" i="20"/>
  <c r="L123" i="20"/>
  <c r="L121" i="20"/>
  <c r="O118" i="20"/>
  <c r="O116" i="20"/>
  <c r="L115" i="20"/>
  <c r="L113" i="20"/>
  <c r="L111" i="20"/>
  <c r="O108" i="20"/>
  <c r="O106" i="20"/>
  <c r="L105" i="20"/>
  <c r="L103" i="20"/>
  <c r="L101" i="20"/>
  <c r="L99" i="20"/>
  <c r="O98" i="20"/>
  <c r="O96" i="20"/>
  <c r="L95" i="20"/>
  <c r="L93" i="20"/>
  <c r="O90" i="20"/>
  <c r="O88" i="20"/>
  <c r="L87" i="20"/>
  <c r="L85" i="20"/>
  <c r="L83" i="20"/>
  <c r="L81" i="20"/>
  <c r="L79" i="20"/>
  <c r="O78" i="20"/>
  <c r="L77" i="20"/>
  <c r="O76" i="20"/>
  <c r="L75" i="20"/>
  <c r="L73" i="20"/>
  <c r="L71" i="20"/>
  <c r="L69" i="20"/>
  <c r="L67" i="20"/>
  <c r="L65" i="20"/>
  <c r="L63" i="20"/>
  <c r="L61" i="20"/>
  <c r="L59" i="20"/>
  <c r="L57" i="20"/>
  <c r="L55" i="20"/>
  <c r="L53" i="20"/>
  <c r="O52" i="20"/>
  <c r="O50" i="20"/>
  <c r="L49" i="20"/>
  <c r="L47" i="20"/>
  <c r="L45" i="20"/>
  <c r="L43" i="20"/>
  <c r="O42" i="20"/>
  <c r="L41" i="20"/>
  <c r="O40" i="20"/>
  <c r="L39" i="20"/>
  <c r="O36" i="20"/>
  <c r="L35" i="20"/>
  <c r="O32" i="20"/>
  <c r="O30" i="20"/>
  <c r="O129" i="20"/>
  <c r="P68" i="20"/>
  <c r="O161" i="20"/>
  <c r="L156" i="20"/>
  <c r="L140" i="20"/>
  <c r="L112" i="20"/>
  <c r="J4" i="20"/>
  <c r="P6" i="20"/>
  <c r="M9" i="20"/>
  <c r="J12" i="20"/>
  <c r="P14" i="20"/>
  <c r="M17" i="20"/>
  <c r="J20" i="20"/>
  <c r="P22" i="20"/>
  <c r="M25" i="20"/>
  <c r="J28" i="20"/>
  <c r="P30" i="20"/>
  <c r="M33" i="20"/>
  <c r="J36" i="20"/>
  <c r="P38" i="20"/>
  <c r="M41" i="20"/>
  <c r="J44" i="20"/>
  <c r="P46" i="20"/>
  <c r="M49" i="20"/>
  <c r="J52" i="20"/>
  <c r="P54" i="20"/>
  <c r="M57" i="20"/>
  <c r="J60" i="20"/>
  <c r="P62" i="20"/>
  <c r="J68" i="20"/>
  <c r="M73" i="20"/>
  <c r="P83" i="20"/>
  <c r="M94" i="20"/>
  <c r="J105" i="20"/>
  <c r="O117" i="20"/>
  <c r="J135" i="20"/>
  <c r="P133" i="20"/>
  <c r="J133" i="20"/>
  <c r="M132" i="20"/>
  <c r="P131" i="20"/>
  <c r="J131" i="20"/>
  <c r="M130" i="20"/>
  <c r="P129" i="20"/>
  <c r="J129" i="20"/>
  <c r="M128" i="20"/>
  <c r="P127" i="20"/>
  <c r="J127" i="20"/>
  <c r="M126" i="20"/>
  <c r="P125" i="20"/>
  <c r="J125" i="20"/>
  <c r="M124" i="20"/>
  <c r="P123" i="20"/>
  <c r="J123" i="20"/>
  <c r="M122" i="20"/>
  <c r="P121" i="20"/>
  <c r="M120" i="20"/>
  <c r="P119" i="20"/>
  <c r="J119" i="20"/>
  <c r="M118" i="20"/>
  <c r="P117" i="20"/>
  <c r="J117" i="20"/>
  <c r="M116" i="20"/>
  <c r="J115" i="20"/>
  <c r="M114" i="20"/>
  <c r="P113" i="20"/>
  <c r="J113" i="20"/>
  <c r="M112" i="20"/>
  <c r="P111" i="20"/>
  <c r="J111" i="20"/>
  <c r="P109" i="20"/>
  <c r="M108" i="20"/>
  <c r="J107" i="20"/>
  <c r="P105" i="20"/>
  <c r="M104" i="20"/>
  <c r="J103" i="20"/>
  <c r="P101" i="20"/>
  <c r="M100" i="20"/>
  <c r="J99" i="20"/>
  <c r="P97" i="20"/>
  <c r="M96" i="20"/>
  <c r="J95" i="20"/>
  <c r="P93" i="20"/>
  <c r="M92" i="20"/>
  <c r="J91" i="20"/>
  <c r="P89" i="20"/>
  <c r="M88" i="20"/>
  <c r="J87" i="20"/>
  <c r="P85" i="20"/>
  <c r="M84" i="20"/>
  <c r="J83" i="20"/>
  <c r="P81" i="20"/>
  <c r="M80" i="20"/>
  <c r="J79" i="20"/>
  <c r="P77" i="20"/>
  <c r="M76" i="20"/>
  <c r="J75" i="20"/>
  <c r="P73" i="20"/>
  <c r="J73" i="20"/>
  <c r="M72" i="20"/>
  <c r="P71" i="20"/>
  <c r="J71" i="20"/>
  <c r="M70" i="20"/>
  <c r="P69" i="20"/>
  <c r="J69" i="20"/>
  <c r="M68" i="20"/>
  <c r="P67" i="20"/>
  <c r="J67" i="20"/>
  <c r="M66" i="20"/>
  <c r="P65" i="20"/>
  <c r="J65" i="20"/>
  <c r="M64" i="20"/>
  <c r="P63" i="20"/>
  <c r="J63" i="20"/>
  <c r="M62" i="20"/>
  <c r="P61" i="20"/>
  <c r="J61" i="20"/>
  <c r="M60" i="20"/>
  <c r="P59" i="20"/>
  <c r="J59" i="20"/>
  <c r="M58" i="20"/>
  <c r="P57" i="20"/>
  <c r="J57" i="20"/>
  <c r="M56" i="20"/>
  <c r="P55" i="20"/>
  <c r="J55" i="20"/>
  <c r="M54" i="20"/>
  <c r="P53" i="20"/>
  <c r="J53" i="20"/>
  <c r="M52" i="20"/>
  <c r="P51" i="20"/>
  <c r="J51" i="20"/>
  <c r="M50" i="20"/>
  <c r="P49" i="20"/>
  <c r="J49" i="20"/>
  <c r="M48" i="20"/>
  <c r="P47" i="20"/>
  <c r="J47" i="20"/>
  <c r="M46" i="20"/>
  <c r="P45" i="20"/>
  <c r="J45" i="20"/>
  <c r="M44" i="20"/>
  <c r="P43" i="20"/>
  <c r="J43" i="20"/>
  <c r="M42" i="20"/>
  <c r="P41" i="20"/>
  <c r="J41" i="20"/>
  <c r="M40" i="20"/>
  <c r="P39" i="20"/>
  <c r="J39" i="20"/>
  <c r="M38" i="20"/>
  <c r="P37" i="20"/>
  <c r="J37" i="20"/>
  <c r="M36" i="20"/>
  <c r="P35" i="20"/>
  <c r="J35" i="20"/>
  <c r="M34" i="20"/>
  <c r="P33" i="20"/>
  <c r="J33" i="20"/>
  <c r="M32" i="20"/>
  <c r="P31" i="20"/>
  <c r="J31" i="20"/>
  <c r="M30" i="20"/>
  <c r="P29" i="20"/>
  <c r="J29" i="20"/>
  <c r="M28" i="20"/>
  <c r="P27" i="20"/>
  <c r="J27" i="20"/>
  <c r="M26" i="20"/>
  <c r="P25" i="20"/>
  <c r="J25" i="20"/>
  <c r="M24" i="20"/>
  <c r="P23" i="20"/>
  <c r="J23" i="20"/>
  <c r="M22" i="20"/>
  <c r="P21" i="20"/>
  <c r="J21" i="20"/>
  <c r="M20" i="20"/>
  <c r="P19" i="20"/>
  <c r="J19" i="20"/>
  <c r="M18" i="20"/>
  <c r="P17" i="20"/>
  <c r="J17" i="20"/>
  <c r="M16" i="20"/>
  <c r="P15" i="20"/>
  <c r="J15" i="20"/>
  <c r="M14" i="20"/>
  <c r="P13" i="20"/>
  <c r="J13" i="20"/>
  <c r="M12" i="20"/>
  <c r="P11" i="20"/>
  <c r="J11" i="20"/>
  <c r="M10" i="20"/>
  <c r="P9" i="20"/>
  <c r="J9" i="20"/>
  <c r="M8" i="20"/>
  <c r="P7" i="20"/>
  <c r="J7" i="20"/>
  <c r="M6" i="20"/>
  <c r="P5" i="20"/>
  <c r="J5" i="20"/>
  <c r="M4" i="20"/>
  <c r="M134" i="20"/>
  <c r="P3" i="20"/>
  <c r="L166" i="20"/>
  <c r="O165" i="20"/>
  <c r="L164" i="20"/>
  <c r="O163" i="20"/>
  <c r="L162" i="20"/>
  <c r="L160" i="20"/>
  <c r="O159" i="20"/>
  <c r="L158" i="20"/>
  <c r="O157" i="20"/>
  <c r="O155" i="20"/>
  <c r="L154" i="20"/>
  <c r="O153" i="20"/>
  <c r="L152" i="20"/>
  <c r="O151" i="20"/>
  <c r="L150" i="20"/>
  <c r="O149" i="20"/>
  <c r="L148" i="20"/>
  <c r="O147" i="20"/>
  <c r="L146" i="20"/>
  <c r="L144" i="20"/>
  <c r="O143" i="20"/>
  <c r="L142" i="20"/>
  <c r="O141" i="20"/>
  <c r="O139" i="20"/>
  <c r="L138" i="20"/>
  <c r="O137" i="20"/>
  <c r="L136" i="20"/>
  <c r="O135" i="20"/>
  <c r="L134" i="20"/>
  <c r="O133" i="20"/>
  <c r="L132" i="20"/>
  <c r="O131" i="20"/>
  <c r="L130" i="20"/>
  <c r="L128" i="20"/>
  <c r="O127" i="20"/>
  <c r="L126" i="20"/>
  <c r="O125" i="20"/>
  <c r="O123" i="20"/>
  <c r="L122" i="20"/>
  <c r="O121" i="20"/>
  <c r="L120" i="20"/>
  <c r="O119" i="20"/>
  <c r="L118" i="20"/>
  <c r="L116" i="20"/>
  <c r="O115" i="20"/>
  <c r="L114" i="20"/>
  <c r="O113" i="20"/>
  <c r="O111" i="20"/>
  <c r="L110" i="20"/>
  <c r="O109" i="20"/>
  <c r="L108" i="20"/>
  <c r="O107" i="20"/>
  <c r="L106" i="20"/>
  <c r="O105" i="20"/>
  <c r="L104" i="20"/>
  <c r="O103" i="20"/>
  <c r="L102" i="20"/>
  <c r="O101" i="20"/>
  <c r="L100" i="20"/>
  <c r="O99" i="20"/>
  <c r="L98" i="20"/>
  <c r="O97" i="20"/>
  <c r="L96" i="20"/>
  <c r="O95" i="20"/>
  <c r="L94" i="20"/>
  <c r="O93" i="20"/>
  <c r="L92" i="20"/>
  <c r="O91" i="20"/>
  <c r="L90" i="20"/>
  <c r="O89" i="20"/>
  <c r="L88" i="20"/>
  <c r="P4" i="20"/>
  <c r="P8" i="20"/>
  <c r="P12" i="20"/>
  <c r="P16" i="20"/>
  <c r="P20" i="20"/>
  <c r="P24" i="20"/>
  <c r="P28" i="20"/>
  <c r="P32" i="20"/>
  <c r="P36" i="20"/>
  <c r="P40" i="20"/>
  <c r="P44" i="20"/>
  <c r="P48" i="20"/>
  <c r="P52" i="20"/>
  <c r="P56" i="20"/>
  <c r="P60" i="20"/>
  <c r="P66" i="20"/>
  <c r="O87" i="20"/>
  <c r="L86" i="20"/>
  <c r="O85" i="20"/>
  <c r="L84" i="20"/>
  <c r="O83" i="20"/>
  <c r="L82" i="20"/>
  <c r="O81" i="20"/>
  <c r="L80" i="20"/>
  <c r="O79" i="20"/>
  <c r="L78" i="20"/>
  <c r="O77" i="20"/>
  <c r="L76" i="20"/>
  <c r="O75" i="20"/>
  <c r="L74" i="20"/>
  <c r="J74" i="20"/>
  <c r="J8" i="15"/>
  <c r="J17" i="15"/>
  <c r="J21" i="15"/>
  <c r="J25" i="15"/>
  <c r="J29" i="15"/>
  <c r="J33" i="15"/>
  <c r="J37" i="15"/>
  <c r="J6" i="15"/>
  <c r="J165" i="15" s="1"/>
  <c r="J14" i="15"/>
  <c r="J18" i="15"/>
  <c r="J22" i="15"/>
  <c r="J26" i="15"/>
  <c r="J30" i="15"/>
  <c r="J34" i="15"/>
  <c r="J38" i="15"/>
  <c r="J12" i="15"/>
  <c r="J15" i="15"/>
  <c r="J19" i="15"/>
  <c r="J23" i="15"/>
  <c r="J27" i="15"/>
  <c r="J31" i="15"/>
  <c r="J35" i="15"/>
  <c r="J3" i="17"/>
  <c r="J165" i="17" s="1"/>
  <c r="J7" i="17"/>
  <c r="J11" i="17"/>
  <c r="J15" i="17"/>
  <c r="J19" i="17"/>
  <c r="J23" i="17"/>
  <c r="J27" i="17"/>
  <c r="J31" i="17"/>
  <c r="J160" i="15"/>
  <c r="J165" i="19"/>
  <c r="J158" i="15"/>
  <c r="J5" i="17"/>
  <c r="J9" i="17"/>
  <c r="J13" i="17"/>
  <c r="J17" i="17"/>
  <c r="J21" i="17"/>
  <c r="J25" i="17"/>
  <c r="J29" i="1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I163" i="7"/>
  <c r="H163" i="7"/>
  <c r="G163" i="7"/>
  <c r="F163" i="7"/>
  <c r="E163" i="7"/>
  <c r="D163" i="7"/>
  <c r="C163" i="7"/>
  <c r="B163" i="7"/>
  <c r="I162" i="7"/>
  <c r="H162" i="7"/>
  <c r="G162" i="7"/>
  <c r="F162" i="7"/>
  <c r="E162" i="7"/>
  <c r="D162" i="7"/>
  <c r="C162" i="7"/>
  <c r="B162" i="7"/>
  <c r="I161" i="7"/>
  <c r="H161" i="7"/>
  <c r="G161" i="7"/>
  <c r="F161" i="7"/>
  <c r="E161" i="7"/>
  <c r="D161" i="7"/>
  <c r="C161" i="7"/>
  <c r="B161" i="7"/>
  <c r="I160" i="7"/>
  <c r="H160" i="7"/>
  <c r="G160" i="7"/>
  <c r="F160" i="7"/>
  <c r="E160" i="7"/>
  <c r="D160" i="7"/>
  <c r="C160" i="7"/>
  <c r="B160" i="7"/>
  <c r="I159" i="7"/>
  <c r="H159" i="7"/>
  <c r="G159" i="7"/>
  <c r="F159" i="7"/>
  <c r="E159" i="7"/>
  <c r="D159" i="7"/>
  <c r="C159" i="7"/>
  <c r="B159" i="7"/>
  <c r="I158" i="7"/>
  <c r="H158" i="7"/>
  <c r="G158" i="7"/>
  <c r="F158" i="7"/>
  <c r="E158" i="7"/>
  <c r="D158" i="7"/>
  <c r="C158" i="7"/>
  <c r="B158" i="7"/>
  <c r="I157" i="7"/>
  <c r="H157" i="7"/>
  <c r="G157" i="7"/>
  <c r="F157" i="7"/>
  <c r="E157" i="7"/>
  <c r="D157" i="7"/>
  <c r="C157" i="7"/>
  <c r="B157" i="7"/>
  <c r="I156" i="7"/>
  <c r="H156" i="7"/>
  <c r="G156" i="7"/>
  <c r="F156" i="7"/>
  <c r="E156" i="7"/>
  <c r="D156" i="7"/>
  <c r="C156" i="7"/>
  <c r="B156" i="7"/>
  <c r="I155" i="7"/>
  <c r="H155" i="7"/>
  <c r="G155" i="7"/>
  <c r="F155" i="7"/>
  <c r="E155" i="7"/>
  <c r="D155" i="7"/>
  <c r="C155" i="7"/>
  <c r="B155" i="7"/>
  <c r="I154" i="7"/>
  <c r="H154" i="7"/>
  <c r="G154" i="7"/>
  <c r="F154" i="7"/>
  <c r="E154" i="7"/>
  <c r="D154" i="7"/>
  <c r="C154" i="7"/>
  <c r="B154" i="7"/>
  <c r="I153" i="7"/>
  <c r="H153" i="7"/>
  <c r="G153" i="7"/>
  <c r="F153" i="7"/>
  <c r="E153" i="7"/>
  <c r="D153" i="7"/>
  <c r="C153" i="7"/>
  <c r="B153" i="7"/>
  <c r="I152" i="7"/>
  <c r="H152" i="7"/>
  <c r="G152" i="7"/>
  <c r="F152" i="7"/>
  <c r="E152" i="7"/>
  <c r="D152" i="7"/>
  <c r="C152" i="7"/>
  <c r="B152" i="7"/>
  <c r="I151" i="7"/>
  <c r="H151" i="7"/>
  <c r="G151" i="7"/>
  <c r="F151" i="7"/>
  <c r="E151" i="7"/>
  <c r="D151" i="7"/>
  <c r="C151" i="7"/>
  <c r="B151" i="7"/>
  <c r="I150" i="7"/>
  <c r="H150" i="7"/>
  <c r="G150" i="7"/>
  <c r="F150" i="7"/>
  <c r="E150" i="7"/>
  <c r="D150" i="7"/>
  <c r="C150" i="7"/>
  <c r="B150" i="7"/>
  <c r="I149" i="7"/>
  <c r="H149" i="7"/>
  <c r="G149" i="7"/>
  <c r="F149" i="7"/>
  <c r="E149" i="7"/>
  <c r="D149" i="7"/>
  <c r="C149" i="7"/>
  <c r="B149" i="7"/>
  <c r="I148" i="7"/>
  <c r="H148" i="7"/>
  <c r="G148" i="7"/>
  <c r="F148" i="7"/>
  <c r="E148" i="7"/>
  <c r="D148" i="7"/>
  <c r="C148" i="7"/>
  <c r="B148" i="7"/>
  <c r="I147" i="7"/>
  <c r="H147" i="7"/>
  <c r="G147" i="7"/>
  <c r="F147" i="7"/>
  <c r="E147" i="7"/>
  <c r="D147" i="7"/>
  <c r="C147" i="7"/>
  <c r="B147" i="7"/>
  <c r="I146" i="7"/>
  <c r="H146" i="7"/>
  <c r="G146" i="7"/>
  <c r="F146" i="7"/>
  <c r="E146" i="7"/>
  <c r="D146" i="7"/>
  <c r="C146" i="7"/>
  <c r="B146" i="7"/>
  <c r="I145" i="7"/>
  <c r="H145" i="7"/>
  <c r="G145" i="7"/>
  <c r="F145" i="7"/>
  <c r="E145" i="7"/>
  <c r="D145" i="7"/>
  <c r="C145" i="7"/>
  <c r="B145" i="7"/>
  <c r="I144" i="7"/>
  <c r="H144" i="7"/>
  <c r="G144" i="7"/>
  <c r="F144" i="7"/>
  <c r="E144" i="7"/>
  <c r="D144" i="7"/>
  <c r="C144" i="7"/>
  <c r="B144" i="7"/>
  <c r="I143" i="7"/>
  <c r="H143" i="7"/>
  <c r="G143" i="7"/>
  <c r="F143" i="7"/>
  <c r="E143" i="7"/>
  <c r="D143" i="7"/>
  <c r="C143" i="7"/>
  <c r="B143" i="7"/>
  <c r="I142" i="7"/>
  <c r="H142" i="7"/>
  <c r="G142" i="7"/>
  <c r="F142" i="7"/>
  <c r="E142" i="7"/>
  <c r="D142" i="7"/>
  <c r="C142" i="7"/>
  <c r="B142" i="7"/>
  <c r="I141" i="7"/>
  <c r="H141" i="7"/>
  <c r="G141" i="7"/>
  <c r="F141" i="7"/>
  <c r="E141" i="7"/>
  <c r="D141" i="7"/>
  <c r="C141" i="7"/>
  <c r="B141" i="7"/>
  <c r="I140" i="7"/>
  <c r="H140" i="7"/>
  <c r="G140" i="7"/>
  <c r="F140" i="7"/>
  <c r="E140" i="7"/>
  <c r="D140" i="7"/>
  <c r="C140" i="7"/>
  <c r="B140" i="7"/>
  <c r="I139" i="7"/>
  <c r="H139" i="7"/>
  <c r="G139" i="7"/>
  <c r="F139" i="7"/>
  <c r="E139" i="7"/>
  <c r="D139" i="7"/>
  <c r="C139" i="7"/>
  <c r="B139" i="7"/>
  <c r="I138" i="7"/>
  <c r="H138" i="7"/>
  <c r="G138" i="7"/>
  <c r="F138" i="7"/>
  <c r="E138" i="7"/>
  <c r="D138" i="7"/>
  <c r="C138" i="7"/>
  <c r="B138" i="7"/>
  <c r="I137" i="7"/>
  <c r="H137" i="7"/>
  <c r="G137" i="7"/>
  <c r="F137" i="7"/>
  <c r="E137" i="7"/>
  <c r="D137" i="7"/>
  <c r="C137" i="7"/>
  <c r="B137" i="7"/>
  <c r="I136" i="7"/>
  <c r="H136" i="7"/>
  <c r="G136" i="7"/>
  <c r="F136" i="7"/>
  <c r="E136" i="7"/>
  <c r="D136" i="7"/>
  <c r="C136" i="7"/>
  <c r="B136" i="7"/>
  <c r="I135" i="7"/>
  <c r="H135" i="7"/>
  <c r="G135" i="7"/>
  <c r="F135" i="7"/>
  <c r="E135" i="7"/>
  <c r="D135" i="7"/>
  <c r="C135" i="7"/>
  <c r="B135" i="7"/>
  <c r="I134" i="7"/>
  <c r="H134" i="7"/>
  <c r="G134" i="7"/>
  <c r="F134" i="7"/>
  <c r="E134" i="7"/>
  <c r="D134" i="7"/>
  <c r="C134" i="7"/>
  <c r="B134" i="7"/>
  <c r="I133" i="7"/>
  <c r="H133" i="7"/>
  <c r="G133" i="7"/>
  <c r="F133" i="7"/>
  <c r="E133" i="7"/>
  <c r="D133" i="7"/>
  <c r="C133" i="7"/>
  <c r="B133" i="7"/>
  <c r="I132" i="7"/>
  <c r="H132" i="7"/>
  <c r="G132" i="7"/>
  <c r="F132" i="7"/>
  <c r="E132" i="7"/>
  <c r="D132" i="7"/>
  <c r="C132" i="7"/>
  <c r="B132" i="7"/>
  <c r="I131" i="7"/>
  <c r="H131" i="7"/>
  <c r="G131" i="7"/>
  <c r="F131" i="7"/>
  <c r="E131" i="7"/>
  <c r="D131" i="7"/>
  <c r="C131" i="7"/>
  <c r="B131" i="7"/>
  <c r="I130" i="7"/>
  <c r="H130" i="7"/>
  <c r="G130" i="7"/>
  <c r="F130" i="7"/>
  <c r="E130" i="7"/>
  <c r="D130" i="7"/>
  <c r="C130" i="7"/>
  <c r="B130" i="7"/>
  <c r="I129" i="7"/>
  <c r="H129" i="7"/>
  <c r="G129" i="7"/>
  <c r="F129" i="7"/>
  <c r="E129" i="7"/>
  <c r="D129" i="7"/>
  <c r="C129" i="7"/>
  <c r="B129" i="7"/>
  <c r="I128" i="7"/>
  <c r="H128" i="7"/>
  <c r="G128" i="7"/>
  <c r="F128" i="7"/>
  <c r="E128" i="7"/>
  <c r="D128" i="7"/>
  <c r="C128" i="7"/>
  <c r="B128" i="7"/>
  <c r="I127" i="7"/>
  <c r="H127" i="7"/>
  <c r="G127" i="7"/>
  <c r="F127" i="7"/>
  <c r="E127" i="7"/>
  <c r="D127" i="7"/>
  <c r="C127" i="7"/>
  <c r="B127" i="7"/>
  <c r="I126" i="7"/>
  <c r="H126" i="7"/>
  <c r="G126" i="7"/>
  <c r="F126" i="7"/>
  <c r="E126" i="7"/>
  <c r="D126" i="7"/>
  <c r="C126" i="7"/>
  <c r="B126" i="7"/>
  <c r="I125" i="7"/>
  <c r="H125" i="7"/>
  <c r="G125" i="7"/>
  <c r="F125" i="7"/>
  <c r="E125" i="7"/>
  <c r="D125" i="7"/>
  <c r="C125" i="7"/>
  <c r="B125" i="7"/>
  <c r="I124" i="7"/>
  <c r="H124" i="7"/>
  <c r="G124" i="7"/>
  <c r="F124" i="7"/>
  <c r="E124" i="7"/>
  <c r="D124" i="7"/>
  <c r="C124" i="7"/>
  <c r="B124" i="7"/>
  <c r="I123" i="7"/>
  <c r="H123" i="7"/>
  <c r="G123" i="7"/>
  <c r="F123" i="7"/>
  <c r="E123" i="7"/>
  <c r="D123" i="7"/>
  <c r="C123" i="7"/>
  <c r="B123" i="7"/>
  <c r="I122" i="7"/>
  <c r="H122" i="7"/>
  <c r="G122" i="7"/>
  <c r="F122" i="7"/>
  <c r="E122" i="7"/>
  <c r="D122" i="7"/>
  <c r="C122" i="7"/>
  <c r="B122" i="7"/>
  <c r="I121" i="7"/>
  <c r="H121" i="7"/>
  <c r="G121" i="7"/>
  <c r="F121" i="7"/>
  <c r="E121" i="7"/>
  <c r="D121" i="7"/>
  <c r="C121" i="7"/>
  <c r="B121" i="7"/>
  <c r="I120" i="7"/>
  <c r="H120" i="7"/>
  <c r="G120" i="7"/>
  <c r="F120" i="7"/>
  <c r="E120" i="7"/>
  <c r="D120" i="7"/>
  <c r="C120" i="7"/>
  <c r="B120" i="7"/>
  <c r="I119" i="7"/>
  <c r="H119" i="7"/>
  <c r="G119" i="7"/>
  <c r="F119" i="7"/>
  <c r="E119" i="7"/>
  <c r="D119" i="7"/>
  <c r="C119" i="7"/>
  <c r="B119" i="7"/>
  <c r="I118" i="7"/>
  <c r="H118" i="7"/>
  <c r="G118" i="7"/>
  <c r="F118" i="7"/>
  <c r="E118" i="7"/>
  <c r="D118" i="7"/>
  <c r="C118" i="7"/>
  <c r="B118" i="7"/>
  <c r="I117" i="7"/>
  <c r="H117" i="7"/>
  <c r="G117" i="7"/>
  <c r="F117" i="7"/>
  <c r="E117" i="7"/>
  <c r="D117" i="7"/>
  <c r="C117" i="7"/>
  <c r="B117" i="7"/>
  <c r="I116" i="7"/>
  <c r="H116" i="7"/>
  <c r="G116" i="7"/>
  <c r="F116" i="7"/>
  <c r="E116" i="7"/>
  <c r="D116" i="7"/>
  <c r="C116" i="7"/>
  <c r="B116" i="7"/>
  <c r="I115" i="7"/>
  <c r="H115" i="7"/>
  <c r="G115" i="7"/>
  <c r="F115" i="7"/>
  <c r="E115" i="7"/>
  <c r="D115" i="7"/>
  <c r="C115" i="7"/>
  <c r="B115" i="7"/>
  <c r="I114" i="7"/>
  <c r="H114" i="7"/>
  <c r="G114" i="7"/>
  <c r="F114" i="7"/>
  <c r="E114" i="7"/>
  <c r="D114" i="7"/>
  <c r="C114" i="7"/>
  <c r="B114" i="7"/>
  <c r="I113" i="7"/>
  <c r="H113" i="7"/>
  <c r="G113" i="7"/>
  <c r="F113" i="7"/>
  <c r="E113" i="7"/>
  <c r="D113" i="7"/>
  <c r="C113" i="7"/>
  <c r="B113" i="7"/>
  <c r="I112" i="7"/>
  <c r="H112" i="7"/>
  <c r="G112" i="7"/>
  <c r="F112" i="7"/>
  <c r="E112" i="7"/>
  <c r="D112" i="7"/>
  <c r="C112" i="7"/>
  <c r="B112" i="7"/>
  <c r="I111" i="7"/>
  <c r="H111" i="7"/>
  <c r="G111" i="7"/>
  <c r="F111" i="7"/>
  <c r="E111" i="7"/>
  <c r="D111" i="7"/>
  <c r="C111" i="7"/>
  <c r="B111" i="7"/>
  <c r="I110" i="7"/>
  <c r="H110" i="7"/>
  <c r="G110" i="7"/>
  <c r="F110" i="7"/>
  <c r="E110" i="7"/>
  <c r="D110" i="7"/>
  <c r="C110" i="7"/>
  <c r="B110" i="7"/>
  <c r="I109" i="7"/>
  <c r="H109" i="7"/>
  <c r="G109" i="7"/>
  <c r="F109" i="7"/>
  <c r="E109" i="7"/>
  <c r="D109" i="7"/>
  <c r="C109" i="7"/>
  <c r="B109" i="7"/>
  <c r="I108" i="7"/>
  <c r="H108" i="7"/>
  <c r="G108" i="7"/>
  <c r="F108" i="7"/>
  <c r="E108" i="7"/>
  <c r="D108" i="7"/>
  <c r="C108" i="7"/>
  <c r="B108" i="7"/>
  <c r="I107" i="7"/>
  <c r="H107" i="7"/>
  <c r="G107" i="7"/>
  <c r="F107" i="7"/>
  <c r="E107" i="7"/>
  <c r="D107" i="7"/>
  <c r="C107" i="7"/>
  <c r="B107" i="7"/>
  <c r="I106" i="7"/>
  <c r="H106" i="7"/>
  <c r="G106" i="7"/>
  <c r="F106" i="7"/>
  <c r="E106" i="7"/>
  <c r="D106" i="7"/>
  <c r="C106" i="7"/>
  <c r="B106" i="7"/>
  <c r="I105" i="7"/>
  <c r="H105" i="7"/>
  <c r="G105" i="7"/>
  <c r="F105" i="7"/>
  <c r="E105" i="7"/>
  <c r="D105" i="7"/>
  <c r="C105" i="7"/>
  <c r="B105" i="7"/>
  <c r="I104" i="7"/>
  <c r="H104" i="7"/>
  <c r="G104" i="7"/>
  <c r="F104" i="7"/>
  <c r="E104" i="7"/>
  <c r="D104" i="7"/>
  <c r="C104" i="7"/>
  <c r="B104" i="7"/>
  <c r="I103" i="7"/>
  <c r="H103" i="7"/>
  <c r="G103" i="7"/>
  <c r="F103" i="7"/>
  <c r="E103" i="7"/>
  <c r="D103" i="7"/>
  <c r="C103" i="7"/>
  <c r="B103" i="7"/>
  <c r="I102" i="7"/>
  <c r="H102" i="7"/>
  <c r="G102" i="7"/>
  <c r="F102" i="7"/>
  <c r="E102" i="7"/>
  <c r="D102" i="7"/>
  <c r="C102" i="7"/>
  <c r="B102" i="7"/>
  <c r="I101" i="7"/>
  <c r="H101" i="7"/>
  <c r="G101" i="7"/>
  <c r="F101" i="7"/>
  <c r="E101" i="7"/>
  <c r="D101" i="7"/>
  <c r="C101" i="7"/>
  <c r="B101" i="7"/>
  <c r="I100" i="7"/>
  <c r="H100" i="7"/>
  <c r="G100" i="7"/>
  <c r="F100" i="7"/>
  <c r="E100" i="7"/>
  <c r="D100" i="7"/>
  <c r="C100" i="7"/>
  <c r="B100" i="7"/>
  <c r="I99" i="7"/>
  <c r="H99" i="7"/>
  <c r="G99" i="7"/>
  <c r="F99" i="7"/>
  <c r="E99" i="7"/>
  <c r="D99" i="7"/>
  <c r="C99" i="7"/>
  <c r="B99" i="7"/>
  <c r="I98" i="7"/>
  <c r="H98" i="7"/>
  <c r="G98" i="7"/>
  <c r="F98" i="7"/>
  <c r="E98" i="7"/>
  <c r="D98" i="7"/>
  <c r="C98" i="7"/>
  <c r="B98" i="7"/>
  <c r="I97" i="7"/>
  <c r="H97" i="7"/>
  <c r="G97" i="7"/>
  <c r="F97" i="7"/>
  <c r="E97" i="7"/>
  <c r="D97" i="7"/>
  <c r="C97" i="7"/>
  <c r="B97" i="7"/>
  <c r="I96" i="7"/>
  <c r="H96" i="7"/>
  <c r="G96" i="7"/>
  <c r="F96" i="7"/>
  <c r="E96" i="7"/>
  <c r="D96" i="7"/>
  <c r="C96" i="7"/>
  <c r="B96" i="7"/>
  <c r="I95" i="7"/>
  <c r="H95" i="7"/>
  <c r="G95" i="7"/>
  <c r="F95" i="7"/>
  <c r="E95" i="7"/>
  <c r="D95" i="7"/>
  <c r="C95" i="7"/>
  <c r="B95" i="7"/>
  <c r="I94" i="7"/>
  <c r="H94" i="7"/>
  <c r="G94" i="7"/>
  <c r="F94" i="7"/>
  <c r="E94" i="7"/>
  <c r="D94" i="7"/>
  <c r="C94" i="7"/>
  <c r="B94" i="7"/>
  <c r="I93" i="7"/>
  <c r="H93" i="7"/>
  <c r="G93" i="7"/>
  <c r="F93" i="7"/>
  <c r="E93" i="7"/>
  <c r="D93" i="7"/>
  <c r="C93" i="7"/>
  <c r="B93" i="7"/>
  <c r="I92" i="7"/>
  <c r="H92" i="7"/>
  <c r="G92" i="7"/>
  <c r="F92" i="7"/>
  <c r="E92" i="7"/>
  <c r="D92" i="7"/>
  <c r="C92" i="7"/>
  <c r="B92" i="7"/>
  <c r="I91" i="7"/>
  <c r="H91" i="7"/>
  <c r="G91" i="7"/>
  <c r="F91" i="7"/>
  <c r="E91" i="7"/>
  <c r="D91" i="7"/>
  <c r="C91" i="7"/>
  <c r="B91" i="7"/>
  <c r="I90" i="7"/>
  <c r="H90" i="7"/>
  <c r="G90" i="7"/>
  <c r="F90" i="7"/>
  <c r="E90" i="7"/>
  <c r="D90" i="7"/>
  <c r="C90" i="7"/>
  <c r="B90" i="7"/>
  <c r="I89" i="7"/>
  <c r="H89" i="7"/>
  <c r="G89" i="7"/>
  <c r="F89" i="7"/>
  <c r="E89" i="7"/>
  <c r="D89" i="7"/>
  <c r="C89" i="7"/>
  <c r="B89" i="7"/>
  <c r="I88" i="7"/>
  <c r="H88" i="7"/>
  <c r="G88" i="7"/>
  <c r="F88" i="7"/>
  <c r="E88" i="7"/>
  <c r="D88" i="7"/>
  <c r="C88" i="7"/>
  <c r="B88" i="7"/>
  <c r="I87" i="7"/>
  <c r="H87" i="7"/>
  <c r="G87" i="7"/>
  <c r="F87" i="7"/>
  <c r="E87" i="7"/>
  <c r="D87" i="7"/>
  <c r="C87" i="7"/>
  <c r="B87" i="7"/>
  <c r="I86" i="7"/>
  <c r="H86" i="7"/>
  <c r="G86" i="7"/>
  <c r="F86" i="7"/>
  <c r="E86" i="7"/>
  <c r="D86" i="7"/>
  <c r="C86" i="7"/>
  <c r="B86" i="7"/>
  <c r="I85" i="7"/>
  <c r="H85" i="7"/>
  <c r="G85" i="7"/>
  <c r="F85" i="7"/>
  <c r="E85" i="7"/>
  <c r="D85" i="7"/>
  <c r="C85" i="7"/>
  <c r="B85" i="7"/>
  <c r="I84" i="7"/>
  <c r="H84" i="7"/>
  <c r="G84" i="7"/>
  <c r="F84" i="7"/>
  <c r="E84" i="7"/>
  <c r="D84" i="7"/>
  <c r="C84" i="7"/>
  <c r="B84" i="7"/>
  <c r="I83" i="7"/>
  <c r="H83" i="7"/>
  <c r="G83" i="7"/>
  <c r="F83" i="7"/>
  <c r="E83" i="7"/>
  <c r="D83" i="7"/>
  <c r="C83" i="7"/>
  <c r="B83" i="7"/>
  <c r="I82" i="7"/>
  <c r="H82" i="7"/>
  <c r="G82" i="7"/>
  <c r="F82" i="7"/>
  <c r="E82" i="7"/>
  <c r="D82" i="7"/>
  <c r="C82" i="7"/>
  <c r="B82" i="7"/>
  <c r="I81" i="7"/>
  <c r="H81" i="7"/>
  <c r="G81" i="7"/>
  <c r="F81" i="7"/>
  <c r="E81" i="7"/>
  <c r="D81" i="7"/>
  <c r="C81" i="7"/>
  <c r="B81" i="7"/>
  <c r="I80" i="7"/>
  <c r="H80" i="7"/>
  <c r="G80" i="7"/>
  <c r="F80" i="7"/>
  <c r="E80" i="7"/>
  <c r="D80" i="7"/>
  <c r="C80" i="7"/>
  <c r="B80" i="7"/>
  <c r="I79" i="7"/>
  <c r="H79" i="7"/>
  <c r="G79" i="7"/>
  <c r="F79" i="7"/>
  <c r="E79" i="7"/>
  <c r="D79" i="7"/>
  <c r="C79" i="7"/>
  <c r="B79" i="7"/>
  <c r="I78" i="7"/>
  <c r="H78" i="7"/>
  <c r="G78" i="7"/>
  <c r="F78" i="7"/>
  <c r="E78" i="7"/>
  <c r="D78" i="7"/>
  <c r="C78" i="7"/>
  <c r="B78" i="7"/>
  <c r="I77" i="7"/>
  <c r="H77" i="7"/>
  <c r="G77" i="7"/>
  <c r="F77" i="7"/>
  <c r="E77" i="7"/>
  <c r="D77" i="7"/>
  <c r="C77" i="7"/>
  <c r="B77" i="7"/>
  <c r="I76" i="7"/>
  <c r="H76" i="7"/>
  <c r="G76" i="7"/>
  <c r="F76" i="7"/>
  <c r="E76" i="7"/>
  <c r="D76" i="7"/>
  <c r="C76" i="7"/>
  <c r="B76" i="7"/>
  <c r="I75" i="7"/>
  <c r="H75" i="7"/>
  <c r="G75" i="7"/>
  <c r="F75" i="7"/>
  <c r="E75" i="7"/>
  <c r="D75" i="7"/>
  <c r="C75" i="7"/>
  <c r="B75" i="7"/>
  <c r="I74" i="7"/>
  <c r="H74" i="7"/>
  <c r="G74" i="7"/>
  <c r="F74" i="7"/>
  <c r="E74" i="7"/>
  <c r="D74" i="7"/>
  <c r="C74" i="7"/>
  <c r="B74" i="7"/>
  <c r="I73" i="7"/>
  <c r="H73" i="7"/>
  <c r="G73" i="7"/>
  <c r="F73" i="7"/>
  <c r="E73" i="7"/>
  <c r="D73" i="7"/>
  <c r="C73" i="7"/>
  <c r="B73" i="7"/>
  <c r="I72" i="7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I69" i="7"/>
  <c r="H69" i="7"/>
  <c r="G69" i="7"/>
  <c r="F69" i="7"/>
  <c r="E69" i="7"/>
  <c r="D69" i="7"/>
  <c r="C69" i="7"/>
  <c r="B69" i="7"/>
  <c r="I68" i="7"/>
  <c r="H68" i="7"/>
  <c r="G68" i="7"/>
  <c r="F68" i="7"/>
  <c r="E68" i="7"/>
  <c r="D68" i="7"/>
  <c r="C68" i="7"/>
  <c r="B68" i="7"/>
  <c r="I67" i="7"/>
  <c r="H67" i="7"/>
  <c r="G67" i="7"/>
  <c r="F67" i="7"/>
  <c r="E67" i="7"/>
  <c r="D67" i="7"/>
  <c r="C67" i="7"/>
  <c r="B67" i="7"/>
  <c r="I66" i="7"/>
  <c r="H66" i="7"/>
  <c r="G66" i="7"/>
  <c r="F66" i="7"/>
  <c r="E66" i="7"/>
  <c r="D66" i="7"/>
  <c r="C66" i="7"/>
  <c r="B66" i="7"/>
  <c r="I65" i="7"/>
  <c r="H65" i="7"/>
  <c r="G65" i="7"/>
  <c r="F65" i="7"/>
  <c r="E65" i="7"/>
  <c r="D65" i="7"/>
  <c r="C65" i="7"/>
  <c r="B65" i="7"/>
  <c r="I64" i="7"/>
  <c r="H64" i="7"/>
  <c r="G64" i="7"/>
  <c r="F64" i="7"/>
  <c r="E64" i="7"/>
  <c r="D64" i="7"/>
  <c r="C64" i="7"/>
  <c r="B64" i="7"/>
  <c r="I63" i="7"/>
  <c r="H63" i="7"/>
  <c r="G63" i="7"/>
  <c r="F63" i="7"/>
  <c r="E63" i="7"/>
  <c r="D63" i="7"/>
  <c r="C63" i="7"/>
  <c r="B63" i="7"/>
  <c r="I62" i="7"/>
  <c r="H62" i="7"/>
  <c r="G62" i="7"/>
  <c r="F62" i="7"/>
  <c r="E62" i="7"/>
  <c r="D62" i="7"/>
  <c r="C62" i="7"/>
  <c r="B62" i="7"/>
  <c r="I61" i="7"/>
  <c r="H61" i="7"/>
  <c r="G61" i="7"/>
  <c r="F61" i="7"/>
  <c r="E61" i="7"/>
  <c r="D61" i="7"/>
  <c r="C61" i="7"/>
  <c r="B61" i="7"/>
  <c r="I60" i="7"/>
  <c r="H60" i="7"/>
  <c r="G60" i="7"/>
  <c r="F60" i="7"/>
  <c r="E60" i="7"/>
  <c r="D60" i="7"/>
  <c r="C60" i="7"/>
  <c r="B60" i="7"/>
  <c r="I59" i="7"/>
  <c r="H59" i="7"/>
  <c r="G59" i="7"/>
  <c r="F59" i="7"/>
  <c r="E59" i="7"/>
  <c r="D59" i="7"/>
  <c r="C59" i="7"/>
  <c r="B59" i="7"/>
  <c r="I58" i="7"/>
  <c r="H58" i="7"/>
  <c r="G58" i="7"/>
  <c r="F58" i="7"/>
  <c r="E58" i="7"/>
  <c r="D58" i="7"/>
  <c r="C58" i="7"/>
  <c r="B58" i="7"/>
  <c r="I57" i="7"/>
  <c r="H57" i="7"/>
  <c r="G57" i="7"/>
  <c r="F57" i="7"/>
  <c r="E57" i="7"/>
  <c r="D57" i="7"/>
  <c r="C57" i="7"/>
  <c r="B57" i="7"/>
  <c r="I56" i="7"/>
  <c r="H56" i="7"/>
  <c r="G56" i="7"/>
  <c r="F56" i="7"/>
  <c r="E56" i="7"/>
  <c r="D56" i="7"/>
  <c r="C56" i="7"/>
  <c r="B56" i="7"/>
  <c r="I55" i="7"/>
  <c r="H55" i="7"/>
  <c r="G55" i="7"/>
  <c r="F55" i="7"/>
  <c r="E55" i="7"/>
  <c r="D55" i="7"/>
  <c r="C55" i="7"/>
  <c r="B55" i="7"/>
  <c r="I54" i="7"/>
  <c r="H54" i="7"/>
  <c r="G54" i="7"/>
  <c r="F54" i="7"/>
  <c r="E54" i="7"/>
  <c r="D54" i="7"/>
  <c r="C54" i="7"/>
  <c r="B54" i="7"/>
  <c r="I53" i="7"/>
  <c r="H53" i="7"/>
  <c r="G53" i="7"/>
  <c r="F53" i="7"/>
  <c r="E53" i="7"/>
  <c r="D53" i="7"/>
  <c r="C53" i="7"/>
  <c r="B53" i="7"/>
  <c r="I52" i="7"/>
  <c r="H52" i="7"/>
  <c r="G52" i="7"/>
  <c r="F52" i="7"/>
  <c r="E52" i="7"/>
  <c r="D52" i="7"/>
  <c r="C52" i="7"/>
  <c r="B52" i="7"/>
  <c r="I51" i="7"/>
  <c r="H51" i="7"/>
  <c r="G51" i="7"/>
  <c r="F51" i="7"/>
  <c r="E51" i="7"/>
  <c r="D51" i="7"/>
  <c r="C51" i="7"/>
  <c r="B51" i="7"/>
  <c r="I50" i="7"/>
  <c r="H50" i="7"/>
  <c r="G50" i="7"/>
  <c r="F50" i="7"/>
  <c r="E50" i="7"/>
  <c r="D50" i="7"/>
  <c r="C50" i="7"/>
  <c r="B50" i="7"/>
  <c r="I49" i="7"/>
  <c r="H49" i="7"/>
  <c r="G49" i="7"/>
  <c r="F49" i="7"/>
  <c r="E49" i="7"/>
  <c r="D49" i="7"/>
  <c r="C49" i="7"/>
  <c r="B49" i="7"/>
  <c r="I48" i="7"/>
  <c r="H48" i="7"/>
  <c r="G48" i="7"/>
  <c r="F48" i="7"/>
  <c r="E48" i="7"/>
  <c r="D48" i="7"/>
  <c r="C48" i="7"/>
  <c r="B48" i="7"/>
  <c r="I47" i="7"/>
  <c r="H47" i="7"/>
  <c r="G47" i="7"/>
  <c r="F47" i="7"/>
  <c r="E47" i="7"/>
  <c r="D47" i="7"/>
  <c r="C47" i="7"/>
  <c r="B47" i="7"/>
  <c r="I46" i="7"/>
  <c r="H46" i="7"/>
  <c r="G46" i="7"/>
  <c r="F46" i="7"/>
  <c r="E46" i="7"/>
  <c r="D46" i="7"/>
  <c r="C46" i="7"/>
  <c r="B46" i="7"/>
  <c r="I45" i="7"/>
  <c r="H45" i="7"/>
  <c r="G45" i="7"/>
  <c r="F45" i="7"/>
  <c r="E45" i="7"/>
  <c r="D45" i="7"/>
  <c r="C45" i="7"/>
  <c r="B45" i="7"/>
  <c r="I44" i="7"/>
  <c r="H44" i="7"/>
  <c r="G44" i="7"/>
  <c r="F44" i="7"/>
  <c r="E44" i="7"/>
  <c r="D44" i="7"/>
  <c r="C44" i="7"/>
  <c r="B44" i="7"/>
  <c r="I43" i="7"/>
  <c r="H43" i="7"/>
  <c r="G43" i="7"/>
  <c r="F43" i="7"/>
  <c r="E43" i="7"/>
  <c r="D43" i="7"/>
  <c r="C43" i="7"/>
  <c r="B43" i="7"/>
  <c r="I42" i="7"/>
  <c r="H42" i="7"/>
  <c r="G42" i="7"/>
  <c r="F42" i="7"/>
  <c r="E42" i="7"/>
  <c r="D42" i="7"/>
  <c r="C42" i="7"/>
  <c r="B42" i="7"/>
  <c r="I41" i="7"/>
  <c r="H41" i="7"/>
  <c r="G41" i="7"/>
  <c r="F41" i="7"/>
  <c r="E41" i="7"/>
  <c r="D41" i="7"/>
  <c r="C41" i="7"/>
  <c r="B41" i="7"/>
  <c r="I40" i="7"/>
  <c r="H40" i="7"/>
  <c r="G40" i="7"/>
  <c r="F40" i="7"/>
  <c r="E40" i="7"/>
  <c r="D40" i="7"/>
  <c r="C40" i="7"/>
  <c r="B40" i="7"/>
  <c r="I39" i="7"/>
  <c r="H39" i="7"/>
  <c r="G39" i="7"/>
  <c r="F39" i="7"/>
  <c r="E39" i="7"/>
  <c r="D39" i="7"/>
  <c r="C39" i="7"/>
  <c r="B39" i="7"/>
  <c r="I38" i="7"/>
  <c r="H38" i="7"/>
  <c r="G38" i="7"/>
  <c r="F38" i="7"/>
  <c r="E38" i="7"/>
  <c r="D38" i="7"/>
  <c r="C38" i="7"/>
  <c r="B38" i="7"/>
  <c r="I37" i="7"/>
  <c r="H37" i="7"/>
  <c r="G37" i="7"/>
  <c r="F37" i="7"/>
  <c r="E37" i="7"/>
  <c r="D37" i="7"/>
  <c r="C37" i="7"/>
  <c r="B37" i="7"/>
  <c r="I36" i="7"/>
  <c r="H36" i="7"/>
  <c r="G36" i="7"/>
  <c r="F36" i="7"/>
  <c r="E36" i="7"/>
  <c r="D36" i="7"/>
  <c r="C36" i="7"/>
  <c r="B36" i="7"/>
  <c r="I35" i="7"/>
  <c r="H35" i="7"/>
  <c r="G35" i="7"/>
  <c r="F35" i="7"/>
  <c r="E35" i="7"/>
  <c r="D35" i="7"/>
  <c r="C35" i="7"/>
  <c r="B35" i="7"/>
  <c r="I34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I32" i="7"/>
  <c r="H32" i="7"/>
  <c r="G32" i="7"/>
  <c r="F32" i="7"/>
  <c r="E32" i="7"/>
  <c r="D32" i="7"/>
  <c r="C32" i="7"/>
  <c r="B32" i="7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D30" i="7"/>
  <c r="C30" i="7"/>
  <c r="B30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I27" i="7"/>
  <c r="H27" i="7"/>
  <c r="G27" i="7"/>
  <c r="F27" i="7"/>
  <c r="E27" i="7"/>
  <c r="D27" i="7"/>
  <c r="C27" i="7"/>
  <c r="B27" i="7"/>
  <c r="I26" i="7"/>
  <c r="H26" i="7"/>
  <c r="G26" i="7"/>
  <c r="F26" i="7"/>
  <c r="E26" i="7"/>
  <c r="D26" i="7"/>
  <c r="C26" i="7"/>
  <c r="B26" i="7"/>
  <c r="I25" i="7"/>
  <c r="H25" i="7"/>
  <c r="G25" i="7"/>
  <c r="F25" i="7"/>
  <c r="E25" i="7"/>
  <c r="D25" i="7"/>
  <c r="C25" i="7"/>
  <c r="B25" i="7"/>
  <c r="I24" i="7"/>
  <c r="H24" i="7"/>
  <c r="G24" i="7"/>
  <c r="F24" i="7"/>
  <c r="E24" i="7"/>
  <c r="D24" i="7"/>
  <c r="C24" i="7"/>
  <c r="B24" i="7"/>
  <c r="I23" i="7"/>
  <c r="H23" i="7"/>
  <c r="G23" i="7"/>
  <c r="F23" i="7"/>
  <c r="E23" i="7"/>
  <c r="D23" i="7"/>
  <c r="C23" i="7"/>
  <c r="B23" i="7"/>
  <c r="I22" i="7"/>
  <c r="H22" i="7"/>
  <c r="G22" i="7"/>
  <c r="F22" i="7"/>
  <c r="E22" i="7"/>
  <c r="D22" i="7"/>
  <c r="C22" i="7"/>
  <c r="B22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I16" i="7"/>
  <c r="H16" i="7"/>
  <c r="G16" i="7"/>
  <c r="F16" i="7"/>
  <c r="E16" i="7"/>
  <c r="D16" i="7"/>
  <c r="C16" i="7"/>
  <c r="B16" i="7"/>
  <c r="I15" i="7"/>
  <c r="H15" i="7"/>
  <c r="G15" i="7"/>
  <c r="F15" i="7"/>
  <c r="E15" i="7"/>
  <c r="D15" i="7"/>
  <c r="C15" i="7"/>
  <c r="B15" i="7"/>
  <c r="I14" i="7"/>
  <c r="H14" i="7"/>
  <c r="G14" i="7"/>
  <c r="F14" i="7"/>
  <c r="E14" i="7"/>
  <c r="D14" i="7"/>
  <c r="C14" i="7"/>
  <c r="B14" i="7"/>
  <c r="I13" i="7"/>
  <c r="H13" i="7"/>
  <c r="G13" i="7"/>
  <c r="F13" i="7"/>
  <c r="E13" i="7"/>
  <c r="D13" i="7"/>
  <c r="C13" i="7"/>
  <c r="B13" i="7"/>
  <c r="I12" i="7"/>
  <c r="H12" i="7"/>
  <c r="G12" i="7"/>
  <c r="F12" i="7"/>
  <c r="E12" i="7"/>
  <c r="D12" i="7"/>
  <c r="C12" i="7"/>
  <c r="B12" i="7"/>
  <c r="I11" i="7"/>
  <c r="H11" i="7"/>
  <c r="G11" i="7"/>
  <c r="F11" i="7"/>
  <c r="E11" i="7"/>
  <c r="D11" i="7"/>
  <c r="C11" i="7"/>
  <c r="B11" i="7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G2" i="7"/>
  <c r="F2" i="7"/>
  <c r="E2" i="7"/>
  <c r="D2" i="7"/>
  <c r="C2" i="7"/>
  <c r="B2" i="7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61" i="3"/>
  <c r="K6" i="3"/>
  <c r="K59" i="3"/>
  <c r="K152" i="3"/>
  <c r="K77" i="3"/>
  <c r="K60" i="3"/>
  <c r="K79" i="3"/>
  <c r="K78" i="3"/>
  <c r="K132" i="3"/>
  <c r="K7" i="3"/>
  <c r="K113" i="3"/>
  <c r="K94" i="3"/>
  <c r="K115" i="3"/>
  <c r="K76" i="3"/>
  <c r="K131" i="3"/>
  <c r="K80" i="3"/>
  <c r="K133" i="3"/>
  <c r="K5" i="3"/>
  <c r="K81" i="3"/>
  <c r="K96" i="3"/>
  <c r="K8" i="3"/>
  <c r="K148" i="3"/>
  <c r="K98" i="3"/>
  <c r="K135" i="3"/>
  <c r="K134" i="3"/>
  <c r="K83" i="3"/>
  <c r="K9" i="3"/>
  <c r="K2" i="3"/>
  <c r="K100" i="3"/>
  <c r="K82" i="3"/>
  <c r="K4" i="3"/>
  <c r="K150" i="3"/>
  <c r="K67" i="3"/>
  <c r="K57" i="3"/>
  <c r="K130" i="3"/>
  <c r="K158" i="3"/>
  <c r="K62" i="3"/>
  <c r="K63" i="3"/>
  <c r="K154" i="3"/>
  <c r="K56" i="3"/>
  <c r="K146" i="3"/>
  <c r="K65" i="3"/>
  <c r="K129" i="3"/>
  <c r="K74" i="3"/>
  <c r="K10" i="3"/>
  <c r="K11" i="3"/>
  <c r="K58" i="3"/>
  <c r="K13" i="3"/>
  <c r="K75" i="3"/>
  <c r="K3" i="3"/>
  <c r="K128" i="3"/>
  <c r="K85" i="3"/>
  <c r="K12" i="3"/>
  <c r="K149" i="3"/>
  <c r="K111" i="3"/>
  <c r="K84" i="3"/>
  <c r="K137" i="3"/>
  <c r="K92" i="3"/>
  <c r="K121" i="3"/>
  <c r="K26" i="3"/>
  <c r="K117" i="3"/>
  <c r="K87" i="3"/>
  <c r="K95" i="3"/>
  <c r="K119" i="3"/>
  <c r="K136" i="3"/>
  <c r="K27" i="3"/>
  <c r="K86" i="3"/>
  <c r="K14" i="3"/>
  <c r="K64" i="3"/>
  <c r="K104" i="3"/>
  <c r="K97" i="3"/>
  <c r="K66" i="3"/>
  <c r="K138" i="3"/>
  <c r="K15" i="3"/>
  <c r="K101" i="3"/>
  <c r="K156" i="3"/>
  <c r="K147" i="3"/>
  <c r="K99" i="3"/>
  <c r="K140" i="3"/>
  <c r="K69" i="3"/>
  <c r="K28" i="3"/>
  <c r="K102" i="3"/>
  <c r="K160" i="3"/>
  <c r="K106" i="3"/>
  <c r="K110" i="3"/>
  <c r="K22" i="3"/>
  <c r="K23" i="3"/>
  <c r="K139" i="3"/>
  <c r="K29" i="3"/>
  <c r="K153" i="3"/>
  <c r="K44" i="3"/>
  <c r="K90" i="3"/>
  <c r="K68" i="3"/>
  <c r="K155" i="3"/>
  <c r="K32" i="3"/>
  <c r="K20" i="3"/>
  <c r="K18" i="3"/>
  <c r="K141" i="3"/>
  <c r="K114" i="3"/>
  <c r="K88" i="3"/>
  <c r="K21" i="3"/>
  <c r="K151" i="3"/>
  <c r="K25" i="3"/>
  <c r="K16" i="3"/>
  <c r="K93" i="3"/>
  <c r="K89" i="3"/>
  <c r="K144" i="3"/>
  <c r="K31" i="3"/>
  <c r="K33" i="3"/>
  <c r="K34" i="3"/>
  <c r="K30" i="3"/>
  <c r="K112" i="3"/>
  <c r="K116" i="3"/>
  <c r="K120" i="3"/>
  <c r="K72" i="3"/>
  <c r="K162" i="3"/>
  <c r="K45" i="3"/>
  <c r="K19" i="3"/>
  <c r="K91" i="3"/>
  <c r="K38" i="3"/>
  <c r="K108" i="3"/>
  <c r="K50" i="3"/>
  <c r="K103" i="3"/>
  <c r="K46" i="3"/>
  <c r="K36" i="3"/>
  <c r="K47" i="3"/>
  <c r="K24" i="3"/>
  <c r="K71" i="3"/>
  <c r="K17" i="3"/>
  <c r="K40" i="3"/>
  <c r="K145" i="3"/>
  <c r="K157" i="3"/>
  <c r="K39" i="3"/>
  <c r="K105" i="3"/>
  <c r="K42" i="3"/>
  <c r="K163" i="3"/>
  <c r="K142" i="3"/>
  <c r="K73" i="3"/>
  <c r="K41" i="3"/>
  <c r="K109" i="3"/>
  <c r="K107" i="3"/>
  <c r="K35" i="3"/>
  <c r="K51" i="3"/>
  <c r="K43" i="3"/>
  <c r="K118" i="3"/>
  <c r="K52" i="3"/>
  <c r="K161" i="3"/>
  <c r="K159" i="3"/>
  <c r="K143" i="3"/>
  <c r="K127" i="3"/>
  <c r="K126" i="3"/>
  <c r="K125" i="3"/>
  <c r="K124" i="3"/>
  <c r="K123" i="3"/>
  <c r="K122" i="3"/>
  <c r="K70" i="3"/>
  <c r="K55" i="3"/>
  <c r="K54" i="3"/>
  <c r="K53" i="3"/>
  <c r="K49" i="3"/>
  <c r="K48" i="3"/>
  <c r="K37" i="3"/>
  <c r="I163" i="5"/>
  <c r="H163" i="5"/>
  <c r="G163" i="5"/>
  <c r="F163" i="5"/>
  <c r="E163" i="5"/>
  <c r="D163" i="5"/>
  <c r="J163" i="5" s="1"/>
  <c r="C163" i="5"/>
  <c r="B163" i="5"/>
  <c r="I162" i="5"/>
  <c r="H162" i="5"/>
  <c r="G162" i="5"/>
  <c r="F162" i="5"/>
  <c r="E162" i="5"/>
  <c r="D162" i="5"/>
  <c r="J162" i="5" s="1"/>
  <c r="C162" i="5"/>
  <c r="B162" i="5"/>
  <c r="I161" i="5"/>
  <c r="H161" i="5"/>
  <c r="G161" i="5"/>
  <c r="F161" i="5"/>
  <c r="E161" i="5"/>
  <c r="D161" i="5"/>
  <c r="C161" i="5"/>
  <c r="B161" i="5"/>
  <c r="I160" i="5"/>
  <c r="H160" i="5"/>
  <c r="G160" i="5"/>
  <c r="F160" i="5"/>
  <c r="E160" i="5"/>
  <c r="D160" i="5"/>
  <c r="C160" i="5"/>
  <c r="B160" i="5"/>
  <c r="I159" i="5"/>
  <c r="H159" i="5"/>
  <c r="G159" i="5"/>
  <c r="F159" i="5"/>
  <c r="E159" i="5"/>
  <c r="D159" i="5"/>
  <c r="C159" i="5"/>
  <c r="B159" i="5"/>
  <c r="I158" i="5"/>
  <c r="H158" i="5"/>
  <c r="G158" i="5"/>
  <c r="F158" i="5"/>
  <c r="E158" i="5"/>
  <c r="D158" i="5"/>
  <c r="C158" i="5"/>
  <c r="B158" i="5"/>
  <c r="I157" i="5"/>
  <c r="H157" i="5"/>
  <c r="G157" i="5"/>
  <c r="F157" i="5"/>
  <c r="E157" i="5"/>
  <c r="D157" i="5"/>
  <c r="C157" i="5"/>
  <c r="B157" i="5"/>
  <c r="I156" i="5"/>
  <c r="H156" i="5"/>
  <c r="G156" i="5"/>
  <c r="F156" i="5"/>
  <c r="E156" i="5"/>
  <c r="D156" i="5"/>
  <c r="C156" i="5"/>
  <c r="B156" i="5"/>
  <c r="I155" i="5"/>
  <c r="H155" i="5"/>
  <c r="G155" i="5"/>
  <c r="F155" i="5"/>
  <c r="E155" i="5"/>
  <c r="D155" i="5"/>
  <c r="C155" i="5"/>
  <c r="B155" i="5"/>
  <c r="I154" i="5"/>
  <c r="H154" i="5"/>
  <c r="G154" i="5"/>
  <c r="F154" i="5"/>
  <c r="E154" i="5"/>
  <c r="D154" i="5"/>
  <c r="C154" i="5"/>
  <c r="B154" i="5"/>
  <c r="I153" i="5"/>
  <c r="H153" i="5"/>
  <c r="G153" i="5"/>
  <c r="F153" i="5"/>
  <c r="E153" i="5"/>
  <c r="D153" i="5"/>
  <c r="J153" i="5" s="1"/>
  <c r="C153" i="5"/>
  <c r="B153" i="5"/>
  <c r="I152" i="5"/>
  <c r="H152" i="5"/>
  <c r="G152" i="5"/>
  <c r="F152" i="5"/>
  <c r="E152" i="5"/>
  <c r="D152" i="5"/>
  <c r="C152" i="5"/>
  <c r="B152" i="5"/>
  <c r="I151" i="5"/>
  <c r="H151" i="5"/>
  <c r="G151" i="5"/>
  <c r="F151" i="5"/>
  <c r="E151" i="5"/>
  <c r="D151" i="5"/>
  <c r="J151" i="5" s="1"/>
  <c r="C151" i="5"/>
  <c r="B151" i="5"/>
  <c r="I150" i="5"/>
  <c r="H150" i="5"/>
  <c r="G150" i="5"/>
  <c r="F150" i="5"/>
  <c r="E150" i="5"/>
  <c r="D150" i="5"/>
  <c r="C150" i="5"/>
  <c r="B150" i="5"/>
  <c r="I149" i="5"/>
  <c r="H149" i="5"/>
  <c r="G149" i="5"/>
  <c r="F149" i="5"/>
  <c r="E149" i="5"/>
  <c r="D149" i="5"/>
  <c r="C149" i="5"/>
  <c r="B149" i="5"/>
  <c r="I148" i="5"/>
  <c r="H148" i="5"/>
  <c r="G148" i="5"/>
  <c r="F148" i="5"/>
  <c r="E148" i="5"/>
  <c r="D148" i="5"/>
  <c r="C148" i="5"/>
  <c r="B148" i="5"/>
  <c r="I147" i="5"/>
  <c r="H147" i="5"/>
  <c r="G147" i="5"/>
  <c r="F147" i="5"/>
  <c r="E147" i="5"/>
  <c r="D147" i="5"/>
  <c r="C147" i="5"/>
  <c r="B147" i="5"/>
  <c r="I146" i="5"/>
  <c r="H146" i="5"/>
  <c r="G146" i="5"/>
  <c r="F146" i="5"/>
  <c r="E146" i="5"/>
  <c r="D146" i="5"/>
  <c r="C146" i="5"/>
  <c r="B146" i="5"/>
  <c r="I145" i="5"/>
  <c r="H145" i="5"/>
  <c r="G145" i="5"/>
  <c r="F145" i="5"/>
  <c r="E145" i="5"/>
  <c r="D145" i="5"/>
  <c r="J145" i="5" s="1"/>
  <c r="C145" i="5"/>
  <c r="B145" i="5"/>
  <c r="I144" i="5"/>
  <c r="H144" i="5"/>
  <c r="G144" i="5"/>
  <c r="F144" i="5"/>
  <c r="E144" i="5"/>
  <c r="D144" i="5"/>
  <c r="C144" i="5"/>
  <c r="B144" i="5"/>
  <c r="I143" i="5"/>
  <c r="H143" i="5"/>
  <c r="G143" i="5"/>
  <c r="F143" i="5"/>
  <c r="E143" i="5"/>
  <c r="D143" i="5"/>
  <c r="C143" i="5"/>
  <c r="B143" i="5"/>
  <c r="I142" i="5"/>
  <c r="H142" i="5"/>
  <c r="G142" i="5"/>
  <c r="F142" i="5"/>
  <c r="E142" i="5"/>
  <c r="D142" i="5"/>
  <c r="C142" i="5"/>
  <c r="B142" i="5"/>
  <c r="I141" i="5"/>
  <c r="H141" i="5"/>
  <c r="G141" i="5"/>
  <c r="F141" i="5"/>
  <c r="E141" i="5"/>
  <c r="D141" i="5"/>
  <c r="C141" i="5"/>
  <c r="B141" i="5"/>
  <c r="I140" i="5"/>
  <c r="H140" i="5"/>
  <c r="G140" i="5"/>
  <c r="F140" i="5"/>
  <c r="E140" i="5"/>
  <c r="D140" i="5"/>
  <c r="C140" i="5"/>
  <c r="B140" i="5"/>
  <c r="I139" i="5"/>
  <c r="H139" i="5"/>
  <c r="G139" i="5"/>
  <c r="F139" i="5"/>
  <c r="E139" i="5"/>
  <c r="D139" i="5"/>
  <c r="J139" i="5" s="1"/>
  <c r="C139" i="5"/>
  <c r="B139" i="5"/>
  <c r="I138" i="5"/>
  <c r="H138" i="5"/>
  <c r="G138" i="5"/>
  <c r="F138" i="5"/>
  <c r="E138" i="5"/>
  <c r="D138" i="5"/>
  <c r="C138" i="5"/>
  <c r="B138" i="5"/>
  <c r="I137" i="5"/>
  <c r="H137" i="5"/>
  <c r="G137" i="5"/>
  <c r="F137" i="5"/>
  <c r="E137" i="5"/>
  <c r="D137" i="5"/>
  <c r="J137" i="5" s="1"/>
  <c r="C137" i="5"/>
  <c r="B137" i="5"/>
  <c r="I136" i="5"/>
  <c r="H136" i="5"/>
  <c r="G136" i="5"/>
  <c r="F136" i="5"/>
  <c r="E136" i="5"/>
  <c r="D136" i="5"/>
  <c r="J136" i="5" s="1"/>
  <c r="C136" i="5"/>
  <c r="B136" i="5"/>
  <c r="I135" i="5"/>
  <c r="H135" i="5"/>
  <c r="G135" i="5"/>
  <c r="F135" i="5"/>
  <c r="E135" i="5"/>
  <c r="D135" i="5"/>
  <c r="C135" i="5"/>
  <c r="B135" i="5"/>
  <c r="I134" i="5"/>
  <c r="H134" i="5"/>
  <c r="G134" i="5"/>
  <c r="F134" i="5"/>
  <c r="E134" i="5"/>
  <c r="D134" i="5"/>
  <c r="C134" i="5"/>
  <c r="B134" i="5"/>
  <c r="I133" i="5"/>
  <c r="H133" i="5"/>
  <c r="G133" i="5"/>
  <c r="F133" i="5"/>
  <c r="E133" i="5"/>
  <c r="D133" i="5"/>
  <c r="C133" i="5"/>
  <c r="B133" i="5"/>
  <c r="I132" i="5"/>
  <c r="H132" i="5"/>
  <c r="G132" i="5"/>
  <c r="F132" i="5"/>
  <c r="E132" i="5"/>
  <c r="D132" i="5"/>
  <c r="C132" i="5"/>
  <c r="B132" i="5"/>
  <c r="I131" i="5"/>
  <c r="H131" i="5"/>
  <c r="G131" i="5"/>
  <c r="F131" i="5"/>
  <c r="E131" i="5"/>
  <c r="D131" i="5"/>
  <c r="C131" i="5"/>
  <c r="B131" i="5"/>
  <c r="I130" i="5"/>
  <c r="H130" i="5"/>
  <c r="G130" i="5"/>
  <c r="F130" i="5"/>
  <c r="E130" i="5"/>
  <c r="D130" i="5"/>
  <c r="C130" i="5"/>
  <c r="B130" i="5"/>
  <c r="I129" i="5"/>
  <c r="H129" i="5"/>
  <c r="G129" i="5"/>
  <c r="F129" i="5"/>
  <c r="E129" i="5"/>
  <c r="D129" i="5"/>
  <c r="J129" i="5" s="1"/>
  <c r="C129" i="5"/>
  <c r="B129" i="5"/>
  <c r="I128" i="5"/>
  <c r="H128" i="5"/>
  <c r="G128" i="5"/>
  <c r="F128" i="5"/>
  <c r="E128" i="5"/>
  <c r="D128" i="5"/>
  <c r="C128" i="5"/>
  <c r="B128" i="5"/>
  <c r="I127" i="5"/>
  <c r="H127" i="5"/>
  <c r="G127" i="5"/>
  <c r="F127" i="5"/>
  <c r="E127" i="5"/>
  <c r="D127" i="5"/>
  <c r="C127" i="5"/>
  <c r="B127" i="5"/>
  <c r="I126" i="5"/>
  <c r="H126" i="5"/>
  <c r="G126" i="5"/>
  <c r="F126" i="5"/>
  <c r="E126" i="5"/>
  <c r="D126" i="5"/>
  <c r="C126" i="5"/>
  <c r="B126" i="5"/>
  <c r="I125" i="5"/>
  <c r="H125" i="5"/>
  <c r="G125" i="5"/>
  <c r="F125" i="5"/>
  <c r="E125" i="5"/>
  <c r="D125" i="5"/>
  <c r="C125" i="5"/>
  <c r="B125" i="5"/>
  <c r="I124" i="5"/>
  <c r="H124" i="5"/>
  <c r="G124" i="5"/>
  <c r="F124" i="5"/>
  <c r="E124" i="5"/>
  <c r="D124" i="5"/>
  <c r="J124" i="5" s="1"/>
  <c r="C124" i="5"/>
  <c r="B124" i="5"/>
  <c r="I123" i="5"/>
  <c r="H123" i="5"/>
  <c r="G123" i="5"/>
  <c r="F123" i="5"/>
  <c r="E123" i="5"/>
  <c r="D123" i="5"/>
  <c r="J123" i="5" s="1"/>
  <c r="C123" i="5"/>
  <c r="B123" i="5"/>
  <c r="I122" i="5"/>
  <c r="H122" i="5"/>
  <c r="G122" i="5"/>
  <c r="F122" i="5"/>
  <c r="E122" i="5"/>
  <c r="D122" i="5"/>
  <c r="C122" i="5"/>
  <c r="B122" i="5"/>
  <c r="I121" i="5"/>
  <c r="H121" i="5"/>
  <c r="G121" i="5"/>
  <c r="F121" i="5"/>
  <c r="E121" i="5"/>
  <c r="D121" i="5"/>
  <c r="C121" i="5"/>
  <c r="B121" i="5"/>
  <c r="I120" i="5"/>
  <c r="H120" i="5"/>
  <c r="G120" i="5"/>
  <c r="F120" i="5"/>
  <c r="E120" i="5"/>
  <c r="D120" i="5"/>
  <c r="C120" i="5"/>
  <c r="B120" i="5"/>
  <c r="I119" i="5"/>
  <c r="H119" i="5"/>
  <c r="G119" i="5"/>
  <c r="F119" i="5"/>
  <c r="E119" i="5"/>
  <c r="D119" i="5"/>
  <c r="J119" i="5" s="1"/>
  <c r="C119" i="5"/>
  <c r="B119" i="5"/>
  <c r="I118" i="5"/>
  <c r="H118" i="5"/>
  <c r="G118" i="5"/>
  <c r="F118" i="5"/>
  <c r="E118" i="5"/>
  <c r="D118" i="5"/>
  <c r="C118" i="5"/>
  <c r="B118" i="5"/>
  <c r="I117" i="5"/>
  <c r="H117" i="5"/>
  <c r="G117" i="5"/>
  <c r="F117" i="5"/>
  <c r="E117" i="5"/>
  <c r="D117" i="5"/>
  <c r="C117" i="5"/>
  <c r="B117" i="5"/>
  <c r="I116" i="5"/>
  <c r="H116" i="5"/>
  <c r="G116" i="5"/>
  <c r="F116" i="5"/>
  <c r="E116" i="5"/>
  <c r="D116" i="5"/>
  <c r="C116" i="5"/>
  <c r="B116" i="5"/>
  <c r="I115" i="5"/>
  <c r="H115" i="5"/>
  <c r="G115" i="5"/>
  <c r="F115" i="5"/>
  <c r="E115" i="5"/>
  <c r="D115" i="5"/>
  <c r="C115" i="5"/>
  <c r="B115" i="5"/>
  <c r="I114" i="5"/>
  <c r="H114" i="5"/>
  <c r="G114" i="5"/>
  <c r="F114" i="5"/>
  <c r="E114" i="5"/>
  <c r="D114" i="5"/>
  <c r="C114" i="5"/>
  <c r="B114" i="5"/>
  <c r="I113" i="5"/>
  <c r="H113" i="5"/>
  <c r="G113" i="5"/>
  <c r="F113" i="5"/>
  <c r="E113" i="5"/>
  <c r="D113" i="5"/>
  <c r="C113" i="5"/>
  <c r="B113" i="5"/>
  <c r="I112" i="5"/>
  <c r="H112" i="5"/>
  <c r="G112" i="5"/>
  <c r="F112" i="5"/>
  <c r="E112" i="5"/>
  <c r="D112" i="5"/>
  <c r="C112" i="5"/>
  <c r="B112" i="5"/>
  <c r="I111" i="5"/>
  <c r="H111" i="5"/>
  <c r="G111" i="5"/>
  <c r="F111" i="5"/>
  <c r="E111" i="5"/>
  <c r="D111" i="5"/>
  <c r="C111" i="5"/>
  <c r="B111" i="5"/>
  <c r="I110" i="5"/>
  <c r="H110" i="5"/>
  <c r="G110" i="5"/>
  <c r="F110" i="5"/>
  <c r="E110" i="5"/>
  <c r="D110" i="5"/>
  <c r="C110" i="5"/>
  <c r="B110" i="5"/>
  <c r="I109" i="5"/>
  <c r="H109" i="5"/>
  <c r="G109" i="5"/>
  <c r="F109" i="5"/>
  <c r="E109" i="5"/>
  <c r="D109" i="5"/>
  <c r="C109" i="5"/>
  <c r="B109" i="5"/>
  <c r="I108" i="5"/>
  <c r="H108" i="5"/>
  <c r="G108" i="5"/>
  <c r="F108" i="5"/>
  <c r="E108" i="5"/>
  <c r="D108" i="5"/>
  <c r="C108" i="5"/>
  <c r="B108" i="5"/>
  <c r="I107" i="5"/>
  <c r="H107" i="5"/>
  <c r="G107" i="5"/>
  <c r="F107" i="5"/>
  <c r="E107" i="5"/>
  <c r="D107" i="5"/>
  <c r="J107" i="5" s="1"/>
  <c r="C107" i="5"/>
  <c r="B107" i="5"/>
  <c r="I106" i="5"/>
  <c r="H106" i="5"/>
  <c r="G106" i="5"/>
  <c r="F106" i="5"/>
  <c r="E106" i="5"/>
  <c r="D106" i="5"/>
  <c r="C106" i="5"/>
  <c r="B106" i="5"/>
  <c r="I105" i="5"/>
  <c r="H105" i="5"/>
  <c r="G105" i="5"/>
  <c r="F105" i="5"/>
  <c r="E105" i="5"/>
  <c r="D105" i="5"/>
  <c r="C105" i="5"/>
  <c r="B105" i="5"/>
  <c r="I104" i="5"/>
  <c r="H104" i="5"/>
  <c r="G104" i="5"/>
  <c r="F104" i="5"/>
  <c r="E104" i="5"/>
  <c r="D104" i="5"/>
  <c r="C104" i="5"/>
  <c r="B104" i="5"/>
  <c r="I103" i="5"/>
  <c r="H103" i="5"/>
  <c r="G103" i="5"/>
  <c r="F103" i="5"/>
  <c r="E103" i="5"/>
  <c r="D103" i="5"/>
  <c r="C103" i="5"/>
  <c r="B103" i="5"/>
  <c r="I102" i="5"/>
  <c r="H102" i="5"/>
  <c r="G102" i="5"/>
  <c r="F102" i="5"/>
  <c r="E102" i="5"/>
  <c r="D102" i="5"/>
  <c r="C102" i="5"/>
  <c r="B102" i="5"/>
  <c r="I101" i="5"/>
  <c r="H101" i="5"/>
  <c r="G101" i="5"/>
  <c r="F101" i="5"/>
  <c r="E101" i="5"/>
  <c r="D101" i="5"/>
  <c r="C101" i="5"/>
  <c r="B101" i="5"/>
  <c r="I100" i="5"/>
  <c r="H100" i="5"/>
  <c r="G100" i="5"/>
  <c r="F100" i="5"/>
  <c r="E100" i="5"/>
  <c r="D100" i="5"/>
  <c r="C100" i="5"/>
  <c r="B100" i="5"/>
  <c r="I99" i="5"/>
  <c r="H99" i="5"/>
  <c r="G99" i="5"/>
  <c r="F99" i="5"/>
  <c r="E99" i="5"/>
  <c r="D99" i="5"/>
  <c r="C99" i="5"/>
  <c r="B99" i="5"/>
  <c r="I98" i="5"/>
  <c r="H98" i="5"/>
  <c r="G98" i="5"/>
  <c r="F98" i="5"/>
  <c r="E98" i="5"/>
  <c r="D98" i="5"/>
  <c r="J98" i="5" s="1"/>
  <c r="C98" i="5"/>
  <c r="B98" i="5"/>
  <c r="I97" i="5"/>
  <c r="H97" i="5"/>
  <c r="G97" i="5"/>
  <c r="F97" i="5"/>
  <c r="E97" i="5"/>
  <c r="D97" i="5"/>
  <c r="C97" i="5"/>
  <c r="B97" i="5"/>
  <c r="I96" i="5"/>
  <c r="H96" i="5"/>
  <c r="G96" i="5"/>
  <c r="F96" i="5"/>
  <c r="E96" i="5"/>
  <c r="D96" i="5"/>
  <c r="C96" i="5"/>
  <c r="B96" i="5"/>
  <c r="I95" i="5"/>
  <c r="H95" i="5"/>
  <c r="G95" i="5"/>
  <c r="F95" i="5"/>
  <c r="E95" i="5"/>
  <c r="D95" i="5"/>
  <c r="C95" i="5"/>
  <c r="B95" i="5"/>
  <c r="I94" i="5"/>
  <c r="H94" i="5"/>
  <c r="G94" i="5"/>
  <c r="F94" i="5"/>
  <c r="E94" i="5"/>
  <c r="D94" i="5"/>
  <c r="C94" i="5"/>
  <c r="B94" i="5"/>
  <c r="I93" i="5"/>
  <c r="H93" i="5"/>
  <c r="G93" i="5"/>
  <c r="F93" i="5"/>
  <c r="E93" i="5"/>
  <c r="D93" i="5"/>
  <c r="C93" i="5"/>
  <c r="B93" i="5"/>
  <c r="I92" i="5"/>
  <c r="H92" i="5"/>
  <c r="G92" i="5"/>
  <c r="F92" i="5"/>
  <c r="E92" i="5"/>
  <c r="D92" i="5"/>
  <c r="C92" i="5"/>
  <c r="B92" i="5"/>
  <c r="I91" i="5"/>
  <c r="H91" i="5"/>
  <c r="G91" i="5"/>
  <c r="F91" i="5"/>
  <c r="E91" i="5"/>
  <c r="D91" i="5"/>
  <c r="C91" i="5"/>
  <c r="B91" i="5"/>
  <c r="I90" i="5"/>
  <c r="H90" i="5"/>
  <c r="G90" i="5"/>
  <c r="F90" i="5"/>
  <c r="E90" i="5"/>
  <c r="D90" i="5"/>
  <c r="C90" i="5"/>
  <c r="B90" i="5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I86" i="5"/>
  <c r="H86" i="5"/>
  <c r="G86" i="5"/>
  <c r="F86" i="5"/>
  <c r="E86" i="5"/>
  <c r="D86" i="5"/>
  <c r="C86" i="5"/>
  <c r="B86" i="5"/>
  <c r="I85" i="5"/>
  <c r="H85" i="5"/>
  <c r="G85" i="5"/>
  <c r="F85" i="5"/>
  <c r="E85" i="5"/>
  <c r="D85" i="5"/>
  <c r="C85" i="5"/>
  <c r="B85" i="5"/>
  <c r="I84" i="5"/>
  <c r="H84" i="5"/>
  <c r="G84" i="5"/>
  <c r="F84" i="5"/>
  <c r="E84" i="5"/>
  <c r="D84" i="5"/>
  <c r="C84" i="5"/>
  <c r="B84" i="5"/>
  <c r="I83" i="5"/>
  <c r="H83" i="5"/>
  <c r="G83" i="5"/>
  <c r="F83" i="5"/>
  <c r="E83" i="5"/>
  <c r="D83" i="5"/>
  <c r="C83" i="5"/>
  <c r="B83" i="5"/>
  <c r="I82" i="5"/>
  <c r="H82" i="5"/>
  <c r="G82" i="5"/>
  <c r="F82" i="5"/>
  <c r="E82" i="5"/>
  <c r="D82" i="5"/>
  <c r="C82" i="5"/>
  <c r="B82" i="5"/>
  <c r="I81" i="5"/>
  <c r="H81" i="5"/>
  <c r="G81" i="5"/>
  <c r="F81" i="5"/>
  <c r="E81" i="5"/>
  <c r="D81" i="5"/>
  <c r="C81" i="5"/>
  <c r="B81" i="5"/>
  <c r="I80" i="5"/>
  <c r="H80" i="5"/>
  <c r="G80" i="5"/>
  <c r="F80" i="5"/>
  <c r="E80" i="5"/>
  <c r="D80" i="5"/>
  <c r="C80" i="5"/>
  <c r="B80" i="5"/>
  <c r="I79" i="5"/>
  <c r="H79" i="5"/>
  <c r="G79" i="5"/>
  <c r="F79" i="5"/>
  <c r="E79" i="5"/>
  <c r="D79" i="5"/>
  <c r="C79" i="5"/>
  <c r="B79" i="5"/>
  <c r="I78" i="5"/>
  <c r="H78" i="5"/>
  <c r="G78" i="5"/>
  <c r="F78" i="5"/>
  <c r="E78" i="5"/>
  <c r="D78" i="5"/>
  <c r="C78" i="5"/>
  <c r="B78" i="5"/>
  <c r="I77" i="5"/>
  <c r="H77" i="5"/>
  <c r="G77" i="5"/>
  <c r="F77" i="5"/>
  <c r="E77" i="5"/>
  <c r="D77" i="5"/>
  <c r="C77" i="5"/>
  <c r="B77" i="5"/>
  <c r="I76" i="5"/>
  <c r="H76" i="5"/>
  <c r="G76" i="5"/>
  <c r="F76" i="5"/>
  <c r="E76" i="5"/>
  <c r="D76" i="5"/>
  <c r="C76" i="5"/>
  <c r="B76" i="5"/>
  <c r="I75" i="5"/>
  <c r="H75" i="5"/>
  <c r="G75" i="5"/>
  <c r="F75" i="5"/>
  <c r="E75" i="5"/>
  <c r="D75" i="5"/>
  <c r="C75" i="5"/>
  <c r="B75" i="5"/>
  <c r="I74" i="5"/>
  <c r="H74" i="5"/>
  <c r="G74" i="5"/>
  <c r="F74" i="5"/>
  <c r="E74" i="5"/>
  <c r="D74" i="5"/>
  <c r="C74" i="5"/>
  <c r="B74" i="5"/>
  <c r="I73" i="5"/>
  <c r="H73" i="5"/>
  <c r="G73" i="5"/>
  <c r="F73" i="5"/>
  <c r="E73" i="5"/>
  <c r="D73" i="5"/>
  <c r="C73" i="5"/>
  <c r="B73" i="5"/>
  <c r="I72" i="5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I66" i="5"/>
  <c r="H66" i="5"/>
  <c r="G66" i="5"/>
  <c r="F66" i="5"/>
  <c r="E66" i="5"/>
  <c r="D66" i="5"/>
  <c r="C66" i="5"/>
  <c r="B66" i="5"/>
  <c r="I65" i="5"/>
  <c r="H65" i="5"/>
  <c r="G65" i="5"/>
  <c r="F65" i="5"/>
  <c r="E65" i="5"/>
  <c r="D65" i="5"/>
  <c r="C65" i="5"/>
  <c r="B65" i="5"/>
  <c r="I64" i="5"/>
  <c r="H64" i="5"/>
  <c r="G64" i="5"/>
  <c r="F64" i="5"/>
  <c r="E64" i="5"/>
  <c r="D64" i="5"/>
  <c r="C64" i="5"/>
  <c r="B64" i="5"/>
  <c r="I63" i="5"/>
  <c r="H63" i="5"/>
  <c r="G63" i="5"/>
  <c r="F63" i="5"/>
  <c r="E63" i="5"/>
  <c r="D63" i="5"/>
  <c r="J63" i="5" s="1"/>
  <c r="C63" i="5"/>
  <c r="B63" i="5"/>
  <c r="I62" i="5"/>
  <c r="H62" i="5"/>
  <c r="G62" i="5"/>
  <c r="F62" i="5"/>
  <c r="E62" i="5"/>
  <c r="D62" i="5"/>
  <c r="C62" i="5"/>
  <c r="B62" i="5"/>
  <c r="I61" i="5"/>
  <c r="H61" i="5"/>
  <c r="G61" i="5"/>
  <c r="F61" i="5"/>
  <c r="E61" i="5"/>
  <c r="D61" i="5"/>
  <c r="C61" i="5"/>
  <c r="B61" i="5"/>
  <c r="I60" i="5"/>
  <c r="H60" i="5"/>
  <c r="G60" i="5"/>
  <c r="F60" i="5"/>
  <c r="E60" i="5"/>
  <c r="D60" i="5"/>
  <c r="C60" i="5"/>
  <c r="B60" i="5"/>
  <c r="I59" i="5"/>
  <c r="H59" i="5"/>
  <c r="G59" i="5"/>
  <c r="F59" i="5"/>
  <c r="E59" i="5"/>
  <c r="D59" i="5"/>
  <c r="C59" i="5"/>
  <c r="B59" i="5"/>
  <c r="I58" i="5"/>
  <c r="H58" i="5"/>
  <c r="G58" i="5"/>
  <c r="F58" i="5"/>
  <c r="E58" i="5"/>
  <c r="D58" i="5"/>
  <c r="J58" i="5" s="1"/>
  <c r="C58" i="5"/>
  <c r="B58" i="5"/>
  <c r="I57" i="5"/>
  <c r="H57" i="5"/>
  <c r="G57" i="5"/>
  <c r="F57" i="5"/>
  <c r="E57" i="5"/>
  <c r="D57" i="5"/>
  <c r="C57" i="5"/>
  <c r="B57" i="5"/>
  <c r="I56" i="5"/>
  <c r="H56" i="5"/>
  <c r="G56" i="5"/>
  <c r="F56" i="5"/>
  <c r="E56" i="5"/>
  <c r="D56" i="5"/>
  <c r="C56" i="5"/>
  <c r="B56" i="5"/>
  <c r="I55" i="5"/>
  <c r="H55" i="5"/>
  <c r="G55" i="5"/>
  <c r="F55" i="5"/>
  <c r="E55" i="5"/>
  <c r="D55" i="5"/>
  <c r="C55" i="5"/>
  <c r="B55" i="5"/>
  <c r="I54" i="5"/>
  <c r="H54" i="5"/>
  <c r="G54" i="5"/>
  <c r="F54" i="5"/>
  <c r="E54" i="5"/>
  <c r="D54" i="5"/>
  <c r="C54" i="5"/>
  <c r="B54" i="5"/>
  <c r="I53" i="5"/>
  <c r="H53" i="5"/>
  <c r="G53" i="5"/>
  <c r="F53" i="5"/>
  <c r="E53" i="5"/>
  <c r="D53" i="5"/>
  <c r="C53" i="5"/>
  <c r="B53" i="5"/>
  <c r="I52" i="5"/>
  <c r="H52" i="5"/>
  <c r="G52" i="5"/>
  <c r="F52" i="5"/>
  <c r="E52" i="5"/>
  <c r="D52" i="5"/>
  <c r="C52" i="5"/>
  <c r="B52" i="5"/>
  <c r="I51" i="5"/>
  <c r="H51" i="5"/>
  <c r="G51" i="5"/>
  <c r="F51" i="5"/>
  <c r="E51" i="5"/>
  <c r="D51" i="5"/>
  <c r="C51" i="5"/>
  <c r="B51" i="5"/>
  <c r="I50" i="5"/>
  <c r="H50" i="5"/>
  <c r="G50" i="5"/>
  <c r="F50" i="5"/>
  <c r="E50" i="5"/>
  <c r="D50" i="5"/>
  <c r="J50" i="5" s="1"/>
  <c r="C50" i="5"/>
  <c r="B50" i="5"/>
  <c r="I49" i="5"/>
  <c r="H49" i="5"/>
  <c r="G49" i="5"/>
  <c r="F49" i="5"/>
  <c r="E49" i="5"/>
  <c r="D49" i="5"/>
  <c r="C49" i="5"/>
  <c r="B49" i="5"/>
  <c r="I48" i="5"/>
  <c r="H48" i="5"/>
  <c r="G48" i="5"/>
  <c r="F48" i="5"/>
  <c r="E48" i="5"/>
  <c r="D48" i="5"/>
  <c r="C48" i="5"/>
  <c r="B48" i="5"/>
  <c r="I47" i="5"/>
  <c r="H47" i="5"/>
  <c r="G47" i="5"/>
  <c r="F47" i="5"/>
  <c r="E47" i="5"/>
  <c r="D47" i="5"/>
  <c r="C47" i="5"/>
  <c r="B47" i="5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H30" i="5"/>
  <c r="G30" i="5"/>
  <c r="F30" i="5"/>
  <c r="E30" i="5"/>
  <c r="D30" i="5"/>
  <c r="C30" i="5"/>
  <c r="B30" i="5"/>
  <c r="I29" i="5"/>
  <c r="H29" i="5"/>
  <c r="G29" i="5"/>
  <c r="F29" i="5"/>
  <c r="E29" i="5"/>
  <c r="D29" i="5"/>
  <c r="C29" i="5"/>
  <c r="B29" i="5"/>
  <c r="I28" i="5"/>
  <c r="H28" i="5"/>
  <c r="G28" i="5"/>
  <c r="F28" i="5"/>
  <c r="E28" i="5"/>
  <c r="D28" i="5"/>
  <c r="C28" i="5"/>
  <c r="B28" i="5"/>
  <c r="I27" i="5"/>
  <c r="H27" i="5"/>
  <c r="G27" i="5"/>
  <c r="F27" i="5"/>
  <c r="E27" i="5"/>
  <c r="D27" i="5"/>
  <c r="C27" i="5"/>
  <c r="B27" i="5"/>
  <c r="I26" i="5"/>
  <c r="H26" i="5"/>
  <c r="G26" i="5"/>
  <c r="F26" i="5"/>
  <c r="E26" i="5"/>
  <c r="D26" i="5"/>
  <c r="C26" i="5"/>
  <c r="B26" i="5"/>
  <c r="I25" i="5"/>
  <c r="H25" i="5"/>
  <c r="G25" i="5"/>
  <c r="F25" i="5"/>
  <c r="E25" i="5"/>
  <c r="D25" i="5"/>
  <c r="C25" i="5"/>
  <c r="B25" i="5"/>
  <c r="I24" i="5"/>
  <c r="H24" i="5"/>
  <c r="G24" i="5"/>
  <c r="F24" i="5"/>
  <c r="E24" i="5"/>
  <c r="D24" i="5"/>
  <c r="C24" i="5"/>
  <c r="B24" i="5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J16" i="5" s="1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B4" i="5"/>
  <c r="I3" i="5"/>
  <c r="H3" i="5"/>
  <c r="G3" i="5"/>
  <c r="F3" i="5"/>
  <c r="E3" i="5"/>
  <c r="D3" i="5"/>
  <c r="C3" i="5"/>
  <c r="B3" i="5"/>
  <c r="I2" i="5"/>
  <c r="H2" i="5"/>
  <c r="G2" i="5"/>
  <c r="F2" i="5"/>
  <c r="E2" i="5"/>
  <c r="D2" i="5"/>
  <c r="C2" i="5"/>
  <c r="B2" i="5"/>
  <c r="J73" i="5"/>
  <c r="J99" i="5"/>
  <c r="J57" i="5"/>
  <c r="J156" i="5"/>
  <c r="J108" i="5"/>
  <c r="J159" i="5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H2" i="3"/>
  <c r="G163" i="3"/>
  <c r="F163" i="3"/>
  <c r="E163" i="3"/>
  <c r="D163" i="3"/>
  <c r="G162" i="3"/>
  <c r="F162" i="3"/>
  <c r="E162" i="3"/>
  <c r="D162" i="3"/>
  <c r="G161" i="3"/>
  <c r="F161" i="3"/>
  <c r="E161" i="3"/>
  <c r="D161" i="3"/>
  <c r="G160" i="3"/>
  <c r="F160" i="3"/>
  <c r="E160" i="3"/>
  <c r="D160" i="3"/>
  <c r="G159" i="3"/>
  <c r="F159" i="3"/>
  <c r="E159" i="3"/>
  <c r="D159" i="3"/>
  <c r="G158" i="3"/>
  <c r="F158" i="3"/>
  <c r="E158" i="3"/>
  <c r="D158" i="3"/>
  <c r="G157" i="3"/>
  <c r="F157" i="3"/>
  <c r="E157" i="3"/>
  <c r="D157" i="3"/>
  <c r="G156" i="3"/>
  <c r="F156" i="3"/>
  <c r="E156" i="3"/>
  <c r="D156" i="3"/>
  <c r="G155" i="3"/>
  <c r="F155" i="3"/>
  <c r="E155" i="3"/>
  <c r="D155" i="3"/>
  <c r="G154" i="3"/>
  <c r="F154" i="3"/>
  <c r="E154" i="3"/>
  <c r="D154" i="3"/>
  <c r="G153" i="3"/>
  <c r="F153" i="3"/>
  <c r="E153" i="3"/>
  <c r="D153" i="3"/>
  <c r="G152" i="3"/>
  <c r="F152" i="3"/>
  <c r="E152" i="3"/>
  <c r="D152" i="3"/>
  <c r="G151" i="3"/>
  <c r="F151" i="3"/>
  <c r="E151" i="3"/>
  <c r="D151" i="3"/>
  <c r="G150" i="3"/>
  <c r="F150" i="3"/>
  <c r="E150" i="3"/>
  <c r="D150" i="3"/>
  <c r="G149" i="3"/>
  <c r="F149" i="3"/>
  <c r="E149" i="3"/>
  <c r="D149" i="3"/>
  <c r="G148" i="3"/>
  <c r="F148" i="3"/>
  <c r="E148" i="3"/>
  <c r="D148" i="3"/>
  <c r="G147" i="3"/>
  <c r="F147" i="3"/>
  <c r="E147" i="3"/>
  <c r="D147" i="3"/>
  <c r="G146" i="3"/>
  <c r="F146" i="3"/>
  <c r="E146" i="3"/>
  <c r="D146" i="3"/>
  <c r="G145" i="3"/>
  <c r="F145" i="3"/>
  <c r="E145" i="3"/>
  <c r="D145" i="3"/>
  <c r="G144" i="3"/>
  <c r="F144" i="3"/>
  <c r="E144" i="3"/>
  <c r="D144" i="3"/>
  <c r="G143" i="3"/>
  <c r="F143" i="3"/>
  <c r="E143" i="3"/>
  <c r="D143" i="3"/>
  <c r="G142" i="3"/>
  <c r="F142" i="3"/>
  <c r="E142" i="3"/>
  <c r="D142" i="3"/>
  <c r="G141" i="3"/>
  <c r="F141" i="3"/>
  <c r="E141" i="3"/>
  <c r="D141" i="3"/>
  <c r="G140" i="3"/>
  <c r="F140" i="3"/>
  <c r="E140" i="3"/>
  <c r="D140" i="3"/>
  <c r="G139" i="3"/>
  <c r="F139" i="3"/>
  <c r="E139" i="3"/>
  <c r="D139" i="3"/>
  <c r="G138" i="3"/>
  <c r="F138" i="3"/>
  <c r="E138" i="3"/>
  <c r="D138" i="3"/>
  <c r="G137" i="3"/>
  <c r="F137" i="3"/>
  <c r="E137" i="3"/>
  <c r="D137" i="3"/>
  <c r="G136" i="3"/>
  <c r="F136" i="3"/>
  <c r="E136" i="3"/>
  <c r="D136" i="3"/>
  <c r="G135" i="3"/>
  <c r="F135" i="3"/>
  <c r="E135" i="3"/>
  <c r="D135" i="3"/>
  <c r="G134" i="3"/>
  <c r="F134" i="3"/>
  <c r="E134" i="3"/>
  <c r="D134" i="3"/>
  <c r="G133" i="3"/>
  <c r="F133" i="3"/>
  <c r="E133" i="3"/>
  <c r="D133" i="3"/>
  <c r="G132" i="3"/>
  <c r="F132" i="3"/>
  <c r="E132" i="3"/>
  <c r="D132" i="3"/>
  <c r="G131" i="3"/>
  <c r="F131" i="3"/>
  <c r="E131" i="3"/>
  <c r="D131" i="3"/>
  <c r="G130" i="3"/>
  <c r="F130" i="3"/>
  <c r="E130" i="3"/>
  <c r="D130" i="3"/>
  <c r="G129" i="3"/>
  <c r="F129" i="3"/>
  <c r="E129" i="3"/>
  <c r="D129" i="3"/>
  <c r="G128" i="3"/>
  <c r="F128" i="3"/>
  <c r="E128" i="3"/>
  <c r="D128" i="3"/>
  <c r="G127" i="3"/>
  <c r="F127" i="3"/>
  <c r="E127" i="3"/>
  <c r="D127" i="3"/>
  <c r="G126" i="3"/>
  <c r="F126" i="3"/>
  <c r="E126" i="3"/>
  <c r="D126" i="3"/>
  <c r="G125" i="3"/>
  <c r="F125" i="3"/>
  <c r="E125" i="3"/>
  <c r="D125" i="3"/>
  <c r="G124" i="3"/>
  <c r="F124" i="3"/>
  <c r="E124" i="3"/>
  <c r="D124" i="3"/>
  <c r="G123" i="3"/>
  <c r="F123" i="3"/>
  <c r="E123" i="3"/>
  <c r="D123" i="3"/>
  <c r="G122" i="3"/>
  <c r="F122" i="3"/>
  <c r="E122" i="3"/>
  <c r="D122" i="3"/>
  <c r="G121" i="3"/>
  <c r="F121" i="3"/>
  <c r="E121" i="3"/>
  <c r="D121" i="3"/>
  <c r="G120" i="3"/>
  <c r="F120" i="3"/>
  <c r="E120" i="3"/>
  <c r="D120" i="3"/>
  <c r="G119" i="3"/>
  <c r="F119" i="3"/>
  <c r="E119" i="3"/>
  <c r="D119" i="3"/>
  <c r="G118" i="3"/>
  <c r="F118" i="3"/>
  <c r="E118" i="3"/>
  <c r="D118" i="3"/>
  <c r="G117" i="3"/>
  <c r="F117" i="3"/>
  <c r="E117" i="3"/>
  <c r="D117" i="3"/>
  <c r="G116" i="3"/>
  <c r="F116" i="3"/>
  <c r="E116" i="3"/>
  <c r="D116" i="3"/>
  <c r="G115" i="3"/>
  <c r="F115" i="3"/>
  <c r="E115" i="3"/>
  <c r="D115" i="3"/>
  <c r="G114" i="3"/>
  <c r="F114" i="3"/>
  <c r="E114" i="3"/>
  <c r="D114" i="3"/>
  <c r="G113" i="3"/>
  <c r="F113" i="3"/>
  <c r="E113" i="3"/>
  <c r="D113" i="3"/>
  <c r="G112" i="3"/>
  <c r="F112" i="3"/>
  <c r="E112" i="3"/>
  <c r="D112" i="3"/>
  <c r="G111" i="3"/>
  <c r="F111" i="3"/>
  <c r="E111" i="3"/>
  <c r="D111" i="3"/>
  <c r="G110" i="3"/>
  <c r="F110" i="3"/>
  <c r="E110" i="3"/>
  <c r="D110" i="3"/>
  <c r="G109" i="3"/>
  <c r="F109" i="3"/>
  <c r="E109" i="3"/>
  <c r="D109" i="3"/>
  <c r="G108" i="3"/>
  <c r="F108" i="3"/>
  <c r="E108" i="3"/>
  <c r="D108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D104" i="3"/>
  <c r="G103" i="3"/>
  <c r="F103" i="3"/>
  <c r="E103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G98" i="3"/>
  <c r="F98" i="3"/>
  <c r="E98" i="3"/>
  <c r="D98" i="3"/>
  <c r="G97" i="3"/>
  <c r="F97" i="3"/>
  <c r="E97" i="3"/>
  <c r="D97" i="3"/>
  <c r="G96" i="3"/>
  <c r="F96" i="3"/>
  <c r="E96" i="3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G92" i="3"/>
  <c r="F92" i="3"/>
  <c r="E92" i="3"/>
  <c r="D92" i="3"/>
  <c r="G91" i="3"/>
  <c r="F91" i="3"/>
  <c r="E91" i="3"/>
  <c r="D91" i="3"/>
  <c r="G90" i="3"/>
  <c r="F90" i="3"/>
  <c r="E90" i="3"/>
  <c r="D90" i="3"/>
  <c r="G89" i="3"/>
  <c r="F89" i="3"/>
  <c r="E89" i="3"/>
  <c r="D89" i="3"/>
  <c r="G88" i="3"/>
  <c r="F88" i="3"/>
  <c r="E88" i="3"/>
  <c r="D88" i="3"/>
  <c r="G87" i="3"/>
  <c r="F87" i="3"/>
  <c r="E87" i="3"/>
  <c r="D87" i="3"/>
  <c r="G86" i="3"/>
  <c r="F86" i="3"/>
  <c r="E86" i="3"/>
  <c r="D86" i="3"/>
  <c r="G85" i="3"/>
  <c r="F85" i="3"/>
  <c r="E85" i="3"/>
  <c r="D85" i="3"/>
  <c r="G84" i="3"/>
  <c r="F84" i="3"/>
  <c r="E84" i="3"/>
  <c r="D84" i="3"/>
  <c r="G83" i="3"/>
  <c r="F83" i="3"/>
  <c r="E83" i="3"/>
  <c r="D83" i="3"/>
  <c r="G82" i="3"/>
  <c r="F82" i="3"/>
  <c r="E82" i="3"/>
  <c r="D82" i="3"/>
  <c r="G81" i="3"/>
  <c r="F81" i="3"/>
  <c r="E81" i="3"/>
  <c r="D81" i="3"/>
  <c r="G80" i="3"/>
  <c r="F80" i="3"/>
  <c r="E80" i="3"/>
  <c r="D80" i="3"/>
  <c r="G79" i="3"/>
  <c r="F79" i="3"/>
  <c r="E79" i="3"/>
  <c r="D79" i="3"/>
  <c r="G78" i="3"/>
  <c r="F78" i="3"/>
  <c r="E78" i="3"/>
  <c r="D78" i="3"/>
  <c r="G77" i="3"/>
  <c r="F77" i="3"/>
  <c r="E77" i="3"/>
  <c r="D77" i="3"/>
  <c r="G76" i="3"/>
  <c r="F76" i="3"/>
  <c r="E76" i="3"/>
  <c r="D76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G71" i="3"/>
  <c r="F71" i="3"/>
  <c r="E71" i="3"/>
  <c r="D71" i="3"/>
  <c r="G70" i="3"/>
  <c r="F70" i="3"/>
  <c r="E70" i="3"/>
  <c r="D70" i="3"/>
  <c r="G69" i="3"/>
  <c r="F69" i="3"/>
  <c r="E69" i="3"/>
  <c r="D69" i="3"/>
  <c r="G68" i="3"/>
  <c r="F68" i="3"/>
  <c r="E68" i="3"/>
  <c r="D68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E59" i="3"/>
  <c r="D59" i="3"/>
  <c r="G58" i="3"/>
  <c r="F58" i="3"/>
  <c r="E58" i="3"/>
  <c r="D58" i="3"/>
  <c r="G57" i="3"/>
  <c r="F57" i="3"/>
  <c r="E57" i="3"/>
  <c r="D57" i="3"/>
  <c r="G56" i="3"/>
  <c r="F56" i="3"/>
  <c r="E56" i="3"/>
  <c r="D56" i="3"/>
  <c r="G55" i="3"/>
  <c r="F55" i="3"/>
  <c r="E55" i="3"/>
  <c r="D55" i="3"/>
  <c r="G54" i="3"/>
  <c r="F54" i="3"/>
  <c r="E54" i="3"/>
  <c r="D54" i="3"/>
  <c r="G53" i="3"/>
  <c r="F53" i="3"/>
  <c r="E53" i="3"/>
  <c r="D53" i="3"/>
  <c r="G52" i="3"/>
  <c r="F52" i="3"/>
  <c r="E52" i="3"/>
  <c r="D52" i="3"/>
  <c r="G51" i="3"/>
  <c r="F51" i="3"/>
  <c r="E51" i="3"/>
  <c r="D51" i="3"/>
  <c r="G50" i="3"/>
  <c r="F50" i="3"/>
  <c r="E50" i="3"/>
  <c r="D50" i="3"/>
  <c r="G49" i="3"/>
  <c r="F49" i="3"/>
  <c r="E49" i="3"/>
  <c r="D49" i="3"/>
  <c r="G48" i="3"/>
  <c r="F48" i="3"/>
  <c r="E48" i="3"/>
  <c r="D48" i="3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3" i="3"/>
  <c r="F43" i="3"/>
  <c r="E43" i="3"/>
  <c r="D43" i="3"/>
  <c r="G42" i="3"/>
  <c r="F42" i="3"/>
  <c r="E42" i="3"/>
  <c r="D42" i="3"/>
  <c r="G41" i="3"/>
  <c r="F41" i="3"/>
  <c r="E41" i="3"/>
  <c r="D41" i="3"/>
  <c r="G40" i="3"/>
  <c r="F40" i="3"/>
  <c r="E40" i="3"/>
  <c r="D40" i="3"/>
  <c r="G39" i="3"/>
  <c r="F39" i="3"/>
  <c r="E39" i="3"/>
  <c r="D39" i="3"/>
  <c r="G38" i="3"/>
  <c r="F38" i="3"/>
  <c r="E38" i="3"/>
  <c r="D38" i="3"/>
  <c r="G37" i="3"/>
  <c r="F37" i="3"/>
  <c r="E37" i="3"/>
  <c r="D37" i="3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J2" i="7" l="1"/>
  <c r="J3" i="7"/>
  <c r="J4" i="7"/>
  <c r="J5" i="7"/>
  <c r="J6" i="7"/>
  <c r="J8" i="7"/>
  <c r="J9" i="7"/>
  <c r="J10" i="7"/>
  <c r="J7" i="7"/>
  <c r="J30" i="5"/>
  <c r="J49" i="5"/>
  <c r="J28" i="5"/>
  <c r="J32" i="5"/>
  <c r="J33" i="5"/>
  <c r="J34" i="5"/>
  <c r="J35" i="5"/>
  <c r="J36" i="5"/>
  <c r="J38" i="5"/>
  <c r="J39" i="5"/>
  <c r="J40" i="5"/>
  <c r="J41" i="5"/>
  <c r="J42" i="5"/>
  <c r="J43" i="5"/>
  <c r="J45" i="5"/>
  <c r="J47" i="5"/>
  <c r="J48" i="5"/>
  <c r="J52" i="5"/>
  <c r="J54" i="5"/>
  <c r="J55" i="5"/>
  <c r="J56" i="5"/>
  <c r="J62" i="5"/>
  <c r="J65" i="5"/>
  <c r="J67" i="5"/>
  <c r="J68" i="5"/>
  <c r="J70" i="5"/>
  <c r="J71" i="5"/>
  <c r="J72" i="5"/>
  <c r="J74" i="5"/>
  <c r="J83" i="5"/>
  <c r="J85" i="5"/>
  <c r="J86" i="5"/>
  <c r="J87" i="5"/>
  <c r="J89" i="5"/>
  <c r="J90" i="5"/>
  <c r="J91" i="5"/>
  <c r="J92" i="5"/>
  <c r="J93" i="5"/>
  <c r="J95" i="5"/>
  <c r="J97" i="5"/>
  <c r="J101" i="5"/>
  <c r="J102" i="5"/>
  <c r="J103" i="5"/>
  <c r="J104" i="5"/>
  <c r="J105" i="5"/>
  <c r="J106" i="5"/>
  <c r="J109" i="5"/>
  <c r="J110" i="5"/>
  <c r="J111" i="5"/>
  <c r="J112" i="5"/>
  <c r="J114" i="5"/>
  <c r="J116" i="5"/>
  <c r="J117" i="5"/>
  <c r="J118" i="5"/>
  <c r="J120" i="5"/>
  <c r="J121" i="5"/>
  <c r="J122" i="5"/>
  <c r="J125" i="5"/>
  <c r="J126" i="5"/>
  <c r="J127" i="5"/>
  <c r="J128" i="5"/>
  <c r="J130" i="5"/>
  <c r="J133" i="5"/>
  <c r="J134" i="5"/>
  <c r="J138" i="5"/>
  <c r="J140" i="5"/>
  <c r="J141" i="5"/>
  <c r="J142" i="5"/>
  <c r="J143" i="5"/>
  <c r="J144" i="5"/>
  <c r="J146" i="5"/>
  <c r="J147" i="5"/>
  <c r="J149" i="5"/>
  <c r="J150" i="5"/>
  <c r="J154" i="5"/>
  <c r="J155" i="5"/>
  <c r="J157" i="5"/>
  <c r="J158" i="5"/>
  <c r="J160" i="5"/>
  <c r="J161" i="5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156" i="7"/>
  <c r="J160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7" i="7"/>
  <c r="J158" i="7"/>
  <c r="J159" i="7"/>
  <c r="J161" i="7"/>
  <c r="J162" i="7"/>
  <c r="J163" i="7"/>
  <c r="J17" i="5"/>
  <c r="J22" i="5"/>
  <c r="J23" i="5"/>
  <c r="J24" i="5"/>
  <c r="J25" i="5"/>
  <c r="J26" i="5"/>
  <c r="J29" i="5"/>
  <c r="J31" i="5"/>
  <c r="J44" i="5"/>
  <c r="J46" i="5"/>
  <c r="J51" i="5"/>
  <c r="J53" i="5"/>
  <c r="J64" i="5"/>
  <c r="J66" i="5"/>
  <c r="J69" i="5"/>
  <c r="J75" i="5"/>
  <c r="J82" i="5"/>
  <c r="J84" i="5"/>
  <c r="J88" i="5"/>
  <c r="J14" i="5"/>
  <c r="J15" i="5"/>
  <c r="J10" i="5"/>
  <c r="J12" i="5"/>
  <c r="J13" i="5"/>
  <c r="J19" i="5"/>
  <c r="J21" i="5"/>
  <c r="J3" i="5"/>
  <c r="J11" i="5"/>
  <c r="J18" i="5"/>
  <c r="J20" i="5"/>
  <c r="J27" i="5"/>
  <c r="J2" i="5"/>
  <c r="J61" i="5"/>
  <c r="J77" i="5"/>
  <c r="J78" i="5"/>
  <c r="J113" i="5"/>
  <c r="J94" i="5"/>
  <c r="J76" i="5"/>
  <c r="J131" i="5"/>
  <c r="J96" i="5"/>
  <c r="J135" i="5"/>
  <c r="J100" i="5"/>
  <c r="J4" i="5"/>
  <c r="J6" i="5"/>
  <c r="J152" i="5"/>
  <c r="J79" i="5"/>
  <c r="J7" i="5"/>
  <c r="J115" i="5"/>
  <c r="J80" i="5"/>
  <c r="J81" i="5"/>
  <c r="J148" i="5"/>
  <c r="J9" i="5"/>
  <c r="J59" i="5"/>
  <c r="J60" i="5"/>
  <c r="J132" i="5"/>
  <c r="J5" i="5"/>
  <c r="J8" i="5"/>
  <c r="J37" i="5"/>
  <c r="J3" i="3"/>
  <c r="J7" i="3"/>
  <c r="J11" i="3"/>
  <c r="J15" i="3"/>
  <c r="J19" i="3"/>
  <c r="J23" i="3"/>
  <c r="J27" i="3"/>
  <c r="J31" i="3"/>
  <c r="J35" i="3"/>
  <c r="J39" i="3"/>
  <c r="B32" i="20" s="1"/>
  <c r="J43" i="3"/>
  <c r="J47" i="3"/>
  <c r="J51" i="3"/>
  <c r="J55" i="3"/>
  <c r="B8" i="20" s="1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B24" i="20" s="1"/>
  <c r="J111" i="3"/>
  <c r="J115" i="3"/>
  <c r="J119" i="3"/>
  <c r="J123" i="3"/>
  <c r="J127" i="3"/>
  <c r="J131" i="3"/>
  <c r="J135" i="3"/>
  <c r="J139" i="3"/>
  <c r="J143" i="3"/>
  <c r="B16" i="20" s="1"/>
  <c r="J147" i="3"/>
  <c r="B88" i="20" s="1"/>
  <c r="J151" i="3"/>
  <c r="J155" i="3"/>
  <c r="J159" i="3"/>
  <c r="J163" i="3"/>
  <c r="J33" i="3"/>
  <c r="B56" i="20" s="1"/>
  <c r="J5" i="3"/>
  <c r="J9" i="3"/>
  <c r="J13" i="3"/>
  <c r="J17" i="3"/>
  <c r="B36" i="20" s="1"/>
  <c r="J21" i="3"/>
  <c r="B64" i="20" s="1"/>
  <c r="J25" i="3"/>
  <c r="J29" i="3"/>
  <c r="B76" i="20" s="1"/>
  <c r="J37" i="3"/>
  <c r="J41" i="3"/>
  <c r="B26" i="20" s="1"/>
  <c r="J49" i="3"/>
  <c r="J57" i="3"/>
  <c r="J65" i="3"/>
  <c r="J2" i="3"/>
  <c r="J6" i="3"/>
  <c r="J10" i="3"/>
  <c r="B120" i="20" s="1"/>
  <c r="J14" i="3"/>
  <c r="J18" i="3"/>
  <c r="B68" i="20" s="1"/>
  <c r="J22" i="3"/>
  <c r="J26" i="3"/>
  <c r="J30" i="3"/>
  <c r="J34" i="3"/>
  <c r="J38" i="3"/>
  <c r="J42" i="3"/>
  <c r="B30" i="20" s="1"/>
  <c r="J46" i="3"/>
  <c r="J50" i="3"/>
  <c r="J54" i="3"/>
  <c r="B7" i="20" s="1"/>
  <c r="J58" i="3"/>
  <c r="J62" i="3"/>
  <c r="B128" i="20" s="1"/>
  <c r="J66" i="3"/>
  <c r="J70" i="3"/>
  <c r="J74" i="3"/>
  <c r="J78" i="3"/>
  <c r="J82" i="3"/>
  <c r="J86" i="3"/>
  <c r="J90" i="3"/>
  <c r="J94" i="3"/>
  <c r="J98" i="3"/>
  <c r="J102" i="3"/>
  <c r="B83" i="20" s="1"/>
  <c r="J106" i="3"/>
  <c r="J110" i="3"/>
  <c r="B80" i="20" s="1"/>
  <c r="J114" i="3"/>
  <c r="B66" i="20" s="1"/>
  <c r="J118" i="3"/>
  <c r="B20" i="20" s="1"/>
  <c r="J122" i="3"/>
  <c r="B10" i="20" s="1"/>
  <c r="J126" i="3"/>
  <c r="B14" i="20" s="1"/>
  <c r="J130" i="3"/>
  <c r="J134" i="3"/>
  <c r="B140" i="20" s="1"/>
  <c r="J138" i="3"/>
  <c r="B92" i="20" s="1"/>
  <c r="J142" i="3"/>
  <c r="B28" i="20" s="1"/>
  <c r="J146" i="3"/>
  <c r="B124" i="20" s="1"/>
  <c r="J150" i="3"/>
  <c r="J154" i="3"/>
  <c r="J158" i="3"/>
  <c r="J162" i="3"/>
  <c r="J4" i="3"/>
  <c r="J8" i="3"/>
  <c r="B144" i="20" s="1"/>
  <c r="J12" i="3"/>
  <c r="B112" i="20" s="1"/>
  <c r="J16" i="3"/>
  <c r="J20" i="3"/>
  <c r="J24" i="3"/>
  <c r="B38" i="20" s="1"/>
  <c r="J28" i="3"/>
  <c r="B84" i="20" s="1"/>
  <c r="J32" i="3"/>
  <c r="J36" i="3"/>
  <c r="B40" i="20" s="1"/>
  <c r="J40" i="3"/>
  <c r="B35" i="20" s="1"/>
  <c r="J44" i="3"/>
  <c r="J48" i="3"/>
  <c r="B4" i="20" s="1"/>
  <c r="J52" i="3"/>
  <c r="B19" i="20" s="1"/>
  <c r="J56" i="3"/>
  <c r="J60" i="3"/>
  <c r="B159" i="20" s="1"/>
  <c r="J64" i="3"/>
  <c r="B96" i="20" s="1"/>
  <c r="J68" i="3"/>
  <c r="B72" i="20" s="1"/>
  <c r="J72" i="3"/>
  <c r="B50" i="20" s="1"/>
  <c r="J76" i="3"/>
  <c r="B151" i="20" s="1"/>
  <c r="J80" i="3"/>
  <c r="J84" i="3"/>
  <c r="J88" i="3"/>
  <c r="B65" i="20" s="1"/>
  <c r="J92" i="3"/>
  <c r="B107" i="20" s="1"/>
  <c r="J96" i="3"/>
  <c r="J100" i="3"/>
  <c r="B136" i="20" s="1"/>
  <c r="J104" i="3"/>
  <c r="B95" i="20" s="1"/>
  <c r="J108" i="3"/>
  <c r="B44" i="20" s="1"/>
  <c r="J112" i="3"/>
  <c r="B53" i="20" s="1"/>
  <c r="J116" i="3"/>
  <c r="B52" i="20" s="1"/>
  <c r="J120" i="3"/>
  <c r="B51" i="20" s="1"/>
  <c r="J124" i="3"/>
  <c r="B12" i="20" s="1"/>
  <c r="J128" i="3"/>
  <c r="J132" i="3"/>
  <c r="B156" i="20" s="1"/>
  <c r="J136" i="3"/>
  <c r="B100" i="20" s="1"/>
  <c r="J140" i="3"/>
  <c r="J144" i="3"/>
  <c r="B58" i="20" s="1"/>
  <c r="J148" i="3"/>
  <c r="B143" i="20" s="1"/>
  <c r="J152" i="3"/>
  <c r="J156" i="3"/>
  <c r="B89" i="20" s="1"/>
  <c r="J160" i="3"/>
  <c r="J45" i="3"/>
  <c r="B48" i="20" s="1"/>
  <c r="J53" i="3"/>
  <c r="B6" i="20" s="1"/>
  <c r="J61" i="3"/>
  <c r="B164" i="20" s="1"/>
  <c r="J69" i="3"/>
  <c r="B85" i="20" s="1"/>
  <c r="J73" i="3"/>
  <c r="B27" i="20" s="1"/>
  <c r="J77" i="3"/>
  <c r="B160" i="20" s="1"/>
  <c r="J81" i="3"/>
  <c r="J85" i="3"/>
  <c r="B113" i="20" s="1"/>
  <c r="J89" i="3"/>
  <c r="B59" i="20" s="1"/>
  <c r="J93" i="3"/>
  <c r="B60" i="20" s="1"/>
  <c r="J97" i="3"/>
  <c r="B94" i="20" s="1"/>
  <c r="J101" i="3"/>
  <c r="B90" i="20" s="1"/>
  <c r="J105" i="3"/>
  <c r="B31" i="20" s="1"/>
  <c r="J109" i="3"/>
  <c r="B25" i="20" s="1"/>
  <c r="J113" i="3"/>
  <c r="B154" i="20" s="1"/>
  <c r="J117" i="3"/>
  <c r="B104" i="20" s="1"/>
  <c r="J121" i="3"/>
  <c r="B106" i="20" s="1"/>
  <c r="J125" i="3"/>
  <c r="B13" i="20" s="1"/>
  <c r="J129" i="3"/>
  <c r="B122" i="20" s="1"/>
  <c r="J133" i="3"/>
  <c r="B148" i="20" s="1"/>
  <c r="J137" i="3"/>
  <c r="B108" i="20" s="1"/>
  <c r="J141" i="3"/>
  <c r="B67" i="20" s="1"/>
  <c r="J145" i="3"/>
  <c r="B34" i="20" s="1"/>
  <c r="J149" i="3"/>
  <c r="B111" i="20" s="1"/>
  <c r="J153" i="3"/>
  <c r="B75" i="20" s="1"/>
  <c r="J157" i="3"/>
  <c r="B33" i="20" s="1"/>
  <c r="J161" i="3"/>
  <c r="B18" i="20" s="1"/>
  <c r="B109" i="20" l="1"/>
  <c r="B69" i="20"/>
  <c r="B134" i="20"/>
  <c r="B133" i="20"/>
  <c r="B98" i="20"/>
  <c r="B9" i="20"/>
  <c r="B45" i="20"/>
  <c r="B79" i="20"/>
  <c r="B163" i="20"/>
  <c r="B5" i="20"/>
  <c r="B62" i="20"/>
  <c r="B138" i="20"/>
  <c r="B17" i="20"/>
  <c r="B15" i="20"/>
  <c r="B110" i="20"/>
  <c r="B102" i="20"/>
  <c r="B158" i="20"/>
  <c r="B127" i="20"/>
  <c r="B39" i="20"/>
  <c r="B57" i="20"/>
  <c r="B91" i="20"/>
  <c r="B82" i="20"/>
  <c r="B114" i="20"/>
  <c r="B145" i="20"/>
  <c r="B149" i="20"/>
  <c r="B70" i="20"/>
  <c r="B61" i="20"/>
  <c r="B49" i="20"/>
  <c r="B130" i="20"/>
  <c r="B142" i="20"/>
  <c r="B135" i="20"/>
  <c r="B93" i="20"/>
  <c r="B43" i="20"/>
  <c r="B55" i="20"/>
  <c r="B147" i="20"/>
  <c r="B71" i="20"/>
  <c r="B77" i="20"/>
  <c r="B11" i="20"/>
  <c r="B46" i="20"/>
  <c r="B116" i="20"/>
  <c r="B162" i="20"/>
  <c r="B21" i="20"/>
  <c r="B99" i="20"/>
  <c r="B119" i="20"/>
  <c r="B146" i="20"/>
  <c r="B86" i="20"/>
  <c r="B74" i="20"/>
  <c r="B129" i="20"/>
  <c r="B153" i="20"/>
  <c r="B157" i="20"/>
  <c r="B41" i="20"/>
  <c r="B54" i="20"/>
  <c r="B97" i="20"/>
  <c r="B123" i="20"/>
  <c r="B3" i="20"/>
  <c r="B63" i="20"/>
  <c r="B141" i="20"/>
  <c r="B101" i="20"/>
  <c r="B42" i="20"/>
  <c r="B103" i="20"/>
  <c r="B37" i="20"/>
  <c r="B78" i="20"/>
  <c r="B155" i="20"/>
  <c r="B161" i="20"/>
  <c r="B125" i="20"/>
  <c r="B126" i="20"/>
  <c r="B81" i="20"/>
  <c r="B73" i="20"/>
  <c r="B121" i="20"/>
  <c r="B118" i="20"/>
  <c r="B105" i="20"/>
  <c r="B131" i="20"/>
  <c r="B117" i="20"/>
  <c r="B29" i="20"/>
  <c r="B150" i="20"/>
  <c r="B152" i="20"/>
  <c r="B87" i="20"/>
  <c r="B139" i="20"/>
  <c r="B132" i="20"/>
  <c r="B22" i="20"/>
  <c r="B23" i="20"/>
  <c r="B47" i="20"/>
  <c r="B115" i="20"/>
  <c r="J165" i="3"/>
  <c r="B166" i="20" s="1"/>
  <c r="I166" i="20" s="1"/>
  <c r="K166" i="20" s="1"/>
  <c r="B137" i="20"/>
  <c r="I114" i="20" s="1"/>
  <c r="K114" i="20" s="1"/>
  <c r="I116" i="20"/>
  <c r="K116" i="20" s="1"/>
  <c r="I6" i="20"/>
  <c r="K6" i="20" s="1"/>
  <c r="I35" i="20"/>
  <c r="K35" i="20" s="1"/>
  <c r="I92" i="20"/>
  <c r="K92" i="20" s="1"/>
  <c r="I121" i="20"/>
  <c r="K121" i="20" s="1"/>
  <c r="I75" i="20"/>
  <c r="K75" i="20" s="1"/>
  <c r="I106" i="20"/>
  <c r="K106" i="20" s="1"/>
  <c r="I59" i="20"/>
  <c r="K59" i="20" s="1"/>
  <c r="I48" i="20"/>
  <c r="K48" i="20" s="1"/>
  <c r="I156" i="20"/>
  <c r="K156" i="20" s="1"/>
  <c r="I109" i="20"/>
  <c r="K109" i="20" s="1"/>
  <c r="I40" i="20"/>
  <c r="K40" i="20" s="1"/>
  <c r="I20" i="20"/>
  <c r="K20" i="20" s="1"/>
  <c r="I7" i="20"/>
  <c r="K7" i="20" s="1"/>
  <c r="I5" i="20"/>
  <c r="K5" i="20" s="1"/>
  <c r="I16" i="20"/>
  <c r="K16" i="20" s="1"/>
  <c r="I102" i="20"/>
  <c r="K102" i="20" s="1"/>
  <c r="I57" i="20"/>
  <c r="K57" i="20" s="1"/>
  <c r="I34" i="20"/>
  <c r="K34" i="20" s="1"/>
  <c r="I154" i="20"/>
  <c r="K154" i="20" s="1"/>
  <c r="I146" i="20"/>
  <c r="K146" i="20" s="1"/>
  <c r="I89" i="20"/>
  <c r="K89" i="20" s="1"/>
  <c r="I12" i="20"/>
  <c r="K12" i="20" s="1"/>
  <c r="I107" i="20"/>
  <c r="K107" i="20" s="1"/>
  <c r="I159" i="20"/>
  <c r="K159" i="20" s="1"/>
  <c r="I84" i="20"/>
  <c r="K84" i="20" s="1"/>
  <c r="I129" i="20"/>
  <c r="K129" i="20" s="1"/>
  <c r="I14" i="20"/>
  <c r="K14" i="20" s="1"/>
  <c r="I153" i="20"/>
  <c r="K153" i="20" s="1"/>
  <c r="I128" i="20"/>
  <c r="K128" i="20" s="1"/>
  <c r="I54" i="20"/>
  <c r="K54" i="20" s="1"/>
  <c r="I123" i="20"/>
  <c r="K123" i="20" s="1"/>
  <c r="I165" i="20"/>
  <c r="K165" i="20" s="1"/>
  <c r="I56" i="20"/>
  <c r="K56" i="20" s="1"/>
  <c r="I141" i="20"/>
  <c r="K141" i="20" s="1"/>
  <c r="I42" i="20"/>
  <c r="K42" i="20" s="1"/>
  <c r="I37" i="20"/>
  <c r="K37" i="20" s="1"/>
  <c r="I32" i="20"/>
  <c r="K32" i="20" s="1"/>
  <c r="I155" i="20"/>
  <c r="K155" i="20" s="1"/>
  <c r="I120" i="20"/>
  <c r="K120" i="20" s="1"/>
  <c r="I76" i="20"/>
  <c r="K76" i="20" s="1"/>
  <c r="I29" i="20"/>
  <c r="K29" i="20" s="1"/>
  <c r="I150" i="20"/>
  <c r="K150" i="20" s="1"/>
  <c r="I87" i="20"/>
  <c r="K87" i="20" s="1"/>
  <c r="I132" i="20"/>
  <c r="K132" i="20" s="1"/>
  <c r="I23" i="20"/>
  <c r="K23" i="20" s="1"/>
  <c r="I115" i="20"/>
  <c r="K115" i="20" s="1"/>
  <c r="J165" i="5"/>
  <c r="J165" i="7"/>
  <c r="I119" i="20" l="1"/>
  <c r="K119" i="20" s="1"/>
  <c r="I26" i="20"/>
  <c r="K26" i="20" s="1"/>
  <c r="I142" i="20"/>
  <c r="K142" i="20" s="1"/>
  <c r="I113" i="20"/>
  <c r="K113" i="20" s="1"/>
  <c r="I95" i="20"/>
  <c r="K95" i="20" s="1"/>
  <c r="I21" i="20"/>
  <c r="K21" i="20" s="1"/>
  <c r="I49" i="20"/>
  <c r="K49" i="20" s="1"/>
  <c r="I96" i="20"/>
  <c r="K96" i="20" s="1"/>
  <c r="I13" i="20"/>
  <c r="K13" i="20" s="1"/>
  <c r="I77" i="20"/>
  <c r="K77" i="20" s="1"/>
  <c r="I55" i="20"/>
  <c r="K55" i="20" s="1"/>
  <c r="I111" i="20"/>
  <c r="K111" i="20" s="1"/>
  <c r="I15" i="20"/>
  <c r="K15" i="20" s="1"/>
  <c r="I45" i="20"/>
  <c r="K45" i="20" s="1"/>
  <c r="I134" i="20"/>
  <c r="K134" i="20" s="1"/>
  <c r="I30" i="20"/>
  <c r="K30" i="20" s="1"/>
  <c r="I38" i="20"/>
  <c r="K38" i="20" s="1"/>
  <c r="I161" i="20"/>
  <c r="K161" i="20" s="1"/>
  <c r="I47" i="20"/>
  <c r="K47" i="20" s="1"/>
  <c r="I139" i="20"/>
  <c r="K139" i="20" s="1"/>
  <c r="I88" i="20"/>
  <c r="K88" i="20" s="1"/>
  <c r="I131" i="20"/>
  <c r="K131" i="20" s="1"/>
  <c r="I78" i="20"/>
  <c r="K78" i="20" s="1"/>
  <c r="I103" i="20"/>
  <c r="K103" i="20" s="1"/>
  <c r="I63" i="20"/>
  <c r="K63" i="20" s="1"/>
  <c r="I3" i="20"/>
  <c r="K3" i="20" s="1"/>
  <c r="I41" i="20"/>
  <c r="K41" i="20" s="1"/>
  <c r="I80" i="20"/>
  <c r="K80" i="20" s="1"/>
  <c r="I112" i="20"/>
  <c r="K112" i="20" s="1"/>
  <c r="I151" i="20"/>
  <c r="K151" i="20" s="1"/>
  <c r="I86" i="20"/>
  <c r="K86" i="20" s="1"/>
  <c r="I94" i="20"/>
  <c r="K94" i="20" s="1"/>
  <c r="I18" i="20"/>
  <c r="K18" i="20" s="1"/>
  <c r="I110" i="20"/>
  <c r="K110" i="20" s="1"/>
  <c r="I79" i="20"/>
  <c r="K79" i="20" s="1"/>
  <c r="I133" i="20"/>
  <c r="K133" i="20" s="1"/>
  <c r="I52" i="20"/>
  <c r="K52" i="20" s="1"/>
  <c r="I27" i="20"/>
  <c r="K27" i="20" s="1"/>
  <c r="I108" i="20"/>
  <c r="K108" i="20" s="1"/>
  <c r="I81" i="20"/>
  <c r="K81" i="20" s="1"/>
  <c r="I50" i="20"/>
  <c r="K50" i="20" s="1"/>
  <c r="I60" i="20"/>
  <c r="K60" i="20" s="1"/>
  <c r="I99" i="20"/>
  <c r="K99" i="20" s="1"/>
  <c r="I46" i="20"/>
  <c r="K46" i="20" s="1"/>
  <c r="I71" i="20"/>
  <c r="K71" i="20" s="1"/>
  <c r="I137" i="20"/>
  <c r="K137" i="20" s="1"/>
  <c r="I43" i="20"/>
  <c r="K43" i="20" s="1"/>
  <c r="I66" i="20"/>
  <c r="K66" i="20" s="1"/>
  <c r="I61" i="20"/>
  <c r="K61" i="20" s="1"/>
  <c r="I149" i="20"/>
  <c r="K149" i="20" s="1"/>
  <c r="I58" i="20"/>
  <c r="K58" i="20" s="1"/>
  <c r="I90" i="20"/>
  <c r="K90" i="20" s="1"/>
  <c r="I91" i="20"/>
  <c r="K91" i="20" s="1"/>
  <c r="I17" i="20"/>
  <c r="K17" i="20" s="1"/>
  <c r="I9" i="20"/>
  <c r="K9" i="20" s="1"/>
  <c r="I69" i="20"/>
  <c r="K69" i="20" s="1"/>
  <c r="I73" i="20"/>
  <c r="K73" i="20" s="1"/>
  <c r="I125" i="20"/>
  <c r="K125" i="20" s="1"/>
  <c r="I160" i="20"/>
  <c r="K160" i="20" s="1"/>
  <c r="I70" i="20"/>
  <c r="K70" i="20" s="1"/>
  <c r="I82" i="20"/>
  <c r="K82" i="20" s="1"/>
  <c r="I127" i="20"/>
  <c r="K127" i="20" s="1"/>
  <c r="I98" i="20"/>
  <c r="K98" i="20" s="1"/>
  <c r="I10" i="20"/>
  <c r="K10" i="20" s="1"/>
  <c r="I25" i="20"/>
  <c r="K25" i="20" s="1"/>
  <c r="I24" i="20"/>
  <c r="K24" i="20" s="1"/>
  <c r="I147" i="20"/>
  <c r="K147" i="20" s="1"/>
  <c r="I93" i="20"/>
  <c r="K93" i="20" s="1"/>
  <c r="I130" i="20"/>
  <c r="K130" i="20" s="1"/>
  <c r="I145" i="20"/>
  <c r="K145" i="20" s="1"/>
  <c r="I104" i="20"/>
  <c r="K104" i="20" s="1"/>
  <c r="I62" i="20"/>
  <c r="K62" i="20" s="1"/>
  <c r="I19" i="20"/>
  <c r="K19" i="20" s="1"/>
  <c r="I65" i="20"/>
  <c r="K65" i="20" s="1"/>
  <c r="I22" i="20"/>
  <c r="K22" i="20" s="1"/>
  <c r="I152" i="20"/>
  <c r="K152" i="20" s="1"/>
  <c r="I117" i="20"/>
  <c r="K117" i="20" s="1"/>
  <c r="I105" i="20"/>
  <c r="K105" i="20" s="1"/>
  <c r="I8" i="20"/>
  <c r="K8" i="20" s="1"/>
  <c r="I101" i="20"/>
  <c r="K101" i="20" s="1"/>
  <c r="I36" i="20"/>
  <c r="K36" i="20" s="1"/>
  <c r="I97" i="20"/>
  <c r="K97" i="20" s="1"/>
  <c r="I157" i="20"/>
  <c r="K157" i="20" s="1"/>
  <c r="I28" i="20"/>
  <c r="K28" i="20" s="1"/>
  <c r="I74" i="20"/>
  <c r="K74" i="20" s="1"/>
  <c r="I44" i="20"/>
  <c r="K44" i="20" s="1"/>
  <c r="I164" i="20"/>
  <c r="K164" i="20" s="1"/>
  <c r="I122" i="20"/>
  <c r="K122" i="20" s="1"/>
  <c r="I39" i="20"/>
  <c r="K39" i="20" s="1"/>
  <c r="I138" i="20"/>
  <c r="K138" i="20" s="1"/>
  <c r="I83" i="20"/>
  <c r="K83" i="20" s="1"/>
  <c r="I72" i="20"/>
  <c r="K72" i="20" s="1"/>
  <c r="I143" i="20"/>
  <c r="K143" i="20" s="1"/>
  <c r="I31" i="20"/>
  <c r="K31" i="20" s="1"/>
  <c r="I118" i="20"/>
  <c r="K118" i="20" s="1"/>
  <c r="I144" i="20"/>
  <c r="K144" i="20" s="1"/>
  <c r="I100" i="20"/>
  <c r="K100" i="20" s="1"/>
  <c r="I33" i="20"/>
  <c r="K33" i="20" s="1"/>
  <c r="I162" i="20"/>
  <c r="K162" i="20" s="1"/>
  <c r="I11" i="20"/>
  <c r="K11" i="20" s="1"/>
  <c r="I64" i="20"/>
  <c r="K64" i="20" s="1"/>
  <c r="I68" i="20"/>
  <c r="K68" i="20" s="1"/>
  <c r="I135" i="20"/>
  <c r="K135" i="20" s="1"/>
  <c r="I124" i="20"/>
  <c r="K124" i="20" s="1"/>
  <c r="I4" i="20"/>
  <c r="K4" i="20" s="1"/>
  <c r="I53" i="20"/>
  <c r="K53" i="20" s="1"/>
  <c r="I85" i="20"/>
  <c r="K85" i="20" s="1"/>
  <c r="I148" i="20"/>
  <c r="K148" i="20" s="1"/>
  <c r="I158" i="20"/>
  <c r="K158" i="20" s="1"/>
  <c r="I163" i="20"/>
  <c r="K163" i="20" s="1"/>
  <c r="I140" i="20"/>
  <c r="K140" i="20" s="1"/>
  <c r="I136" i="20"/>
  <c r="K136" i="20" s="1"/>
  <c r="I126" i="20"/>
  <c r="K126" i="20" s="1"/>
  <c r="I51" i="20"/>
  <c r="K51" i="20" s="1"/>
  <c r="I67" i="20"/>
  <c r="K67" i="20" s="1"/>
</calcChain>
</file>

<file path=xl/sharedStrings.xml><?xml version="1.0" encoding="utf-8"?>
<sst xmlns="http://schemas.openxmlformats.org/spreadsheetml/2006/main" count="521" uniqueCount="164">
  <si>
    <t>HJJ0+Hff0+GEN_181119.root</t>
  </si>
  <si>
    <t>HJJ0+Hff0-GEN_181119.root</t>
  </si>
  <si>
    <t>HJJ0+fCP0.5GEN_181119.root</t>
  </si>
  <si>
    <t>VBF0+GEN_181119.root</t>
  </si>
  <si>
    <t>VBF0+POWHEGGEN_181119.root</t>
  </si>
  <si>
    <t>VBF0+POWHEGextGEN_181119.root</t>
  </si>
  <si>
    <t>VBF0-GEN_181119.root</t>
  </si>
  <si>
    <t>VBFL1GEN_181119.root</t>
  </si>
  <si>
    <t>VBFL1ZgGEN_181119.root</t>
  </si>
  <si>
    <t>VBFa2GEN_181119.root</t>
  </si>
  <si>
    <t>VBFfL1Zgprod0.5GEN_181119.root</t>
  </si>
  <si>
    <t>VBFfL1prod0.5GEN_181119.root</t>
  </si>
  <si>
    <t>VBFfa2prod0.5GEN_181119.root</t>
  </si>
  <si>
    <t>VBFfa3prod0.5GEN_181119.root</t>
  </si>
  <si>
    <t>WH0+GEN_181119.root</t>
  </si>
  <si>
    <t>WH0-GEN_181119.root</t>
  </si>
  <si>
    <t>WHL1GEN_181119.root</t>
  </si>
  <si>
    <t>WHa2GEN_181119.root</t>
  </si>
  <si>
    <t>WHfL1prod0.5GEN_181119.root</t>
  </si>
  <si>
    <t>WHfa2prod0.5GEN_181119.root</t>
  </si>
  <si>
    <t>WHfa3prod0.5GEN_181119.root</t>
  </si>
  <si>
    <t>WminusH0+POWHEGGEN_181119.root</t>
  </si>
  <si>
    <t>WminusH0+POWHEGextGEN_181119.root</t>
  </si>
  <si>
    <t>WplusH0+POWHEGGEN_181119.root</t>
  </si>
  <si>
    <t>WplusH0+POWHEGextGEN_181119.root</t>
  </si>
  <si>
    <t>ZH0+GEN_181119.root</t>
  </si>
  <si>
    <t>ZH0+POWHEGGEN_181119.root</t>
  </si>
  <si>
    <t>ZH0+POWHEGextGEN_181119.root</t>
  </si>
  <si>
    <t>ZH0-GEN_181119.root</t>
  </si>
  <si>
    <t>ZHL1GEN_181119.root</t>
  </si>
  <si>
    <t>ZHL1ZgGEN_181119.root</t>
  </si>
  <si>
    <t>ZHa2GEN_181119.root</t>
  </si>
  <si>
    <t>ZHfL1Zgprod0.5GEN_181119.root</t>
  </si>
  <si>
    <t>ZHfL1prod0.5GEN_181119.root</t>
  </si>
  <si>
    <t>ZHfa2prod0.5GEN_181119.root</t>
  </si>
  <si>
    <t>ZHfa3prod0.5GEN_181119.root</t>
  </si>
  <si>
    <t>bbH0+GEN_181119.root</t>
  </si>
  <si>
    <t>ggH0+GEN_181119.root</t>
  </si>
  <si>
    <t>ggH0+MINLOGEN_181119.root</t>
  </si>
  <si>
    <t>ggH0+POWHEGGEN_181119.root</t>
  </si>
  <si>
    <t>ggH0+POWHEGextGEN_181119.root</t>
  </si>
  <si>
    <t>ggH0-GEN_181119.root</t>
  </si>
  <si>
    <t>ggHL1GEN_181119.root</t>
  </si>
  <si>
    <t>ggHL1ZgGEN_181119.root</t>
  </si>
  <si>
    <t>ggHa2GEN_181119.root</t>
  </si>
  <si>
    <t>ggHfL10.5GEN_181119.root</t>
  </si>
  <si>
    <t>ggHfL1Zg0.5GEN_181119.root</t>
  </si>
  <si>
    <t>ggHfa20.5GEN_181119.root</t>
  </si>
  <si>
    <t>ggHfa30.5GEN_181119.root</t>
  </si>
  <si>
    <t>qqZZGEN_181119.root</t>
  </si>
  <si>
    <t>qqZZextGEN_181119.root</t>
  </si>
  <si>
    <t>tqH0+Hff0+GEN_181119.root</t>
  </si>
  <si>
    <t>ttH0+Hff0+GEN_181119.root</t>
  </si>
  <si>
    <t>ttH0+Hff0+POWHEGGEN_181119.root</t>
  </si>
  <si>
    <t>ttH0+Hff0+POWHEGextGEN_181119.root</t>
  </si>
  <si>
    <t>ttH0+Hff0-GEN_181119.root</t>
  </si>
  <si>
    <t>ttH0+fCP0.5GEN_181119.root</t>
  </si>
  <si>
    <t>HJJ</t>
  </si>
  <si>
    <t>VBF</t>
  </si>
  <si>
    <t>WH</t>
  </si>
  <si>
    <t>ZH</t>
  </si>
  <si>
    <t>ggH</t>
  </si>
  <si>
    <t>bbH</t>
  </si>
  <si>
    <t>ttH</t>
  </si>
  <si>
    <t>qqZZ</t>
  </si>
  <si>
    <t>total</t>
  </si>
  <si>
    <t>removed?</t>
  </si>
  <si>
    <t>HJJ0+Hff0+180721.root</t>
  </si>
  <si>
    <t>HJJ0+Hff0-180721.root</t>
  </si>
  <si>
    <t>HJJ0+fCP0.5180721.root</t>
  </si>
  <si>
    <t>VBF0+180721.root</t>
  </si>
  <si>
    <t>VBF0+POWHEG180721.root</t>
  </si>
  <si>
    <t>VBF0+POWHEGScaleDn180721.root</t>
  </si>
  <si>
    <t>VBF0+POWHEGScaleUp180721.root</t>
  </si>
  <si>
    <t>VBF0+POWHEGTuneDn180721.root</t>
  </si>
  <si>
    <t>VBF0+POWHEGTuneUp180721.root</t>
  </si>
  <si>
    <t>VBF0-180721.root</t>
  </si>
  <si>
    <t>VBFL1180721.root</t>
  </si>
  <si>
    <t>VBFa2180721.root</t>
  </si>
  <si>
    <t>VBFbkg2e2mu180721.root</t>
  </si>
  <si>
    <t>VBFbkg4e180721.root</t>
  </si>
  <si>
    <t>VBFbkg4mu180721.root</t>
  </si>
  <si>
    <t>VBFfL1prod0.5180721.root</t>
  </si>
  <si>
    <t>VBFfa2prod0.5180721.root</t>
  </si>
  <si>
    <t>VBFfa3prod0.5180721.root</t>
  </si>
  <si>
    <t>WH0+180721.root</t>
  </si>
  <si>
    <t>WH0-180721.root</t>
  </si>
  <si>
    <t>WHL1180721.root</t>
  </si>
  <si>
    <t>WHa2180721.root</t>
  </si>
  <si>
    <t>WHfL1prod0.5180721.root</t>
  </si>
  <si>
    <t>WHfa2prod0.5180721.root</t>
  </si>
  <si>
    <t>WHfa3prod0.5180721.root</t>
  </si>
  <si>
    <t>WminusH0+POWHEG180721.root</t>
  </si>
  <si>
    <t>WminusH0+POWHEGScaleDn180721.root</t>
  </si>
  <si>
    <t>WminusH0+POWHEGScaleUp180721.root</t>
  </si>
  <si>
    <t>WminusH0+POWHEGTuneDn180721.root</t>
  </si>
  <si>
    <t>WminusH0+POWHEGTuneUp180721.root</t>
  </si>
  <si>
    <t>WplusH0+POWHEG180721.root</t>
  </si>
  <si>
    <t>WplusH0+POWHEGScaleDn180721.root</t>
  </si>
  <si>
    <t>WplusH0+POWHEGScaleUp180721.root</t>
  </si>
  <si>
    <t>WplusH0+POWHEGTuneDn180721.root</t>
  </si>
  <si>
    <t>WplusH0+POWHEGTuneUp180721.root</t>
  </si>
  <si>
    <t>ZH0+180721.root</t>
  </si>
  <si>
    <t>ZH0+POWHEG180721.root</t>
  </si>
  <si>
    <t>ZH0+POWHEGScaleDn180721.root</t>
  </si>
  <si>
    <t>ZH0+POWHEGScaleUp180721.root</t>
  </si>
  <si>
    <t>ZH0+POWHEGTuneDn180721.root</t>
  </si>
  <si>
    <t>ZH0+POWHEGTuneUp180721.root</t>
  </si>
  <si>
    <t>ZH0-180721.root</t>
  </si>
  <si>
    <t>ZHL1180721.root</t>
  </si>
  <si>
    <t>ZHa2180721.root</t>
  </si>
  <si>
    <t>ZHfL1prod0.5180721.root</t>
  </si>
  <si>
    <t>ZHfa2prod0.5180721.root</t>
  </si>
  <si>
    <t>ZHfa3prod0.5180721.root</t>
  </si>
  <si>
    <t>ZX180721.root</t>
  </si>
  <si>
    <t>bbH0+180721.root</t>
  </si>
  <si>
    <t>ggH0+180721.root</t>
  </si>
  <si>
    <t>ggH0+MINLO180721.root</t>
  </si>
  <si>
    <t>ggH0+MINLOScaleDn180721.root</t>
  </si>
  <si>
    <t>ggH0+MINLOScaleUp180721.root</t>
  </si>
  <si>
    <t>ggH0+MINLOTuneDn180721.root</t>
  </si>
  <si>
    <t>ggH0+MINLOTuneUp180721.root</t>
  </si>
  <si>
    <t>ggH0+NNLOPS180721.root</t>
  </si>
  <si>
    <t>ggH0+POWHEG180721.root</t>
  </si>
  <si>
    <t>ggH0+POWHEGScaleDn180721.root</t>
  </si>
  <si>
    <t>ggH0+POWHEGScaleUp180721.root</t>
  </si>
  <si>
    <t>ggH0+POWHEGTuneDn180721.root</t>
  </si>
  <si>
    <t>ggH0+POWHEGTuneUp180721.root</t>
  </si>
  <si>
    <t>ggH0-180721.root</t>
  </si>
  <si>
    <t>ggHL1180721.root</t>
  </si>
  <si>
    <t>ggHa2180721.root</t>
  </si>
  <si>
    <t>ggHfL10.5180721.root</t>
  </si>
  <si>
    <t>ggHfa20.5180721.root</t>
  </si>
  <si>
    <t>ggHfa30.5180721.root</t>
  </si>
  <si>
    <t>ggZZ2e2mu180721.root</t>
  </si>
  <si>
    <t>ggZZ2e2tau180721.root</t>
  </si>
  <si>
    <t>ggZZ2mu2tau180721.root</t>
  </si>
  <si>
    <t>ggZZ4e180721.root</t>
  </si>
  <si>
    <t>ggZZ4mu180721.root</t>
  </si>
  <si>
    <t>ggZZ4tau180721.root</t>
  </si>
  <si>
    <t>qqZZ180721.root</t>
  </si>
  <si>
    <t>qqZZext180721.root</t>
  </si>
  <si>
    <t>tqH0+Hff0+180721.root</t>
  </si>
  <si>
    <t>ttH0+Hff0+180721.root</t>
  </si>
  <si>
    <t>ttH0+Hff0+POWHEG180721.root</t>
  </si>
  <si>
    <t>ttH0+Hff0+POWHEGScaleDn180721.root</t>
  </si>
  <si>
    <t>ttH0+Hff0+POWHEGScaleUp180721.root</t>
  </si>
  <si>
    <t>ttH0+Hff0+POWHEGTuneDn180721.root</t>
  </si>
  <si>
    <t>ttH0+Hff0+POWHEGTuneUp180721.root</t>
  </si>
  <si>
    <t>ttH0+Hff0-180721.root</t>
  </si>
  <si>
    <t>ttH0+fCP0.5180721.root</t>
  </si>
  <si>
    <t>bin</t>
  </si>
  <si>
    <t>decay</t>
  </si>
  <si>
    <t>gen</t>
  </si>
  <si>
    <t>reco</t>
  </si>
  <si>
    <t>VH</t>
  </si>
  <si>
    <t>decay rank</t>
  </si>
  <si>
    <t>difference</t>
  </si>
  <si>
    <t>VBF rank</t>
  </si>
  <si>
    <t>VH rank</t>
  </si>
  <si>
    <t>new removed?</t>
  </si>
  <si>
    <t>option 2</t>
  </si>
  <si>
    <t>option 2?</t>
  </si>
  <si>
    <t>or of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</si>
</sst>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8791-8FE5-44B2-BE78-D662CE8D7A8F}">
  <dimension ref="A1:BE326"/>
  <sheetViews>
    <sheetView topLeftCell="AN1" workbookViewId="0">
      <selection activeCell="BA1" sqref="BA1"/>
    </sheetView>
  </sheetViews>
  <sheetFormatPr defaultRowHeight="14.4" x14ac:dyDescent="0.3"/>
  <cols>
    <col min="1" max="1" width="12" bestFit="1" customWidth="1"/>
  </cols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">
      <c r="A2">
        <v>3</v>
      </c>
      <c r="B2">
        <v>1</v>
      </c>
      <c r="C2">
        <v>4</v>
      </c>
      <c r="D2">
        <v>5</v>
      </c>
      <c r="E2">
        <v>5</v>
      </c>
      <c r="F2">
        <v>7</v>
      </c>
      <c r="G2">
        <v>15</v>
      </c>
      <c r="H2">
        <v>7</v>
      </c>
      <c r="I2">
        <v>6</v>
      </c>
      <c r="J2">
        <v>9</v>
      </c>
      <c r="K2">
        <v>7</v>
      </c>
      <c r="L2">
        <v>9</v>
      </c>
      <c r="M2">
        <v>7</v>
      </c>
      <c r="N2">
        <v>11</v>
      </c>
      <c r="O2">
        <v>57</v>
      </c>
      <c r="P2">
        <v>108</v>
      </c>
      <c r="Q2">
        <v>114</v>
      </c>
      <c r="R2">
        <v>65</v>
      </c>
      <c r="S2">
        <v>47</v>
      </c>
      <c r="T2">
        <v>101</v>
      </c>
      <c r="U2">
        <v>88</v>
      </c>
      <c r="V2">
        <v>27</v>
      </c>
      <c r="W2">
        <v>89</v>
      </c>
      <c r="X2">
        <v>35</v>
      </c>
      <c r="Y2">
        <v>76</v>
      </c>
      <c r="Z2">
        <v>581</v>
      </c>
      <c r="AA2">
        <v>358</v>
      </c>
      <c r="AB2">
        <v>266</v>
      </c>
      <c r="AC2">
        <v>1482</v>
      </c>
      <c r="AD2">
        <v>1052</v>
      </c>
      <c r="AE2">
        <v>447</v>
      </c>
      <c r="AF2">
        <v>1275</v>
      </c>
      <c r="AG2">
        <v>740</v>
      </c>
      <c r="AH2">
        <v>613</v>
      </c>
      <c r="AI2">
        <v>1256</v>
      </c>
      <c r="AJ2">
        <v>990</v>
      </c>
      <c r="AK2">
        <v>11</v>
      </c>
      <c r="AL2">
        <v>5</v>
      </c>
      <c r="AM2">
        <v>27</v>
      </c>
      <c r="AN2">
        <v>10</v>
      </c>
      <c r="AO2">
        <v>5</v>
      </c>
      <c r="AP2">
        <v>9</v>
      </c>
      <c r="AQ2">
        <v>4</v>
      </c>
      <c r="AR2">
        <v>5</v>
      </c>
      <c r="AS2">
        <v>6</v>
      </c>
      <c r="AT2">
        <v>12</v>
      </c>
      <c r="AU2">
        <v>4</v>
      </c>
      <c r="AV2">
        <v>6</v>
      </c>
      <c r="AW2">
        <v>7</v>
      </c>
      <c r="AX2">
        <v>3406</v>
      </c>
      <c r="AY2">
        <v>45674</v>
      </c>
      <c r="AZ2">
        <v>121</v>
      </c>
      <c r="BA2">
        <v>137</v>
      </c>
      <c r="BB2">
        <v>229</v>
      </c>
      <c r="BC2">
        <v>388</v>
      </c>
      <c r="BD2">
        <v>157</v>
      </c>
      <c r="BE2">
        <v>157</v>
      </c>
    </row>
    <row r="3" spans="1:57" x14ac:dyDescent="0.3">
      <c r="A3">
        <v>17</v>
      </c>
      <c r="B3">
        <v>20</v>
      </c>
      <c r="C3">
        <v>24</v>
      </c>
      <c r="D3">
        <v>40</v>
      </c>
      <c r="E3">
        <v>37</v>
      </c>
      <c r="F3">
        <v>75</v>
      </c>
      <c r="G3">
        <v>65</v>
      </c>
      <c r="H3">
        <v>43</v>
      </c>
      <c r="I3">
        <v>65</v>
      </c>
      <c r="J3">
        <v>76</v>
      </c>
      <c r="K3">
        <v>31</v>
      </c>
      <c r="L3">
        <v>52</v>
      </c>
      <c r="M3">
        <v>42</v>
      </c>
      <c r="N3">
        <v>45</v>
      </c>
      <c r="O3">
        <v>54</v>
      </c>
      <c r="P3">
        <v>60</v>
      </c>
      <c r="Q3">
        <v>79</v>
      </c>
      <c r="R3">
        <v>79</v>
      </c>
      <c r="S3">
        <v>68</v>
      </c>
      <c r="T3">
        <v>60</v>
      </c>
      <c r="U3">
        <v>47</v>
      </c>
      <c r="V3">
        <v>23</v>
      </c>
      <c r="W3">
        <v>121</v>
      </c>
      <c r="X3">
        <v>43</v>
      </c>
      <c r="Y3">
        <v>89</v>
      </c>
      <c r="Z3">
        <v>317</v>
      </c>
      <c r="AA3">
        <v>212</v>
      </c>
      <c r="AB3">
        <v>186</v>
      </c>
      <c r="AC3">
        <v>153</v>
      </c>
      <c r="AD3">
        <v>101</v>
      </c>
      <c r="AE3">
        <v>79</v>
      </c>
      <c r="AF3">
        <v>251</v>
      </c>
      <c r="AG3">
        <v>184</v>
      </c>
      <c r="AH3">
        <v>151</v>
      </c>
      <c r="AI3">
        <v>111</v>
      </c>
      <c r="AJ3">
        <v>220</v>
      </c>
      <c r="AK3">
        <v>37</v>
      </c>
      <c r="AL3">
        <v>45</v>
      </c>
      <c r="AM3">
        <v>176</v>
      </c>
      <c r="AN3">
        <v>54</v>
      </c>
      <c r="AO3">
        <v>83</v>
      </c>
      <c r="AP3">
        <v>44</v>
      </c>
      <c r="AQ3">
        <v>53</v>
      </c>
      <c r="AR3">
        <v>39</v>
      </c>
      <c r="AS3">
        <v>55</v>
      </c>
      <c r="AT3">
        <v>25</v>
      </c>
      <c r="AU3">
        <v>36</v>
      </c>
      <c r="AV3">
        <v>64</v>
      </c>
      <c r="AW3">
        <v>30</v>
      </c>
      <c r="AX3">
        <v>1181</v>
      </c>
      <c r="AY3">
        <v>14859</v>
      </c>
      <c r="AZ3">
        <v>76</v>
      </c>
      <c r="BA3">
        <v>58</v>
      </c>
      <c r="BB3">
        <v>87</v>
      </c>
      <c r="BC3">
        <v>156</v>
      </c>
      <c r="BD3">
        <v>37</v>
      </c>
      <c r="BE3">
        <v>38</v>
      </c>
    </row>
    <row r="4" spans="1:57" x14ac:dyDescent="0.3">
      <c r="A4">
        <v>141</v>
      </c>
      <c r="B4">
        <v>135</v>
      </c>
      <c r="C4">
        <v>157</v>
      </c>
      <c r="D4">
        <v>281</v>
      </c>
      <c r="E4">
        <v>277</v>
      </c>
      <c r="F4">
        <v>549</v>
      </c>
      <c r="G4">
        <v>1547</v>
      </c>
      <c r="H4">
        <v>408</v>
      </c>
      <c r="I4">
        <v>533</v>
      </c>
      <c r="J4">
        <v>649</v>
      </c>
      <c r="K4">
        <v>415</v>
      </c>
      <c r="L4">
        <v>378</v>
      </c>
      <c r="M4">
        <v>313</v>
      </c>
      <c r="N4">
        <v>338</v>
      </c>
      <c r="O4">
        <v>259</v>
      </c>
      <c r="P4">
        <v>1039</v>
      </c>
      <c r="Q4">
        <v>575</v>
      </c>
      <c r="R4">
        <v>477</v>
      </c>
      <c r="S4">
        <v>546</v>
      </c>
      <c r="T4">
        <v>370</v>
      </c>
      <c r="U4">
        <v>313</v>
      </c>
      <c r="V4">
        <v>110</v>
      </c>
      <c r="W4">
        <v>485</v>
      </c>
      <c r="X4">
        <v>145</v>
      </c>
      <c r="Y4">
        <v>379</v>
      </c>
      <c r="Z4">
        <v>966</v>
      </c>
      <c r="AA4">
        <v>606</v>
      </c>
      <c r="AB4">
        <v>472</v>
      </c>
      <c r="AC4">
        <v>1695</v>
      </c>
      <c r="AD4">
        <v>1214</v>
      </c>
      <c r="AE4">
        <v>531</v>
      </c>
      <c r="AF4">
        <v>1225</v>
      </c>
      <c r="AG4">
        <v>963</v>
      </c>
      <c r="AH4">
        <v>899</v>
      </c>
      <c r="AI4">
        <v>1091</v>
      </c>
      <c r="AJ4">
        <v>1149</v>
      </c>
      <c r="AK4">
        <v>245</v>
      </c>
      <c r="AL4">
        <v>197</v>
      </c>
      <c r="AM4">
        <v>1115</v>
      </c>
      <c r="AN4">
        <v>390</v>
      </c>
      <c r="AO4">
        <v>420</v>
      </c>
      <c r="AP4">
        <v>582</v>
      </c>
      <c r="AQ4">
        <v>221</v>
      </c>
      <c r="AR4">
        <v>208</v>
      </c>
      <c r="AS4">
        <v>300</v>
      </c>
      <c r="AT4">
        <v>35</v>
      </c>
      <c r="AU4">
        <v>180</v>
      </c>
      <c r="AV4">
        <v>228</v>
      </c>
      <c r="AW4">
        <v>428</v>
      </c>
      <c r="AX4">
        <v>2608</v>
      </c>
      <c r="AY4">
        <v>35210</v>
      </c>
      <c r="AZ4">
        <v>444</v>
      </c>
      <c r="BA4">
        <v>100</v>
      </c>
      <c r="BB4">
        <v>177</v>
      </c>
      <c r="BC4">
        <v>343</v>
      </c>
      <c r="BD4">
        <v>102</v>
      </c>
      <c r="BE4">
        <v>105</v>
      </c>
    </row>
    <row r="5" spans="1:57" x14ac:dyDescent="0.3">
      <c r="A5">
        <v>1737</v>
      </c>
      <c r="B5">
        <v>1260</v>
      </c>
      <c r="C5">
        <v>1730</v>
      </c>
      <c r="D5">
        <v>3213</v>
      </c>
      <c r="E5">
        <v>3202</v>
      </c>
      <c r="F5">
        <v>6361</v>
      </c>
      <c r="G5">
        <v>14715</v>
      </c>
      <c r="H5">
        <v>4454</v>
      </c>
      <c r="I5">
        <v>5302</v>
      </c>
      <c r="J5">
        <v>8475</v>
      </c>
      <c r="K5">
        <v>4531</v>
      </c>
      <c r="L5">
        <v>4445</v>
      </c>
      <c r="M5">
        <v>4376</v>
      </c>
      <c r="N5">
        <v>3841</v>
      </c>
      <c r="O5">
        <v>2785</v>
      </c>
      <c r="P5">
        <v>10474</v>
      </c>
      <c r="Q5">
        <v>6490</v>
      </c>
      <c r="R5">
        <v>6646</v>
      </c>
      <c r="S5">
        <v>5680</v>
      </c>
      <c r="T5">
        <v>4490</v>
      </c>
      <c r="U5">
        <v>3587</v>
      </c>
      <c r="V5">
        <v>1243</v>
      </c>
      <c r="W5">
        <v>5822</v>
      </c>
      <c r="X5">
        <v>1643</v>
      </c>
      <c r="Y5">
        <v>4730</v>
      </c>
      <c r="Z5">
        <v>4105</v>
      </c>
      <c r="AA5">
        <v>2880</v>
      </c>
      <c r="AB5">
        <v>2123</v>
      </c>
      <c r="AC5">
        <v>6843</v>
      </c>
      <c r="AD5">
        <v>3877</v>
      </c>
      <c r="AE5">
        <v>3854</v>
      </c>
      <c r="AF5">
        <v>4872</v>
      </c>
      <c r="AG5">
        <v>3576</v>
      </c>
      <c r="AH5">
        <v>3505</v>
      </c>
      <c r="AI5">
        <v>3233</v>
      </c>
      <c r="AJ5">
        <v>3675</v>
      </c>
      <c r="AK5">
        <v>2890</v>
      </c>
      <c r="AL5">
        <v>2639</v>
      </c>
      <c r="AM5">
        <v>14038</v>
      </c>
      <c r="AN5">
        <v>5036</v>
      </c>
      <c r="AO5">
        <v>5365</v>
      </c>
      <c r="AP5">
        <v>7035</v>
      </c>
      <c r="AQ5">
        <v>2981</v>
      </c>
      <c r="AR5">
        <v>2522</v>
      </c>
      <c r="AS5">
        <v>4315</v>
      </c>
      <c r="AT5">
        <v>470</v>
      </c>
      <c r="AU5">
        <v>2405</v>
      </c>
      <c r="AV5">
        <v>3618</v>
      </c>
      <c r="AW5">
        <v>4893</v>
      </c>
      <c r="AX5">
        <v>3381</v>
      </c>
      <c r="AY5">
        <v>45489</v>
      </c>
      <c r="AZ5">
        <v>5293</v>
      </c>
      <c r="BA5">
        <v>1003</v>
      </c>
      <c r="BB5">
        <v>1626</v>
      </c>
      <c r="BC5">
        <v>2936</v>
      </c>
      <c r="BD5">
        <v>908</v>
      </c>
      <c r="BE5">
        <v>993</v>
      </c>
    </row>
    <row r="6" spans="1:57" x14ac:dyDescent="0.3">
      <c r="A6">
        <v>13</v>
      </c>
      <c r="B6">
        <v>4</v>
      </c>
      <c r="C6">
        <v>11</v>
      </c>
      <c r="D6">
        <v>14</v>
      </c>
      <c r="E6">
        <v>28</v>
      </c>
      <c r="F6">
        <v>37</v>
      </c>
      <c r="G6">
        <v>70</v>
      </c>
      <c r="H6">
        <v>21</v>
      </c>
      <c r="I6">
        <v>40</v>
      </c>
      <c r="J6">
        <v>40</v>
      </c>
      <c r="K6">
        <v>31</v>
      </c>
      <c r="L6">
        <v>41</v>
      </c>
      <c r="M6">
        <v>44</v>
      </c>
      <c r="N6">
        <v>26</v>
      </c>
      <c r="O6">
        <v>33</v>
      </c>
      <c r="P6">
        <v>70</v>
      </c>
      <c r="Q6">
        <v>71</v>
      </c>
      <c r="R6">
        <v>62</v>
      </c>
      <c r="S6">
        <v>45</v>
      </c>
      <c r="T6">
        <v>54</v>
      </c>
      <c r="U6">
        <v>56</v>
      </c>
      <c r="V6">
        <v>24</v>
      </c>
      <c r="W6">
        <v>74</v>
      </c>
      <c r="X6">
        <v>26</v>
      </c>
      <c r="Y6">
        <v>60</v>
      </c>
      <c r="Z6">
        <v>3835</v>
      </c>
      <c r="AA6">
        <v>2513</v>
      </c>
      <c r="AB6">
        <v>2099</v>
      </c>
      <c r="AC6">
        <v>9797</v>
      </c>
      <c r="AD6">
        <v>9547</v>
      </c>
      <c r="AE6">
        <v>1861</v>
      </c>
      <c r="AF6">
        <v>7852</v>
      </c>
      <c r="AG6">
        <v>5905</v>
      </c>
      <c r="AH6">
        <v>5882</v>
      </c>
      <c r="AI6">
        <v>9172</v>
      </c>
      <c r="AJ6">
        <v>7801</v>
      </c>
      <c r="AK6">
        <v>15</v>
      </c>
      <c r="AL6">
        <v>22</v>
      </c>
      <c r="AM6">
        <v>108</v>
      </c>
      <c r="AN6">
        <v>36</v>
      </c>
      <c r="AO6">
        <v>30</v>
      </c>
      <c r="AP6">
        <v>31</v>
      </c>
      <c r="AQ6">
        <v>17</v>
      </c>
      <c r="AR6">
        <v>12</v>
      </c>
      <c r="AS6">
        <v>27</v>
      </c>
      <c r="AT6">
        <v>2</v>
      </c>
      <c r="AU6">
        <v>13</v>
      </c>
      <c r="AV6">
        <v>19</v>
      </c>
      <c r="AW6">
        <v>30</v>
      </c>
      <c r="AX6">
        <v>19278</v>
      </c>
      <c r="AY6">
        <v>258898</v>
      </c>
      <c r="AZ6">
        <v>63</v>
      </c>
      <c r="BA6">
        <v>56</v>
      </c>
      <c r="BB6">
        <v>84</v>
      </c>
      <c r="BC6">
        <v>141</v>
      </c>
      <c r="BD6">
        <v>39</v>
      </c>
      <c r="BE6">
        <v>52</v>
      </c>
    </row>
    <row r="7" spans="1:57" x14ac:dyDescent="0.3">
      <c r="A7">
        <v>300</v>
      </c>
      <c r="B7">
        <v>246</v>
      </c>
      <c r="C7">
        <v>279</v>
      </c>
      <c r="D7">
        <v>566</v>
      </c>
      <c r="E7">
        <v>545</v>
      </c>
      <c r="F7">
        <v>1106</v>
      </c>
      <c r="G7">
        <v>2009</v>
      </c>
      <c r="H7">
        <v>648</v>
      </c>
      <c r="I7">
        <v>670</v>
      </c>
      <c r="J7">
        <v>1460</v>
      </c>
      <c r="K7">
        <v>706</v>
      </c>
      <c r="L7">
        <v>693</v>
      </c>
      <c r="M7">
        <v>759</v>
      </c>
      <c r="N7">
        <v>640</v>
      </c>
      <c r="O7">
        <v>501</v>
      </c>
      <c r="P7">
        <v>1509</v>
      </c>
      <c r="Q7">
        <v>983</v>
      </c>
      <c r="R7">
        <v>1212</v>
      </c>
      <c r="S7">
        <v>881</v>
      </c>
      <c r="T7">
        <v>716</v>
      </c>
      <c r="U7">
        <v>630</v>
      </c>
      <c r="V7">
        <v>249</v>
      </c>
      <c r="W7">
        <v>1022</v>
      </c>
      <c r="X7">
        <v>322</v>
      </c>
      <c r="Y7">
        <v>887</v>
      </c>
      <c r="Z7">
        <v>2560</v>
      </c>
      <c r="AA7">
        <v>1765</v>
      </c>
      <c r="AB7">
        <v>1322</v>
      </c>
      <c r="AC7">
        <v>1375</v>
      </c>
      <c r="AD7">
        <v>902</v>
      </c>
      <c r="AE7">
        <v>515</v>
      </c>
      <c r="AF7">
        <v>1744</v>
      </c>
      <c r="AG7">
        <v>1531</v>
      </c>
      <c r="AH7">
        <v>1394</v>
      </c>
      <c r="AI7">
        <v>1023</v>
      </c>
      <c r="AJ7">
        <v>1810</v>
      </c>
      <c r="AK7">
        <v>515</v>
      </c>
      <c r="AL7">
        <v>497</v>
      </c>
      <c r="AM7">
        <v>2667</v>
      </c>
      <c r="AN7">
        <v>904</v>
      </c>
      <c r="AO7">
        <v>1016</v>
      </c>
      <c r="AP7">
        <v>1074</v>
      </c>
      <c r="AQ7">
        <v>565</v>
      </c>
      <c r="AR7">
        <v>349</v>
      </c>
      <c r="AS7">
        <v>883</v>
      </c>
      <c r="AT7">
        <v>120</v>
      </c>
      <c r="AU7">
        <v>462</v>
      </c>
      <c r="AV7">
        <v>736</v>
      </c>
      <c r="AW7">
        <v>752</v>
      </c>
      <c r="AX7">
        <v>8991</v>
      </c>
      <c r="AY7">
        <v>119099</v>
      </c>
      <c r="AZ7">
        <v>954</v>
      </c>
      <c r="BA7">
        <v>203</v>
      </c>
      <c r="BB7">
        <v>319</v>
      </c>
      <c r="BC7">
        <v>607</v>
      </c>
      <c r="BD7">
        <v>174</v>
      </c>
      <c r="BE7">
        <v>222</v>
      </c>
    </row>
    <row r="8" spans="1:57" x14ac:dyDescent="0.3">
      <c r="A8">
        <v>120</v>
      </c>
      <c r="B8">
        <v>93</v>
      </c>
      <c r="C8">
        <v>108</v>
      </c>
      <c r="D8">
        <v>190</v>
      </c>
      <c r="E8">
        <v>186</v>
      </c>
      <c r="F8">
        <v>374</v>
      </c>
      <c r="G8">
        <v>1165</v>
      </c>
      <c r="H8">
        <v>102</v>
      </c>
      <c r="I8">
        <v>432</v>
      </c>
      <c r="J8">
        <v>647</v>
      </c>
      <c r="K8">
        <v>259</v>
      </c>
      <c r="L8">
        <v>268</v>
      </c>
      <c r="M8">
        <v>250</v>
      </c>
      <c r="N8">
        <v>202</v>
      </c>
      <c r="O8">
        <v>259</v>
      </c>
      <c r="P8">
        <v>1007</v>
      </c>
      <c r="Q8">
        <v>212</v>
      </c>
      <c r="R8">
        <v>588</v>
      </c>
      <c r="S8">
        <v>347</v>
      </c>
      <c r="T8">
        <v>345</v>
      </c>
      <c r="U8">
        <v>292</v>
      </c>
      <c r="V8">
        <v>113</v>
      </c>
      <c r="W8">
        <v>515</v>
      </c>
      <c r="X8">
        <v>148</v>
      </c>
      <c r="Y8">
        <v>448</v>
      </c>
      <c r="Z8">
        <v>2640</v>
      </c>
      <c r="AA8">
        <v>1800</v>
      </c>
      <c r="AB8">
        <v>1329</v>
      </c>
      <c r="AC8">
        <v>8019</v>
      </c>
      <c r="AD8">
        <v>3032</v>
      </c>
      <c r="AE8">
        <v>1669</v>
      </c>
      <c r="AF8">
        <v>6357</v>
      </c>
      <c r="AG8">
        <v>3067</v>
      </c>
      <c r="AH8">
        <v>2499</v>
      </c>
      <c r="AI8">
        <v>4905</v>
      </c>
      <c r="AJ8">
        <v>4385</v>
      </c>
      <c r="AK8">
        <v>220</v>
      </c>
      <c r="AL8">
        <v>177</v>
      </c>
      <c r="AM8">
        <v>942</v>
      </c>
      <c r="AN8">
        <v>354</v>
      </c>
      <c r="AO8">
        <v>362</v>
      </c>
      <c r="AP8">
        <v>830</v>
      </c>
      <c r="AQ8">
        <v>78</v>
      </c>
      <c r="AR8">
        <v>270</v>
      </c>
      <c r="AS8">
        <v>387</v>
      </c>
      <c r="AT8">
        <v>680</v>
      </c>
      <c r="AU8">
        <v>229</v>
      </c>
      <c r="AV8">
        <v>273</v>
      </c>
      <c r="AW8">
        <v>497</v>
      </c>
      <c r="AX8">
        <v>5260</v>
      </c>
      <c r="AY8">
        <v>70820</v>
      </c>
      <c r="AZ8">
        <v>494</v>
      </c>
      <c r="BA8">
        <v>278</v>
      </c>
      <c r="BB8">
        <v>425</v>
      </c>
      <c r="BC8">
        <v>760</v>
      </c>
      <c r="BD8">
        <v>253</v>
      </c>
      <c r="BE8">
        <v>236</v>
      </c>
    </row>
    <row r="9" spans="1:57" x14ac:dyDescent="0.3">
      <c r="A9">
        <v>294</v>
      </c>
      <c r="B9">
        <v>202</v>
      </c>
      <c r="C9">
        <v>273</v>
      </c>
      <c r="D9">
        <v>506</v>
      </c>
      <c r="E9">
        <v>470</v>
      </c>
      <c r="F9">
        <v>964</v>
      </c>
      <c r="G9">
        <v>2147</v>
      </c>
      <c r="H9">
        <v>291</v>
      </c>
      <c r="I9">
        <v>1157</v>
      </c>
      <c r="J9">
        <v>1384</v>
      </c>
      <c r="K9">
        <v>623</v>
      </c>
      <c r="L9">
        <v>670</v>
      </c>
      <c r="M9">
        <v>624</v>
      </c>
      <c r="N9">
        <v>538</v>
      </c>
      <c r="O9">
        <v>523</v>
      </c>
      <c r="P9">
        <v>1596</v>
      </c>
      <c r="Q9">
        <v>423</v>
      </c>
      <c r="R9">
        <v>1100</v>
      </c>
      <c r="S9">
        <v>755</v>
      </c>
      <c r="T9">
        <v>614</v>
      </c>
      <c r="U9">
        <v>601</v>
      </c>
      <c r="V9">
        <v>251</v>
      </c>
      <c r="W9">
        <v>1051</v>
      </c>
      <c r="X9">
        <v>297</v>
      </c>
      <c r="Y9">
        <v>876</v>
      </c>
      <c r="Z9">
        <v>2046</v>
      </c>
      <c r="AA9">
        <v>1396</v>
      </c>
      <c r="AB9">
        <v>1084</v>
      </c>
      <c r="AC9">
        <v>2108</v>
      </c>
      <c r="AD9">
        <v>561</v>
      </c>
      <c r="AE9">
        <v>945</v>
      </c>
      <c r="AF9">
        <v>2201</v>
      </c>
      <c r="AG9">
        <v>1334</v>
      </c>
      <c r="AH9">
        <v>969</v>
      </c>
      <c r="AI9">
        <v>994</v>
      </c>
      <c r="AJ9">
        <v>1713</v>
      </c>
      <c r="AK9">
        <v>538</v>
      </c>
      <c r="AL9">
        <v>447</v>
      </c>
      <c r="AM9">
        <v>2450</v>
      </c>
      <c r="AN9">
        <v>884</v>
      </c>
      <c r="AO9">
        <v>959</v>
      </c>
      <c r="AP9">
        <v>1428</v>
      </c>
      <c r="AQ9">
        <v>266</v>
      </c>
      <c r="AR9">
        <v>713</v>
      </c>
      <c r="AS9">
        <v>907</v>
      </c>
      <c r="AT9">
        <v>1191</v>
      </c>
      <c r="AU9">
        <v>496</v>
      </c>
      <c r="AV9">
        <v>731</v>
      </c>
      <c r="AW9">
        <v>921</v>
      </c>
      <c r="AX9">
        <v>3312</v>
      </c>
      <c r="AY9">
        <v>44297</v>
      </c>
      <c r="AZ9">
        <v>905</v>
      </c>
      <c r="BA9">
        <v>272</v>
      </c>
      <c r="BB9">
        <v>430</v>
      </c>
      <c r="BC9">
        <v>789</v>
      </c>
      <c r="BD9">
        <v>230</v>
      </c>
      <c r="BE9">
        <v>270</v>
      </c>
    </row>
    <row r="10" spans="1:57" x14ac:dyDescent="0.3">
      <c r="A10">
        <v>182</v>
      </c>
      <c r="B10">
        <v>134</v>
      </c>
      <c r="C10">
        <v>154</v>
      </c>
      <c r="D10">
        <v>308</v>
      </c>
      <c r="E10">
        <v>341</v>
      </c>
      <c r="F10">
        <v>608</v>
      </c>
      <c r="G10">
        <v>2034</v>
      </c>
      <c r="H10">
        <v>223</v>
      </c>
      <c r="I10">
        <v>492</v>
      </c>
      <c r="J10">
        <v>928</v>
      </c>
      <c r="K10">
        <v>466</v>
      </c>
      <c r="L10">
        <v>396</v>
      </c>
      <c r="M10">
        <v>444</v>
      </c>
      <c r="N10">
        <v>342</v>
      </c>
      <c r="O10">
        <v>251</v>
      </c>
      <c r="P10">
        <v>1437</v>
      </c>
      <c r="Q10">
        <v>337</v>
      </c>
      <c r="R10">
        <v>764</v>
      </c>
      <c r="S10">
        <v>491</v>
      </c>
      <c r="T10">
        <v>409</v>
      </c>
      <c r="U10">
        <v>358</v>
      </c>
      <c r="V10">
        <v>119</v>
      </c>
      <c r="W10">
        <v>622</v>
      </c>
      <c r="X10">
        <v>183</v>
      </c>
      <c r="Y10">
        <v>489</v>
      </c>
      <c r="Z10">
        <v>591</v>
      </c>
      <c r="AA10">
        <v>405</v>
      </c>
      <c r="AB10">
        <v>334</v>
      </c>
      <c r="AC10">
        <v>1622</v>
      </c>
      <c r="AD10">
        <v>757</v>
      </c>
      <c r="AE10">
        <v>504</v>
      </c>
      <c r="AF10">
        <v>1048</v>
      </c>
      <c r="AG10">
        <v>640</v>
      </c>
      <c r="AH10">
        <v>666</v>
      </c>
      <c r="AI10">
        <v>833</v>
      </c>
      <c r="AJ10">
        <v>845</v>
      </c>
      <c r="AK10">
        <v>298</v>
      </c>
      <c r="AL10">
        <v>285</v>
      </c>
      <c r="AM10">
        <v>1469</v>
      </c>
      <c r="AN10">
        <v>535</v>
      </c>
      <c r="AO10">
        <v>549</v>
      </c>
      <c r="AP10">
        <v>1181</v>
      </c>
      <c r="AQ10">
        <v>186</v>
      </c>
      <c r="AR10">
        <v>306</v>
      </c>
      <c r="AS10">
        <v>576</v>
      </c>
      <c r="AT10">
        <v>613</v>
      </c>
      <c r="AU10">
        <v>261</v>
      </c>
      <c r="AV10">
        <v>413</v>
      </c>
      <c r="AW10">
        <v>769</v>
      </c>
      <c r="AX10">
        <v>1140</v>
      </c>
      <c r="AY10">
        <v>15227</v>
      </c>
      <c r="AZ10">
        <v>527</v>
      </c>
      <c r="BA10">
        <v>99</v>
      </c>
      <c r="BB10">
        <v>188</v>
      </c>
      <c r="BC10">
        <v>341</v>
      </c>
      <c r="BD10">
        <v>95</v>
      </c>
      <c r="BE10">
        <v>127</v>
      </c>
    </row>
    <row r="11" spans="1:57" x14ac:dyDescent="0.3">
      <c r="A11">
        <v>405</v>
      </c>
      <c r="B11">
        <v>347</v>
      </c>
      <c r="C11">
        <v>401</v>
      </c>
      <c r="D11">
        <v>774</v>
      </c>
      <c r="E11">
        <v>825</v>
      </c>
      <c r="F11">
        <v>1499</v>
      </c>
      <c r="G11">
        <v>3247</v>
      </c>
      <c r="H11">
        <v>529</v>
      </c>
      <c r="I11">
        <v>1228</v>
      </c>
      <c r="J11">
        <v>1999</v>
      </c>
      <c r="K11">
        <v>913</v>
      </c>
      <c r="L11">
        <v>1005</v>
      </c>
      <c r="M11">
        <v>980</v>
      </c>
      <c r="N11">
        <v>824</v>
      </c>
      <c r="O11">
        <v>685</v>
      </c>
      <c r="P11">
        <v>2436</v>
      </c>
      <c r="Q11">
        <v>792</v>
      </c>
      <c r="R11">
        <v>1687</v>
      </c>
      <c r="S11">
        <v>1158</v>
      </c>
      <c r="T11">
        <v>891</v>
      </c>
      <c r="U11">
        <v>778</v>
      </c>
      <c r="V11">
        <v>315</v>
      </c>
      <c r="W11">
        <v>1408</v>
      </c>
      <c r="X11">
        <v>421</v>
      </c>
      <c r="Y11">
        <v>1059</v>
      </c>
      <c r="Z11">
        <v>885</v>
      </c>
      <c r="AA11">
        <v>607</v>
      </c>
      <c r="AB11">
        <v>485</v>
      </c>
      <c r="AC11">
        <v>1626</v>
      </c>
      <c r="AD11">
        <v>533</v>
      </c>
      <c r="AE11">
        <v>782</v>
      </c>
      <c r="AF11">
        <v>1206</v>
      </c>
      <c r="AG11">
        <v>733</v>
      </c>
      <c r="AH11">
        <v>707</v>
      </c>
      <c r="AI11">
        <v>696</v>
      </c>
      <c r="AJ11">
        <v>843</v>
      </c>
      <c r="AK11">
        <v>755</v>
      </c>
      <c r="AL11">
        <v>689</v>
      </c>
      <c r="AM11">
        <v>3721</v>
      </c>
      <c r="AN11">
        <v>1305</v>
      </c>
      <c r="AO11">
        <v>1383</v>
      </c>
      <c r="AP11">
        <v>2163</v>
      </c>
      <c r="AQ11">
        <v>562</v>
      </c>
      <c r="AR11">
        <v>775</v>
      </c>
      <c r="AS11">
        <v>1340</v>
      </c>
      <c r="AT11">
        <v>683</v>
      </c>
      <c r="AU11">
        <v>677</v>
      </c>
      <c r="AV11">
        <v>1045</v>
      </c>
      <c r="AW11">
        <v>1391</v>
      </c>
      <c r="AX11">
        <v>642</v>
      </c>
      <c r="AY11">
        <v>8334</v>
      </c>
      <c r="AZ11">
        <v>1159</v>
      </c>
      <c r="BA11">
        <v>261</v>
      </c>
      <c r="BB11">
        <v>430</v>
      </c>
      <c r="BC11">
        <v>751</v>
      </c>
      <c r="BD11">
        <v>220</v>
      </c>
      <c r="BE11">
        <v>248</v>
      </c>
    </row>
    <row r="12" spans="1:57" x14ac:dyDescent="0.3">
      <c r="A12">
        <v>169</v>
      </c>
      <c r="B12">
        <v>126</v>
      </c>
      <c r="C12">
        <v>146</v>
      </c>
      <c r="D12">
        <v>330</v>
      </c>
      <c r="E12">
        <v>323</v>
      </c>
      <c r="F12">
        <v>587</v>
      </c>
      <c r="G12">
        <v>1724</v>
      </c>
      <c r="H12">
        <v>162</v>
      </c>
      <c r="I12">
        <v>242</v>
      </c>
      <c r="J12">
        <v>903</v>
      </c>
      <c r="K12">
        <v>335</v>
      </c>
      <c r="L12">
        <v>439</v>
      </c>
      <c r="M12">
        <v>407</v>
      </c>
      <c r="N12">
        <v>334</v>
      </c>
      <c r="O12">
        <v>301</v>
      </c>
      <c r="P12">
        <v>1308</v>
      </c>
      <c r="Q12">
        <v>245</v>
      </c>
      <c r="R12">
        <v>780</v>
      </c>
      <c r="S12">
        <v>457</v>
      </c>
      <c r="T12">
        <v>347</v>
      </c>
      <c r="U12">
        <v>312</v>
      </c>
      <c r="V12">
        <v>118</v>
      </c>
      <c r="W12">
        <v>550</v>
      </c>
      <c r="X12">
        <v>156</v>
      </c>
      <c r="Y12">
        <v>451</v>
      </c>
      <c r="Z12">
        <v>242</v>
      </c>
      <c r="AA12">
        <v>214</v>
      </c>
      <c r="AB12">
        <v>160</v>
      </c>
      <c r="AC12">
        <v>932</v>
      </c>
      <c r="AD12">
        <v>307</v>
      </c>
      <c r="AE12">
        <v>187</v>
      </c>
      <c r="AF12">
        <v>568</v>
      </c>
      <c r="AG12">
        <v>324</v>
      </c>
      <c r="AH12">
        <v>316</v>
      </c>
      <c r="AI12">
        <v>379</v>
      </c>
      <c r="AJ12">
        <v>396</v>
      </c>
      <c r="AK12">
        <v>327</v>
      </c>
      <c r="AL12">
        <v>292</v>
      </c>
      <c r="AM12">
        <v>1439</v>
      </c>
      <c r="AN12">
        <v>558</v>
      </c>
      <c r="AO12">
        <v>527</v>
      </c>
      <c r="AP12">
        <v>1191</v>
      </c>
      <c r="AQ12">
        <v>158</v>
      </c>
      <c r="AR12">
        <v>122</v>
      </c>
      <c r="AS12">
        <v>619</v>
      </c>
      <c r="AT12">
        <v>854</v>
      </c>
      <c r="AU12">
        <v>218</v>
      </c>
      <c r="AV12">
        <v>427</v>
      </c>
      <c r="AW12">
        <v>748</v>
      </c>
      <c r="AX12">
        <v>680</v>
      </c>
      <c r="AY12">
        <v>8807</v>
      </c>
      <c r="AZ12">
        <v>525</v>
      </c>
      <c r="BA12">
        <v>106</v>
      </c>
      <c r="BB12">
        <v>192</v>
      </c>
      <c r="BC12">
        <v>312</v>
      </c>
      <c r="BD12">
        <v>79</v>
      </c>
      <c r="BE12">
        <v>106</v>
      </c>
    </row>
    <row r="13" spans="1:57" x14ac:dyDescent="0.3">
      <c r="A13">
        <v>550</v>
      </c>
      <c r="B13">
        <v>407</v>
      </c>
      <c r="C13">
        <v>527</v>
      </c>
      <c r="D13">
        <v>1024</v>
      </c>
      <c r="E13">
        <v>1010</v>
      </c>
      <c r="F13">
        <v>1967</v>
      </c>
      <c r="G13">
        <v>3954</v>
      </c>
      <c r="H13">
        <v>755</v>
      </c>
      <c r="I13">
        <v>765</v>
      </c>
      <c r="J13">
        <v>2760</v>
      </c>
      <c r="K13">
        <v>1189</v>
      </c>
      <c r="L13">
        <v>1278</v>
      </c>
      <c r="M13">
        <v>1329</v>
      </c>
      <c r="N13">
        <v>1127</v>
      </c>
      <c r="O13">
        <v>884</v>
      </c>
      <c r="P13">
        <v>2933</v>
      </c>
      <c r="Q13">
        <v>997</v>
      </c>
      <c r="R13">
        <v>2318</v>
      </c>
      <c r="S13">
        <v>1439</v>
      </c>
      <c r="T13">
        <v>1168</v>
      </c>
      <c r="U13">
        <v>1046</v>
      </c>
      <c r="V13">
        <v>382</v>
      </c>
      <c r="W13">
        <v>1885</v>
      </c>
      <c r="X13">
        <v>581</v>
      </c>
      <c r="Y13">
        <v>1551</v>
      </c>
      <c r="Z13">
        <v>699</v>
      </c>
      <c r="AA13">
        <v>465</v>
      </c>
      <c r="AB13">
        <v>374</v>
      </c>
      <c r="AC13">
        <v>1829</v>
      </c>
      <c r="AD13">
        <v>632</v>
      </c>
      <c r="AE13">
        <v>469</v>
      </c>
      <c r="AF13">
        <v>1318</v>
      </c>
      <c r="AG13">
        <v>742</v>
      </c>
      <c r="AH13">
        <v>750</v>
      </c>
      <c r="AI13">
        <v>775</v>
      </c>
      <c r="AJ13">
        <v>717</v>
      </c>
      <c r="AK13">
        <v>995</v>
      </c>
      <c r="AL13">
        <v>884</v>
      </c>
      <c r="AM13">
        <v>5119</v>
      </c>
      <c r="AN13">
        <v>1779</v>
      </c>
      <c r="AO13">
        <v>1957</v>
      </c>
      <c r="AP13">
        <v>2821</v>
      </c>
      <c r="AQ13">
        <v>717</v>
      </c>
      <c r="AR13">
        <v>433</v>
      </c>
      <c r="AS13">
        <v>1939</v>
      </c>
      <c r="AT13">
        <v>1128</v>
      </c>
      <c r="AU13">
        <v>777</v>
      </c>
      <c r="AV13">
        <v>1455</v>
      </c>
      <c r="AW13">
        <v>1817</v>
      </c>
      <c r="AX13">
        <v>338</v>
      </c>
      <c r="AY13">
        <v>4710</v>
      </c>
      <c r="AZ13">
        <v>1605</v>
      </c>
      <c r="BA13">
        <v>300</v>
      </c>
      <c r="BB13">
        <v>539</v>
      </c>
      <c r="BC13">
        <v>900</v>
      </c>
      <c r="BD13">
        <v>264</v>
      </c>
      <c r="BE13">
        <v>285</v>
      </c>
    </row>
    <row r="14" spans="1:57" x14ac:dyDescent="0.3">
      <c r="A14">
        <v>47</v>
      </c>
      <c r="B14">
        <v>20</v>
      </c>
      <c r="C14">
        <v>25</v>
      </c>
      <c r="D14">
        <v>55</v>
      </c>
      <c r="E14">
        <v>58</v>
      </c>
      <c r="F14">
        <v>127</v>
      </c>
      <c r="G14">
        <v>396</v>
      </c>
      <c r="H14">
        <v>11</v>
      </c>
      <c r="I14">
        <v>182</v>
      </c>
      <c r="J14">
        <v>182</v>
      </c>
      <c r="K14">
        <v>74</v>
      </c>
      <c r="L14">
        <v>87</v>
      </c>
      <c r="M14">
        <v>69</v>
      </c>
      <c r="N14">
        <v>66</v>
      </c>
      <c r="O14">
        <v>54</v>
      </c>
      <c r="P14">
        <v>301</v>
      </c>
      <c r="Q14">
        <v>32</v>
      </c>
      <c r="R14">
        <v>161</v>
      </c>
      <c r="S14">
        <v>95</v>
      </c>
      <c r="T14">
        <v>71</v>
      </c>
      <c r="U14">
        <v>58</v>
      </c>
      <c r="V14">
        <v>30</v>
      </c>
      <c r="W14">
        <v>117</v>
      </c>
      <c r="X14">
        <v>34</v>
      </c>
      <c r="Y14">
        <v>92</v>
      </c>
      <c r="Z14">
        <v>84</v>
      </c>
      <c r="AA14">
        <v>81</v>
      </c>
      <c r="AB14">
        <v>54</v>
      </c>
      <c r="AC14">
        <v>446</v>
      </c>
      <c r="AD14">
        <v>88</v>
      </c>
      <c r="AE14">
        <v>193</v>
      </c>
      <c r="AF14">
        <v>293</v>
      </c>
      <c r="AG14">
        <v>94</v>
      </c>
      <c r="AH14">
        <v>101</v>
      </c>
      <c r="AI14">
        <v>213</v>
      </c>
      <c r="AJ14">
        <v>185</v>
      </c>
      <c r="AK14">
        <v>58</v>
      </c>
      <c r="AL14">
        <v>50</v>
      </c>
      <c r="AM14">
        <v>288</v>
      </c>
      <c r="AN14">
        <v>110</v>
      </c>
      <c r="AO14">
        <v>102</v>
      </c>
      <c r="AP14">
        <v>250</v>
      </c>
      <c r="AQ14">
        <v>12</v>
      </c>
      <c r="AR14">
        <v>101</v>
      </c>
      <c r="AS14">
        <v>114</v>
      </c>
      <c r="AT14">
        <v>426</v>
      </c>
      <c r="AU14">
        <v>66</v>
      </c>
      <c r="AV14">
        <v>76</v>
      </c>
      <c r="AW14">
        <v>152</v>
      </c>
      <c r="AX14">
        <v>359</v>
      </c>
      <c r="AY14">
        <v>4513</v>
      </c>
      <c r="AZ14">
        <v>105</v>
      </c>
      <c r="BA14">
        <v>36</v>
      </c>
      <c r="BB14">
        <v>66</v>
      </c>
      <c r="BC14">
        <v>124</v>
      </c>
      <c r="BD14">
        <v>39</v>
      </c>
      <c r="BE14">
        <v>42</v>
      </c>
    </row>
    <row r="15" spans="1:57" x14ac:dyDescent="0.3">
      <c r="A15">
        <v>60</v>
      </c>
      <c r="B15">
        <v>57</v>
      </c>
      <c r="C15">
        <v>71</v>
      </c>
      <c r="D15">
        <v>111</v>
      </c>
      <c r="E15">
        <v>112</v>
      </c>
      <c r="F15">
        <v>241</v>
      </c>
      <c r="G15">
        <v>499</v>
      </c>
      <c r="H15">
        <v>29</v>
      </c>
      <c r="I15">
        <v>428</v>
      </c>
      <c r="J15">
        <v>243</v>
      </c>
      <c r="K15">
        <v>166</v>
      </c>
      <c r="L15">
        <v>207</v>
      </c>
      <c r="M15">
        <v>159</v>
      </c>
      <c r="N15">
        <v>137</v>
      </c>
      <c r="O15">
        <v>99</v>
      </c>
      <c r="P15">
        <v>366</v>
      </c>
      <c r="Q15">
        <v>41</v>
      </c>
      <c r="R15">
        <v>191</v>
      </c>
      <c r="S15">
        <v>220</v>
      </c>
      <c r="T15">
        <v>176</v>
      </c>
      <c r="U15">
        <v>126</v>
      </c>
      <c r="V15">
        <v>49</v>
      </c>
      <c r="W15">
        <v>235</v>
      </c>
      <c r="X15">
        <v>59</v>
      </c>
      <c r="Y15">
        <v>217</v>
      </c>
      <c r="Z15">
        <v>85</v>
      </c>
      <c r="AA15">
        <v>57</v>
      </c>
      <c r="AB15">
        <v>50</v>
      </c>
      <c r="AC15">
        <v>260</v>
      </c>
      <c r="AD15">
        <v>49</v>
      </c>
      <c r="AE15">
        <v>329</v>
      </c>
      <c r="AF15">
        <v>132</v>
      </c>
      <c r="AG15">
        <v>95</v>
      </c>
      <c r="AH15">
        <v>93</v>
      </c>
      <c r="AI15">
        <v>122</v>
      </c>
      <c r="AJ15">
        <v>111</v>
      </c>
      <c r="AK15">
        <v>118</v>
      </c>
      <c r="AL15">
        <v>119</v>
      </c>
      <c r="AM15">
        <v>603</v>
      </c>
      <c r="AN15">
        <v>230</v>
      </c>
      <c r="AO15">
        <v>247</v>
      </c>
      <c r="AP15">
        <v>296</v>
      </c>
      <c r="AQ15">
        <v>20</v>
      </c>
      <c r="AR15">
        <v>265</v>
      </c>
      <c r="AS15">
        <v>140</v>
      </c>
      <c r="AT15">
        <v>1183</v>
      </c>
      <c r="AU15">
        <v>175</v>
      </c>
      <c r="AV15">
        <v>126</v>
      </c>
      <c r="AW15">
        <v>209</v>
      </c>
      <c r="AX15">
        <v>207</v>
      </c>
      <c r="AY15">
        <v>2633</v>
      </c>
      <c r="AZ15">
        <v>239</v>
      </c>
      <c r="BA15">
        <v>48</v>
      </c>
      <c r="BB15">
        <v>77</v>
      </c>
      <c r="BC15">
        <v>153</v>
      </c>
      <c r="BD15">
        <v>50</v>
      </c>
      <c r="BE15">
        <v>51</v>
      </c>
    </row>
    <row r="16" spans="1:57" x14ac:dyDescent="0.3">
      <c r="A16">
        <v>14</v>
      </c>
      <c r="B16">
        <v>13</v>
      </c>
      <c r="C16">
        <v>14</v>
      </c>
      <c r="D16">
        <v>32</v>
      </c>
      <c r="E16">
        <v>27</v>
      </c>
      <c r="F16">
        <v>52</v>
      </c>
      <c r="G16">
        <v>196</v>
      </c>
      <c r="H16">
        <v>4</v>
      </c>
      <c r="I16">
        <v>44</v>
      </c>
      <c r="J16">
        <v>85</v>
      </c>
      <c r="K16">
        <v>41</v>
      </c>
      <c r="L16">
        <v>40</v>
      </c>
      <c r="M16">
        <v>28</v>
      </c>
      <c r="N16">
        <v>30</v>
      </c>
      <c r="O16">
        <v>11</v>
      </c>
      <c r="P16">
        <v>114</v>
      </c>
      <c r="Q16">
        <v>10</v>
      </c>
      <c r="R16">
        <v>45</v>
      </c>
      <c r="S16">
        <v>36</v>
      </c>
      <c r="T16">
        <v>30</v>
      </c>
      <c r="U16">
        <v>28</v>
      </c>
      <c r="V16">
        <v>5</v>
      </c>
      <c r="W16">
        <v>47</v>
      </c>
      <c r="X16">
        <v>17</v>
      </c>
      <c r="Y16">
        <v>50</v>
      </c>
      <c r="Z16">
        <v>22</v>
      </c>
      <c r="AA16">
        <v>8</v>
      </c>
      <c r="AB16">
        <v>6</v>
      </c>
      <c r="AC16">
        <v>83</v>
      </c>
      <c r="AD16">
        <v>4</v>
      </c>
      <c r="AE16">
        <v>31</v>
      </c>
      <c r="AF16">
        <v>18</v>
      </c>
      <c r="AG16">
        <v>17</v>
      </c>
      <c r="AH16">
        <v>15</v>
      </c>
      <c r="AI16">
        <v>25</v>
      </c>
      <c r="AJ16">
        <v>23</v>
      </c>
      <c r="AK16">
        <v>27</v>
      </c>
      <c r="AL16">
        <v>25</v>
      </c>
      <c r="AM16">
        <v>118</v>
      </c>
      <c r="AN16">
        <v>40</v>
      </c>
      <c r="AO16">
        <v>35</v>
      </c>
      <c r="AP16">
        <v>114</v>
      </c>
      <c r="AQ16">
        <v>5</v>
      </c>
      <c r="AR16">
        <v>20</v>
      </c>
      <c r="AS16">
        <v>44</v>
      </c>
      <c r="AT16">
        <v>172</v>
      </c>
      <c r="AU16">
        <v>24</v>
      </c>
      <c r="AV16">
        <v>21</v>
      </c>
      <c r="AW16">
        <v>66</v>
      </c>
      <c r="AX16">
        <v>15</v>
      </c>
      <c r="AY16">
        <v>221</v>
      </c>
      <c r="AZ16">
        <v>28</v>
      </c>
      <c r="BA16">
        <v>7</v>
      </c>
      <c r="BB16">
        <v>13</v>
      </c>
      <c r="BC16">
        <v>25</v>
      </c>
      <c r="BD16">
        <v>9</v>
      </c>
      <c r="BE16">
        <v>10</v>
      </c>
    </row>
    <row r="17" spans="1:57" x14ac:dyDescent="0.3">
      <c r="A17">
        <v>1</v>
      </c>
      <c r="B17">
        <v>0</v>
      </c>
      <c r="C17">
        <v>3</v>
      </c>
      <c r="D17">
        <v>3</v>
      </c>
      <c r="E17">
        <v>2</v>
      </c>
      <c r="F17">
        <v>1</v>
      </c>
      <c r="G17">
        <v>4</v>
      </c>
      <c r="H17">
        <v>0</v>
      </c>
      <c r="I17">
        <v>0</v>
      </c>
      <c r="J17">
        <v>6</v>
      </c>
      <c r="K17">
        <v>2</v>
      </c>
      <c r="L17">
        <v>2</v>
      </c>
      <c r="M17">
        <v>0</v>
      </c>
      <c r="N17">
        <v>4</v>
      </c>
      <c r="O17">
        <v>2</v>
      </c>
      <c r="P17">
        <v>4</v>
      </c>
      <c r="Q17">
        <v>0</v>
      </c>
      <c r="R17">
        <v>3</v>
      </c>
      <c r="S17">
        <v>1</v>
      </c>
      <c r="T17">
        <v>5</v>
      </c>
      <c r="U17">
        <v>2</v>
      </c>
      <c r="V17">
        <v>0</v>
      </c>
      <c r="W17">
        <v>1</v>
      </c>
      <c r="X17">
        <v>0</v>
      </c>
      <c r="Y17">
        <v>6</v>
      </c>
      <c r="Z17">
        <v>2</v>
      </c>
      <c r="AA17">
        <v>0</v>
      </c>
      <c r="AB17">
        <v>0</v>
      </c>
      <c r="AC17">
        <v>4</v>
      </c>
      <c r="AD17">
        <v>1</v>
      </c>
      <c r="AE17">
        <v>0</v>
      </c>
      <c r="AF17">
        <v>0</v>
      </c>
      <c r="AG17">
        <v>2</v>
      </c>
      <c r="AH17">
        <v>3</v>
      </c>
      <c r="AI17">
        <v>3</v>
      </c>
      <c r="AJ17">
        <v>1</v>
      </c>
      <c r="AK17">
        <v>1</v>
      </c>
      <c r="AL17">
        <v>1</v>
      </c>
      <c r="AM17">
        <v>4</v>
      </c>
      <c r="AN17">
        <v>2</v>
      </c>
      <c r="AO17">
        <v>4</v>
      </c>
      <c r="AP17">
        <v>2</v>
      </c>
      <c r="AQ17">
        <v>1</v>
      </c>
      <c r="AR17">
        <v>2</v>
      </c>
      <c r="AS17">
        <v>1</v>
      </c>
      <c r="AT17">
        <v>7</v>
      </c>
      <c r="AU17">
        <v>2</v>
      </c>
      <c r="AV17">
        <v>2</v>
      </c>
      <c r="AW17">
        <v>1</v>
      </c>
      <c r="AX17">
        <v>0</v>
      </c>
      <c r="AY17">
        <v>13</v>
      </c>
      <c r="AZ17">
        <v>0</v>
      </c>
      <c r="BA17">
        <v>1</v>
      </c>
      <c r="BB17">
        <v>0</v>
      </c>
      <c r="BC17">
        <v>4</v>
      </c>
      <c r="BD17">
        <v>0</v>
      </c>
      <c r="BE17">
        <v>0</v>
      </c>
    </row>
    <row r="18" spans="1:57" x14ac:dyDescent="0.3">
      <c r="A18">
        <v>29</v>
      </c>
      <c r="B18">
        <v>14</v>
      </c>
      <c r="C18">
        <v>20</v>
      </c>
      <c r="D18">
        <v>44</v>
      </c>
      <c r="E18">
        <v>49</v>
      </c>
      <c r="F18">
        <v>89</v>
      </c>
      <c r="G18">
        <v>355</v>
      </c>
      <c r="H18">
        <v>9</v>
      </c>
      <c r="I18">
        <v>32</v>
      </c>
      <c r="J18">
        <v>141</v>
      </c>
      <c r="K18">
        <v>50</v>
      </c>
      <c r="L18">
        <v>55</v>
      </c>
      <c r="M18">
        <v>52</v>
      </c>
      <c r="N18">
        <v>58</v>
      </c>
      <c r="O18">
        <v>36</v>
      </c>
      <c r="P18">
        <v>222</v>
      </c>
      <c r="Q18">
        <v>10</v>
      </c>
      <c r="R18">
        <v>108</v>
      </c>
      <c r="S18">
        <v>74</v>
      </c>
      <c r="T18">
        <v>61</v>
      </c>
      <c r="U18">
        <v>65</v>
      </c>
      <c r="V18">
        <v>10</v>
      </c>
      <c r="W18">
        <v>97</v>
      </c>
      <c r="X18">
        <v>26</v>
      </c>
      <c r="Y18">
        <v>69</v>
      </c>
      <c r="Z18">
        <v>34</v>
      </c>
      <c r="AA18">
        <v>20</v>
      </c>
      <c r="AB18">
        <v>11</v>
      </c>
      <c r="AC18">
        <v>134</v>
      </c>
      <c r="AD18">
        <v>11</v>
      </c>
      <c r="AE18">
        <v>23</v>
      </c>
      <c r="AF18">
        <v>76</v>
      </c>
      <c r="AG18">
        <v>44</v>
      </c>
      <c r="AH18">
        <v>37</v>
      </c>
      <c r="AI18">
        <v>36</v>
      </c>
      <c r="AJ18">
        <v>30</v>
      </c>
      <c r="AK18">
        <v>34</v>
      </c>
      <c r="AL18">
        <v>46</v>
      </c>
      <c r="AM18">
        <v>247</v>
      </c>
      <c r="AN18">
        <v>81</v>
      </c>
      <c r="AO18">
        <v>93</v>
      </c>
      <c r="AP18">
        <v>195</v>
      </c>
      <c r="AQ18">
        <v>7</v>
      </c>
      <c r="AR18">
        <v>13</v>
      </c>
      <c r="AS18">
        <v>103</v>
      </c>
      <c r="AT18">
        <v>397</v>
      </c>
      <c r="AU18">
        <v>28</v>
      </c>
      <c r="AV18">
        <v>62</v>
      </c>
      <c r="AW18">
        <v>121</v>
      </c>
      <c r="AX18">
        <v>20</v>
      </c>
      <c r="AY18">
        <v>330</v>
      </c>
      <c r="AZ18">
        <v>72</v>
      </c>
      <c r="BA18">
        <v>17</v>
      </c>
      <c r="BB18">
        <v>27</v>
      </c>
      <c r="BC18">
        <v>57</v>
      </c>
      <c r="BD18">
        <v>10</v>
      </c>
      <c r="BE18">
        <v>16</v>
      </c>
    </row>
    <row r="19" spans="1:57" x14ac:dyDescent="0.3">
      <c r="A19">
        <v>3</v>
      </c>
      <c r="B19">
        <v>1</v>
      </c>
      <c r="C19">
        <v>3</v>
      </c>
      <c r="D19">
        <v>8</v>
      </c>
      <c r="E19">
        <v>8</v>
      </c>
      <c r="F19">
        <v>12</v>
      </c>
      <c r="G19">
        <v>28</v>
      </c>
      <c r="H19">
        <v>1</v>
      </c>
      <c r="I19">
        <v>6</v>
      </c>
      <c r="J19">
        <v>7</v>
      </c>
      <c r="K19">
        <v>8</v>
      </c>
      <c r="L19">
        <v>5</v>
      </c>
      <c r="M19">
        <v>6</v>
      </c>
      <c r="N19">
        <v>6</v>
      </c>
      <c r="O19">
        <v>3</v>
      </c>
      <c r="P19">
        <v>28</v>
      </c>
      <c r="Q19">
        <v>1</v>
      </c>
      <c r="R19">
        <v>15</v>
      </c>
      <c r="S19">
        <v>14</v>
      </c>
      <c r="T19">
        <v>9</v>
      </c>
      <c r="U19">
        <v>10</v>
      </c>
      <c r="V19">
        <v>3</v>
      </c>
      <c r="W19">
        <v>13</v>
      </c>
      <c r="X19">
        <v>5</v>
      </c>
      <c r="Y19">
        <v>14</v>
      </c>
      <c r="Z19">
        <v>6</v>
      </c>
      <c r="AA19">
        <v>3</v>
      </c>
      <c r="AB19">
        <v>5</v>
      </c>
      <c r="AC19">
        <v>21</v>
      </c>
      <c r="AD19">
        <v>1</v>
      </c>
      <c r="AE19">
        <v>3</v>
      </c>
      <c r="AF19">
        <v>9</v>
      </c>
      <c r="AG19">
        <v>5</v>
      </c>
      <c r="AH19">
        <v>13</v>
      </c>
      <c r="AI19">
        <v>3</v>
      </c>
      <c r="AJ19">
        <v>10</v>
      </c>
      <c r="AK19">
        <v>8</v>
      </c>
      <c r="AL19">
        <v>4</v>
      </c>
      <c r="AM19">
        <v>28</v>
      </c>
      <c r="AN19">
        <v>10</v>
      </c>
      <c r="AO19">
        <v>12</v>
      </c>
      <c r="AP19">
        <v>27</v>
      </c>
      <c r="AQ19">
        <v>4</v>
      </c>
      <c r="AR19">
        <v>1</v>
      </c>
      <c r="AS19">
        <v>11</v>
      </c>
      <c r="AT19">
        <v>52</v>
      </c>
      <c r="AU19">
        <v>1</v>
      </c>
      <c r="AV19">
        <v>11</v>
      </c>
      <c r="AW19">
        <v>11</v>
      </c>
      <c r="AX19">
        <v>3</v>
      </c>
      <c r="AY19">
        <v>36</v>
      </c>
      <c r="AZ19">
        <v>6</v>
      </c>
      <c r="BA19">
        <v>2</v>
      </c>
      <c r="BB19">
        <v>5</v>
      </c>
      <c r="BC19">
        <v>5</v>
      </c>
      <c r="BD19">
        <v>4</v>
      </c>
      <c r="BE19">
        <v>1</v>
      </c>
    </row>
    <row r="20" spans="1:5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</v>
      </c>
      <c r="P20">
        <v>0</v>
      </c>
      <c r="Q20">
        <v>0</v>
      </c>
      <c r="R20">
        <v>1</v>
      </c>
      <c r="S20">
        <v>6</v>
      </c>
      <c r="T20">
        <v>1</v>
      </c>
      <c r="U20">
        <v>0</v>
      </c>
      <c r="V20">
        <v>0</v>
      </c>
      <c r="W20">
        <v>6</v>
      </c>
      <c r="X20">
        <v>1</v>
      </c>
      <c r="Y20">
        <v>2</v>
      </c>
      <c r="Z20">
        <v>61</v>
      </c>
      <c r="AA20">
        <v>33</v>
      </c>
      <c r="AB20">
        <v>34</v>
      </c>
      <c r="AC20">
        <v>17</v>
      </c>
      <c r="AD20">
        <v>12</v>
      </c>
      <c r="AE20">
        <v>7</v>
      </c>
      <c r="AF20">
        <v>45</v>
      </c>
      <c r="AG20">
        <v>27</v>
      </c>
      <c r="AH20">
        <v>23</v>
      </c>
      <c r="AI20">
        <v>17</v>
      </c>
      <c r="AJ20">
        <v>33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85</v>
      </c>
      <c r="AY20">
        <v>955</v>
      </c>
      <c r="AZ20">
        <v>1</v>
      </c>
      <c r="BA20">
        <v>7</v>
      </c>
      <c r="BB20">
        <v>12</v>
      </c>
      <c r="BC20">
        <v>34</v>
      </c>
      <c r="BD20">
        <v>3</v>
      </c>
      <c r="BE20">
        <v>7</v>
      </c>
    </row>
    <row r="21" spans="1:5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1</v>
      </c>
      <c r="Z21">
        <v>28</v>
      </c>
      <c r="AA21">
        <v>15</v>
      </c>
      <c r="AB21">
        <v>12</v>
      </c>
      <c r="AC21">
        <v>7</v>
      </c>
      <c r="AD21">
        <v>4</v>
      </c>
      <c r="AE21">
        <v>3</v>
      </c>
      <c r="AF21">
        <v>13</v>
      </c>
      <c r="AG21">
        <v>17</v>
      </c>
      <c r="AH21">
        <v>11</v>
      </c>
      <c r="AI21">
        <v>9</v>
      </c>
      <c r="AJ21">
        <v>14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56</v>
      </c>
      <c r="AY21">
        <v>723</v>
      </c>
      <c r="AZ21">
        <v>1</v>
      </c>
      <c r="BA21">
        <v>2</v>
      </c>
      <c r="BB21">
        <v>7</v>
      </c>
      <c r="BC21">
        <v>11</v>
      </c>
      <c r="BD21">
        <v>1</v>
      </c>
      <c r="BE21">
        <v>1</v>
      </c>
    </row>
    <row r="22" spans="1:57" x14ac:dyDescent="0.3">
      <c r="A22">
        <v>26</v>
      </c>
      <c r="B22">
        <v>29</v>
      </c>
      <c r="C22">
        <v>43</v>
      </c>
      <c r="D22">
        <v>58</v>
      </c>
      <c r="E22">
        <v>70</v>
      </c>
      <c r="F22">
        <v>125</v>
      </c>
      <c r="G22">
        <v>250</v>
      </c>
      <c r="H22">
        <v>90</v>
      </c>
      <c r="I22">
        <v>102</v>
      </c>
      <c r="J22">
        <v>81</v>
      </c>
      <c r="K22">
        <v>89</v>
      </c>
      <c r="L22">
        <v>92</v>
      </c>
      <c r="M22">
        <v>62</v>
      </c>
      <c r="N22">
        <v>71</v>
      </c>
      <c r="O22">
        <v>58</v>
      </c>
      <c r="P22">
        <v>162</v>
      </c>
      <c r="Q22">
        <v>136</v>
      </c>
      <c r="R22">
        <v>55</v>
      </c>
      <c r="S22">
        <v>117</v>
      </c>
      <c r="T22">
        <v>83</v>
      </c>
      <c r="U22">
        <v>62</v>
      </c>
      <c r="V22">
        <v>17</v>
      </c>
      <c r="W22">
        <v>109</v>
      </c>
      <c r="X22">
        <v>29</v>
      </c>
      <c r="Y22">
        <v>88</v>
      </c>
      <c r="Z22">
        <v>146</v>
      </c>
      <c r="AA22">
        <v>104</v>
      </c>
      <c r="AB22">
        <v>79</v>
      </c>
      <c r="AC22">
        <v>131</v>
      </c>
      <c r="AD22">
        <v>85</v>
      </c>
      <c r="AE22">
        <v>99</v>
      </c>
      <c r="AF22">
        <v>114</v>
      </c>
      <c r="AG22">
        <v>121</v>
      </c>
      <c r="AH22">
        <v>92</v>
      </c>
      <c r="AI22">
        <v>94</v>
      </c>
      <c r="AJ22">
        <v>115</v>
      </c>
      <c r="AK22">
        <v>59</v>
      </c>
      <c r="AL22">
        <v>49</v>
      </c>
      <c r="AM22">
        <v>262</v>
      </c>
      <c r="AN22">
        <v>92</v>
      </c>
      <c r="AO22">
        <v>93</v>
      </c>
      <c r="AP22">
        <v>98</v>
      </c>
      <c r="AQ22">
        <v>65</v>
      </c>
      <c r="AR22">
        <v>54</v>
      </c>
      <c r="AS22">
        <v>47</v>
      </c>
      <c r="AT22">
        <v>8</v>
      </c>
      <c r="AU22">
        <v>57</v>
      </c>
      <c r="AV22">
        <v>40</v>
      </c>
      <c r="AW22">
        <v>82</v>
      </c>
      <c r="AX22">
        <v>100</v>
      </c>
      <c r="AY22">
        <v>1360</v>
      </c>
      <c r="AZ22">
        <v>82</v>
      </c>
      <c r="BA22">
        <v>14</v>
      </c>
      <c r="BB22">
        <v>39</v>
      </c>
      <c r="BC22">
        <v>59</v>
      </c>
      <c r="BD22">
        <v>22</v>
      </c>
      <c r="BE22">
        <v>24</v>
      </c>
    </row>
    <row r="23" spans="1:57" x14ac:dyDescent="0.3">
      <c r="A23">
        <v>25</v>
      </c>
      <c r="B23">
        <v>10</v>
      </c>
      <c r="C23">
        <v>16</v>
      </c>
      <c r="D23">
        <v>36</v>
      </c>
      <c r="E23">
        <v>35</v>
      </c>
      <c r="F23">
        <v>76</v>
      </c>
      <c r="G23">
        <v>111</v>
      </c>
      <c r="H23">
        <v>54</v>
      </c>
      <c r="I23">
        <v>58</v>
      </c>
      <c r="J23">
        <v>33</v>
      </c>
      <c r="K23">
        <v>50</v>
      </c>
      <c r="L23">
        <v>52</v>
      </c>
      <c r="M23">
        <v>39</v>
      </c>
      <c r="N23">
        <v>39</v>
      </c>
      <c r="O23">
        <v>36</v>
      </c>
      <c r="P23">
        <v>95</v>
      </c>
      <c r="Q23">
        <v>72</v>
      </c>
      <c r="R23">
        <v>52</v>
      </c>
      <c r="S23">
        <v>69</v>
      </c>
      <c r="T23">
        <v>43</v>
      </c>
      <c r="U23">
        <v>32</v>
      </c>
      <c r="V23">
        <v>12</v>
      </c>
      <c r="W23">
        <v>51</v>
      </c>
      <c r="X23">
        <v>18</v>
      </c>
      <c r="Y23">
        <v>62</v>
      </c>
      <c r="Z23">
        <v>108</v>
      </c>
      <c r="AA23">
        <v>70</v>
      </c>
      <c r="AB23">
        <v>68</v>
      </c>
      <c r="AC23">
        <v>74</v>
      </c>
      <c r="AD23">
        <v>42</v>
      </c>
      <c r="AE23">
        <v>38</v>
      </c>
      <c r="AF23">
        <v>85</v>
      </c>
      <c r="AG23">
        <v>75</v>
      </c>
      <c r="AH23">
        <v>68</v>
      </c>
      <c r="AI23">
        <v>66</v>
      </c>
      <c r="AJ23">
        <v>94</v>
      </c>
      <c r="AK23">
        <v>28</v>
      </c>
      <c r="AL23">
        <v>33</v>
      </c>
      <c r="AM23">
        <v>147</v>
      </c>
      <c r="AN23">
        <v>55</v>
      </c>
      <c r="AO23">
        <v>67</v>
      </c>
      <c r="AP23">
        <v>64</v>
      </c>
      <c r="AQ23">
        <v>35</v>
      </c>
      <c r="AR23">
        <v>21</v>
      </c>
      <c r="AS23">
        <v>25</v>
      </c>
      <c r="AT23">
        <v>6</v>
      </c>
      <c r="AU23">
        <v>36</v>
      </c>
      <c r="AV23">
        <v>27</v>
      </c>
      <c r="AW23">
        <v>40</v>
      </c>
      <c r="AX23">
        <v>139</v>
      </c>
      <c r="AY23">
        <v>1655</v>
      </c>
      <c r="AZ23">
        <v>60</v>
      </c>
      <c r="BA23">
        <v>7</v>
      </c>
      <c r="BB23">
        <v>28</v>
      </c>
      <c r="BC23">
        <v>44</v>
      </c>
      <c r="BD23">
        <v>8</v>
      </c>
      <c r="BE23">
        <v>17</v>
      </c>
    </row>
    <row r="24" spans="1:5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4</v>
      </c>
      <c r="AH24">
        <v>0</v>
      </c>
      <c r="AI24">
        <v>0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6</v>
      </c>
      <c r="AY24">
        <v>31</v>
      </c>
      <c r="AZ24">
        <v>1</v>
      </c>
      <c r="BA24">
        <v>0</v>
      </c>
      <c r="BB24">
        <v>0</v>
      </c>
      <c r="BC24">
        <v>1</v>
      </c>
      <c r="BD24">
        <v>0</v>
      </c>
      <c r="BE24">
        <v>0</v>
      </c>
    </row>
    <row r="25" spans="1:57" x14ac:dyDescent="0.3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24</v>
      </c>
      <c r="AA25">
        <v>17</v>
      </c>
      <c r="AB25">
        <v>11</v>
      </c>
      <c r="AC25">
        <v>3</v>
      </c>
      <c r="AD25">
        <v>3</v>
      </c>
      <c r="AE25">
        <v>0</v>
      </c>
      <c r="AF25">
        <v>3</v>
      </c>
      <c r="AG25">
        <v>8</v>
      </c>
      <c r="AH25">
        <v>10</v>
      </c>
      <c r="AI25">
        <v>7</v>
      </c>
      <c r="AJ25">
        <v>14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50</v>
      </c>
      <c r="AY25">
        <v>661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</row>
    <row r="26" spans="1:57" x14ac:dyDescent="0.3">
      <c r="A26">
        <v>8</v>
      </c>
      <c r="B26">
        <v>5</v>
      </c>
      <c r="C26">
        <v>15</v>
      </c>
      <c r="D26">
        <v>17</v>
      </c>
      <c r="E26">
        <v>18</v>
      </c>
      <c r="F26">
        <v>34</v>
      </c>
      <c r="G26">
        <v>40</v>
      </c>
      <c r="H26">
        <v>4</v>
      </c>
      <c r="I26">
        <v>32</v>
      </c>
      <c r="J26">
        <v>16</v>
      </c>
      <c r="K26">
        <v>24</v>
      </c>
      <c r="L26">
        <v>26</v>
      </c>
      <c r="M26">
        <v>10</v>
      </c>
      <c r="N26">
        <v>12</v>
      </c>
      <c r="O26">
        <v>35</v>
      </c>
      <c r="P26">
        <v>54</v>
      </c>
      <c r="Q26">
        <v>21</v>
      </c>
      <c r="R26">
        <v>29</v>
      </c>
      <c r="S26">
        <v>28</v>
      </c>
      <c r="T26">
        <v>27</v>
      </c>
      <c r="U26">
        <v>42</v>
      </c>
      <c r="V26">
        <v>19</v>
      </c>
      <c r="W26">
        <v>82</v>
      </c>
      <c r="X26">
        <v>24</v>
      </c>
      <c r="Y26">
        <v>55</v>
      </c>
      <c r="Z26">
        <v>745</v>
      </c>
      <c r="AA26">
        <v>518</v>
      </c>
      <c r="AB26">
        <v>406</v>
      </c>
      <c r="AC26">
        <v>648</v>
      </c>
      <c r="AD26">
        <v>196</v>
      </c>
      <c r="AE26">
        <v>146</v>
      </c>
      <c r="AF26">
        <v>750</v>
      </c>
      <c r="AG26">
        <v>467</v>
      </c>
      <c r="AH26">
        <v>199</v>
      </c>
      <c r="AI26">
        <v>309</v>
      </c>
      <c r="AJ26">
        <v>675</v>
      </c>
      <c r="AK26">
        <v>15</v>
      </c>
      <c r="AL26">
        <v>24</v>
      </c>
      <c r="AM26">
        <v>86</v>
      </c>
      <c r="AN26">
        <v>36</v>
      </c>
      <c r="AO26">
        <v>42</v>
      </c>
      <c r="AP26">
        <v>42</v>
      </c>
      <c r="AQ26">
        <v>5</v>
      </c>
      <c r="AR26">
        <v>32</v>
      </c>
      <c r="AS26">
        <v>9</v>
      </c>
      <c r="AT26">
        <v>82</v>
      </c>
      <c r="AU26">
        <v>20</v>
      </c>
      <c r="AV26">
        <v>5</v>
      </c>
      <c r="AW26">
        <v>30</v>
      </c>
      <c r="AX26">
        <v>768</v>
      </c>
      <c r="AY26">
        <v>9369</v>
      </c>
      <c r="AZ26">
        <v>67</v>
      </c>
      <c r="BA26">
        <v>66</v>
      </c>
      <c r="BB26">
        <v>94</v>
      </c>
      <c r="BC26">
        <v>186</v>
      </c>
      <c r="BD26">
        <v>36</v>
      </c>
      <c r="BE26">
        <v>50</v>
      </c>
    </row>
    <row r="27" spans="1:57" x14ac:dyDescent="0.3">
      <c r="A27">
        <v>0</v>
      </c>
      <c r="B27">
        <v>0</v>
      </c>
      <c r="C27">
        <v>0</v>
      </c>
      <c r="D27">
        <v>5</v>
      </c>
      <c r="E27">
        <v>6</v>
      </c>
      <c r="F27">
        <v>6</v>
      </c>
      <c r="G27">
        <v>6</v>
      </c>
      <c r="H27">
        <v>3</v>
      </c>
      <c r="I27">
        <v>9</v>
      </c>
      <c r="J27">
        <v>6</v>
      </c>
      <c r="K27">
        <v>2</v>
      </c>
      <c r="L27">
        <v>3</v>
      </c>
      <c r="M27">
        <v>4</v>
      </c>
      <c r="N27">
        <v>3</v>
      </c>
      <c r="O27">
        <v>16</v>
      </c>
      <c r="P27">
        <v>14</v>
      </c>
      <c r="Q27">
        <v>2</v>
      </c>
      <c r="R27">
        <v>8</v>
      </c>
      <c r="S27">
        <v>13</v>
      </c>
      <c r="T27">
        <v>8</v>
      </c>
      <c r="U27">
        <v>16</v>
      </c>
      <c r="V27">
        <v>3</v>
      </c>
      <c r="W27">
        <v>28</v>
      </c>
      <c r="X27">
        <v>10</v>
      </c>
      <c r="Y27">
        <v>29</v>
      </c>
      <c r="Z27">
        <v>345</v>
      </c>
      <c r="AA27">
        <v>237</v>
      </c>
      <c r="AB27">
        <v>181</v>
      </c>
      <c r="AC27">
        <v>168</v>
      </c>
      <c r="AD27">
        <v>50</v>
      </c>
      <c r="AE27">
        <v>39</v>
      </c>
      <c r="AF27">
        <v>257</v>
      </c>
      <c r="AG27">
        <v>195</v>
      </c>
      <c r="AH27">
        <v>154</v>
      </c>
      <c r="AI27">
        <v>117</v>
      </c>
      <c r="AJ27">
        <v>259</v>
      </c>
      <c r="AK27">
        <v>5</v>
      </c>
      <c r="AL27">
        <v>4</v>
      </c>
      <c r="AM27">
        <v>20</v>
      </c>
      <c r="AN27">
        <v>10</v>
      </c>
      <c r="AO27">
        <v>10</v>
      </c>
      <c r="AP27">
        <v>4</v>
      </c>
      <c r="AQ27">
        <v>0</v>
      </c>
      <c r="AR27">
        <v>2</v>
      </c>
      <c r="AS27">
        <v>3</v>
      </c>
      <c r="AT27">
        <v>5</v>
      </c>
      <c r="AU27">
        <v>1</v>
      </c>
      <c r="AV27">
        <v>1</v>
      </c>
      <c r="AW27">
        <v>3</v>
      </c>
      <c r="AX27">
        <v>534</v>
      </c>
      <c r="AY27">
        <v>6902</v>
      </c>
      <c r="AZ27">
        <v>22</v>
      </c>
      <c r="BA27">
        <v>26</v>
      </c>
      <c r="BB27">
        <v>37</v>
      </c>
      <c r="BC27">
        <v>56</v>
      </c>
      <c r="BD27">
        <v>14</v>
      </c>
      <c r="BE27">
        <v>14</v>
      </c>
    </row>
    <row r="28" spans="1:57" x14ac:dyDescent="0.3">
      <c r="A28">
        <v>74</v>
      </c>
      <c r="B28">
        <v>52</v>
      </c>
      <c r="C28">
        <v>84</v>
      </c>
      <c r="D28">
        <v>110</v>
      </c>
      <c r="E28">
        <v>143</v>
      </c>
      <c r="F28">
        <v>245</v>
      </c>
      <c r="G28">
        <v>425</v>
      </c>
      <c r="H28">
        <v>60</v>
      </c>
      <c r="I28">
        <v>202</v>
      </c>
      <c r="J28">
        <v>123</v>
      </c>
      <c r="K28">
        <v>170</v>
      </c>
      <c r="L28">
        <v>167</v>
      </c>
      <c r="M28">
        <v>145</v>
      </c>
      <c r="N28">
        <v>143</v>
      </c>
      <c r="O28">
        <v>121</v>
      </c>
      <c r="P28">
        <v>329</v>
      </c>
      <c r="Q28">
        <v>111</v>
      </c>
      <c r="R28">
        <v>123</v>
      </c>
      <c r="S28">
        <v>191</v>
      </c>
      <c r="T28">
        <v>131</v>
      </c>
      <c r="U28">
        <v>125</v>
      </c>
      <c r="V28">
        <v>57</v>
      </c>
      <c r="W28">
        <v>204</v>
      </c>
      <c r="X28">
        <v>71</v>
      </c>
      <c r="Y28">
        <v>180</v>
      </c>
      <c r="Z28">
        <v>126</v>
      </c>
      <c r="AA28">
        <v>99</v>
      </c>
      <c r="AB28">
        <v>59</v>
      </c>
      <c r="AC28">
        <v>219</v>
      </c>
      <c r="AD28">
        <v>73</v>
      </c>
      <c r="AE28">
        <v>126</v>
      </c>
      <c r="AF28">
        <v>106</v>
      </c>
      <c r="AG28">
        <v>139</v>
      </c>
      <c r="AH28">
        <v>126</v>
      </c>
      <c r="AI28">
        <v>116</v>
      </c>
      <c r="AJ28">
        <v>128</v>
      </c>
      <c r="AK28">
        <v>135</v>
      </c>
      <c r="AL28">
        <v>120</v>
      </c>
      <c r="AM28">
        <v>649</v>
      </c>
      <c r="AN28">
        <v>240</v>
      </c>
      <c r="AO28">
        <v>232</v>
      </c>
      <c r="AP28">
        <v>290</v>
      </c>
      <c r="AQ28">
        <v>63</v>
      </c>
      <c r="AR28">
        <v>134</v>
      </c>
      <c r="AS28">
        <v>86</v>
      </c>
      <c r="AT28">
        <v>401</v>
      </c>
      <c r="AU28">
        <v>120</v>
      </c>
      <c r="AV28">
        <v>89</v>
      </c>
      <c r="AW28">
        <v>216</v>
      </c>
      <c r="AX28">
        <v>82</v>
      </c>
      <c r="AY28">
        <v>1088</v>
      </c>
      <c r="AZ28">
        <v>228</v>
      </c>
      <c r="BA28">
        <v>54</v>
      </c>
      <c r="BB28">
        <v>61</v>
      </c>
      <c r="BC28">
        <v>115</v>
      </c>
      <c r="BD28">
        <v>38</v>
      </c>
      <c r="BE28">
        <v>54</v>
      </c>
    </row>
    <row r="29" spans="1:57" x14ac:dyDescent="0.3">
      <c r="A29">
        <v>36</v>
      </c>
      <c r="B29">
        <v>40</v>
      </c>
      <c r="C29">
        <v>50</v>
      </c>
      <c r="D29">
        <v>87</v>
      </c>
      <c r="E29">
        <v>95</v>
      </c>
      <c r="F29">
        <v>159</v>
      </c>
      <c r="G29">
        <v>274</v>
      </c>
      <c r="H29">
        <v>49</v>
      </c>
      <c r="I29">
        <v>122</v>
      </c>
      <c r="J29">
        <v>86</v>
      </c>
      <c r="K29">
        <v>109</v>
      </c>
      <c r="L29">
        <v>116</v>
      </c>
      <c r="M29">
        <v>105</v>
      </c>
      <c r="N29">
        <v>88</v>
      </c>
      <c r="O29">
        <v>79</v>
      </c>
      <c r="P29">
        <v>216</v>
      </c>
      <c r="Q29">
        <v>69</v>
      </c>
      <c r="R29">
        <v>67</v>
      </c>
      <c r="S29">
        <v>113</v>
      </c>
      <c r="T29">
        <v>99</v>
      </c>
      <c r="U29">
        <v>91</v>
      </c>
      <c r="V29">
        <v>41</v>
      </c>
      <c r="W29">
        <v>157</v>
      </c>
      <c r="X29">
        <v>45</v>
      </c>
      <c r="Y29">
        <v>133</v>
      </c>
      <c r="Z29">
        <v>92</v>
      </c>
      <c r="AA29">
        <v>40</v>
      </c>
      <c r="AB29">
        <v>46</v>
      </c>
      <c r="AC29">
        <v>140</v>
      </c>
      <c r="AD29">
        <v>48</v>
      </c>
      <c r="AE29">
        <v>71</v>
      </c>
      <c r="AF29">
        <v>52</v>
      </c>
      <c r="AG29">
        <v>64</v>
      </c>
      <c r="AH29">
        <v>82</v>
      </c>
      <c r="AI29">
        <v>62</v>
      </c>
      <c r="AJ29">
        <v>68</v>
      </c>
      <c r="AK29">
        <v>80</v>
      </c>
      <c r="AL29">
        <v>71</v>
      </c>
      <c r="AM29">
        <v>398</v>
      </c>
      <c r="AN29">
        <v>162</v>
      </c>
      <c r="AO29">
        <v>170</v>
      </c>
      <c r="AP29">
        <v>184</v>
      </c>
      <c r="AQ29">
        <v>37</v>
      </c>
      <c r="AR29">
        <v>93</v>
      </c>
      <c r="AS29">
        <v>73</v>
      </c>
      <c r="AT29">
        <v>167</v>
      </c>
      <c r="AU29">
        <v>67</v>
      </c>
      <c r="AV29">
        <v>87</v>
      </c>
      <c r="AW29">
        <v>138</v>
      </c>
      <c r="AX29">
        <v>58</v>
      </c>
      <c r="AY29">
        <v>757</v>
      </c>
      <c r="AZ29">
        <v>147</v>
      </c>
      <c r="BA29">
        <v>23</v>
      </c>
      <c r="BB29">
        <v>51</v>
      </c>
      <c r="BC29">
        <v>72</v>
      </c>
      <c r="BD29">
        <v>20</v>
      </c>
      <c r="BE29">
        <v>28</v>
      </c>
    </row>
    <row r="30" spans="1:57" x14ac:dyDescent="0.3">
      <c r="A30">
        <v>10</v>
      </c>
      <c r="B30">
        <v>9</v>
      </c>
      <c r="C30">
        <v>9</v>
      </c>
      <c r="D30">
        <v>18</v>
      </c>
      <c r="E30">
        <v>18</v>
      </c>
      <c r="F30">
        <v>45</v>
      </c>
      <c r="G30">
        <v>68</v>
      </c>
      <c r="H30">
        <v>8</v>
      </c>
      <c r="I30">
        <v>20</v>
      </c>
      <c r="J30">
        <v>22</v>
      </c>
      <c r="K30">
        <v>15</v>
      </c>
      <c r="L30">
        <v>36</v>
      </c>
      <c r="M30">
        <v>18</v>
      </c>
      <c r="N30">
        <v>21</v>
      </c>
      <c r="O30">
        <v>14</v>
      </c>
      <c r="P30">
        <v>54</v>
      </c>
      <c r="Q30">
        <v>9</v>
      </c>
      <c r="R30">
        <v>18</v>
      </c>
      <c r="S30">
        <v>40</v>
      </c>
      <c r="T30">
        <v>18</v>
      </c>
      <c r="U30">
        <v>19</v>
      </c>
      <c r="V30">
        <v>9</v>
      </c>
      <c r="W30">
        <v>35</v>
      </c>
      <c r="X30">
        <v>6</v>
      </c>
      <c r="Y30">
        <v>31</v>
      </c>
      <c r="Z30">
        <v>10</v>
      </c>
      <c r="AA30">
        <v>2</v>
      </c>
      <c r="AB30">
        <v>6</v>
      </c>
      <c r="AC30">
        <v>32</v>
      </c>
      <c r="AD30">
        <v>5</v>
      </c>
      <c r="AE30">
        <v>16</v>
      </c>
      <c r="AF30">
        <v>10</v>
      </c>
      <c r="AG30">
        <v>18</v>
      </c>
      <c r="AH30">
        <v>9</v>
      </c>
      <c r="AI30">
        <v>12</v>
      </c>
      <c r="AJ30">
        <v>13</v>
      </c>
      <c r="AK30">
        <v>17</v>
      </c>
      <c r="AL30">
        <v>23</v>
      </c>
      <c r="AM30">
        <v>138</v>
      </c>
      <c r="AN30">
        <v>30</v>
      </c>
      <c r="AO30">
        <v>46</v>
      </c>
      <c r="AP30">
        <v>46</v>
      </c>
      <c r="AQ30">
        <v>10</v>
      </c>
      <c r="AR30">
        <v>10</v>
      </c>
      <c r="AS30">
        <v>11</v>
      </c>
      <c r="AT30">
        <v>61</v>
      </c>
      <c r="AU30">
        <v>14</v>
      </c>
      <c r="AV30">
        <v>16</v>
      </c>
      <c r="AW30">
        <v>24</v>
      </c>
      <c r="AX30">
        <v>3</v>
      </c>
      <c r="AY30">
        <v>76</v>
      </c>
      <c r="AZ30">
        <v>32</v>
      </c>
      <c r="BA30">
        <v>7</v>
      </c>
      <c r="BB30">
        <v>14</v>
      </c>
      <c r="BC30">
        <v>14</v>
      </c>
      <c r="BD30">
        <v>3</v>
      </c>
      <c r="BE30">
        <v>3</v>
      </c>
    </row>
    <row r="31" spans="1:57" x14ac:dyDescent="0.3">
      <c r="A31">
        <v>13</v>
      </c>
      <c r="B31">
        <v>14</v>
      </c>
      <c r="C31">
        <v>13</v>
      </c>
      <c r="D31">
        <v>29</v>
      </c>
      <c r="E31">
        <v>18</v>
      </c>
      <c r="F31">
        <v>69</v>
      </c>
      <c r="G31">
        <v>75</v>
      </c>
      <c r="H31">
        <v>18</v>
      </c>
      <c r="I31">
        <v>32</v>
      </c>
      <c r="J31">
        <v>22</v>
      </c>
      <c r="K31">
        <v>25</v>
      </c>
      <c r="L31">
        <v>32</v>
      </c>
      <c r="M31">
        <v>30</v>
      </c>
      <c r="N31">
        <v>34</v>
      </c>
      <c r="O31">
        <v>23</v>
      </c>
      <c r="P31">
        <v>65</v>
      </c>
      <c r="Q31">
        <v>16</v>
      </c>
      <c r="R31">
        <v>26</v>
      </c>
      <c r="S31">
        <v>35</v>
      </c>
      <c r="T31">
        <v>38</v>
      </c>
      <c r="U31">
        <v>24</v>
      </c>
      <c r="V31">
        <v>18</v>
      </c>
      <c r="W31">
        <v>50</v>
      </c>
      <c r="X31">
        <v>18</v>
      </c>
      <c r="Y31">
        <v>39</v>
      </c>
      <c r="Z31">
        <v>21</v>
      </c>
      <c r="AA31">
        <v>5</v>
      </c>
      <c r="AB31">
        <v>5</v>
      </c>
      <c r="AC31">
        <v>44</v>
      </c>
      <c r="AD31">
        <v>14</v>
      </c>
      <c r="AE31">
        <v>15</v>
      </c>
      <c r="AF31">
        <v>13</v>
      </c>
      <c r="AG31">
        <v>16</v>
      </c>
      <c r="AH31">
        <v>14</v>
      </c>
      <c r="AI31">
        <v>16</v>
      </c>
      <c r="AJ31">
        <v>16</v>
      </c>
      <c r="AK31">
        <v>23</v>
      </c>
      <c r="AL31">
        <v>20</v>
      </c>
      <c r="AM31">
        <v>145</v>
      </c>
      <c r="AN31">
        <v>37</v>
      </c>
      <c r="AO31">
        <v>60</v>
      </c>
      <c r="AP31">
        <v>51</v>
      </c>
      <c r="AQ31">
        <v>16</v>
      </c>
      <c r="AR31">
        <v>20</v>
      </c>
      <c r="AS31">
        <v>23</v>
      </c>
      <c r="AT31">
        <v>50</v>
      </c>
      <c r="AU31">
        <v>16</v>
      </c>
      <c r="AV31">
        <v>29</v>
      </c>
      <c r="AW31">
        <v>52</v>
      </c>
      <c r="AX31">
        <v>7</v>
      </c>
      <c r="AY31">
        <v>121</v>
      </c>
      <c r="AZ31">
        <v>47</v>
      </c>
      <c r="BA31">
        <v>10</v>
      </c>
      <c r="BB31">
        <v>13</v>
      </c>
      <c r="BC31">
        <v>23</v>
      </c>
      <c r="BD31">
        <v>9</v>
      </c>
      <c r="BE31">
        <v>3</v>
      </c>
    </row>
    <row r="32" spans="1:57" x14ac:dyDescent="0.3">
      <c r="A32">
        <v>12</v>
      </c>
      <c r="B32">
        <v>4</v>
      </c>
      <c r="C32">
        <v>4</v>
      </c>
      <c r="D32">
        <v>17</v>
      </c>
      <c r="E32">
        <v>17</v>
      </c>
      <c r="F32">
        <v>32</v>
      </c>
      <c r="G32">
        <v>49</v>
      </c>
      <c r="H32">
        <v>1</v>
      </c>
      <c r="I32">
        <v>29</v>
      </c>
      <c r="J32">
        <v>13</v>
      </c>
      <c r="K32">
        <v>24</v>
      </c>
      <c r="L32">
        <v>20</v>
      </c>
      <c r="M32">
        <v>17</v>
      </c>
      <c r="N32">
        <v>17</v>
      </c>
      <c r="O32">
        <v>27</v>
      </c>
      <c r="P32">
        <v>38</v>
      </c>
      <c r="Q32">
        <v>6</v>
      </c>
      <c r="R32">
        <v>21</v>
      </c>
      <c r="S32">
        <v>21</v>
      </c>
      <c r="T32">
        <v>18</v>
      </c>
      <c r="U32">
        <v>10</v>
      </c>
      <c r="V32">
        <v>10</v>
      </c>
      <c r="W32">
        <v>36</v>
      </c>
      <c r="X32">
        <v>4</v>
      </c>
      <c r="Y32">
        <v>32</v>
      </c>
      <c r="Z32">
        <v>47</v>
      </c>
      <c r="AA32">
        <v>29</v>
      </c>
      <c r="AB32">
        <v>25</v>
      </c>
      <c r="AC32">
        <v>44</v>
      </c>
      <c r="AD32">
        <v>17</v>
      </c>
      <c r="AE32">
        <v>40</v>
      </c>
      <c r="AF32">
        <v>67</v>
      </c>
      <c r="AG32">
        <v>33</v>
      </c>
      <c r="AH32">
        <v>17</v>
      </c>
      <c r="AI32">
        <v>37</v>
      </c>
      <c r="AJ32">
        <v>52</v>
      </c>
      <c r="AK32">
        <v>22</v>
      </c>
      <c r="AL32">
        <v>12</v>
      </c>
      <c r="AM32">
        <v>74</v>
      </c>
      <c r="AN32">
        <v>27</v>
      </c>
      <c r="AO32">
        <v>37</v>
      </c>
      <c r="AP32">
        <v>34</v>
      </c>
      <c r="AQ32">
        <v>1</v>
      </c>
      <c r="AR32">
        <v>16</v>
      </c>
      <c r="AS32">
        <v>9</v>
      </c>
      <c r="AT32">
        <v>128</v>
      </c>
      <c r="AU32">
        <v>15</v>
      </c>
      <c r="AV32">
        <v>6</v>
      </c>
      <c r="AW32">
        <v>25</v>
      </c>
      <c r="AX32">
        <v>55</v>
      </c>
      <c r="AY32">
        <v>782</v>
      </c>
      <c r="AZ32">
        <v>23</v>
      </c>
      <c r="BA32">
        <v>13</v>
      </c>
      <c r="BB32">
        <v>25</v>
      </c>
      <c r="BC32">
        <v>34</v>
      </c>
      <c r="BD32">
        <v>14</v>
      </c>
      <c r="BE32">
        <v>11</v>
      </c>
    </row>
    <row r="33" spans="1:57" x14ac:dyDescent="0.3">
      <c r="A33">
        <v>2</v>
      </c>
      <c r="B33">
        <v>0</v>
      </c>
      <c r="C33">
        <v>2</v>
      </c>
      <c r="D33">
        <v>8</v>
      </c>
      <c r="E33">
        <v>5</v>
      </c>
      <c r="F33">
        <v>14</v>
      </c>
      <c r="G33">
        <v>13</v>
      </c>
      <c r="H33">
        <v>0</v>
      </c>
      <c r="I33">
        <v>23</v>
      </c>
      <c r="J33">
        <v>6</v>
      </c>
      <c r="K33">
        <v>7</v>
      </c>
      <c r="L33">
        <v>6</v>
      </c>
      <c r="M33">
        <v>6</v>
      </c>
      <c r="N33">
        <v>9</v>
      </c>
      <c r="O33">
        <v>4</v>
      </c>
      <c r="P33">
        <v>9</v>
      </c>
      <c r="Q33">
        <v>1</v>
      </c>
      <c r="R33">
        <v>7</v>
      </c>
      <c r="S33">
        <v>9</v>
      </c>
      <c r="T33">
        <v>8</v>
      </c>
      <c r="U33">
        <v>3</v>
      </c>
      <c r="V33">
        <v>2</v>
      </c>
      <c r="W33">
        <v>5</v>
      </c>
      <c r="X33">
        <v>2</v>
      </c>
      <c r="Y33">
        <v>4</v>
      </c>
      <c r="Z33">
        <v>9</v>
      </c>
      <c r="AA33">
        <v>2</v>
      </c>
      <c r="AB33">
        <v>5</v>
      </c>
      <c r="AC33">
        <v>23</v>
      </c>
      <c r="AD33">
        <v>1</v>
      </c>
      <c r="AE33">
        <v>15</v>
      </c>
      <c r="AF33">
        <v>19</v>
      </c>
      <c r="AG33">
        <v>10</v>
      </c>
      <c r="AH33">
        <v>6</v>
      </c>
      <c r="AI33">
        <v>16</v>
      </c>
      <c r="AJ33">
        <v>18</v>
      </c>
      <c r="AK33">
        <v>3</v>
      </c>
      <c r="AL33">
        <v>6</v>
      </c>
      <c r="AM33">
        <v>21</v>
      </c>
      <c r="AN33">
        <v>2</v>
      </c>
      <c r="AO33">
        <v>7</v>
      </c>
      <c r="AP33">
        <v>8</v>
      </c>
      <c r="AQ33">
        <v>0</v>
      </c>
      <c r="AR33">
        <v>9</v>
      </c>
      <c r="AS33">
        <v>9</v>
      </c>
      <c r="AT33">
        <v>43</v>
      </c>
      <c r="AU33">
        <v>14</v>
      </c>
      <c r="AV33">
        <v>5</v>
      </c>
      <c r="AW33">
        <v>8</v>
      </c>
      <c r="AX33">
        <v>22</v>
      </c>
      <c r="AY33">
        <v>331</v>
      </c>
      <c r="AZ33">
        <v>11</v>
      </c>
      <c r="BA33">
        <v>2</v>
      </c>
      <c r="BB33">
        <v>4</v>
      </c>
      <c r="BC33">
        <v>10</v>
      </c>
      <c r="BD33">
        <v>3</v>
      </c>
      <c r="BE33">
        <v>2</v>
      </c>
    </row>
    <row r="34" spans="1:57" x14ac:dyDescent="0.3">
      <c r="A34">
        <v>12</v>
      </c>
      <c r="B34">
        <v>6</v>
      </c>
      <c r="C34">
        <v>9</v>
      </c>
      <c r="D34">
        <v>21</v>
      </c>
      <c r="E34">
        <v>15</v>
      </c>
      <c r="F34">
        <v>46</v>
      </c>
      <c r="G34">
        <v>47</v>
      </c>
      <c r="H34">
        <v>4</v>
      </c>
      <c r="I34">
        <v>34</v>
      </c>
      <c r="J34">
        <v>23</v>
      </c>
      <c r="K34">
        <v>27</v>
      </c>
      <c r="L34">
        <v>25</v>
      </c>
      <c r="M34">
        <v>14</v>
      </c>
      <c r="N34">
        <v>17</v>
      </c>
      <c r="O34">
        <v>22</v>
      </c>
      <c r="P34">
        <v>53</v>
      </c>
      <c r="Q34">
        <v>3</v>
      </c>
      <c r="R34">
        <v>10</v>
      </c>
      <c r="S34">
        <v>32</v>
      </c>
      <c r="T34">
        <v>30</v>
      </c>
      <c r="U34">
        <v>21</v>
      </c>
      <c r="V34">
        <v>13</v>
      </c>
      <c r="W34">
        <v>36</v>
      </c>
      <c r="X34">
        <v>7</v>
      </c>
      <c r="Y34">
        <v>33</v>
      </c>
      <c r="Z34">
        <v>14</v>
      </c>
      <c r="AA34">
        <v>14</v>
      </c>
      <c r="AB34">
        <v>5</v>
      </c>
      <c r="AC34">
        <v>24</v>
      </c>
      <c r="AD34">
        <v>4</v>
      </c>
      <c r="AE34">
        <v>14</v>
      </c>
      <c r="AF34">
        <v>12</v>
      </c>
      <c r="AG34">
        <v>21</v>
      </c>
      <c r="AH34">
        <v>13</v>
      </c>
      <c r="AI34">
        <v>8</v>
      </c>
      <c r="AJ34">
        <v>15</v>
      </c>
      <c r="AK34">
        <v>27</v>
      </c>
      <c r="AL34">
        <v>17</v>
      </c>
      <c r="AM34">
        <v>94</v>
      </c>
      <c r="AN34">
        <v>55</v>
      </c>
      <c r="AO34">
        <v>48</v>
      </c>
      <c r="AP34">
        <v>46</v>
      </c>
      <c r="AQ34">
        <v>7</v>
      </c>
      <c r="AR34">
        <v>19</v>
      </c>
      <c r="AS34">
        <v>15</v>
      </c>
      <c r="AT34">
        <v>170</v>
      </c>
      <c r="AU34">
        <v>27</v>
      </c>
      <c r="AV34">
        <v>12</v>
      </c>
      <c r="AW34">
        <v>33</v>
      </c>
      <c r="AX34">
        <v>3</v>
      </c>
      <c r="AY34">
        <v>54</v>
      </c>
      <c r="AZ34">
        <v>23</v>
      </c>
      <c r="BA34">
        <v>7</v>
      </c>
      <c r="BB34">
        <v>10</v>
      </c>
      <c r="BC34">
        <v>31</v>
      </c>
      <c r="BD34">
        <v>8</v>
      </c>
      <c r="BE34">
        <v>5</v>
      </c>
    </row>
    <row r="35" spans="1:5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</v>
      </c>
      <c r="AV35">
        <v>0</v>
      </c>
      <c r="AW35">
        <v>0</v>
      </c>
      <c r="AX35">
        <v>0</v>
      </c>
      <c r="AY35">
        <v>2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</row>
    <row r="36" spans="1:57" x14ac:dyDescent="0.3">
      <c r="A36">
        <v>3</v>
      </c>
      <c r="B36">
        <v>2</v>
      </c>
      <c r="C36">
        <v>2</v>
      </c>
      <c r="D36">
        <v>4</v>
      </c>
      <c r="E36">
        <v>0</v>
      </c>
      <c r="F36">
        <v>5</v>
      </c>
      <c r="G36">
        <v>9</v>
      </c>
      <c r="H36">
        <v>0</v>
      </c>
      <c r="I36">
        <v>2</v>
      </c>
      <c r="J36">
        <v>5</v>
      </c>
      <c r="K36">
        <v>3</v>
      </c>
      <c r="L36">
        <v>2</v>
      </c>
      <c r="M36">
        <v>4</v>
      </c>
      <c r="N36">
        <v>6</v>
      </c>
      <c r="O36">
        <v>1</v>
      </c>
      <c r="P36">
        <v>5</v>
      </c>
      <c r="Q36">
        <v>1</v>
      </c>
      <c r="R36">
        <v>1</v>
      </c>
      <c r="S36">
        <v>5</v>
      </c>
      <c r="T36">
        <v>2</v>
      </c>
      <c r="U36">
        <v>1</v>
      </c>
      <c r="V36">
        <v>1</v>
      </c>
      <c r="W36">
        <v>5</v>
      </c>
      <c r="X36">
        <v>1</v>
      </c>
      <c r="Y36">
        <v>5</v>
      </c>
      <c r="Z36">
        <v>4</v>
      </c>
      <c r="AA36">
        <v>1</v>
      </c>
      <c r="AB36">
        <v>0</v>
      </c>
      <c r="AC36">
        <v>5</v>
      </c>
      <c r="AD36">
        <v>0</v>
      </c>
      <c r="AE36">
        <v>1</v>
      </c>
      <c r="AF36">
        <v>1</v>
      </c>
      <c r="AG36">
        <v>2</v>
      </c>
      <c r="AH36">
        <v>1</v>
      </c>
      <c r="AI36">
        <v>2</v>
      </c>
      <c r="AJ36">
        <v>1</v>
      </c>
      <c r="AK36">
        <v>2</v>
      </c>
      <c r="AL36">
        <v>4</v>
      </c>
      <c r="AM36">
        <v>20</v>
      </c>
      <c r="AN36">
        <v>5</v>
      </c>
      <c r="AO36">
        <v>4</v>
      </c>
      <c r="AP36">
        <v>3</v>
      </c>
      <c r="AQ36">
        <v>1</v>
      </c>
      <c r="AR36">
        <v>6</v>
      </c>
      <c r="AS36">
        <v>1</v>
      </c>
      <c r="AT36">
        <v>20</v>
      </c>
      <c r="AU36">
        <v>1</v>
      </c>
      <c r="AV36">
        <v>3</v>
      </c>
      <c r="AW36">
        <v>2</v>
      </c>
      <c r="AX36">
        <v>0</v>
      </c>
      <c r="AY36">
        <v>8</v>
      </c>
      <c r="AZ36">
        <v>3</v>
      </c>
      <c r="BA36">
        <v>0</v>
      </c>
      <c r="BB36">
        <v>2</v>
      </c>
      <c r="BC36">
        <v>8</v>
      </c>
      <c r="BD36">
        <v>2</v>
      </c>
      <c r="BE36">
        <v>0</v>
      </c>
    </row>
    <row r="37" spans="1:5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8</v>
      </c>
      <c r="AA38">
        <v>5</v>
      </c>
      <c r="AB38">
        <v>8</v>
      </c>
      <c r="AC38">
        <v>2</v>
      </c>
      <c r="AD38">
        <v>3</v>
      </c>
      <c r="AE38">
        <v>0</v>
      </c>
      <c r="AF38">
        <v>2</v>
      </c>
      <c r="AG38">
        <v>1</v>
      </c>
      <c r="AH38">
        <v>1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7</v>
      </c>
      <c r="AY38">
        <v>101</v>
      </c>
      <c r="AZ38">
        <v>0</v>
      </c>
      <c r="BA38">
        <v>1</v>
      </c>
      <c r="BB38">
        <v>1</v>
      </c>
      <c r="BC38">
        <v>3</v>
      </c>
      <c r="BD38">
        <v>0</v>
      </c>
      <c r="BE38">
        <v>0</v>
      </c>
    </row>
    <row r="39" spans="1:5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17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2</v>
      </c>
      <c r="AB40">
        <v>1</v>
      </c>
      <c r="AC40">
        <v>0</v>
      </c>
      <c r="AD40">
        <v>1</v>
      </c>
      <c r="AE40">
        <v>0</v>
      </c>
      <c r="AF40">
        <v>2</v>
      </c>
      <c r="AG40">
        <v>1</v>
      </c>
      <c r="AH40">
        <v>1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27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</row>
    <row r="41" spans="1:5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2</v>
      </c>
      <c r="S44">
        <v>2</v>
      </c>
      <c r="T44">
        <v>3</v>
      </c>
      <c r="U44">
        <v>0</v>
      </c>
      <c r="V44">
        <v>1</v>
      </c>
      <c r="W44">
        <v>6</v>
      </c>
      <c r="X44">
        <v>5</v>
      </c>
      <c r="Y44">
        <v>6</v>
      </c>
      <c r="Z44">
        <v>123</v>
      </c>
      <c r="AA44">
        <v>84</v>
      </c>
      <c r="AB44">
        <v>62</v>
      </c>
      <c r="AC44">
        <v>72</v>
      </c>
      <c r="AD44">
        <v>19</v>
      </c>
      <c r="AE44">
        <v>20</v>
      </c>
      <c r="AF44">
        <v>109</v>
      </c>
      <c r="AG44">
        <v>56</v>
      </c>
      <c r="AH44">
        <v>38</v>
      </c>
      <c r="AI44">
        <v>49</v>
      </c>
      <c r="AJ44">
        <v>96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124</v>
      </c>
      <c r="AY44">
        <v>1495</v>
      </c>
      <c r="AZ44">
        <v>6</v>
      </c>
      <c r="BA44">
        <v>4</v>
      </c>
      <c r="BB44">
        <v>12</v>
      </c>
      <c r="BC44">
        <v>27</v>
      </c>
      <c r="BD44">
        <v>6</v>
      </c>
      <c r="BE44">
        <v>8</v>
      </c>
    </row>
    <row r="45" spans="1:5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</v>
      </c>
      <c r="AA45">
        <v>1</v>
      </c>
      <c r="AB45">
        <v>5</v>
      </c>
      <c r="AC45">
        <v>1</v>
      </c>
      <c r="AD45">
        <v>0</v>
      </c>
      <c r="AE45">
        <v>0</v>
      </c>
      <c r="AF45">
        <v>4</v>
      </c>
      <c r="AG45">
        <v>3</v>
      </c>
      <c r="AH45">
        <v>2</v>
      </c>
      <c r="AI45">
        <v>3</v>
      </c>
      <c r="AJ45">
        <v>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13</v>
      </c>
      <c r="AY45">
        <v>152</v>
      </c>
      <c r="AZ45">
        <v>0</v>
      </c>
      <c r="BA45">
        <v>0</v>
      </c>
      <c r="BB45">
        <v>1</v>
      </c>
      <c r="BC45">
        <v>2</v>
      </c>
      <c r="BD45">
        <v>0</v>
      </c>
      <c r="BE45">
        <v>0</v>
      </c>
    </row>
    <row r="46" spans="1:57" x14ac:dyDescent="0.3">
      <c r="A46">
        <v>3</v>
      </c>
      <c r="B46">
        <v>1</v>
      </c>
      <c r="C46">
        <v>3</v>
      </c>
      <c r="D46">
        <v>3</v>
      </c>
      <c r="E46">
        <v>5</v>
      </c>
      <c r="F46">
        <v>7</v>
      </c>
      <c r="G46">
        <v>7</v>
      </c>
      <c r="H46">
        <v>0</v>
      </c>
      <c r="I46">
        <v>5</v>
      </c>
      <c r="J46">
        <v>6</v>
      </c>
      <c r="K46">
        <v>8</v>
      </c>
      <c r="L46">
        <v>8</v>
      </c>
      <c r="M46">
        <v>2</v>
      </c>
      <c r="N46">
        <v>3</v>
      </c>
      <c r="O46">
        <v>1</v>
      </c>
      <c r="P46">
        <v>10</v>
      </c>
      <c r="Q46">
        <v>2</v>
      </c>
      <c r="R46">
        <v>0</v>
      </c>
      <c r="S46">
        <v>5</v>
      </c>
      <c r="T46">
        <v>6</v>
      </c>
      <c r="U46">
        <v>4</v>
      </c>
      <c r="V46">
        <v>1</v>
      </c>
      <c r="W46">
        <v>5</v>
      </c>
      <c r="X46">
        <v>5</v>
      </c>
      <c r="Y46">
        <v>4</v>
      </c>
      <c r="Z46">
        <v>3</v>
      </c>
      <c r="AA46">
        <v>0</v>
      </c>
      <c r="AB46">
        <v>0</v>
      </c>
      <c r="AC46">
        <v>5</v>
      </c>
      <c r="AD46">
        <v>0</v>
      </c>
      <c r="AE46">
        <v>2</v>
      </c>
      <c r="AF46">
        <v>0</v>
      </c>
      <c r="AG46">
        <v>3</v>
      </c>
      <c r="AH46">
        <v>5</v>
      </c>
      <c r="AI46">
        <v>1</v>
      </c>
      <c r="AJ46">
        <v>4</v>
      </c>
      <c r="AK46">
        <v>3</v>
      </c>
      <c r="AL46">
        <v>2</v>
      </c>
      <c r="AM46">
        <v>17</v>
      </c>
      <c r="AN46">
        <v>7</v>
      </c>
      <c r="AO46">
        <v>9</v>
      </c>
      <c r="AP46">
        <v>10</v>
      </c>
      <c r="AQ46">
        <v>1</v>
      </c>
      <c r="AR46">
        <v>2</v>
      </c>
      <c r="AS46">
        <v>3</v>
      </c>
      <c r="AT46">
        <v>12</v>
      </c>
      <c r="AU46">
        <v>5</v>
      </c>
      <c r="AV46">
        <v>1</v>
      </c>
      <c r="AW46">
        <v>3</v>
      </c>
      <c r="AX46">
        <v>0</v>
      </c>
      <c r="AY46">
        <v>5</v>
      </c>
      <c r="AZ46">
        <v>3</v>
      </c>
      <c r="BA46">
        <v>0</v>
      </c>
      <c r="BB46">
        <v>2</v>
      </c>
      <c r="BC46">
        <v>3</v>
      </c>
      <c r="BD46">
        <v>0</v>
      </c>
      <c r="BE46">
        <v>2</v>
      </c>
    </row>
    <row r="47" spans="1:57" x14ac:dyDescent="0.3">
      <c r="A47">
        <v>0</v>
      </c>
      <c r="B47">
        <v>0</v>
      </c>
      <c r="C47">
        <v>0</v>
      </c>
      <c r="D47">
        <v>4</v>
      </c>
      <c r="E47">
        <v>0</v>
      </c>
      <c r="F47">
        <v>4</v>
      </c>
      <c r="G47">
        <v>9</v>
      </c>
      <c r="H47">
        <v>2</v>
      </c>
      <c r="I47">
        <v>2</v>
      </c>
      <c r="J47">
        <v>0</v>
      </c>
      <c r="K47">
        <v>1</v>
      </c>
      <c r="L47">
        <v>5</v>
      </c>
      <c r="M47">
        <v>3</v>
      </c>
      <c r="N47">
        <v>2</v>
      </c>
      <c r="O47">
        <v>2</v>
      </c>
      <c r="P47">
        <v>2</v>
      </c>
      <c r="Q47">
        <v>1</v>
      </c>
      <c r="R47">
        <v>0</v>
      </c>
      <c r="S47">
        <v>0</v>
      </c>
      <c r="T47">
        <v>3</v>
      </c>
      <c r="U47">
        <v>2</v>
      </c>
      <c r="V47">
        <v>0</v>
      </c>
      <c r="W47">
        <v>2</v>
      </c>
      <c r="X47">
        <v>2</v>
      </c>
      <c r="Y47">
        <v>2</v>
      </c>
      <c r="Z47">
        <v>4</v>
      </c>
      <c r="AA47">
        <v>0</v>
      </c>
      <c r="AB47">
        <v>1</v>
      </c>
      <c r="AC47">
        <v>2</v>
      </c>
      <c r="AD47">
        <v>0</v>
      </c>
      <c r="AE47">
        <v>2</v>
      </c>
      <c r="AF47">
        <v>0</v>
      </c>
      <c r="AG47">
        <v>1</v>
      </c>
      <c r="AH47">
        <v>0</v>
      </c>
      <c r="AI47">
        <v>1</v>
      </c>
      <c r="AJ47">
        <v>2</v>
      </c>
      <c r="AK47">
        <v>4</v>
      </c>
      <c r="AL47">
        <v>3</v>
      </c>
      <c r="AM47">
        <v>11</v>
      </c>
      <c r="AN47">
        <v>4</v>
      </c>
      <c r="AO47">
        <v>4</v>
      </c>
      <c r="AP47">
        <v>6</v>
      </c>
      <c r="AQ47">
        <v>0</v>
      </c>
      <c r="AR47">
        <v>3</v>
      </c>
      <c r="AS47">
        <v>1</v>
      </c>
      <c r="AT47">
        <v>4</v>
      </c>
      <c r="AU47">
        <v>0</v>
      </c>
      <c r="AV47">
        <v>0</v>
      </c>
      <c r="AW47">
        <v>4</v>
      </c>
      <c r="AX47">
        <v>1</v>
      </c>
      <c r="AY47">
        <v>16</v>
      </c>
      <c r="AZ47">
        <v>5</v>
      </c>
      <c r="BA47">
        <v>1</v>
      </c>
      <c r="BB47">
        <v>1</v>
      </c>
      <c r="BC47">
        <v>3</v>
      </c>
      <c r="BD47">
        <v>0</v>
      </c>
      <c r="BE47">
        <v>1</v>
      </c>
    </row>
    <row r="48" spans="1:5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</v>
      </c>
      <c r="AA50">
        <v>2</v>
      </c>
      <c r="AB50">
        <v>0</v>
      </c>
      <c r="AC50">
        <v>6</v>
      </c>
      <c r="AD50">
        <v>3</v>
      </c>
      <c r="AE50">
        <v>1</v>
      </c>
      <c r="AF50">
        <v>4</v>
      </c>
      <c r="AG50">
        <v>5</v>
      </c>
      <c r="AH50">
        <v>1</v>
      </c>
      <c r="AI50">
        <v>1</v>
      </c>
      <c r="AJ50">
        <v>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</v>
      </c>
      <c r="AY50">
        <v>72</v>
      </c>
      <c r="AZ50">
        <v>0</v>
      </c>
      <c r="BA50">
        <v>1</v>
      </c>
      <c r="BB50">
        <v>1</v>
      </c>
      <c r="BC50">
        <v>6</v>
      </c>
      <c r="BD50">
        <v>1</v>
      </c>
      <c r="BE50">
        <v>1</v>
      </c>
    </row>
    <row r="51" spans="1:5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3">
      <c r="A56">
        <v>5</v>
      </c>
      <c r="B56">
        <v>0</v>
      </c>
      <c r="C56">
        <v>5</v>
      </c>
      <c r="D56">
        <v>5</v>
      </c>
      <c r="E56">
        <v>6</v>
      </c>
      <c r="F56">
        <v>11</v>
      </c>
      <c r="G56">
        <v>5</v>
      </c>
      <c r="H56">
        <v>6</v>
      </c>
      <c r="I56">
        <v>7</v>
      </c>
      <c r="J56">
        <v>6</v>
      </c>
      <c r="K56">
        <v>5</v>
      </c>
      <c r="L56">
        <v>9</v>
      </c>
      <c r="M56">
        <v>5</v>
      </c>
      <c r="N56">
        <v>10</v>
      </c>
      <c r="O56">
        <v>8</v>
      </c>
      <c r="P56">
        <v>16</v>
      </c>
      <c r="Q56">
        <v>21</v>
      </c>
      <c r="R56">
        <v>13</v>
      </c>
      <c r="S56">
        <v>12</v>
      </c>
      <c r="T56">
        <v>28</v>
      </c>
      <c r="U56">
        <v>12</v>
      </c>
      <c r="V56">
        <v>8</v>
      </c>
      <c r="W56">
        <v>18</v>
      </c>
      <c r="X56">
        <v>7</v>
      </c>
      <c r="Y56">
        <v>21</v>
      </c>
      <c r="Z56">
        <v>419</v>
      </c>
      <c r="AA56">
        <v>269</v>
      </c>
      <c r="AB56">
        <v>215</v>
      </c>
      <c r="AC56">
        <v>781</v>
      </c>
      <c r="AD56">
        <v>818</v>
      </c>
      <c r="AE56">
        <v>304</v>
      </c>
      <c r="AF56">
        <v>669</v>
      </c>
      <c r="AG56">
        <v>588</v>
      </c>
      <c r="AH56">
        <v>468</v>
      </c>
      <c r="AI56">
        <v>657</v>
      </c>
      <c r="AJ56">
        <v>602</v>
      </c>
      <c r="AK56">
        <v>5</v>
      </c>
      <c r="AL56">
        <v>7</v>
      </c>
      <c r="AM56">
        <v>29</v>
      </c>
      <c r="AN56">
        <v>6</v>
      </c>
      <c r="AO56">
        <v>7</v>
      </c>
      <c r="AP56">
        <v>1</v>
      </c>
      <c r="AQ56">
        <v>6</v>
      </c>
      <c r="AR56">
        <v>5</v>
      </c>
      <c r="AS56">
        <v>4</v>
      </c>
      <c r="AT56">
        <v>2</v>
      </c>
      <c r="AU56">
        <v>9</v>
      </c>
      <c r="AV56">
        <v>5</v>
      </c>
      <c r="AW56">
        <v>3</v>
      </c>
      <c r="AX56">
        <v>1945</v>
      </c>
      <c r="AY56">
        <v>25241</v>
      </c>
      <c r="AZ56">
        <v>22</v>
      </c>
      <c r="BA56">
        <v>70</v>
      </c>
      <c r="BB56">
        <v>108</v>
      </c>
      <c r="BC56">
        <v>192</v>
      </c>
      <c r="BD56">
        <v>58</v>
      </c>
      <c r="BE56">
        <v>66</v>
      </c>
    </row>
    <row r="57" spans="1:57" x14ac:dyDescent="0.3">
      <c r="A57">
        <v>54</v>
      </c>
      <c r="B57">
        <v>40</v>
      </c>
      <c r="C57">
        <v>42</v>
      </c>
      <c r="D57">
        <v>96</v>
      </c>
      <c r="E57">
        <v>98</v>
      </c>
      <c r="F57">
        <v>190</v>
      </c>
      <c r="G57">
        <v>103</v>
      </c>
      <c r="H57">
        <v>100</v>
      </c>
      <c r="I57">
        <v>158</v>
      </c>
      <c r="J57">
        <v>160</v>
      </c>
      <c r="K57">
        <v>93</v>
      </c>
      <c r="L57">
        <v>103</v>
      </c>
      <c r="M57">
        <v>135</v>
      </c>
      <c r="N57">
        <v>105</v>
      </c>
      <c r="O57">
        <v>135</v>
      </c>
      <c r="P57">
        <v>104</v>
      </c>
      <c r="Q57">
        <v>168</v>
      </c>
      <c r="R57">
        <v>183</v>
      </c>
      <c r="S57">
        <v>158</v>
      </c>
      <c r="T57">
        <v>131</v>
      </c>
      <c r="U57">
        <v>125</v>
      </c>
      <c r="V57">
        <v>53</v>
      </c>
      <c r="W57">
        <v>273</v>
      </c>
      <c r="X57">
        <v>89</v>
      </c>
      <c r="Y57">
        <v>189</v>
      </c>
      <c r="Z57">
        <v>592</v>
      </c>
      <c r="AA57">
        <v>415</v>
      </c>
      <c r="AB57">
        <v>248</v>
      </c>
      <c r="AC57">
        <v>247</v>
      </c>
      <c r="AD57">
        <v>263</v>
      </c>
      <c r="AE57">
        <v>201</v>
      </c>
      <c r="AF57">
        <v>397</v>
      </c>
      <c r="AG57">
        <v>344</v>
      </c>
      <c r="AH57">
        <v>239</v>
      </c>
      <c r="AI57">
        <v>296</v>
      </c>
      <c r="AJ57">
        <v>426</v>
      </c>
      <c r="AK57">
        <v>118</v>
      </c>
      <c r="AL57">
        <v>67</v>
      </c>
      <c r="AM57">
        <v>497</v>
      </c>
      <c r="AN57">
        <v>171</v>
      </c>
      <c r="AO57">
        <v>209</v>
      </c>
      <c r="AP57">
        <v>69</v>
      </c>
      <c r="AQ57">
        <v>120</v>
      </c>
      <c r="AR57">
        <v>89</v>
      </c>
      <c r="AS57">
        <v>126</v>
      </c>
      <c r="AT57">
        <v>34</v>
      </c>
      <c r="AU57">
        <v>77</v>
      </c>
      <c r="AV57">
        <v>108</v>
      </c>
      <c r="AW57">
        <v>89</v>
      </c>
      <c r="AX57">
        <v>2699</v>
      </c>
      <c r="AY57">
        <v>35741</v>
      </c>
      <c r="AZ57">
        <v>190</v>
      </c>
      <c r="BA57">
        <v>103</v>
      </c>
      <c r="BB57">
        <v>207</v>
      </c>
      <c r="BC57">
        <v>356</v>
      </c>
      <c r="BD57">
        <v>90</v>
      </c>
      <c r="BE57">
        <v>94</v>
      </c>
    </row>
    <row r="58" spans="1:57" x14ac:dyDescent="0.3">
      <c r="A58">
        <v>63</v>
      </c>
      <c r="B58">
        <v>47</v>
      </c>
      <c r="C58">
        <v>46</v>
      </c>
      <c r="D58">
        <v>95</v>
      </c>
      <c r="E58">
        <v>86</v>
      </c>
      <c r="F58">
        <v>171</v>
      </c>
      <c r="G58">
        <v>234</v>
      </c>
      <c r="H58">
        <v>106</v>
      </c>
      <c r="I58">
        <v>138</v>
      </c>
      <c r="J58">
        <v>160</v>
      </c>
      <c r="K58">
        <v>116</v>
      </c>
      <c r="L58">
        <v>114</v>
      </c>
      <c r="M58">
        <v>101</v>
      </c>
      <c r="N58">
        <v>94</v>
      </c>
      <c r="O58">
        <v>83</v>
      </c>
      <c r="P58">
        <v>176</v>
      </c>
      <c r="Q58">
        <v>124</v>
      </c>
      <c r="R58">
        <v>112</v>
      </c>
      <c r="S58">
        <v>137</v>
      </c>
      <c r="T58">
        <v>100</v>
      </c>
      <c r="U58">
        <v>110</v>
      </c>
      <c r="V58">
        <v>39</v>
      </c>
      <c r="W58">
        <v>169</v>
      </c>
      <c r="X58">
        <v>64</v>
      </c>
      <c r="Y58">
        <v>138</v>
      </c>
      <c r="Z58">
        <v>398</v>
      </c>
      <c r="AA58">
        <v>312</v>
      </c>
      <c r="AB58">
        <v>220</v>
      </c>
      <c r="AC58">
        <v>667</v>
      </c>
      <c r="AD58">
        <v>758</v>
      </c>
      <c r="AE58">
        <v>235</v>
      </c>
      <c r="AF58">
        <v>538</v>
      </c>
      <c r="AG58">
        <v>577</v>
      </c>
      <c r="AH58">
        <v>518</v>
      </c>
      <c r="AI58">
        <v>553</v>
      </c>
      <c r="AJ58">
        <v>525</v>
      </c>
      <c r="AK58">
        <v>89</v>
      </c>
      <c r="AL58">
        <v>66</v>
      </c>
      <c r="AM58">
        <v>441</v>
      </c>
      <c r="AN58">
        <v>143</v>
      </c>
      <c r="AO58">
        <v>153</v>
      </c>
      <c r="AP58">
        <v>147</v>
      </c>
      <c r="AQ58">
        <v>93</v>
      </c>
      <c r="AR58">
        <v>81</v>
      </c>
      <c r="AS58">
        <v>80</v>
      </c>
      <c r="AT58">
        <v>8</v>
      </c>
      <c r="AU58">
        <v>86</v>
      </c>
      <c r="AV58">
        <v>71</v>
      </c>
      <c r="AW58">
        <v>114</v>
      </c>
      <c r="AX58">
        <v>1261</v>
      </c>
      <c r="AY58">
        <v>17138</v>
      </c>
      <c r="AZ58">
        <v>164</v>
      </c>
      <c r="BA58">
        <v>29</v>
      </c>
      <c r="BB58">
        <v>72</v>
      </c>
      <c r="BC58">
        <v>114</v>
      </c>
      <c r="BD58">
        <v>30</v>
      </c>
      <c r="BE58">
        <v>38</v>
      </c>
    </row>
    <row r="59" spans="1:57" x14ac:dyDescent="0.3">
      <c r="A59">
        <v>8648</v>
      </c>
      <c r="B59">
        <v>6444</v>
      </c>
      <c r="C59">
        <v>8329</v>
      </c>
      <c r="D59">
        <v>15537</v>
      </c>
      <c r="E59">
        <v>15469</v>
      </c>
      <c r="F59">
        <v>30478</v>
      </c>
      <c r="G59">
        <v>24346</v>
      </c>
      <c r="H59">
        <v>17840</v>
      </c>
      <c r="I59">
        <v>19821</v>
      </c>
      <c r="J59">
        <v>28087</v>
      </c>
      <c r="K59">
        <v>18511</v>
      </c>
      <c r="L59">
        <v>17496</v>
      </c>
      <c r="M59">
        <v>19191</v>
      </c>
      <c r="N59">
        <v>16174</v>
      </c>
      <c r="O59">
        <v>13892</v>
      </c>
      <c r="P59">
        <v>18012</v>
      </c>
      <c r="Q59">
        <v>26558</v>
      </c>
      <c r="R59">
        <v>23436</v>
      </c>
      <c r="S59">
        <v>21568</v>
      </c>
      <c r="T59">
        <v>17587</v>
      </c>
      <c r="U59">
        <v>15372</v>
      </c>
      <c r="V59">
        <v>6094</v>
      </c>
      <c r="W59">
        <v>28134</v>
      </c>
      <c r="X59">
        <v>7997</v>
      </c>
      <c r="Y59">
        <v>22569</v>
      </c>
      <c r="Z59">
        <v>10927</v>
      </c>
      <c r="AA59">
        <v>7516</v>
      </c>
      <c r="AB59">
        <v>5628</v>
      </c>
      <c r="AC59">
        <v>11507</v>
      </c>
      <c r="AD59">
        <v>14453</v>
      </c>
      <c r="AE59">
        <v>12920</v>
      </c>
      <c r="AF59">
        <v>13519</v>
      </c>
      <c r="AG59">
        <v>11142</v>
      </c>
      <c r="AH59">
        <v>11276</v>
      </c>
      <c r="AI59">
        <v>11134</v>
      </c>
      <c r="AJ59">
        <v>10835</v>
      </c>
      <c r="AK59">
        <v>16202</v>
      </c>
      <c r="AL59">
        <v>14701</v>
      </c>
      <c r="AM59">
        <v>78368</v>
      </c>
      <c r="AN59">
        <v>28492</v>
      </c>
      <c r="AO59">
        <v>29534</v>
      </c>
      <c r="AP59">
        <v>16562</v>
      </c>
      <c r="AQ59">
        <v>18343</v>
      </c>
      <c r="AR59">
        <v>13331</v>
      </c>
      <c r="AS59">
        <v>19689</v>
      </c>
      <c r="AT59">
        <v>4571</v>
      </c>
      <c r="AU59">
        <v>13764</v>
      </c>
      <c r="AV59">
        <v>18480</v>
      </c>
      <c r="AW59">
        <v>16000</v>
      </c>
      <c r="AX59">
        <v>4573</v>
      </c>
      <c r="AY59">
        <v>62977</v>
      </c>
      <c r="AZ59">
        <v>23970</v>
      </c>
      <c r="BA59">
        <v>4312</v>
      </c>
      <c r="BB59">
        <v>7066</v>
      </c>
      <c r="BC59">
        <v>12438</v>
      </c>
      <c r="BD59">
        <v>3737</v>
      </c>
      <c r="BE59">
        <v>4093</v>
      </c>
    </row>
    <row r="60" spans="1:57" x14ac:dyDescent="0.3">
      <c r="A60">
        <v>15</v>
      </c>
      <c r="B60">
        <v>14</v>
      </c>
      <c r="C60">
        <v>21</v>
      </c>
      <c r="D60">
        <v>33</v>
      </c>
      <c r="E60">
        <v>41</v>
      </c>
      <c r="F60">
        <v>63</v>
      </c>
      <c r="G60">
        <v>62</v>
      </c>
      <c r="H60">
        <v>30</v>
      </c>
      <c r="I60">
        <v>53</v>
      </c>
      <c r="J60">
        <v>39</v>
      </c>
      <c r="K60">
        <v>40</v>
      </c>
      <c r="L60">
        <v>48</v>
      </c>
      <c r="M60">
        <v>45</v>
      </c>
      <c r="N60">
        <v>48</v>
      </c>
      <c r="O60">
        <v>35</v>
      </c>
      <c r="P60">
        <v>57</v>
      </c>
      <c r="Q60">
        <v>48</v>
      </c>
      <c r="R60">
        <v>50</v>
      </c>
      <c r="S60">
        <v>53</v>
      </c>
      <c r="T60">
        <v>49</v>
      </c>
      <c r="U60">
        <v>39</v>
      </c>
      <c r="V60">
        <v>23</v>
      </c>
      <c r="W60">
        <v>72</v>
      </c>
      <c r="X60">
        <v>21</v>
      </c>
      <c r="Y60">
        <v>49</v>
      </c>
      <c r="Z60">
        <v>3370</v>
      </c>
      <c r="AA60">
        <v>2307</v>
      </c>
      <c r="AB60">
        <v>1730</v>
      </c>
      <c r="AC60">
        <v>5520</v>
      </c>
      <c r="AD60">
        <v>8627</v>
      </c>
      <c r="AE60">
        <v>1596</v>
      </c>
      <c r="AF60">
        <v>4724</v>
      </c>
      <c r="AG60">
        <v>5161</v>
      </c>
      <c r="AH60">
        <v>5389</v>
      </c>
      <c r="AI60">
        <v>5379</v>
      </c>
      <c r="AJ60">
        <v>4878</v>
      </c>
      <c r="AK60">
        <v>36</v>
      </c>
      <c r="AL60">
        <v>27</v>
      </c>
      <c r="AM60">
        <v>184</v>
      </c>
      <c r="AN60">
        <v>51</v>
      </c>
      <c r="AO60">
        <v>78</v>
      </c>
      <c r="AP60">
        <v>32</v>
      </c>
      <c r="AQ60">
        <v>38</v>
      </c>
      <c r="AR60">
        <v>27</v>
      </c>
      <c r="AS60">
        <v>24</v>
      </c>
      <c r="AT60">
        <v>5</v>
      </c>
      <c r="AU60">
        <v>40</v>
      </c>
      <c r="AV60">
        <v>23</v>
      </c>
      <c r="AW60">
        <v>43</v>
      </c>
      <c r="AX60">
        <v>12003</v>
      </c>
      <c r="AY60">
        <v>162095</v>
      </c>
      <c r="AZ60">
        <v>79</v>
      </c>
      <c r="BA60">
        <v>31</v>
      </c>
      <c r="BB60">
        <v>51</v>
      </c>
      <c r="BC60">
        <v>81</v>
      </c>
      <c r="BD60">
        <v>25</v>
      </c>
      <c r="BE60">
        <v>25</v>
      </c>
    </row>
    <row r="61" spans="1:57" x14ac:dyDescent="0.3">
      <c r="A61">
        <v>2786</v>
      </c>
      <c r="B61">
        <v>2130</v>
      </c>
      <c r="C61">
        <v>2766</v>
      </c>
      <c r="D61">
        <v>5096</v>
      </c>
      <c r="E61">
        <v>5140</v>
      </c>
      <c r="F61">
        <v>9940</v>
      </c>
      <c r="G61">
        <v>6309</v>
      </c>
      <c r="H61">
        <v>5164</v>
      </c>
      <c r="I61">
        <v>4864</v>
      </c>
      <c r="J61">
        <v>9555</v>
      </c>
      <c r="K61">
        <v>6072</v>
      </c>
      <c r="L61">
        <v>5660</v>
      </c>
      <c r="M61">
        <v>6281</v>
      </c>
      <c r="N61">
        <v>5132</v>
      </c>
      <c r="O61">
        <v>4718</v>
      </c>
      <c r="P61">
        <v>4824</v>
      </c>
      <c r="Q61">
        <v>7889</v>
      </c>
      <c r="R61">
        <v>7969</v>
      </c>
      <c r="S61">
        <v>6711</v>
      </c>
      <c r="T61">
        <v>5629</v>
      </c>
      <c r="U61">
        <v>5164</v>
      </c>
      <c r="V61">
        <v>2084</v>
      </c>
      <c r="W61">
        <v>9535</v>
      </c>
      <c r="X61">
        <v>2694</v>
      </c>
      <c r="Y61">
        <v>7622</v>
      </c>
      <c r="Z61">
        <v>8889</v>
      </c>
      <c r="AA61">
        <v>6182</v>
      </c>
      <c r="AB61">
        <v>4686</v>
      </c>
      <c r="AC61">
        <v>3796</v>
      </c>
      <c r="AD61">
        <v>5049</v>
      </c>
      <c r="AE61">
        <v>3283</v>
      </c>
      <c r="AF61">
        <v>6727</v>
      </c>
      <c r="AG61">
        <v>6380</v>
      </c>
      <c r="AH61">
        <v>5909</v>
      </c>
      <c r="AI61">
        <v>5219</v>
      </c>
      <c r="AJ61">
        <v>6603</v>
      </c>
      <c r="AK61">
        <v>5478</v>
      </c>
      <c r="AL61">
        <v>4889</v>
      </c>
      <c r="AM61">
        <v>25835</v>
      </c>
      <c r="AN61">
        <v>9441</v>
      </c>
      <c r="AO61">
        <v>10091</v>
      </c>
      <c r="AP61">
        <v>4495</v>
      </c>
      <c r="AQ61">
        <v>5656</v>
      </c>
      <c r="AR61">
        <v>3456</v>
      </c>
      <c r="AS61">
        <v>6968</v>
      </c>
      <c r="AT61">
        <v>1654</v>
      </c>
      <c r="AU61">
        <v>4558</v>
      </c>
      <c r="AV61">
        <v>6391</v>
      </c>
      <c r="AW61">
        <v>4782</v>
      </c>
      <c r="AX61">
        <v>23580</v>
      </c>
      <c r="AY61">
        <v>316309</v>
      </c>
      <c r="AZ61">
        <v>7995</v>
      </c>
      <c r="BA61">
        <v>1525</v>
      </c>
      <c r="BB61">
        <v>2661</v>
      </c>
      <c r="BC61">
        <v>4666</v>
      </c>
      <c r="BD61">
        <v>1336</v>
      </c>
      <c r="BE61">
        <v>1581</v>
      </c>
    </row>
    <row r="62" spans="1:57" x14ac:dyDescent="0.3">
      <c r="A62">
        <v>57</v>
      </c>
      <c r="B62">
        <v>56</v>
      </c>
      <c r="C62">
        <v>50</v>
      </c>
      <c r="D62">
        <v>98</v>
      </c>
      <c r="E62">
        <v>105</v>
      </c>
      <c r="F62">
        <v>221</v>
      </c>
      <c r="G62">
        <v>160</v>
      </c>
      <c r="H62">
        <v>47</v>
      </c>
      <c r="I62">
        <v>255</v>
      </c>
      <c r="J62">
        <v>160</v>
      </c>
      <c r="K62">
        <v>129</v>
      </c>
      <c r="L62">
        <v>126</v>
      </c>
      <c r="M62">
        <v>117</v>
      </c>
      <c r="N62">
        <v>130</v>
      </c>
      <c r="O62">
        <v>105</v>
      </c>
      <c r="P62">
        <v>156</v>
      </c>
      <c r="Q62">
        <v>71</v>
      </c>
      <c r="R62">
        <v>186</v>
      </c>
      <c r="S62">
        <v>138</v>
      </c>
      <c r="T62">
        <v>147</v>
      </c>
      <c r="U62">
        <v>126</v>
      </c>
      <c r="V62">
        <v>52</v>
      </c>
      <c r="W62">
        <v>238</v>
      </c>
      <c r="X62">
        <v>76</v>
      </c>
      <c r="Y62">
        <v>220</v>
      </c>
      <c r="Z62">
        <v>1243</v>
      </c>
      <c r="AA62">
        <v>791</v>
      </c>
      <c r="AB62">
        <v>599</v>
      </c>
      <c r="AC62">
        <v>4599</v>
      </c>
      <c r="AD62">
        <v>2887</v>
      </c>
      <c r="AE62">
        <v>1624</v>
      </c>
      <c r="AF62">
        <v>3402</v>
      </c>
      <c r="AG62">
        <v>2190</v>
      </c>
      <c r="AH62">
        <v>2427</v>
      </c>
      <c r="AI62">
        <v>3344</v>
      </c>
      <c r="AJ62">
        <v>2490</v>
      </c>
      <c r="AK62">
        <v>125</v>
      </c>
      <c r="AL62">
        <v>92</v>
      </c>
      <c r="AM62">
        <v>557</v>
      </c>
      <c r="AN62">
        <v>190</v>
      </c>
      <c r="AO62">
        <v>212</v>
      </c>
      <c r="AP62">
        <v>115</v>
      </c>
      <c r="AQ62">
        <v>44</v>
      </c>
      <c r="AR62">
        <v>191</v>
      </c>
      <c r="AS62">
        <v>130</v>
      </c>
      <c r="AT62">
        <v>364</v>
      </c>
      <c r="AU62">
        <v>107</v>
      </c>
      <c r="AV62">
        <v>104</v>
      </c>
      <c r="AW62">
        <v>125</v>
      </c>
      <c r="AX62">
        <v>2211</v>
      </c>
      <c r="AY62">
        <v>30506</v>
      </c>
      <c r="AZ62">
        <v>245</v>
      </c>
      <c r="BA62">
        <v>87</v>
      </c>
      <c r="BB62">
        <v>157</v>
      </c>
      <c r="BC62">
        <v>271</v>
      </c>
      <c r="BD62">
        <v>92</v>
      </c>
      <c r="BE62">
        <v>94</v>
      </c>
    </row>
    <row r="63" spans="1:57" x14ac:dyDescent="0.3">
      <c r="A63">
        <v>723</v>
      </c>
      <c r="B63">
        <v>524</v>
      </c>
      <c r="C63">
        <v>673</v>
      </c>
      <c r="D63">
        <v>1324</v>
      </c>
      <c r="E63">
        <v>1250</v>
      </c>
      <c r="F63">
        <v>2617</v>
      </c>
      <c r="G63">
        <v>1970</v>
      </c>
      <c r="H63">
        <v>638</v>
      </c>
      <c r="I63">
        <v>2702</v>
      </c>
      <c r="J63">
        <v>2149</v>
      </c>
      <c r="K63">
        <v>1479</v>
      </c>
      <c r="L63">
        <v>1720</v>
      </c>
      <c r="M63">
        <v>1622</v>
      </c>
      <c r="N63">
        <v>1370</v>
      </c>
      <c r="O63">
        <v>1221</v>
      </c>
      <c r="P63">
        <v>1487</v>
      </c>
      <c r="Q63">
        <v>944</v>
      </c>
      <c r="R63">
        <v>1867</v>
      </c>
      <c r="S63">
        <v>1780</v>
      </c>
      <c r="T63">
        <v>1530</v>
      </c>
      <c r="U63">
        <v>1381</v>
      </c>
      <c r="V63">
        <v>549</v>
      </c>
      <c r="W63">
        <v>2349</v>
      </c>
      <c r="X63">
        <v>721</v>
      </c>
      <c r="Y63">
        <v>1912</v>
      </c>
      <c r="Z63">
        <v>1067</v>
      </c>
      <c r="AA63">
        <v>761</v>
      </c>
      <c r="AB63">
        <v>593</v>
      </c>
      <c r="AC63">
        <v>1222</v>
      </c>
      <c r="AD63">
        <v>572</v>
      </c>
      <c r="AE63">
        <v>1796</v>
      </c>
      <c r="AF63">
        <v>1347</v>
      </c>
      <c r="AG63">
        <v>968</v>
      </c>
      <c r="AH63">
        <v>832</v>
      </c>
      <c r="AI63">
        <v>993</v>
      </c>
      <c r="AJ63">
        <v>1064</v>
      </c>
      <c r="AK63">
        <v>1392</v>
      </c>
      <c r="AL63">
        <v>1200</v>
      </c>
      <c r="AM63">
        <v>6621</v>
      </c>
      <c r="AN63">
        <v>2342</v>
      </c>
      <c r="AO63">
        <v>2542</v>
      </c>
      <c r="AP63">
        <v>1481</v>
      </c>
      <c r="AQ63">
        <v>651</v>
      </c>
      <c r="AR63">
        <v>1945</v>
      </c>
      <c r="AS63">
        <v>1645</v>
      </c>
      <c r="AT63">
        <v>3698</v>
      </c>
      <c r="AU63">
        <v>1335</v>
      </c>
      <c r="AV63">
        <v>1475</v>
      </c>
      <c r="AW63">
        <v>1391</v>
      </c>
      <c r="AX63">
        <v>1069</v>
      </c>
      <c r="AY63">
        <v>14257</v>
      </c>
      <c r="AZ63">
        <v>2003</v>
      </c>
      <c r="BA63">
        <v>392</v>
      </c>
      <c r="BB63">
        <v>620</v>
      </c>
      <c r="BC63">
        <v>1136</v>
      </c>
      <c r="BD63">
        <v>346</v>
      </c>
      <c r="BE63">
        <v>358</v>
      </c>
    </row>
    <row r="64" spans="1:57" x14ac:dyDescent="0.3">
      <c r="A64">
        <v>20</v>
      </c>
      <c r="B64">
        <v>13</v>
      </c>
      <c r="C64">
        <v>14</v>
      </c>
      <c r="D64">
        <v>27</v>
      </c>
      <c r="E64">
        <v>24</v>
      </c>
      <c r="F64">
        <v>53</v>
      </c>
      <c r="G64">
        <v>67</v>
      </c>
      <c r="H64">
        <v>15</v>
      </c>
      <c r="I64">
        <v>47</v>
      </c>
      <c r="J64">
        <v>43</v>
      </c>
      <c r="K64">
        <v>34</v>
      </c>
      <c r="L64">
        <v>33</v>
      </c>
      <c r="M64">
        <v>34</v>
      </c>
      <c r="N64">
        <v>36</v>
      </c>
      <c r="O64">
        <v>30</v>
      </c>
      <c r="P64">
        <v>39</v>
      </c>
      <c r="Q64">
        <v>31</v>
      </c>
      <c r="R64">
        <v>30</v>
      </c>
      <c r="S64">
        <v>51</v>
      </c>
      <c r="T64">
        <v>37</v>
      </c>
      <c r="U64">
        <v>30</v>
      </c>
      <c r="V64">
        <v>18</v>
      </c>
      <c r="W64">
        <v>52</v>
      </c>
      <c r="X64">
        <v>15</v>
      </c>
      <c r="Y64">
        <v>38</v>
      </c>
      <c r="Z64">
        <v>214</v>
      </c>
      <c r="AA64">
        <v>100</v>
      </c>
      <c r="AB64">
        <v>76</v>
      </c>
      <c r="AC64">
        <v>409</v>
      </c>
      <c r="AD64">
        <v>451</v>
      </c>
      <c r="AE64">
        <v>157</v>
      </c>
      <c r="AF64">
        <v>313</v>
      </c>
      <c r="AG64">
        <v>285</v>
      </c>
      <c r="AH64">
        <v>347</v>
      </c>
      <c r="AI64">
        <v>388</v>
      </c>
      <c r="AJ64">
        <v>276</v>
      </c>
      <c r="AK64">
        <v>27</v>
      </c>
      <c r="AL64">
        <v>29</v>
      </c>
      <c r="AM64">
        <v>115</v>
      </c>
      <c r="AN64">
        <v>57</v>
      </c>
      <c r="AO64">
        <v>54</v>
      </c>
      <c r="AP64">
        <v>36</v>
      </c>
      <c r="AQ64">
        <v>20</v>
      </c>
      <c r="AR64">
        <v>40</v>
      </c>
      <c r="AS64">
        <v>24</v>
      </c>
      <c r="AT64">
        <v>18</v>
      </c>
      <c r="AU64">
        <v>20</v>
      </c>
      <c r="AV64">
        <v>20</v>
      </c>
      <c r="AW64">
        <v>32</v>
      </c>
      <c r="AX64">
        <v>336</v>
      </c>
      <c r="AY64">
        <v>4926</v>
      </c>
      <c r="AZ64">
        <v>46</v>
      </c>
      <c r="BA64">
        <v>11</v>
      </c>
      <c r="BB64">
        <v>22</v>
      </c>
      <c r="BC64">
        <v>42</v>
      </c>
      <c r="BD64">
        <v>12</v>
      </c>
      <c r="BE64">
        <v>6</v>
      </c>
    </row>
    <row r="65" spans="1:57" x14ac:dyDescent="0.3">
      <c r="A65">
        <v>817</v>
      </c>
      <c r="B65">
        <v>634</v>
      </c>
      <c r="C65">
        <v>828</v>
      </c>
      <c r="D65">
        <v>1548</v>
      </c>
      <c r="E65">
        <v>1486</v>
      </c>
      <c r="F65">
        <v>2855</v>
      </c>
      <c r="G65">
        <v>2462</v>
      </c>
      <c r="H65">
        <v>1123</v>
      </c>
      <c r="I65">
        <v>2216</v>
      </c>
      <c r="J65">
        <v>2796</v>
      </c>
      <c r="K65">
        <v>1640</v>
      </c>
      <c r="L65">
        <v>1900</v>
      </c>
      <c r="M65">
        <v>1831</v>
      </c>
      <c r="N65">
        <v>1515</v>
      </c>
      <c r="O65">
        <v>1404</v>
      </c>
      <c r="P65">
        <v>1839</v>
      </c>
      <c r="Q65">
        <v>1606</v>
      </c>
      <c r="R65">
        <v>2289</v>
      </c>
      <c r="S65">
        <v>2026</v>
      </c>
      <c r="T65">
        <v>1704</v>
      </c>
      <c r="U65">
        <v>1487</v>
      </c>
      <c r="V65">
        <v>592</v>
      </c>
      <c r="W65">
        <v>2757</v>
      </c>
      <c r="X65">
        <v>812</v>
      </c>
      <c r="Y65">
        <v>2178</v>
      </c>
      <c r="Z65">
        <v>916</v>
      </c>
      <c r="AA65">
        <v>672</v>
      </c>
      <c r="AB65">
        <v>522</v>
      </c>
      <c r="AC65">
        <v>1194</v>
      </c>
      <c r="AD65">
        <v>927</v>
      </c>
      <c r="AE65">
        <v>1497</v>
      </c>
      <c r="AF65">
        <v>1334</v>
      </c>
      <c r="AG65">
        <v>954</v>
      </c>
      <c r="AH65">
        <v>961</v>
      </c>
      <c r="AI65">
        <v>969</v>
      </c>
      <c r="AJ65">
        <v>967</v>
      </c>
      <c r="AK65">
        <v>1659</v>
      </c>
      <c r="AL65">
        <v>1507</v>
      </c>
      <c r="AM65">
        <v>7550</v>
      </c>
      <c r="AN65">
        <v>2720</v>
      </c>
      <c r="AO65">
        <v>2947</v>
      </c>
      <c r="AP65">
        <v>1815</v>
      </c>
      <c r="AQ65">
        <v>1127</v>
      </c>
      <c r="AR65">
        <v>1630</v>
      </c>
      <c r="AS65">
        <v>2041</v>
      </c>
      <c r="AT65">
        <v>1606</v>
      </c>
      <c r="AU65">
        <v>1333</v>
      </c>
      <c r="AV65">
        <v>1844</v>
      </c>
      <c r="AW65">
        <v>1603</v>
      </c>
      <c r="AX65">
        <v>212</v>
      </c>
      <c r="AY65">
        <v>3206</v>
      </c>
      <c r="AZ65">
        <v>2307</v>
      </c>
      <c r="BA65">
        <v>449</v>
      </c>
      <c r="BB65">
        <v>725</v>
      </c>
      <c r="BC65">
        <v>1298</v>
      </c>
      <c r="BD65">
        <v>384</v>
      </c>
      <c r="BE65">
        <v>410</v>
      </c>
    </row>
    <row r="66" spans="1:57" x14ac:dyDescent="0.3">
      <c r="A66">
        <v>87</v>
      </c>
      <c r="B66">
        <v>64</v>
      </c>
      <c r="C66">
        <v>66</v>
      </c>
      <c r="D66">
        <v>141</v>
      </c>
      <c r="E66">
        <v>161</v>
      </c>
      <c r="F66">
        <v>299</v>
      </c>
      <c r="G66">
        <v>238</v>
      </c>
      <c r="H66">
        <v>77</v>
      </c>
      <c r="I66">
        <v>107</v>
      </c>
      <c r="J66">
        <v>228</v>
      </c>
      <c r="K66">
        <v>191</v>
      </c>
      <c r="L66">
        <v>183</v>
      </c>
      <c r="M66">
        <v>185</v>
      </c>
      <c r="N66">
        <v>177</v>
      </c>
      <c r="O66">
        <v>150</v>
      </c>
      <c r="P66">
        <v>195</v>
      </c>
      <c r="Q66">
        <v>102</v>
      </c>
      <c r="R66">
        <v>206</v>
      </c>
      <c r="S66">
        <v>213</v>
      </c>
      <c r="T66">
        <v>185</v>
      </c>
      <c r="U66">
        <v>177</v>
      </c>
      <c r="V66">
        <v>59</v>
      </c>
      <c r="W66">
        <v>296</v>
      </c>
      <c r="X66">
        <v>77</v>
      </c>
      <c r="Y66">
        <v>245</v>
      </c>
      <c r="Z66">
        <v>148</v>
      </c>
      <c r="AA66">
        <v>117</v>
      </c>
      <c r="AB66">
        <v>74</v>
      </c>
      <c r="AC66">
        <v>213</v>
      </c>
      <c r="AD66">
        <v>186</v>
      </c>
      <c r="AE66">
        <v>99</v>
      </c>
      <c r="AF66">
        <v>213</v>
      </c>
      <c r="AG66">
        <v>221</v>
      </c>
      <c r="AH66">
        <v>193</v>
      </c>
      <c r="AI66">
        <v>186</v>
      </c>
      <c r="AJ66">
        <v>208</v>
      </c>
      <c r="AK66">
        <v>186</v>
      </c>
      <c r="AL66">
        <v>149</v>
      </c>
      <c r="AM66">
        <v>781</v>
      </c>
      <c r="AN66">
        <v>259</v>
      </c>
      <c r="AO66">
        <v>323</v>
      </c>
      <c r="AP66">
        <v>187</v>
      </c>
      <c r="AQ66">
        <v>84</v>
      </c>
      <c r="AR66">
        <v>60</v>
      </c>
      <c r="AS66">
        <v>154</v>
      </c>
      <c r="AT66">
        <v>441</v>
      </c>
      <c r="AU66">
        <v>125</v>
      </c>
      <c r="AV66">
        <v>142</v>
      </c>
      <c r="AW66">
        <v>177</v>
      </c>
      <c r="AX66">
        <v>239</v>
      </c>
      <c r="AY66">
        <v>2988</v>
      </c>
      <c r="AZ66">
        <v>243</v>
      </c>
      <c r="BA66">
        <v>43</v>
      </c>
      <c r="BB66">
        <v>86</v>
      </c>
      <c r="BC66">
        <v>149</v>
      </c>
      <c r="BD66">
        <v>55</v>
      </c>
      <c r="BE66">
        <v>46</v>
      </c>
    </row>
    <row r="67" spans="1:57" x14ac:dyDescent="0.3">
      <c r="A67">
        <v>1550</v>
      </c>
      <c r="B67">
        <v>1234</v>
      </c>
      <c r="C67">
        <v>1585</v>
      </c>
      <c r="D67">
        <v>2868</v>
      </c>
      <c r="E67">
        <v>2923</v>
      </c>
      <c r="F67">
        <v>5788</v>
      </c>
      <c r="G67">
        <v>3863</v>
      </c>
      <c r="H67">
        <v>1903</v>
      </c>
      <c r="I67">
        <v>1688</v>
      </c>
      <c r="J67">
        <v>5464</v>
      </c>
      <c r="K67">
        <v>3277</v>
      </c>
      <c r="L67">
        <v>3622</v>
      </c>
      <c r="M67">
        <v>3730</v>
      </c>
      <c r="N67">
        <v>2868</v>
      </c>
      <c r="O67">
        <v>2666</v>
      </c>
      <c r="P67">
        <v>3030</v>
      </c>
      <c r="Q67">
        <v>2793</v>
      </c>
      <c r="R67">
        <v>4727</v>
      </c>
      <c r="S67">
        <v>3802</v>
      </c>
      <c r="T67">
        <v>3259</v>
      </c>
      <c r="U67">
        <v>2796</v>
      </c>
      <c r="V67">
        <v>1087</v>
      </c>
      <c r="W67">
        <v>5269</v>
      </c>
      <c r="X67">
        <v>1557</v>
      </c>
      <c r="Y67">
        <v>4275</v>
      </c>
      <c r="Z67">
        <v>1746</v>
      </c>
      <c r="AA67">
        <v>1100</v>
      </c>
      <c r="AB67">
        <v>909</v>
      </c>
      <c r="AC67">
        <v>1867</v>
      </c>
      <c r="AD67">
        <v>1514</v>
      </c>
      <c r="AE67">
        <v>1128</v>
      </c>
      <c r="AF67">
        <v>2472</v>
      </c>
      <c r="AG67">
        <v>1813</v>
      </c>
      <c r="AH67">
        <v>1811</v>
      </c>
      <c r="AI67">
        <v>1918</v>
      </c>
      <c r="AJ67">
        <v>1842</v>
      </c>
      <c r="AK67">
        <v>3114</v>
      </c>
      <c r="AL67">
        <v>2780</v>
      </c>
      <c r="AM67">
        <v>15004</v>
      </c>
      <c r="AN67">
        <v>5546</v>
      </c>
      <c r="AO67">
        <v>5698</v>
      </c>
      <c r="AP67">
        <v>3112</v>
      </c>
      <c r="AQ67">
        <v>2109</v>
      </c>
      <c r="AR67">
        <v>1173</v>
      </c>
      <c r="AS67">
        <v>4226</v>
      </c>
      <c r="AT67">
        <v>2905</v>
      </c>
      <c r="AU67">
        <v>2273</v>
      </c>
      <c r="AV67">
        <v>3703</v>
      </c>
      <c r="AW67">
        <v>3077</v>
      </c>
      <c r="AX67">
        <v>291</v>
      </c>
      <c r="AY67">
        <v>3598</v>
      </c>
      <c r="AZ67">
        <v>4619</v>
      </c>
      <c r="BA67">
        <v>868</v>
      </c>
      <c r="BB67">
        <v>1399</v>
      </c>
      <c r="BC67">
        <v>2488</v>
      </c>
      <c r="BD67">
        <v>746</v>
      </c>
      <c r="BE67">
        <v>884</v>
      </c>
    </row>
    <row r="68" spans="1:57" x14ac:dyDescent="0.3">
      <c r="A68">
        <v>13</v>
      </c>
      <c r="B68">
        <v>9</v>
      </c>
      <c r="C68">
        <v>9</v>
      </c>
      <c r="D68">
        <v>15</v>
      </c>
      <c r="E68">
        <v>10</v>
      </c>
      <c r="F68">
        <v>25</v>
      </c>
      <c r="G68">
        <v>27</v>
      </c>
      <c r="H68">
        <v>4</v>
      </c>
      <c r="I68">
        <v>33</v>
      </c>
      <c r="J68">
        <v>20</v>
      </c>
      <c r="K68">
        <v>22</v>
      </c>
      <c r="L68">
        <v>25</v>
      </c>
      <c r="M68">
        <v>15</v>
      </c>
      <c r="N68">
        <v>15</v>
      </c>
      <c r="O68">
        <v>9</v>
      </c>
      <c r="P68">
        <v>25</v>
      </c>
      <c r="Q68">
        <v>7</v>
      </c>
      <c r="R68">
        <v>15</v>
      </c>
      <c r="S68">
        <v>25</v>
      </c>
      <c r="T68">
        <v>11</v>
      </c>
      <c r="U68">
        <v>19</v>
      </c>
      <c r="V68">
        <v>3</v>
      </c>
      <c r="W68">
        <v>28</v>
      </c>
      <c r="X68">
        <v>9</v>
      </c>
      <c r="Y68">
        <v>19</v>
      </c>
      <c r="Z68">
        <v>25</v>
      </c>
      <c r="AA68">
        <v>27</v>
      </c>
      <c r="AB68">
        <v>15</v>
      </c>
      <c r="AC68">
        <v>265</v>
      </c>
      <c r="AD68">
        <v>115</v>
      </c>
      <c r="AE68">
        <v>121</v>
      </c>
      <c r="AF68">
        <v>169</v>
      </c>
      <c r="AG68">
        <v>70</v>
      </c>
      <c r="AH68">
        <v>98</v>
      </c>
      <c r="AI68">
        <v>178</v>
      </c>
      <c r="AJ68">
        <v>123</v>
      </c>
      <c r="AK68">
        <v>16</v>
      </c>
      <c r="AL68">
        <v>17</v>
      </c>
      <c r="AM68">
        <v>75</v>
      </c>
      <c r="AN68">
        <v>15</v>
      </c>
      <c r="AO68">
        <v>21</v>
      </c>
      <c r="AP68">
        <v>22</v>
      </c>
      <c r="AQ68">
        <v>6</v>
      </c>
      <c r="AR68">
        <v>30</v>
      </c>
      <c r="AS68">
        <v>14</v>
      </c>
      <c r="AT68">
        <v>99</v>
      </c>
      <c r="AU68">
        <v>18</v>
      </c>
      <c r="AV68">
        <v>11</v>
      </c>
      <c r="AW68">
        <v>17</v>
      </c>
      <c r="AX68">
        <v>59</v>
      </c>
      <c r="AY68">
        <v>779</v>
      </c>
      <c r="AZ68">
        <v>34</v>
      </c>
      <c r="BA68">
        <v>14</v>
      </c>
      <c r="BB68">
        <v>14</v>
      </c>
      <c r="BC68">
        <v>35</v>
      </c>
      <c r="BD68">
        <v>8</v>
      </c>
      <c r="BE68">
        <v>19</v>
      </c>
    </row>
    <row r="69" spans="1:57" x14ac:dyDescent="0.3">
      <c r="A69">
        <v>45</v>
      </c>
      <c r="B69">
        <v>39</v>
      </c>
      <c r="C69">
        <v>61</v>
      </c>
      <c r="D69">
        <v>96</v>
      </c>
      <c r="E69">
        <v>85</v>
      </c>
      <c r="F69">
        <v>183</v>
      </c>
      <c r="G69">
        <v>199</v>
      </c>
      <c r="H69">
        <v>13</v>
      </c>
      <c r="I69">
        <v>265</v>
      </c>
      <c r="J69">
        <v>133</v>
      </c>
      <c r="K69">
        <v>114</v>
      </c>
      <c r="L69">
        <v>140</v>
      </c>
      <c r="M69">
        <v>118</v>
      </c>
      <c r="N69">
        <v>97</v>
      </c>
      <c r="O69">
        <v>76</v>
      </c>
      <c r="P69">
        <v>149</v>
      </c>
      <c r="Q69">
        <v>28</v>
      </c>
      <c r="R69">
        <v>123</v>
      </c>
      <c r="S69">
        <v>125</v>
      </c>
      <c r="T69">
        <v>101</v>
      </c>
      <c r="U69">
        <v>97</v>
      </c>
      <c r="V69">
        <v>29</v>
      </c>
      <c r="W69">
        <v>209</v>
      </c>
      <c r="X69">
        <v>36</v>
      </c>
      <c r="Y69">
        <v>145</v>
      </c>
      <c r="Z69">
        <v>65</v>
      </c>
      <c r="AA69">
        <v>24</v>
      </c>
      <c r="AB69">
        <v>32</v>
      </c>
      <c r="AC69">
        <v>95</v>
      </c>
      <c r="AD69">
        <v>26</v>
      </c>
      <c r="AE69">
        <v>165</v>
      </c>
      <c r="AF69">
        <v>76</v>
      </c>
      <c r="AG69">
        <v>57</v>
      </c>
      <c r="AH69">
        <v>82</v>
      </c>
      <c r="AI69">
        <v>52</v>
      </c>
      <c r="AJ69">
        <v>70</v>
      </c>
      <c r="AK69">
        <v>106</v>
      </c>
      <c r="AL69">
        <v>88</v>
      </c>
      <c r="AM69">
        <v>476</v>
      </c>
      <c r="AN69">
        <v>174</v>
      </c>
      <c r="AO69">
        <v>181</v>
      </c>
      <c r="AP69">
        <v>151</v>
      </c>
      <c r="AQ69">
        <v>26</v>
      </c>
      <c r="AR69">
        <v>193</v>
      </c>
      <c r="AS69">
        <v>98</v>
      </c>
      <c r="AT69">
        <v>729</v>
      </c>
      <c r="AU69">
        <v>112</v>
      </c>
      <c r="AV69">
        <v>95</v>
      </c>
      <c r="AW69">
        <v>119</v>
      </c>
      <c r="AX69">
        <v>140</v>
      </c>
      <c r="AY69">
        <v>1698</v>
      </c>
      <c r="AZ69">
        <v>151</v>
      </c>
      <c r="BA69">
        <v>25</v>
      </c>
      <c r="BB69">
        <v>55</v>
      </c>
      <c r="BC69">
        <v>69</v>
      </c>
      <c r="BD69">
        <v>30</v>
      </c>
      <c r="BE69">
        <v>32</v>
      </c>
    </row>
    <row r="70" spans="1:5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x14ac:dyDescent="0.3">
      <c r="A71">
        <v>0</v>
      </c>
      <c r="B71">
        <v>2</v>
      </c>
      <c r="C71">
        <v>2</v>
      </c>
      <c r="D71">
        <v>1</v>
      </c>
      <c r="E71">
        <v>1</v>
      </c>
      <c r="F71">
        <v>3</v>
      </c>
      <c r="G71">
        <v>4</v>
      </c>
      <c r="H71">
        <v>0</v>
      </c>
      <c r="I71">
        <v>5</v>
      </c>
      <c r="J71">
        <v>1</v>
      </c>
      <c r="K71">
        <v>1</v>
      </c>
      <c r="L71">
        <v>2</v>
      </c>
      <c r="M71">
        <v>3</v>
      </c>
      <c r="N71">
        <v>4</v>
      </c>
      <c r="O71">
        <v>3</v>
      </c>
      <c r="P71">
        <v>3</v>
      </c>
      <c r="Q71">
        <v>3</v>
      </c>
      <c r="R71">
        <v>4</v>
      </c>
      <c r="S71">
        <v>3</v>
      </c>
      <c r="T71">
        <v>3</v>
      </c>
      <c r="U71">
        <v>1</v>
      </c>
      <c r="V71">
        <v>1</v>
      </c>
      <c r="W71">
        <v>4</v>
      </c>
      <c r="X71">
        <v>2</v>
      </c>
      <c r="Y71">
        <v>3</v>
      </c>
      <c r="Z71">
        <v>1</v>
      </c>
      <c r="AA71">
        <v>1</v>
      </c>
      <c r="AB71">
        <v>2</v>
      </c>
      <c r="AC71">
        <v>3</v>
      </c>
      <c r="AD71">
        <v>0</v>
      </c>
      <c r="AE71">
        <v>1</v>
      </c>
      <c r="AF71">
        <v>2</v>
      </c>
      <c r="AG71">
        <v>0</v>
      </c>
      <c r="AH71">
        <v>2</v>
      </c>
      <c r="AI71">
        <v>2</v>
      </c>
      <c r="AJ71">
        <v>1</v>
      </c>
      <c r="AK71">
        <v>1</v>
      </c>
      <c r="AL71">
        <v>0</v>
      </c>
      <c r="AM71">
        <v>11</v>
      </c>
      <c r="AN71">
        <v>3</v>
      </c>
      <c r="AO71">
        <v>7</v>
      </c>
      <c r="AP71">
        <v>5</v>
      </c>
      <c r="AQ71">
        <v>0</v>
      </c>
      <c r="AR71">
        <v>1</v>
      </c>
      <c r="AS71">
        <v>0</v>
      </c>
      <c r="AT71">
        <v>8</v>
      </c>
      <c r="AU71">
        <v>2</v>
      </c>
      <c r="AV71">
        <v>0</v>
      </c>
      <c r="AW71">
        <v>3</v>
      </c>
      <c r="AX71">
        <v>1</v>
      </c>
      <c r="AY71">
        <v>11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1</v>
      </c>
    </row>
    <row r="72" spans="1:57" x14ac:dyDescent="0.3">
      <c r="A72">
        <v>10</v>
      </c>
      <c r="B72">
        <v>6</v>
      </c>
      <c r="C72">
        <v>2</v>
      </c>
      <c r="D72">
        <v>17</v>
      </c>
      <c r="E72">
        <v>16</v>
      </c>
      <c r="F72">
        <v>23</v>
      </c>
      <c r="G72">
        <v>29</v>
      </c>
      <c r="H72">
        <v>2</v>
      </c>
      <c r="I72">
        <v>10</v>
      </c>
      <c r="J72">
        <v>22</v>
      </c>
      <c r="K72">
        <v>18</v>
      </c>
      <c r="L72">
        <v>16</v>
      </c>
      <c r="M72">
        <v>11</v>
      </c>
      <c r="N72">
        <v>18</v>
      </c>
      <c r="O72">
        <v>14</v>
      </c>
      <c r="P72">
        <v>14</v>
      </c>
      <c r="Q72">
        <v>4</v>
      </c>
      <c r="R72">
        <v>26</v>
      </c>
      <c r="S72">
        <v>16</v>
      </c>
      <c r="T72">
        <v>12</v>
      </c>
      <c r="U72">
        <v>19</v>
      </c>
      <c r="V72">
        <v>10</v>
      </c>
      <c r="W72">
        <v>25</v>
      </c>
      <c r="X72">
        <v>3</v>
      </c>
      <c r="Y72">
        <v>18</v>
      </c>
      <c r="Z72">
        <v>8</v>
      </c>
      <c r="AA72">
        <v>10</v>
      </c>
      <c r="AB72">
        <v>2</v>
      </c>
      <c r="AC72">
        <v>15</v>
      </c>
      <c r="AD72">
        <v>2</v>
      </c>
      <c r="AE72">
        <v>4</v>
      </c>
      <c r="AF72">
        <v>6</v>
      </c>
      <c r="AG72">
        <v>11</v>
      </c>
      <c r="AH72">
        <v>12</v>
      </c>
      <c r="AI72">
        <v>9</v>
      </c>
      <c r="AJ72">
        <v>10</v>
      </c>
      <c r="AK72">
        <v>12</v>
      </c>
      <c r="AL72">
        <v>10</v>
      </c>
      <c r="AM72">
        <v>62</v>
      </c>
      <c r="AN72">
        <v>27</v>
      </c>
      <c r="AO72">
        <v>25</v>
      </c>
      <c r="AP72">
        <v>26</v>
      </c>
      <c r="AQ72">
        <v>4</v>
      </c>
      <c r="AR72">
        <v>5</v>
      </c>
      <c r="AS72">
        <v>11</v>
      </c>
      <c r="AT72">
        <v>105</v>
      </c>
      <c r="AU72">
        <v>10</v>
      </c>
      <c r="AV72">
        <v>20</v>
      </c>
      <c r="AW72">
        <v>15</v>
      </c>
      <c r="AX72">
        <v>3</v>
      </c>
      <c r="AY72">
        <v>23</v>
      </c>
      <c r="AZ72">
        <v>22</v>
      </c>
      <c r="BA72">
        <v>3</v>
      </c>
      <c r="BB72">
        <v>8</v>
      </c>
      <c r="BC72">
        <v>14</v>
      </c>
      <c r="BD72">
        <v>4</v>
      </c>
      <c r="BE72">
        <v>9</v>
      </c>
    </row>
    <row r="73" spans="1:57" x14ac:dyDescent="0.3">
      <c r="A73">
        <v>0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3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</v>
      </c>
      <c r="AN73">
        <v>2</v>
      </c>
      <c r="AO73">
        <v>3</v>
      </c>
      <c r="AP73">
        <v>4</v>
      </c>
      <c r="AQ73">
        <v>0</v>
      </c>
      <c r="AR73">
        <v>0</v>
      </c>
      <c r="AS73">
        <v>2</v>
      </c>
      <c r="AT73">
        <v>3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</row>
    <row r="74" spans="1:57" x14ac:dyDescent="0.3">
      <c r="A74">
        <v>6</v>
      </c>
      <c r="B74">
        <v>3</v>
      </c>
      <c r="C74">
        <v>7</v>
      </c>
      <c r="D74">
        <v>12</v>
      </c>
      <c r="E74">
        <v>9</v>
      </c>
      <c r="F74">
        <v>14</v>
      </c>
      <c r="G74">
        <v>8</v>
      </c>
      <c r="H74">
        <v>8</v>
      </c>
      <c r="I74">
        <v>14</v>
      </c>
      <c r="J74">
        <v>7</v>
      </c>
      <c r="K74">
        <v>12</v>
      </c>
      <c r="L74">
        <v>7</v>
      </c>
      <c r="M74">
        <v>6</v>
      </c>
      <c r="N74">
        <v>7</v>
      </c>
      <c r="O74">
        <v>11</v>
      </c>
      <c r="P74">
        <v>13</v>
      </c>
      <c r="Q74">
        <v>15</v>
      </c>
      <c r="R74">
        <v>10</v>
      </c>
      <c r="S74">
        <v>17</v>
      </c>
      <c r="T74">
        <v>20</v>
      </c>
      <c r="U74">
        <v>22</v>
      </c>
      <c r="V74">
        <v>10</v>
      </c>
      <c r="W74">
        <v>35</v>
      </c>
      <c r="X74">
        <v>13</v>
      </c>
      <c r="Y74">
        <v>31</v>
      </c>
      <c r="Z74">
        <v>459</v>
      </c>
      <c r="AA74">
        <v>259</v>
      </c>
      <c r="AB74">
        <v>227</v>
      </c>
      <c r="AC74">
        <v>556</v>
      </c>
      <c r="AD74">
        <v>634</v>
      </c>
      <c r="AE74">
        <v>189</v>
      </c>
      <c r="AF74">
        <v>528</v>
      </c>
      <c r="AG74">
        <v>494</v>
      </c>
      <c r="AH74">
        <v>417</v>
      </c>
      <c r="AI74">
        <v>478</v>
      </c>
      <c r="AJ74">
        <v>507</v>
      </c>
      <c r="AK74">
        <v>7</v>
      </c>
      <c r="AL74">
        <v>8</v>
      </c>
      <c r="AM74">
        <v>43</v>
      </c>
      <c r="AN74">
        <v>8</v>
      </c>
      <c r="AO74">
        <v>19</v>
      </c>
      <c r="AP74">
        <v>4</v>
      </c>
      <c r="AQ74">
        <v>8</v>
      </c>
      <c r="AR74">
        <v>4</v>
      </c>
      <c r="AS74">
        <v>3</v>
      </c>
      <c r="AT74">
        <v>3</v>
      </c>
      <c r="AU74">
        <v>9</v>
      </c>
      <c r="AV74">
        <v>9</v>
      </c>
      <c r="AW74">
        <v>9</v>
      </c>
      <c r="AX74">
        <v>1536</v>
      </c>
      <c r="AY74">
        <v>20350</v>
      </c>
      <c r="AZ74">
        <v>28</v>
      </c>
      <c r="BA74">
        <v>40</v>
      </c>
      <c r="BB74">
        <v>84</v>
      </c>
      <c r="BC74">
        <v>145</v>
      </c>
      <c r="BD74">
        <v>43</v>
      </c>
      <c r="BE74">
        <v>58</v>
      </c>
    </row>
    <row r="75" spans="1:57" x14ac:dyDescent="0.3">
      <c r="A75">
        <v>8</v>
      </c>
      <c r="B75">
        <v>6</v>
      </c>
      <c r="C75">
        <v>4</v>
      </c>
      <c r="D75">
        <v>11</v>
      </c>
      <c r="E75">
        <v>10</v>
      </c>
      <c r="F75">
        <v>15</v>
      </c>
      <c r="G75">
        <v>11</v>
      </c>
      <c r="H75">
        <v>16</v>
      </c>
      <c r="I75">
        <v>36</v>
      </c>
      <c r="J75">
        <v>12</v>
      </c>
      <c r="K75">
        <v>22</v>
      </c>
      <c r="L75">
        <v>16</v>
      </c>
      <c r="M75">
        <v>21</v>
      </c>
      <c r="N75">
        <v>12</v>
      </c>
      <c r="O75">
        <v>23</v>
      </c>
      <c r="P75">
        <v>15</v>
      </c>
      <c r="Q75">
        <v>28</v>
      </c>
      <c r="R75">
        <v>24</v>
      </c>
      <c r="S75">
        <v>16</v>
      </c>
      <c r="T75">
        <v>18</v>
      </c>
      <c r="U75">
        <v>30</v>
      </c>
      <c r="V75">
        <v>9</v>
      </c>
      <c r="W75">
        <v>35</v>
      </c>
      <c r="X75">
        <v>10</v>
      </c>
      <c r="Y75">
        <v>36</v>
      </c>
      <c r="Z75">
        <v>356</v>
      </c>
      <c r="AA75">
        <v>246</v>
      </c>
      <c r="AB75">
        <v>156</v>
      </c>
      <c r="AC75">
        <v>102</v>
      </c>
      <c r="AD75">
        <v>86</v>
      </c>
      <c r="AE75">
        <v>45</v>
      </c>
      <c r="AF75">
        <v>232</v>
      </c>
      <c r="AG75">
        <v>207</v>
      </c>
      <c r="AH75">
        <v>153</v>
      </c>
      <c r="AI75">
        <v>116</v>
      </c>
      <c r="AJ75">
        <v>243</v>
      </c>
      <c r="AK75">
        <v>7</v>
      </c>
      <c r="AL75">
        <v>19</v>
      </c>
      <c r="AM75">
        <v>51</v>
      </c>
      <c r="AN75">
        <v>20</v>
      </c>
      <c r="AO75">
        <v>24</v>
      </c>
      <c r="AP75">
        <v>8</v>
      </c>
      <c r="AQ75">
        <v>12</v>
      </c>
      <c r="AR75">
        <v>6</v>
      </c>
      <c r="AS75">
        <v>10</v>
      </c>
      <c r="AT75">
        <v>15</v>
      </c>
      <c r="AU75">
        <v>6</v>
      </c>
      <c r="AV75">
        <v>6</v>
      </c>
      <c r="AW75">
        <v>5</v>
      </c>
      <c r="AX75">
        <v>1219</v>
      </c>
      <c r="AY75">
        <v>16047</v>
      </c>
      <c r="AZ75">
        <v>39</v>
      </c>
      <c r="BA75">
        <v>36</v>
      </c>
      <c r="BB75">
        <v>56</v>
      </c>
      <c r="BC75">
        <v>110</v>
      </c>
      <c r="BD75">
        <v>21</v>
      </c>
      <c r="BE75">
        <v>33</v>
      </c>
    </row>
    <row r="76" spans="1:57" x14ac:dyDescent="0.3">
      <c r="A76">
        <v>1711</v>
      </c>
      <c r="B76">
        <v>1268</v>
      </c>
      <c r="C76">
        <v>1549</v>
      </c>
      <c r="D76">
        <v>3035</v>
      </c>
      <c r="E76">
        <v>3084</v>
      </c>
      <c r="F76">
        <v>5978</v>
      </c>
      <c r="G76">
        <v>4940</v>
      </c>
      <c r="H76">
        <v>3490</v>
      </c>
      <c r="I76">
        <v>4727</v>
      </c>
      <c r="J76">
        <v>2565</v>
      </c>
      <c r="K76">
        <v>3927</v>
      </c>
      <c r="L76">
        <v>3702</v>
      </c>
      <c r="M76">
        <v>3368</v>
      </c>
      <c r="N76">
        <v>3342</v>
      </c>
      <c r="O76">
        <v>2627</v>
      </c>
      <c r="P76">
        <v>3633</v>
      </c>
      <c r="Q76">
        <v>5271</v>
      </c>
      <c r="R76">
        <v>2070</v>
      </c>
      <c r="S76">
        <v>4778</v>
      </c>
      <c r="T76">
        <v>3486</v>
      </c>
      <c r="U76">
        <v>3163</v>
      </c>
      <c r="V76">
        <v>1135</v>
      </c>
      <c r="W76">
        <v>5332</v>
      </c>
      <c r="X76">
        <v>1514</v>
      </c>
      <c r="Y76">
        <v>4308</v>
      </c>
      <c r="Z76">
        <v>3269</v>
      </c>
      <c r="AA76">
        <v>2265</v>
      </c>
      <c r="AB76">
        <v>1673</v>
      </c>
      <c r="AC76">
        <v>3008</v>
      </c>
      <c r="AD76">
        <v>3744</v>
      </c>
      <c r="AE76">
        <v>3290</v>
      </c>
      <c r="AF76">
        <v>2066</v>
      </c>
      <c r="AG76">
        <v>3241</v>
      </c>
      <c r="AH76">
        <v>3038</v>
      </c>
      <c r="AI76">
        <v>2798</v>
      </c>
      <c r="AJ76">
        <v>3162</v>
      </c>
      <c r="AK76">
        <v>2923</v>
      </c>
      <c r="AL76">
        <v>2668</v>
      </c>
      <c r="AM76">
        <v>14270</v>
      </c>
      <c r="AN76">
        <v>5038</v>
      </c>
      <c r="AO76">
        <v>5350</v>
      </c>
      <c r="AP76">
        <v>2837</v>
      </c>
      <c r="AQ76">
        <v>2954</v>
      </c>
      <c r="AR76">
        <v>2708</v>
      </c>
      <c r="AS76">
        <v>1527</v>
      </c>
      <c r="AT76">
        <v>384</v>
      </c>
      <c r="AU76">
        <v>2637</v>
      </c>
      <c r="AV76">
        <v>1910</v>
      </c>
      <c r="AW76">
        <v>2908</v>
      </c>
      <c r="AX76">
        <v>5092</v>
      </c>
      <c r="AY76">
        <v>69333</v>
      </c>
      <c r="AZ76">
        <v>4708</v>
      </c>
      <c r="BA76">
        <v>795</v>
      </c>
      <c r="BB76">
        <v>1513</v>
      </c>
      <c r="BC76">
        <v>2593</v>
      </c>
      <c r="BD76">
        <v>787</v>
      </c>
      <c r="BE76">
        <v>858</v>
      </c>
    </row>
    <row r="77" spans="1:57" x14ac:dyDescent="0.3">
      <c r="A77">
        <v>5444</v>
      </c>
      <c r="B77">
        <v>4190</v>
      </c>
      <c r="C77">
        <v>5327</v>
      </c>
      <c r="D77">
        <v>9959</v>
      </c>
      <c r="E77">
        <v>10099</v>
      </c>
      <c r="F77">
        <v>19555</v>
      </c>
      <c r="G77">
        <v>14493</v>
      </c>
      <c r="H77">
        <v>11504</v>
      </c>
      <c r="I77">
        <v>13670</v>
      </c>
      <c r="J77">
        <v>10565</v>
      </c>
      <c r="K77">
        <v>12437</v>
      </c>
      <c r="L77">
        <v>11595</v>
      </c>
      <c r="M77">
        <v>11301</v>
      </c>
      <c r="N77">
        <v>10462</v>
      </c>
      <c r="O77">
        <v>8915</v>
      </c>
      <c r="P77">
        <v>10774</v>
      </c>
      <c r="Q77">
        <v>17000</v>
      </c>
      <c r="R77">
        <v>8648</v>
      </c>
      <c r="S77">
        <v>14220</v>
      </c>
      <c r="T77">
        <v>11287</v>
      </c>
      <c r="U77">
        <v>9845</v>
      </c>
      <c r="V77">
        <v>3849</v>
      </c>
      <c r="W77">
        <v>17949</v>
      </c>
      <c r="X77">
        <v>5057</v>
      </c>
      <c r="Y77">
        <v>14307</v>
      </c>
      <c r="Z77">
        <v>7838</v>
      </c>
      <c r="AA77">
        <v>5481</v>
      </c>
      <c r="AB77">
        <v>4228</v>
      </c>
      <c r="AC77">
        <v>7026</v>
      </c>
      <c r="AD77">
        <v>9594</v>
      </c>
      <c r="AE77">
        <v>9319</v>
      </c>
      <c r="AF77">
        <v>5854</v>
      </c>
      <c r="AG77">
        <v>7744</v>
      </c>
      <c r="AH77">
        <v>7908</v>
      </c>
      <c r="AI77">
        <v>7226</v>
      </c>
      <c r="AJ77">
        <v>7432</v>
      </c>
      <c r="AK77">
        <v>10160</v>
      </c>
      <c r="AL77">
        <v>9335</v>
      </c>
      <c r="AM77">
        <v>48985</v>
      </c>
      <c r="AN77">
        <v>17656</v>
      </c>
      <c r="AO77">
        <v>18581</v>
      </c>
      <c r="AP77">
        <v>9479</v>
      </c>
      <c r="AQ77">
        <v>10841</v>
      </c>
      <c r="AR77">
        <v>8535</v>
      </c>
      <c r="AS77">
        <v>6769</v>
      </c>
      <c r="AT77">
        <v>2149</v>
      </c>
      <c r="AU77">
        <v>8828</v>
      </c>
      <c r="AV77">
        <v>8527</v>
      </c>
      <c r="AW77">
        <v>9557</v>
      </c>
      <c r="AX77">
        <v>5674</v>
      </c>
      <c r="AY77">
        <v>76555</v>
      </c>
      <c r="AZ77">
        <v>15457</v>
      </c>
      <c r="BA77">
        <v>2786</v>
      </c>
      <c r="BB77">
        <v>4782</v>
      </c>
      <c r="BC77">
        <v>8272</v>
      </c>
      <c r="BD77">
        <v>2545</v>
      </c>
      <c r="BE77">
        <v>2774</v>
      </c>
    </row>
    <row r="78" spans="1:57" x14ac:dyDescent="0.3">
      <c r="A78">
        <v>81</v>
      </c>
      <c r="B78">
        <v>67</v>
      </c>
      <c r="C78">
        <v>77</v>
      </c>
      <c r="D78">
        <v>152</v>
      </c>
      <c r="E78">
        <v>144</v>
      </c>
      <c r="F78">
        <v>313</v>
      </c>
      <c r="G78">
        <v>173</v>
      </c>
      <c r="H78">
        <v>181</v>
      </c>
      <c r="I78">
        <v>199</v>
      </c>
      <c r="J78">
        <v>132</v>
      </c>
      <c r="K78">
        <v>190</v>
      </c>
      <c r="L78">
        <v>199</v>
      </c>
      <c r="M78">
        <v>174</v>
      </c>
      <c r="N78">
        <v>165</v>
      </c>
      <c r="O78">
        <v>138</v>
      </c>
      <c r="P78">
        <v>134</v>
      </c>
      <c r="Q78">
        <v>283</v>
      </c>
      <c r="R78">
        <v>121</v>
      </c>
      <c r="S78">
        <v>228</v>
      </c>
      <c r="T78">
        <v>187</v>
      </c>
      <c r="U78">
        <v>157</v>
      </c>
      <c r="V78">
        <v>68</v>
      </c>
      <c r="W78">
        <v>313</v>
      </c>
      <c r="X78">
        <v>68</v>
      </c>
      <c r="Y78">
        <v>198</v>
      </c>
      <c r="Z78">
        <v>3613</v>
      </c>
      <c r="AA78">
        <v>2414</v>
      </c>
      <c r="AB78">
        <v>1924</v>
      </c>
      <c r="AC78">
        <v>4426</v>
      </c>
      <c r="AD78">
        <v>8461</v>
      </c>
      <c r="AE78">
        <v>1664</v>
      </c>
      <c r="AF78">
        <v>3984</v>
      </c>
      <c r="AG78">
        <v>5274</v>
      </c>
      <c r="AH78">
        <v>5403</v>
      </c>
      <c r="AI78">
        <v>4732</v>
      </c>
      <c r="AJ78">
        <v>4405</v>
      </c>
      <c r="AK78">
        <v>165</v>
      </c>
      <c r="AL78">
        <v>157</v>
      </c>
      <c r="AM78">
        <v>732</v>
      </c>
      <c r="AN78">
        <v>237</v>
      </c>
      <c r="AO78">
        <v>266</v>
      </c>
      <c r="AP78">
        <v>118</v>
      </c>
      <c r="AQ78">
        <v>164</v>
      </c>
      <c r="AR78">
        <v>128</v>
      </c>
      <c r="AS78">
        <v>76</v>
      </c>
      <c r="AT78">
        <v>94</v>
      </c>
      <c r="AU78">
        <v>117</v>
      </c>
      <c r="AV78">
        <v>116</v>
      </c>
      <c r="AW78">
        <v>136</v>
      </c>
      <c r="AX78">
        <v>11537</v>
      </c>
      <c r="AY78">
        <v>153309</v>
      </c>
      <c r="AZ78">
        <v>250</v>
      </c>
      <c r="BA78">
        <v>62</v>
      </c>
      <c r="BB78">
        <v>137</v>
      </c>
      <c r="BC78">
        <v>175</v>
      </c>
      <c r="BD78">
        <v>63</v>
      </c>
      <c r="BE78">
        <v>61</v>
      </c>
    </row>
    <row r="79" spans="1:57" x14ac:dyDescent="0.3">
      <c r="A79">
        <v>354</v>
      </c>
      <c r="B79">
        <v>270</v>
      </c>
      <c r="C79">
        <v>349</v>
      </c>
      <c r="D79">
        <v>637</v>
      </c>
      <c r="E79">
        <v>600</v>
      </c>
      <c r="F79">
        <v>1261</v>
      </c>
      <c r="G79">
        <v>740</v>
      </c>
      <c r="H79">
        <v>723</v>
      </c>
      <c r="I79">
        <v>749</v>
      </c>
      <c r="J79">
        <v>681</v>
      </c>
      <c r="K79">
        <v>782</v>
      </c>
      <c r="L79">
        <v>751</v>
      </c>
      <c r="M79">
        <v>713</v>
      </c>
      <c r="N79">
        <v>666</v>
      </c>
      <c r="O79">
        <v>579</v>
      </c>
      <c r="P79">
        <v>650</v>
      </c>
      <c r="Q79">
        <v>1024</v>
      </c>
      <c r="R79">
        <v>604</v>
      </c>
      <c r="S79">
        <v>953</v>
      </c>
      <c r="T79">
        <v>739</v>
      </c>
      <c r="U79">
        <v>672</v>
      </c>
      <c r="V79">
        <v>276</v>
      </c>
      <c r="W79">
        <v>1177</v>
      </c>
      <c r="X79">
        <v>336</v>
      </c>
      <c r="Y79">
        <v>971</v>
      </c>
      <c r="Z79">
        <v>3555</v>
      </c>
      <c r="AA79">
        <v>2575</v>
      </c>
      <c r="AB79">
        <v>1959</v>
      </c>
      <c r="AC79">
        <v>713</v>
      </c>
      <c r="AD79">
        <v>976</v>
      </c>
      <c r="AE79">
        <v>559</v>
      </c>
      <c r="AF79">
        <v>1497</v>
      </c>
      <c r="AG79">
        <v>2085</v>
      </c>
      <c r="AH79">
        <v>1927</v>
      </c>
      <c r="AI79">
        <v>1589</v>
      </c>
      <c r="AJ79">
        <v>2172</v>
      </c>
      <c r="AK79">
        <v>670</v>
      </c>
      <c r="AL79">
        <v>650</v>
      </c>
      <c r="AM79">
        <v>3253</v>
      </c>
      <c r="AN79">
        <v>1207</v>
      </c>
      <c r="AO79">
        <v>1175</v>
      </c>
      <c r="AP79">
        <v>548</v>
      </c>
      <c r="AQ79">
        <v>713</v>
      </c>
      <c r="AR79">
        <v>482</v>
      </c>
      <c r="AS79">
        <v>466</v>
      </c>
      <c r="AT79">
        <v>343</v>
      </c>
      <c r="AU79">
        <v>536</v>
      </c>
      <c r="AV79">
        <v>521</v>
      </c>
      <c r="AW79">
        <v>569</v>
      </c>
      <c r="AX79">
        <v>12060</v>
      </c>
      <c r="AY79">
        <v>159888</v>
      </c>
      <c r="AZ79">
        <v>1048</v>
      </c>
      <c r="BA79">
        <v>246</v>
      </c>
      <c r="BB79">
        <v>358</v>
      </c>
      <c r="BC79">
        <v>713</v>
      </c>
      <c r="BD79">
        <v>193</v>
      </c>
      <c r="BE79">
        <v>218</v>
      </c>
    </row>
    <row r="80" spans="1:57" x14ac:dyDescent="0.3">
      <c r="A80">
        <v>443</v>
      </c>
      <c r="B80">
        <v>353</v>
      </c>
      <c r="C80">
        <v>473</v>
      </c>
      <c r="D80">
        <v>866</v>
      </c>
      <c r="E80">
        <v>847</v>
      </c>
      <c r="F80">
        <v>1611</v>
      </c>
      <c r="G80">
        <v>1025</v>
      </c>
      <c r="H80">
        <v>349</v>
      </c>
      <c r="I80">
        <v>1927</v>
      </c>
      <c r="J80">
        <v>609</v>
      </c>
      <c r="K80">
        <v>951</v>
      </c>
      <c r="L80">
        <v>1130</v>
      </c>
      <c r="M80">
        <v>810</v>
      </c>
      <c r="N80">
        <v>844</v>
      </c>
      <c r="O80">
        <v>849</v>
      </c>
      <c r="P80">
        <v>770</v>
      </c>
      <c r="Q80">
        <v>545</v>
      </c>
      <c r="R80">
        <v>606</v>
      </c>
      <c r="S80">
        <v>1179</v>
      </c>
      <c r="T80">
        <v>964</v>
      </c>
      <c r="U80">
        <v>906</v>
      </c>
      <c r="V80">
        <v>385</v>
      </c>
      <c r="W80">
        <v>1737</v>
      </c>
      <c r="X80">
        <v>431</v>
      </c>
      <c r="Y80">
        <v>1280</v>
      </c>
      <c r="Z80">
        <v>4485</v>
      </c>
      <c r="AA80">
        <v>3036</v>
      </c>
      <c r="AB80">
        <v>2273</v>
      </c>
      <c r="AC80">
        <v>8189</v>
      </c>
      <c r="AD80">
        <v>5245</v>
      </c>
      <c r="AE80">
        <v>4246</v>
      </c>
      <c r="AF80">
        <v>6779</v>
      </c>
      <c r="AG80">
        <v>5174</v>
      </c>
      <c r="AH80">
        <v>4875</v>
      </c>
      <c r="AI80">
        <v>5997</v>
      </c>
      <c r="AJ80">
        <v>5656</v>
      </c>
      <c r="AK80">
        <v>875</v>
      </c>
      <c r="AL80">
        <v>804</v>
      </c>
      <c r="AM80">
        <v>4129</v>
      </c>
      <c r="AN80">
        <v>1466</v>
      </c>
      <c r="AO80">
        <v>1597</v>
      </c>
      <c r="AP80">
        <v>686</v>
      </c>
      <c r="AQ80">
        <v>347</v>
      </c>
      <c r="AR80">
        <v>1231</v>
      </c>
      <c r="AS80">
        <v>426</v>
      </c>
      <c r="AT80">
        <v>3055</v>
      </c>
      <c r="AU80">
        <v>914</v>
      </c>
      <c r="AV80">
        <v>540</v>
      </c>
      <c r="AW80">
        <v>705</v>
      </c>
      <c r="AX80">
        <v>6068</v>
      </c>
      <c r="AY80">
        <v>82025</v>
      </c>
      <c r="AZ80">
        <v>1512</v>
      </c>
      <c r="BA80">
        <v>453</v>
      </c>
      <c r="BB80">
        <v>786</v>
      </c>
      <c r="BC80">
        <v>1277</v>
      </c>
      <c r="BD80">
        <v>402</v>
      </c>
      <c r="BE80">
        <v>468</v>
      </c>
    </row>
    <row r="81" spans="1:57" x14ac:dyDescent="0.3">
      <c r="A81">
        <v>989</v>
      </c>
      <c r="B81">
        <v>713</v>
      </c>
      <c r="C81">
        <v>929</v>
      </c>
      <c r="D81">
        <v>1757</v>
      </c>
      <c r="E81">
        <v>1785</v>
      </c>
      <c r="F81">
        <v>3559</v>
      </c>
      <c r="G81">
        <v>2175</v>
      </c>
      <c r="H81">
        <v>823</v>
      </c>
      <c r="I81">
        <v>3782</v>
      </c>
      <c r="J81">
        <v>1726</v>
      </c>
      <c r="K81">
        <v>2079</v>
      </c>
      <c r="L81">
        <v>2336</v>
      </c>
      <c r="M81">
        <v>1975</v>
      </c>
      <c r="N81">
        <v>1810</v>
      </c>
      <c r="O81">
        <v>1673</v>
      </c>
      <c r="P81">
        <v>1632</v>
      </c>
      <c r="Q81">
        <v>1200</v>
      </c>
      <c r="R81">
        <v>1464</v>
      </c>
      <c r="S81">
        <v>2435</v>
      </c>
      <c r="T81">
        <v>1888</v>
      </c>
      <c r="U81">
        <v>1804</v>
      </c>
      <c r="V81">
        <v>705</v>
      </c>
      <c r="W81">
        <v>3313</v>
      </c>
      <c r="X81">
        <v>949</v>
      </c>
      <c r="Y81">
        <v>2621</v>
      </c>
      <c r="Z81">
        <v>2084</v>
      </c>
      <c r="AA81">
        <v>1398</v>
      </c>
      <c r="AB81">
        <v>1086</v>
      </c>
      <c r="AC81">
        <v>1529</v>
      </c>
      <c r="AD81">
        <v>910</v>
      </c>
      <c r="AE81">
        <v>2648</v>
      </c>
      <c r="AF81">
        <v>1568</v>
      </c>
      <c r="AG81">
        <v>1694</v>
      </c>
      <c r="AH81">
        <v>1540</v>
      </c>
      <c r="AI81">
        <v>1567</v>
      </c>
      <c r="AJ81">
        <v>1864</v>
      </c>
      <c r="AK81">
        <v>1873</v>
      </c>
      <c r="AL81">
        <v>1674</v>
      </c>
      <c r="AM81">
        <v>8757</v>
      </c>
      <c r="AN81">
        <v>3164</v>
      </c>
      <c r="AO81">
        <v>3420</v>
      </c>
      <c r="AP81">
        <v>1451</v>
      </c>
      <c r="AQ81">
        <v>869</v>
      </c>
      <c r="AR81">
        <v>2623</v>
      </c>
      <c r="AS81">
        <v>1276</v>
      </c>
      <c r="AT81">
        <v>6782</v>
      </c>
      <c r="AU81">
        <v>1866</v>
      </c>
      <c r="AV81">
        <v>1516</v>
      </c>
      <c r="AW81">
        <v>1607</v>
      </c>
      <c r="AX81">
        <v>4775</v>
      </c>
      <c r="AY81">
        <v>64936</v>
      </c>
      <c r="AZ81">
        <v>2822</v>
      </c>
      <c r="BA81">
        <v>590</v>
      </c>
      <c r="BB81">
        <v>996</v>
      </c>
      <c r="BC81">
        <v>1681</v>
      </c>
      <c r="BD81">
        <v>482</v>
      </c>
      <c r="BE81">
        <v>555</v>
      </c>
    </row>
    <row r="82" spans="1:57" x14ac:dyDescent="0.3">
      <c r="A82">
        <v>806</v>
      </c>
      <c r="B82">
        <v>561</v>
      </c>
      <c r="C82">
        <v>730</v>
      </c>
      <c r="D82">
        <v>1370</v>
      </c>
      <c r="E82">
        <v>1381</v>
      </c>
      <c r="F82">
        <v>2753</v>
      </c>
      <c r="G82">
        <v>2169</v>
      </c>
      <c r="H82">
        <v>924</v>
      </c>
      <c r="I82">
        <v>2029</v>
      </c>
      <c r="J82">
        <v>1058</v>
      </c>
      <c r="K82">
        <v>1804</v>
      </c>
      <c r="L82">
        <v>1813</v>
      </c>
      <c r="M82">
        <v>1496</v>
      </c>
      <c r="N82">
        <v>1491</v>
      </c>
      <c r="O82">
        <v>1213</v>
      </c>
      <c r="P82">
        <v>1696</v>
      </c>
      <c r="Q82">
        <v>1354</v>
      </c>
      <c r="R82">
        <v>846</v>
      </c>
      <c r="S82">
        <v>2026</v>
      </c>
      <c r="T82">
        <v>1549</v>
      </c>
      <c r="U82">
        <v>1461</v>
      </c>
      <c r="V82">
        <v>510</v>
      </c>
      <c r="W82">
        <v>2427</v>
      </c>
      <c r="X82">
        <v>705</v>
      </c>
      <c r="Y82">
        <v>2002</v>
      </c>
      <c r="Z82">
        <v>1613</v>
      </c>
      <c r="AA82">
        <v>1121</v>
      </c>
      <c r="AB82">
        <v>872</v>
      </c>
      <c r="AC82">
        <v>1596</v>
      </c>
      <c r="AD82">
        <v>1417</v>
      </c>
      <c r="AE82">
        <v>1619</v>
      </c>
      <c r="AF82">
        <v>1155</v>
      </c>
      <c r="AG82">
        <v>1608</v>
      </c>
      <c r="AH82">
        <v>1523</v>
      </c>
      <c r="AI82">
        <v>1512</v>
      </c>
      <c r="AJ82">
        <v>1606</v>
      </c>
      <c r="AK82">
        <v>1352</v>
      </c>
      <c r="AL82">
        <v>1288</v>
      </c>
      <c r="AM82">
        <v>6674</v>
      </c>
      <c r="AN82">
        <v>2435</v>
      </c>
      <c r="AO82">
        <v>2552</v>
      </c>
      <c r="AP82">
        <v>1447</v>
      </c>
      <c r="AQ82">
        <v>871</v>
      </c>
      <c r="AR82">
        <v>1389</v>
      </c>
      <c r="AS82">
        <v>718</v>
      </c>
      <c r="AT82">
        <v>1818</v>
      </c>
      <c r="AU82">
        <v>1289</v>
      </c>
      <c r="AV82">
        <v>941</v>
      </c>
      <c r="AW82">
        <v>1402</v>
      </c>
      <c r="AX82">
        <v>1817</v>
      </c>
      <c r="AY82">
        <v>23949</v>
      </c>
      <c r="AZ82">
        <v>2138</v>
      </c>
      <c r="BA82">
        <v>463</v>
      </c>
      <c r="BB82">
        <v>701</v>
      </c>
      <c r="BC82">
        <v>1257</v>
      </c>
      <c r="BD82">
        <v>417</v>
      </c>
      <c r="BE82">
        <v>432</v>
      </c>
    </row>
    <row r="83" spans="1:57" x14ac:dyDescent="0.3">
      <c r="A83">
        <v>1425</v>
      </c>
      <c r="B83">
        <v>1079</v>
      </c>
      <c r="C83">
        <v>1354</v>
      </c>
      <c r="D83">
        <v>2653</v>
      </c>
      <c r="E83">
        <v>2556</v>
      </c>
      <c r="F83">
        <v>5151</v>
      </c>
      <c r="G83">
        <v>3508</v>
      </c>
      <c r="H83">
        <v>1574</v>
      </c>
      <c r="I83">
        <v>3843</v>
      </c>
      <c r="J83">
        <v>2482</v>
      </c>
      <c r="K83">
        <v>2944</v>
      </c>
      <c r="L83">
        <v>3400</v>
      </c>
      <c r="M83">
        <v>3007</v>
      </c>
      <c r="N83">
        <v>2746</v>
      </c>
      <c r="O83">
        <v>2369</v>
      </c>
      <c r="P83">
        <v>2694</v>
      </c>
      <c r="Q83">
        <v>2494</v>
      </c>
      <c r="R83">
        <v>2197</v>
      </c>
      <c r="S83">
        <v>3600</v>
      </c>
      <c r="T83">
        <v>2842</v>
      </c>
      <c r="U83">
        <v>2636</v>
      </c>
      <c r="V83">
        <v>1027</v>
      </c>
      <c r="W83">
        <v>4784</v>
      </c>
      <c r="X83">
        <v>1347</v>
      </c>
      <c r="Y83">
        <v>3879</v>
      </c>
      <c r="Z83">
        <v>1833</v>
      </c>
      <c r="AA83">
        <v>1192</v>
      </c>
      <c r="AB83">
        <v>948</v>
      </c>
      <c r="AC83">
        <v>1690</v>
      </c>
      <c r="AD83">
        <v>1369</v>
      </c>
      <c r="AE83">
        <v>2487</v>
      </c>
      <c r="AF83">
        <v>1374</v>
      </c>
      <c r="AG83">
        <v>1786</v>
      </c>
      <c r="AH83">
        <v>1815</v>
      </c>
      <c r="AI83">
        <v>1784</v>
      </c>
      <c r="AJ83">
        <v>1819</v>
      </c>
      <c r="AK83">
        <v>2706</v>
      </c>
      <c r="AL83">
        <v>2395</v>
      </c>
      <c r="AM83">
        <v>13035</v>
      </c>
      <c r="AN83">
        <v>4789</v>
      </c>
      <c r="AO83">
        <v>5018</v>
      </c>
      <c r="AP83">
        <v>2439</v>
      </c>
      <c r="AQ83">
        <v>1664</v>
      </c>
      <c r="AR83">
        <v>2635</v>
      </c>
      <c r="AS83">
        <v>1749</v>
      </c>
      <c r="AT83">
        <v>5076</v>
      </c>
      <c r="AU83">
        <v>2460</v>
      </c>
      <c r="AV83">
        <v>2141</v>
      </c>
      <c r="AW83">
        <v>2615</v>
      </c>
      <c r="AX83">
        <v>1823</v>
      </c>
      <c r="AY83">
        <v>24216</v>
      </c>
      <c r="AZ83">
        <v>4109</v>
      </c>
      <c r="BA83">
        <v>754</v>
      </c>
      <c r="BB83">
        <v>1322</v>
      </c>
      <c r="BC83">
        <v>2342</v>
      </c>
      <c r="BD83">
        <v>690</v>
      </c>
      <c r="BE83">
        <v>756</v>
      </c>
    </row>
    <row r="84" spans="1:57" x14ac:dyDescent="0.3">
      <c r="A84">
        <v>268</v>
      </c>
      <c r="B84">
        <v>226</v>
      </c>
      <c r="C84">
        <v>273</v>
      </c>
      <c r="D84">
        <v>511</v>
      </c>
      <c r="E84">
        <v>484</v>
      </c>
      <c r="F84">
        <v>980</v>
      </c>
      <c r="G84">
        <v>644</v>
      </c>
      <c r="H84">
        <v>266</v>
      </c>
      <c r="I84">
        <v>437</v>
      </c>
      <c r="J84">
        <v>394</v>
      </c>
      <c r="K84">
        <v>675</v>
      </c>
      <c r="L84">
        <v>565</v>
      </c>
      <c r="M84">
        <v>485</v>
      </c>
      <c r="N84">
        <v>509</v>
      </c>
      <c r="O84">
        <v>456</v>
      </c>
      <c r="P84">
        <v>484</v>
      </c>
      <c r="Q84">
        <v>388</v>
      </c>
      <c r="R84">
        <v>361</v>
      </c>
      <c r="S84">
        <v>630</v>
      </c>
      <c r="T84">
        <v>543</v>
      </c>
      <c r="U84">
        <v>507</v>
      </c>
      <c r="V84">
        <v>214</v>
      </c>
      <c r="W84">
        <v>875</v>
      </c>
      <c r="X84">
        <v>236</v>
      </c>
      <c r="Y84">
        <v>691</v>
      </c>
      <c r="Z84">
        <v>377</v>
      </c>
      <c r="AA84">
        <v>261</v>
      </c>
      <c r="AB84">
        <v>214</v>
      </c>
      <c r="AC84">
        <v>427</v>
      </c>
      <c r="AD84">
        <v>388</v>
      </c>
      <c r="AE84">
        <v>340</v>
      </c>
      <c r="AF84">
        <v>304</v>
      </c>
      <c r="AG84">
        <v>421</v>
      </c>
      <c r="AH84">
        <v>435</v>
      </c>
      <c r="AI84">
        <v>390</v>
      </c>
      <c r="AJ84">
        <v>446</v>
      </c>
      <c r="AK84">
        <v>493</v>
      </c>
      <c r="AL84">
        <v>488</v>
      </c>
      <c r="AM84">
        <v>2351</v>
      </c>
      <c r="AN84">
        <v>875</v>
      </c>
      <c r="AO84">
        <v>928</v>
      </c>
      <c r="AP84">
        <v>438</v>
      </c>
      <c r="AQ84">
        <v>260</v>
      </c>
      <c r="AR84">
        <v>293</v>
      </c>
      <c r="AS84">
        <v>268</v>
      </c>
      <c r="AT84">
        <v>1181</v>
      </c>
      <c r="AU84">
        <v>436</v>
      </c>
      <c r="AV84">
        <v>341</v>
      </c>
      <c r="AW84">
        <v>462</v>
      </c>
      <c r="AX84">
        <v>508</v>
      </c>
      <c r="AY84">
        <v>6662</v>
      </c>
      <c r="AZ84">
        <v>754</v>
      </c>
      <c r="BA84">
        <v>152</v>
      </c>
      <c r="BB84">
        <v>248</v>
      </c>
      <c r="BC84">
        <v>476</v>
      </c>
      <c r="BD84">
        <v>130</v>
      </c>
      <c r="BE84">
        <v>140</v>
      </c>
    </row>
    <row r="85" spans="1:57" x14ac:dyDescent="0.3">
      <c r="A85">
        <v>388</v>
      </c>
      <c r="B85">
        <v>272</v>
      </c>
      <c r="C85">
        <v>352</v>
      </c>
      <c r="D85">
        <v>695</v>
      </c>
      <c r="E85">
        <v>655</v>
      </c>
      <c r="F85">
        <v>1429</v>
      </c>
      <c r="G85">
        <v>908</v>
      </c>
      <c r="H85">
        <v>390</v>
      </c>
      <c r="I85">
        <v>578</v>
      </c>
      <c r="J85">
        <v>709</v>
      </c>
      <c r="K85">
        <v>767</v>
      </c>
      <c r="L85">
        <v>801</v>
      </c>
      <c r="M85">
        <v>745</v>
      </c>
      <c r="N85">
        <v>645</v>
      </c>
      <c r="O85">
        <v>603</v>
      </c>
      <c r="P85">
        <v>643</v>
      </c>
      <c r="Q85">
        <v>594</v>
      </c>
      <c r="R85">
        <v>590</v>
      </c>
      <c r="S85">
        <v>868</v>
      </c>
      <c r="T85">
        <v>718</v>
      </c>
      <c r="U85">
        <v>692</v>
      </c>
      <c r="V85">
        <v>251</v>
      </c>
      <c r="W85">
        <v>1210</v>
      </c>
      <c r="X85">
        <v>349</v>
      </c>
      <c r="Y85">
        <v>1065</v>
      </c>
      <c r="Z85">
        <v>490</v>
      </c>
      <c r="AA85">
        <v>334</v>
      </c>
      <c r="AB85">
        <v>234</v>
      </c>
      <c r="AC85">
        <v>435</v>
      </c>
      <c r="AD85">
        <v>290</v>
      </c>
      <c r="AE85">
        <v>424</v>
      </c>
      <c r="AF85">
        <v>353</v>
      </c>
      <c r="AG85">
        <v>486</v>
      </c>
      <c r="AH85">
        <v>487</v>
      </c>
      <c r="AI85">
        <v>463</v>
      </c>
      <c r="AJ85">
        <v>443</v>
      </c>
      <c r="AK85">
        <v>710</v>
      </c>
      <c r="AL85">
        <v>615</v>
      </c>
      <c r="AM85">
        <v>3497</v>
      </c>
      <c r="AN85">
        <v>1224</v>
      </c>
      <c r="AO85">
        <v>1240</v>
      </c>
      <c r="AP85">
        <v>661</v>
      </c>
      <c r="AQ85">
        <v>400</v>
      </c>
      <c r="AR85">
        <v>418</v>
      </c>
      <c r="AS85">
        <v>518</v>
      </c>
      <c r="AT85">
        <v>1107</v>
      </c>
      <c r="AU85">
        <v>564</v>
      </c>
      <c r="AV85">
        <v>609</v>
      </c>
      <c r="AW85">
        <v>677</v>
      </c>
      <c r="AX85">
        <v>532</v>
      </c>
      <c r="AY85">
        <v>7009</v>
      </c>
      <c r="AZ85">
        <v>1020</v>
      </c>
      <c r="BA85">
        <v>199</v>
      </c>
      <c r="BB85">
        <v>343</v>
      </c>
      <c r="BC85">
        <v>579</v>
      </c>
      <c r="BD85">
        <v>179</v>
      </c>
      <c r="BE85">
        <v>212</v>
      </c>
    </row>
    <row r="86" spans="1:57" x14ac:dyDescent="0.3">
      <c r="A86">
        <v>101</v>
      </c>
      <c r="B86">
        <v>73</v>
      </c>
      <c r="C86">
        <v>98</v>
      </c>
      <c r="D86">
        <v>195</v>
      </c>
      <c r="E86">
        <v>211</v>
      </c>
      <c r="F86">
        <v>406</v>
      </c>
      <c r="G86">
        <v>272</v>
      </c>
      <c r="H86">
        <v>40</v>
      </c>
      <c r="I86">
        <v>544</v>
      </c>
      <c r="J86">
        <v>143</v>
      </c>
      <c r="K86">
        <v>274</v>
      </c>
      <c r="L86">
        <v>282</v>
      </c>
      <c r="M86">
        <v>206</v>
      </c>
      <c r="N86">
        <v>214</v>
      </c>
      <c r="O86">
        <v>191</v>
      </c>
      <c r="P86">
        <v>178</v>
      </c>
      <c r="Q86">
        <v>52</v>
      </c>
      <c r="R86">
        <v>153</v>
      </c>
      <c r="S86">
        <v>305</v>
      </c>
      <c r="T86">
        <v>196</v>
      </c>
      <c r="U86">
        <v>219</v>
      </c>
      <c r="V86">
        <v>74</v>
      </c>
      <c r="W86">
        <v>407</v>
      </c>
      <c r="X86">
        <v>108</v>
      </c>
      <c r="Y86">
        <v>304</v>
      </c>
      <c r="Z86">
        <v>200</v>
      </c>
      <c r="AA86">
        <v>150</v>
      </c>
      <c r="AB86">
        <v>131</v>
      </c>
      <c r="AC86">
        <v>755</v>
      </c>
      <c r="AD86">
        <v>297</v>
      </c>
      <c r="AE86">
        <v>639</v>
      </c>
      <c r="AF86">
        <v>480</v>
      </c>
      <c r="AG86">
        <v>360</v>
      </c>
      <c r="AH86">
        <v>362</v>
      </c>
      <c r="AI86">
        <v>614</v>
      </c>
      <c r="AJ86">
        <v>455</v>
      </c>
      <c r="AK86">
        <v>208</v>
      </c>
      <c r="AL86">
        <v>185</v>
      </c>
      <c r="AM86">
        <v>959</v>
      </c>
      <c r="AN86">
        <v>353</v>
      </c>
      <c r="AO86">
        <v>362</v>
      </c>
      <c r="AP86">
        <v>177</v>
      </c>
      <c r="AQ86">
        <v>40</v>
      </c>
      <c r="AR86">
        <v>382</v>
      </c>
      <c r="AS86">
        <v>97</v>
      </c>
      <c r="AT86">
        <v>1632</v>
      </c>
      <c r="AU86">
        <v>258</v>
      </c>
      <c r="AV86">
        <v>139</v>
      </c>
      <c r="AW86">
        <v>192</v>
      </c>
      <c r="AX86">
        <v>225</v>
      </c>
      <c r="AY86">
        <v>2953</v>
      </c>
      <c r="AZ86">
        <v>345</v>
      </c>
      <c r="BA86">
        <v>74</v>
      </c>
      <c r="BB86">
        <v>165</v>
      </c>
      <c r="BC86">
        <v>282</v>
      </c>
      <c r="BD86">
        <v>75</v>
      </c>
      <c r="BE86">
        <v>98</v>
      </c>
    </row>
    <row r="87" spans="1:57" x14ac:dyDescent="0.3">
      <c r="A87">
        <v>294</v>
      </c>
      <c r="B87">
        <v>201</v>
      </c>
      <c r="C87">
        <v>280</v>
      </c>
      <c r="D87">
        <v>555</v>
      </c>
      <c r="E87">
        <v>523</v>
      </c>
      <c r="F87">
        <v>1046</v>
      </c>
      <c r="G87">
        <v>743</v>
      </c>
      <c r="H87">
        <v>108</v>
      </c>
      <c r="I87">
        <v>1466</v>
      </c>
      <c r="J87">
        <v>479</v>
      </c>
      <c r="K87">
        <v>642</v>
      </c>
      <c r="L87">
        <v>721</v>
      </c>
      <c r="M87">
        <v>544</v>
      </c>
      <c r="N87">
        <v>522</v>
      </c>
      <c r="O87">
        <v>463</v>
      </c>
      <c r="P87">
        <v>577</v>
      </c>
      <c r="Q87">
        <v>178</v>
      </c>
      <c r="R87">
        <v>408</v>
      </c>
      <c r="S87">
        <v>790</v>
      </c>
      <c r="T87">
        <v>521</v>
      </c>
      <c r="U87">
        <v>540</v>
      </c>
      <c r="V87">
        <v>217</v>
      </c>
      <c r="W87">
        <v>936</v>
      </c>
      <c r="X87">
        <v>268</v>
      </c>
      <c r="Y87">
        <v>763</v>
      </c>
      <c r="Z87">
        <v>326</v>
      </c>
      <c r="AA87">
        <v>189</v>
      </c>
      <c r="AB87">
        <v>145</v>
      </c>
      <c r="AC87">
        <v>397</v>
      </c>
      <c r="AD87">
        <v>109</v>
      </c>
      <c r="AE87">
        <v>998</v>
      </c>
      <c r="AF87">
        <v>262</v>
      </c>
      <c r="AG87">
        <v>303</v>
      </c>
      <c r="AH87">
        <v>354</v>
      </c>
      <c r="AI87">
        <v>364</v>
      </c>
      <c r="AJ87">
        <v>374</v>
      </c>
      <c r="AK87">
        <v>530</v>
      </c>
      <c r="AL87">
        <v>449</v>
      </c>
      <c r="AM87">
        <v>2610</v>
      </c>
      <c r="AN87">
        <v>926</v>
      </c>
      <c r="AO87">
        <v>942</v>
      </c>
      <c r="AP87">
        <v>571</v>
      </c>
      <c r="AQ87">
        <v>98</v>
      </c>
      <c r="AR87">
        <v>1020</v>
      </c>
      <c r="AS87">
        <v>325</v>
      </c>
      <c r="AT87">
        <v>4149</v>
      </c>
      <c r="AU87">
        <v>671</v>
      </c>
      <c r="AV87">
        <v>381</v>
      </c>
      <c r="AW87">
        <v>472</v>
      </c>
      <c r="AX87">
        <v>289</v>
      </c>
      <c r="AY87">
        <v>3433</v>
      </c>
      <c r="AZ87">
        <v>811</v>
      </c>
      <c r="BA87">
        <v>165</v>
      </c>
      <c r="BB87">
        <v>287</v>
      </c>
      <c r="BC87">
        <v>525</v>
      </c>
      <c r="BD87">
        <v>161</v>
      </c>
      <c r="BE87">
        <v>168</v>
      </c>
    </row>
    <row r="88" spans="1:57" x14ac:dyDescent="0.3">
      <c r="A88">
        <v>20</v>
      </c>
      <c r="B88">
        <v>12</v>
      </c>
      <c r="C88">
        <v>19</v>
      </c>
      <c r="D88">
        <v>35</v>
      </c>
      <c r="E88">
        <v>27</v>
      </c>
      <c r="F88">
        <v>93</v>
      </c>
      <c r="G88">
        <v>95</v>
      </c>
      <c r="H88">
        <v>6</v>
      </c>
      <c r="I88">
        <v>50</v>
      </c>
      <c r="J88">
        <v>29</v>
      </c>
      <c r="K88">
        <v>48</v>
      </c>
      <c r="L88">
        <v>65</v>
      </c>
      <c r="M88">
        <v>32</v>
      </c>
      <c r="N88">
        <v>45</v>
      </c>
      <c r="O88">
        <v>49</v>
      </c>
      <c r="P88">
        <v>66</v>
      </c>
      <c r="Q88">
        <v>13</v>
      </c>
      <c r="R88">
        <v>25</v>
      </c>
      <c r="S88">
        <v>62</v>
      </c>
      <c r="T88">
        <v>32</v>
      </c>
      <c r="U88">
        <v>41</v>
      </c>
      <c r="V88">
        <v>20</v>
      </c>
      <c r="W88">
        <v>67</v>
      </c>
      <c r="X88">
        <v>16</v>
      </c>
      <c r="Y88">
        <v>54</v>
      </c>
      <c r="Z88">
        <v>19</v>
      </c>
      <c r="AA88">
        <v>22</v>
      </c>
      <c r="AB88">
        <v>11</v>
      </c>
      <c r="AC88">
        <v>29</v>
      </c>
      <c r="AD88">
        <v>3</v>
      </c>
      <c r="AE88">
        <v>40</v>
      </c>
      <c r="AF88">
        <v>17</v>
      </c>
      <c r="AG88">
        <v>36</v>
      </c>
      <c r="AH88">
        <v>36</v>
      </c>
      <c r="AI88">
        <v>32</v>
      </c>
      <c r="AJ88">
        <v>31</v>
      </c>
      <c r="AK88">
        <v>42</v>
      </c>
      <c r="AL88">
        <v>32</v>
      </c>
      <c r="AM88">
        <v>211</v>
      </c>
      <c r="AN88">
        <v>81</v>
      </c>
      <c r="AO88">
        <v>74</v>
      </c>
      <c r="AP88">
        <v>69</v>
      </c>
      <c r="AQ88">
        <v>5</v>
      </c>
      <c r="AR88">
        <v>36</v>
      </c>
      <c r="AS88">
        <v>17</v>
      </c>
      <c r="AT88">
        <v>361</v>
      </c>
      <c r="AU88">
        <v>42</v>
      </c>
      <c r="AV88">
        <v>21</v>
      </c>
      <c r="AW88">
        <v>49</v>
      </c>
      <c r="AX88">
        <v>23</v>
      </c>
      <c r="AY88">
        <v>283</v>
      </c>
      <c r="AZ88">
        <v>67</v>
      </c>
      <c r="BA88">
        <v>11</v>
      </c>
      <c r="BB88">
        <v>18</v>
      </c>
      <c r="BC88">
        <v>45</v>
      </c>
      <c r="BD88">
        <v>13</v>
      </c>
      <c r="BE88">
        <v>15</v>
      </c>
    </row>
    <row r="89" spans="1:57" x14ac:dyDescent="0.3">
      <c r="A89">
        <v>12</v>
      </c>
      <c r="B89">
        <v>9</v>
      </c>
      <c r="C89">
        <v>12</v>
      </c>
      <c r="D89">
        <v>16</v>
      </c>
      <c r="E89">
        <v>18</v>
      </c>
      <c r="F89">
        <v>43</v>
      </c>
      <c r="G89">
        <v>39</v>
      </c>
      <c r="H89">
        <v>4</v>
      </c>
      <c r="I89">
        <v>38</v>
      </c>
      <c r="J89">
        <v>16</v>
      </c>
      <c r="K89">
        <v>30</v>
      </c>
      <c r="L89">
        <v>33</v>
      </c>
      <c r="M89">
        <v>18</v>
      </c>
      <c r="N89">
        <v>22</v>
      </c>
      <c r="O89">
        <v>9</v>
      </c>
      <c r="P89">
        <v>24</v>
      </c>
      <c r="Q89">
        <v>2</v>
      </c>
      <c r="R89">
        <v>14</v>
      </c>
      <c r="S89">
        <v>33</v>
      </c>
      <c r="T89">
        <v>19</v>
      </c>
      <c r="U89">
        <v>19</v>
      </c>
      <c r="V89">
        <v>7</v>
      </c>
      <c r="W89">
        <v>44</v>
      </c>
      <c r="X89">
        <v>10</v>
      </c>
      <c r="Y89">
        <v>32</v>
      </c>
      <c r="Z89">
        <v>12</v>
      </c>
      <c r="AA89">
        <v>3</v>
      </c>
      <c r="AB89">
        <v>5</v>
      </c>
      <c r="AC89">
        <v>18</v>
      </c>
      <c r="AD89">
        <v>5</v>
      </c>
      <c r="AE89">
        <v>20</v>
      </c>
      <c r="AF89">
        <v>17</v>
      </c>
      <c r="AG89">
        <v>11</v>
      </c>
      <c r="AH89">
        <v>13</v>
      </c>
      <c r="AI89">
        <v>11</v>
      </c>
      <c r="AJ89">
        <v>7</v>
      </c>
      <c r="AK89">
        <v>14</v>
      </c>
      <c r="AL89">
        <v>23</v>
      </c>
      <c r="AM89">
        <v>86</v>
      </c>
      <c r="AN89">
        <v>43</v>
      </c>
      <c r="AO89">
        <v>41</v>
      </c>
      <c r="AP89">
        <v>26</v>
      </c>
      <c r="AQ89">
        <v>3</v>
      </c>
      <c r="AR89">
        <v>19</v>
      </c>
      <c r="AS89">
        <v>9</v>
      </c>
      <c r="AT89">
        <v>156</v>
      </c>
      <c r="AU89">
        <v>17</v>
      </c>
      <c r="AV89">
        <v>14</v>
      </c>
      <c r="AW89">
        <v>24</v>
      </c>
      <c r="AX89">
        <v>19</v>
      </c>
      <c r="AY89">
        <v>299</v>
      </c>
      <c r="AZ89">
        <v>26</v>
      </c>
      <c r="BA89">
        <v>9</v>
      </c>
      <c r="BB89">
        <v>9</v>
      </c>
      <c r="BC89">
        <v>13</v>
      </c>
      <c r="BD89">
        <v>6</v>
      </c>
      <c r="BE89">
        <v>9</v>
      </c>
    </row>
    <row r="90" spans="1:57" x14ac:dyDescent="0.3">
      <c r="A90">
        <v>46</v>
      </c>
      <c r="B90">
        <v>37</v>
      </c>
      <c r="C90">
        <v>50</v>
      </c>
      <c r="D90">
        <v>79</v>
      </c>
      <c r="E90">
        <v>70</v>
      </c>
      <c r="F90">
        <v>161</v>
      </c>
      <c r="G90">
        <v>107</v>
      </c>
      <c r="H90">
        <v>22</v>
      </c>
      <c r="I90">
        <v>64</v>
      </c>
      <c r="J90">
        <v>75</v>
      </c>
      <c r="K90">
        <v>135</v>
      </c>
      <c r="L90">
        <v>125</v>
      </c>
      <c r="M90">
        <v>82</v>
      </c>
      <c r="N90">
        <v>72</v>
      </c>
      <c r="O90">
        <v>88</v>
      </c>
      <c r="P90">
        <v>84</v>
      </c>
      <c r="Q90">
        <v>23</v>
      </c>
      <c r="R90">
        <v>58</v>
      </c>
      <c r="S90">
        <v>103</v>
      </c>
      <c r="T90">
        <v>77</v>
      </c>
      <c r="U90">
        <v>87</v>
      </c>
      <c r="V90">
        <v>29</v>
      </c>
      <c r="W90">
        <v>175</v>
      </c>
      <c r="X90">
        <v>43</v>
      </c>
      <c r="Y90">
        <v>113</v>
      </c>
      <c r="Z90">
        <v>41</v>
      </c>
      <c r="AA90">
        <v>35</v>
      </c>
      <c r="AB90">
        <v>23</v>
      </c>
      <c r="AC90">
        <v>43</v>
      </c>
      <c r="AD90">
        <v>16</v>
      </c>
      <c r="AE90">
        <v>31</v>
      </c>
      <c r="AF90">
        <v>39</v>
      </c>
      <c r="AG90">
        <v>50</v>
      </c>
      <c r="AH90">
        <v>51</v>
      </c>
      <c r="AI90">
        <v>57</v>
      </c>
      <c r="AJ90">
        <v>47</v>
      </c>
      <c r="AK90">
        <v>101</v>
      </c>
      <c r="AL90">
        <v>81</v>
      </c>
      <c r="AM90">
        <v>407</v>
      </c>
      <c r="AN90">
        <v>138</v>
      </c>
      <c r="AO90">
        <v>169</v>
      </c>
      <c r="AP90">
        <v>74</v>
      </c>
      <c r="AQ90">
        <v>16</v>
      </c>
      <c r="AR90">
        <v>44</v>
      </c>
      <c r="AS90">
        <v>49</v>
      </c>
      <c r="AT90">
        <v>716</v>
      </c>
      <c r="AU90">
        <v>69</v>
      </c>
      <c r="AV90">
        <v>57</v>
      </c>
      <c r="AW90">
        <v>71</v>
      </c>
      <c r="AX90">
        <v>13</v>
      </c>
      <c r="AY90">
        <v>196</v>
      </c>
      <c r="AZ90">
        <v>128</v>
      </c>
      <c r="BA90">
        <v>24</v>
      </c>
      <c r="BB90">
        <v>55</v>
      </c>
      <c r="BC90">
        <v>59</v>
      </c>
      <c r="BD90">
        <v>24</v>
      </c>
      <c r="BE90">
        <v>32</v>
      </c>
    </row>
    <row r="91" spans="1:57" x14ac:dyDescent="0.3">
      <c r="A91">
        <v>3</v>
      </c>
      <c r="B91">
        <v>0</v>
      </c>
      <c r="C91">
        <v>4</v>
      </c>
      <c r="D91">
        <v>4</v>
      </c>
      <c r="E91">
        <v>7</v>
      </c>
      <c r="F91">
        <v>6</v>
      </c>
      <c r="G91">
        <v>11</v>
      </c>
      <c r="H91">
        <v>1</v>
      </c>
      <c r="I91">
        <v>4</v>
      </c>
      <c r="J91">
        <v>4</v>
      </c>
      <c r="K91">
        <v>7</v>
      </c>
      <c r="L91">
        <v>12</v>
      </c>
      <c r="M91">
        <v>3</v>
      </c>
      <c r="N91">
        <v>2</v>
      </c>
      <c r="O91">
        <v>2</v>
      </c>
      <c r="P91">
        <v>8</v>
      </c>
      <c r="Q91">
        <v>5</v>
      </c>
      <c r="R91">
        <v>4</v>
      </c>
      <c r="S91">
        <v>6</v>
      </c>
      <c r="T91">
        <v>3</v>
      </c>
      <c r="U91">
        <v>5</v>
      </c>
      <c r="V91">
        <v>4</v>
      </c>
      <c r="W91">
        <v>9</v>
      </c>
      <c r="X91">
        <v>0</v>
      </c>
      <c r="Y91">
        <v>7</v>
      </c>
      <c r="Z91">
        <v>4</v>
      </c>
      <c r="AA91">
        <v>4</v>
      </c>
      <c r="AB91">
        <v>1</v>
      </c>
      <c r="AC91">
        <v>2</v>
      </c>
      <c r="AD91">
        <v>0</v>
      </c>
      <c r="AE91">
        <v>2</v>
      </c>
      <c r="AF91">
        <v>6</v>
      </c>
      <c r="AG91">
        <v>2</v>
      </c>
      <c r="AH91">
        <v>1</v>
      </c>
      <c r="AI91">
        <v>1</v>
      </c>
      <c r="AJ91">
        <v>7</v>
      </c>
      <c r="AK91">
        <v>4</v>
      </c>
      <c r="AL91">
        <v>6</v>
      </c>
      <c r="AM91">
        <v>23</v>
      </c>
      <c r="AN91">
        <v>9</v>
      </c>
      <c r="AO91">
        <v>16</v>
      </c>
      <c r="AP91">
        <v>3</v>
      </c>
      <c r="AQ91">
        <v>0</v>
      </c>
      <c r="AR91">
        <v>3</v>
      </c>
      <c r="AS91">
        <v>3</v>
      </c>
      <c r="AT91">
        <v>46</v>
      </c>
      <c r="AU91">
        <v>4</v>
      </c>
      <c r="AV91">
        <v>4</v>
      </c>
      <c r="AW91">
        <v>2</v>
      </c>
      <c r="AX91">
        <v>3</v>
      </c>
      <c r="AY91">
        <v>67</v>
      </c>
      <c r="AZ91">
        <v>11</v>
      </c>
      <c r="BA91">
        <v>1</v>
      </c>
      <c r="BB91">
        <v>4</v>
      </c>
      <c r="BC91">
        <v>5</v>
      </c>
      <c r="BD91">
        <v>1</v>
      </c>
      <c r="BE91">
        <v>1</v>
      </c>
    </row>
    <row r="92" spans="1:57" x14ac:dyDescent="0.3">
      <c r="A92">
        <v>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3</v>
      </c>
      <c r="L92">
        <v>1</v>
      </c>
      <c r="M92">
        <v>2</v>
      </c>
      <c r="N92">
        <v>1</v>
      </c>
      <c r="O92">
        <v>7</v>
      </c>
      <c r="P92">
        <v>3</v>
      </c>
      <c r="Q92">
        <v>4</v>
      </c>
      <c r="R92">
        <v>3</v>
      </c>
      <c r="S92">
        <v>4</v>
      </c>
      <c r="T92">
        <v>4</v>
      </c>
      <c r="U92">
        <v>4</v>
      </c>
      <c r="V92">
        <v>4</v>
      </c>
      <c r="W92">
        <v>8</v>
      </c>
      <c r="X92">
        <v>6</v>
      </c>
      <c r="Y92">
        <v>14</v>
      </c>
      <c r="Z92">
        <v>287</v>
      </c>
      <c r="AA92">
        <v>157</v>
      </c>
      <c r="AB92">
        <v>150</v>
      </c>
      <c r="AC92">
        <v>299</v>
      </c>
      <c r="AD92">
        <v>436</v>
      </c>
      <c r="AE92">
        <v>103</v>
      </c>
      <c r="AF92">
        <v>280</v>
      </c>
      <c r="AG92">
        <v>306</v>
      </c>
      <c r="AH92">
        <v>328</v>
      </c>
      <c r="AI92">
        <v>246</v>
      </c>
      <c r="AJ92">
        <v>268</v>
      </c>
      <c r="AK92">
        <v>0</v>
      </c>
      <c r="AL92">
        <v>1</v>
      </c>
      <c r="AM92">
        <v>1</v>
      </c>
      <c r="AN92">
        <v>3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789</v>
      </c>
      <c r="AY92">
        <v>10723</v>
      </c>
      <c r="AZ92">
        <v>7</v>
      </c>
      <c r="BA92">
        <v>27</v>
      </c>
      <c r="BB92">
        <v>34</v>
      </c>
      <c r="BC92">
        <v>90</v>
      </c>
      <c r="BD92">
        <v>23</v>
      </c>
      <c r="BE92">
        <v>32</v>
      </c>
    </row>
    <row r="93" spans="1:5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9</v>
      </c>
      <c r="AA93">
        <v>11</v>
      </c>
      <c r="AB93">
        <v>7</v>
      </c>
      <c r="AC93">
        <v>3</v>
      </c>
      <c r="AD93">
        <v>0</v>
      </c>
      <c r="AE93">
        <v>0</v>
      </c>
      <c r="AF93">
        <v>6</v>
      </c>
      <c r="AG93">
        <v>7</v>
      </c>
      <c r="AH93">
        <v>6</v>
      </c>
      <c r="AI93">
        <v>4</v>
      </c>
      <c r="AJ93">
        <v>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28</v>
      </c>
      <c r="AY93">
        <v>584</v>
      </c>
      <c r="AZ93">
        <v>0</v>
      </c>
      <c r="BA93">
        <v>2</v>
      </c>
      <c r="BB93">
        <v>1</v>
      </c>
      <c r="BC93">
        <v>3</v>
      </c>
      <c r="BD93">
        <v>2</v>
      </c>
      <c r="BE93">
        <v>0</v>
      </c>
    </row>
    <row r="94" spans="1:57" x14ac:dyDescent="0.3">
      <c r="A94">
        <v>2579</v>
      </c>
      <c r="B94">
        <v>1950</v>
      </c>
      <c r="C94">
        <v>2360</v>
      </c>
      <c r="D94">
        <v>4538</v>
      </c>
      <c r="E94">
        <v>4565</v>
      </c>
      <c r="F94">
        <v>9250</v>
      </c>
      <c r="G94">
        <v>5532</v>
      </c>
      <c r="H94">
        <v>5197</v>
      </c>
      <c r="I94">
        <v>6788</v>
      </c>
      <c r="J94">
        <v>1619</v>
      </c>
      <c r="K94">
        <v>5891</v>
      </c>
      <c r="L94">
        <v>5451</v>
      </c>
      <c r="M94">
        <v>4626</v>
      </c>
      <c r="N94">
        <v>4838</v>
      </c>
      <c r="O94">
        <v>4102</v>
      </c>
      <c r="P94">
        <v>3982</v>
      </c>
      <c r="Q94">
        <v>7405</v>
      </c>
      <c r="R94">
        <v>1411</v>
      </c>
      <c r="S94">
        <v>6811</v>
      </c>
      <c r="T94">
        <v>4921</v>
      </c>
      <c r="U94">
        <v>4625</v>
      </c>
      <c r="V94">
        <v>1798</v>
      </c>
      <c r="W94">
        <v>8253</v>
      </c>
      <c r="X94">
        <v>2337</v>
      </c>
      <c r="Y94">
        <v>6562</v>
      </c>
      <c r="Z94">
        <v>3950</v>
      </c>
      <c r="AA94">
        <v>2746</v>
      </c>
      <c r="AB94">
        <v>2148</v>
      </c>
      <c r="AC94">
        <v>3004</v>
      </c>
      <c r="AD94">
        <v>4712</v>
      </c>
      <c r="AE94">
        <v>4680</v>
      </c>
      <c r="AF94">
        <v>1487</v>
      </c>
      <c r="AG94">
        <v>3910</v>
      </c>
      <c r="AH94">
        <v>3941</v>
      </c>
      <c r="AI94">
        <v>3596</v>
      </c>
      <c r="AJ94">
        <v>3769</v>
      </c>
      <c r="AK94">
        <v>4660</v>
      </c>
      <c r="AL94">
        <v>4164</v>
      </c>
      <c r="AM94">
        <v>22774</v>
      </c>
      <c r="AN94">
        <v>8384</v>
      </c>
      <c r="AO94">
        <v>8649</v>
      </c>
      <c r="AP94">
        <v>3556</v>
      </c>
      <c r="AQ94">
        <v>4688</v>
      </c>
      <c r="AR94">
        <v>4376</v>
      </c>
      <c r="AS94">
        <v>1100</v>
      </c>
      <c r="AT94">
        <v>500</v>
      </c>
      <c r="AU94">
        <v>4218</v>
      </c>
      <c r="AV94">
        <v>2375</v>
      </c>
      <c r="AW94">
        <v>4113</v>
      </c>
      <c r="AX94">
        <v>4031</v>
      </c>
      <c r="AY94">
        <v>53756</v>
      </c>
      <c r="AZ94">
        <v>7175</v>
      </c>
      <c r="BA94">
        <v>1258</v>
      </c>
      <c r="BB94">
        <v>2128</v>
      </c>
      <c r="BC94">
        <v>3804</v>
      </c>
      <c r="BD94">
        <v>1167</v>
      </c>
      <c r="BE94">
        <v>1229</v>
      </c>
    </row>
    <row r="95" spans="1:57" x14ac:dyDescent="0.3">
      <c r="A95">
        <v>267</v>
      </c>
      <c r="B95">
        <v>164</v>
      </c>
      <c r="C95">
        <v>237</v>
      </c>
      <c r="D95">
        <v>459</v>
      </c>
      <c r="E95">
        <v>477</v>
      </c>
      <c r="F95">
        <v>902</v>
      </c>
      <c r="G95">
        <v>658</v>
      </c>
      <c r="H95">
        <v>511</v>
      </c>
      <c r="I95">
        <v>581</v>
      </c>
      <c r="J95">
        <v>217</v>
      </c>
      <c r="K95">
        <v>553</v>
      </c>
      <c r="L95">
        <v>523</v>
      </c>
      <c r="M95">
        <v>492</v>
      </c>
      <c r="N95">
        <v>442</v>
      </c>
      <c r="O95">
        <v>386</v>
      </c>
      <c r="P95">
        <v>462</v>
      </c>
      <c r="Q95">
        <v>727</v>
      </c>
      <c r="R95">
        <v>201</v>
      </c>
      <c r="S95">
        <v>596</v>
      </c>
      <c r="T95">
        <v>470</v>
      </c>
      <c r="U95">
        <v>447</v>
      </c>
      <c r="V95">
        <v>159</v>
      </c>
      <c r="W95">
        <v>810</v>
      </c>
      <c r="X95">
        <v>254</v>
      </c>
      <c r="Y95">
        <v>658</v>
      </c>
      <c r="Z95">
        <v>353</v>
      </c>
      <c r="AA95">
        <v>266</v>
      </c>
      <c r="AB95">
        <v>165</v>
      </c>
      <c r="AC95">
        <v>331</v>
      </c>
      <c r="AD95">
        <v>454</v>
      </c>
      <c r="AE95">
        <v>393</v>
      </c>
      <c r="AF95">
        <v>141</v>
      </c>
      <c r="AG95">
        <v>317</v>
      </c>
      <c r="AH95">
        <v>381</v>
      </c>
      <c r="AI95">
        <v>323</v>
      </c>
      <c r="AJ95">
        <v>314</v>
      </c>
      <c r="AK95">
        <v>508</v>
      </c>
      <c r="AL95">
        <v>415</v>
      </c>
      <c r="AM95">
        <v>2316</v>
      </c>
      <c r="AN95">
        <v>850</v>
      </c>
      <c r="AO95">
        <v>872</v>
      </c>
      <c r="AP95">
        <v>431</v>
      </c>
      <c r="AQ95">
        <v>490</v>
      </c>
      <c r="AR95">
        <v>451</v>
      </c>
      <c r="AS95">
        <v>174</v>
      </c>
      <c r="AT95">
        <v>85</v>
      </c>
      <c r="AU95">
        <v>403</v>
      </c>
      <c r="AV95">
        <v>300</v>
      </c>
      <c r="AW95">
        <v>450</v>
      </c>
      <c r="AX95">
        <v>238</v>
      </c>
      <c r="AY95">
        <v>3684</v>
      </c>
      <c r="AZ95">
        <v>713</v>
      </c>
      <c r="BA95">
        <v>113</v>
      </c>
      <c r="BB95">
        <v>224</v>
      </c>
      <c r="BC95">
        <v>355</v>
      </c>
      <c r="BD95">
        <v>143</v>
      </c>
      <c r="BE95">
        <v>124</v>
      </c>
    </row>
    <row r="96" spans="1:57" x14ac:dyDescent="0.3">
      <c r="A96">
        <v>18</v>
      </c>
      <c r="B96">
        <v>17</v>
      </c>
      <c r="C96">
        <v>27</v>
      </c>
      <c r="D96">
        <v>43</v>
      </c>
      <c r="E96">
        <v>52</v>
      </c>
      <c r="F96">
        <v>67</v>
      </c>
      <c r="G96">
        <v>41</v>
      </c>
      <c r="H96">
        <v>45</v>
      </c>
      <c r="I96">
        <v>57</v>
      </c>
      <c r="J96">
        <v>24</v>
      </c>
      <c r="K96">
        <v>43</v>
      </c>
      <c r="L96">
        <v>58</v>
      </c>
      <c r="M96">
        <v>37</v>
      </c>
      <c r="N96">
        <v>39</v>
      </c>
      <c r="O96">
        <v>30</v>
      </c>
      <c r="P96">
        <v>30</v>
      </c>
      <c r="Q96">
        <v>69</v>
      </c>
      <c r="R96">
        <v>18</v>
      </c>
      <c r="S96">
        <v>83</v>
      </c>
      <c r="T96">
        <v>50</v>
      </c>
      <c r="U96">
        <v>35</v>
      </c>
      <c r="V96">
        <v>11</v>
      </c>
      <c r="W96">
        <v>77</v>
      </c>
      <c r="X96">
        <v>16</v>
      </c>
      <c r="Y96">
        <v>52</v>
      </c>
      <c r="Z96">
        <v>2510</v>
      </c>
      <c r="AA96">
        <v>1639</v>
      </c>
      <c r="AB96">
        <v>1241</v>
      </c>
      <c r="AC96">
        <v>2536</v>
      </c>
      <c r="AD96">
        <v>6599</v>
      </c>
      <c r="AE96">
        <v>1199</v>
      </c>
      <c r="AF96">
        <v>2336</v>
      </c>
      <c r="AG96">
        <v>3868</v>
      </c>
      <c r="AH96">
        <v>4022</v>
      </c>
      <c r="AI96">
        <v>3011</v>
      </c>
      <c r="AJ96">
        <v>2741</v>
      </c>
      <c r="AK96">
        <v>46</v>
      </c>
      <c r="AL96">
        <v>37</v>
      </c>
      <c r="AM96">
        <v>195</v>
      </c>
      <c r="AN96">
        <v>75</v>
      </c>
      <c r="AO96">
        <v>77</v>
      </c>
      <c r="AP96">
        <v>30</v>
      </c>
      <c r="AQ96">
        <v>37</v>
      </c>
      <c r="AR96">
        <v>34</v>
      </c>
      <c r="AS96">
        <v>15</v>
      </c>
      <c r="AT96">
        <v>30</v>
      </c>
      <c r="AU96">
        <v>32</v>
      </c>
      <c r="AV96">
        <v>23</v>
      </c>
      <c r="AW96">
        <v>30</v>
      </c>
      <c r="AX96">
        <v>5963</v>
      </c>
      <c r="AY96">
        <v>81106</v>
      </c>
      <c r="AZ96">
        <v>63</v>
      </c>
      <c r="BA96">
        <v>15</v>
      </c>
      <c r="BB96">
        <v>37</v>
      </c>
      <c r="BC96">
        <v>57</v>
      </c>
      <c r="BD96">
        <v>15</v>
      </c>
      <c r="BE96">
        <v>22</v>
      </c>
    </row>
    <row r="97" spans="1:57" x14ac:dyDescent="0.3">
      <c r="A97">
        <v>2</v>
      </c>
      <c r="B97">
        <v>0</v>
      </c>
      <c r="C97">
        <v>1</v>
      </c>
      <c r="D97">
        <v>7</v>
      </c>
      <c r="E97">
        <v>0</v>
      </c>
      <c r="F97">
        <v>4</v>
      </c>
      <c r="G97">
        <v>5</v>
      </c>
      <c r="H97">
        <v>6</v>
      </c>
      <c r="I97">
        <v>3</v>
      </c>
      <c r="J97">
        <v>3</v>
      </c>
      <c r="K97">
        <v>3</v>
      </c>
      <c r="L97">
        <v>2</v>
      </c>
      <c r="M97">
        <v>4</v>
      </c>
      <c r="N97">
        <v>2</v>
      </c>
      <c r="O97">
        <v>5</v>
      </c>
      <c r="P97">
        <v>6</v>
      </c>
      <c r="Q97">
        <v>4</v>
      </c>
      <c r="R97">
        <v>1</v>
      </c>
      <c r="S97">
        <v>6</v>
      </c>
      <c r="T97">
        <v>6</v>
      </c>
      <c r="U97">
        <v>1</v>
      </c>
      <c r="V97">
        <v>1</v>
      </c>
      <c r="W97">
        <v>6</v>
      </c>
      <c r="X97">
        <v>6</v>
      </c>
      <c r="Y97">
        <v>4</v>
      </c>
      <c r="Z97">
        <v>97</v>
      </c>
      <c r="AA97">
        <v>87</v>
      </c>
      <c r="AB97">
        <v>67</v>
      </c>
      <c r="AC97">
        <v>19</v>
      </c>
      <c r="AD97">
        <v>18</v>
      </c>
      <c r="AE97">
        <v>9</v>
      </c>
      <c r="AF97">
        <v>43</v>
      </c>
      <c r="AG97">
        <v>60</v>
      </c>
      <c r="AH97">
        <v>48</v>
      </c>
      <c r="AI97">
        <v>42</v>
      </c>
      <c r="AJ97">
        <v>69</v>
      </c>
      <c r="AK97">
        <v>1</v>
      </c>
      <c r="AL97">
        <v>3</v>
      </c>
      <c r="AM97">
        <v>11</v>
      </c>
      <c r="AN97">
        <v>8</v>
      </c>
      <c r="AO97">
        <v>7</v>
      </c>
      <c r="AP97">
        <v>3</v>
      </c>
      <c r="AQ97">
        <v>3</v>
      </c>
      <c r="AR97">
        <v>1</v>
      </c>
      <c r="AS97">
        <v>0</v>
      </c>
      <c r="AT97">
        <v>1</v>
      </c>
      <c r="AU97">
        <v>3</v>
      </c>
      <c r="AV97">
        <v>4</v>
      </c>
      <c r="AW97">
        <v>2</v>
      </c>
      <c r="AX97">
        <v>356</v>
      </c>
      <c r="AY97">
        <v>4976</v>
      </c>
      <c r="AZ97">
        <v>4</v>
      </c>
      <c r="BA97">
        <v>0</v>
      </c>
      <c r="BB97">
        <v>6</v>
      </c>
      <c r="BC97">
        <v>8</v>
      </c>
      <c r="BD97">
        <v>0</v>
      </c>
      <c r="BE97">
        <v>2</v>
      </c>
    </row>
    <row r="98" spans="1:57" x14ac:dyDescent="0.3">
      <c r="A98">
        <v>374</v>
      </c>
      <c r="B98">
        <v>307</v>
      </c>
      <c r="C98">
        <v>336</v>
      </c>
      <c r="D98">
        <v>647</v>
      </c>
      <c r="E98">
        <v>638</v>
      </c>
      <c r="F98">
        <v>1268</v>
      </c>
      <c r="G98">
        <v>644</v>
      </c>
      <c r="H98">
        <v>287</v>
      </c>
      <c r="I98">
        <v>1391</v>
      </c>
      <c r="J98">
        <v>279</v>
      </c>
      <c r="K98">
        <v>755</v>
      </c>
      <c r="L98">
        <v>887</v>
      </c>
      <c r="M98">
        <v>651</v>
      </c>
      <c r="N98">
        <v>673</v>
      </c>
      <c r="O98">
        <v>710</v>
      </c>
      <c r="P98">
        <v>506</v>
      </c>
      <c r="Q98">
        <v>430</v>
      </c>
      <c r="R98">
        <v>304</v>
      </c>
      <c r="S98">
        <v>923</v>
      </c>
      <c r="T98">
        <v>756</v>
      </c>
      <c r="U98">
        <v>733</v>
      </c>
      <c r="V98">
        <v>322</v>
      </c>
      <c r="W98">
        <v>1402</v>
      </c>
      <c r="X98">
        <v>409</v>
      </c>
      <c r="Y98">
        <v>1060</v>
      </c>
      <c r="Z98">
        <v>4992</v>
      </c>
      <c r="AA98">
        <v>3428</v>
      </c>
      <c r="AB98">
        <v>2580</v>
      </c>
      <c r="AC98">
        <v>4171</v>
      </c>
      <c r="AD98">
        <v>2507</v>
      </c>
      <c r="AE98">
        <v>2186</v>
      </c>
      <c r="AF98">
        <v>4548</v>
      </c>
      <c r="AG98">
        <v>3753</v>
      </c>
      <c r="AH98">
        <v>2290</v>
      </c>
      <c r="AI98">
        <v>3190</v>
      </c>
      <c r="AJ98">
        <v>4539</v>
      </c>
      <c r="AK98">
        <v>670</v>
      </c>
      <c r="AL98">
        <v>588</v>
      </c>
      <c r="AM98">
        <v>3297</v>
      </c>
      <c r="AN98">
        <v>1187</v>
      </c>
      <c r="AO98">
        <v>1259</v>
      </c>
      <c r="AP98">
        <v>427</v>
      </c>
      <c r="AQ98">
        <v>285</v>
      </c>
      <c r="AR98">
        <v>951</v>
      </c>
      <c r="AS98">
        <v>198</v>
      </c>
      <c r="AT98">
        <v>2322</v>
      </c>
      <c r="AU98">
        <v>725</v>
      </c>
      <c r="AV98">
        <v>366</v>
      </c>
      <c r="AW98">
        <v>589</v>
      </c>
      <c r="AX98">
        <v>4191</v>
      </c>
      <c r="AY98">
        <v>56841</v>
      </c>
      <c r="AZ98">
        <v>1095</v>
      </c>
      <c r="BA98">
        <v>346</v>
      </c>
      <c r="BB98">
        <v>584</v>
      </c>
      <c r="BC98">
        <v>1175</v>
      </c>
      <c r="BD98">
        <v>318</v>
      </c>
      <c r="BE98">
        <v>338</v>
      </c>
    </row>
    <row r="99" spans="1:57" x14ac:dyDescent="0.3">
      <c r="A99">
        <v>77</v>
      </c>
      <c r="B99">
        <v>55</v>
      </c>
      <c r="C99">
        <v>96</v>
      </c>
      <c r="D99">
        <v>176</v>
      </c>
      <c r="E99">
        <v>157</v>
      </c>
      <c r="F99">
        <v>325</v>
      </c>
      <c r="G99">
        <v>142</v>
      </c>
      <c r="H99">
        <v>51</v>
      </c>
      <c r="I99">
        <v>328</v>
      </c>
      <c r="J99">
        <v>69</v>
      </c>
      <c r="K99">
        <v>177</v>
      </c>
      <c r="L99">
        <v>188</v>
      </c>
      <c r="M99">
        <v>179</v>
      </c>
      <c r="N99">
        <v>157</v>
      </c>
      <c r="O99">
        <v>141</v>
      </c>
      <c r="P99">
        <v>105</v>
      </c>
      <c r="Q99">
        <v>88</v>
      </c>
      <c r="R99">
        <v>65</v>
      </c>
      <c r="S99">
        <v>220</v>
      </c>
      <c r="T99">
        <v>158</v>
      </c>
      <c r="U99">
        <v>152</v>
      </c>
      <c r="V99">
        <v>60</v>
      </c>
      <c r="W99">
        <v>273</v>
      </c>
      <c r="X99">
        <v>84</v>
      </c>
      <c r="Y99">
        <v>247</v>
      </c>
      <c r="Z99">
        <v>135</v>
      </c>
      <c r="AA99">
        <v>82</v>
      </c>
      <c r="AB99">
        <v>75</v>
      </c>
      <c r="AC99">
        <v>78</v>
      </c>
      <c r="AD99">
        <v>55</v>
      </c>
      <c r="AE99">
        <v>223</v>
      </c>
      <c r="AF99">
        <v>71</v>
      </c>
      <c r="AG99">
        <v>135</v>
      </c>
      <c r="AH99">
        <v>119</v>
      </c>
      <c r="AI99">
        <v>117</v>
      </c>
      <c r="AJ99">
        <v>118</v>
      </c>
      <c r="AK99">
        <v>173</v>
      </c>
      <c r="AL99">
        <v>155</v>
      </c>
      <c r="AM99">
        <v>773</v>
      </c>
      <c r="AN99">
        <v>279</v>
      </c>
      <c r="AO99">
        <v>300</v>
      </c>
      <c r="AP99">
        <v>79</v>
      </c>
      <c r="AQ99">
        <v>60</v>
      </c>
      <c r="AR99">
        <v>239</v>
      </c>
      <c r="AS99">
        <v>51</v>
      </c>
      <c r="AT99">
        <v>679</v>
      </c>
      <c r="AU99">
        <v>172</v>
      </c>
      <c r="AV99">
        <v>99</v>
      </c>
      <c r="AW99">
        <v>125</v>
      </c>
      <c r="AX99">
        <v>102</v>
      </c>
      <c r="AY99">
        <v>1451</v>
      </c>
      <c r="AZ99">
        <v>244</v>
      </c>
      <c r="BA99">
        <v>43</v>
      </c>
      <c r="BB99">
        <v>73</v>
      </c>
      <c r="BC99">
        <v>153</v>
      </c>
      <c r="BD99">
        <v>41</v>
      </c>
      <c r="BE99">
        <v>52</v>
      </c>
    </row>
    <row r="100" spans="1:57" x14ac:dyDescent="0.3">
      <c r="A100">
        <v>945</v>
      </c>
      <c r="B100">
        <v>640</v>
      </c>
      <c r="C100">
        <v>831</v>
      </c>
      <c r="D100">
        <v>1586</v>
      </c>
      <c r="E100">
        <v>1744</v>
      </c>
      <c r="F100">
        <v>3227</v>
      </c>
      <c r="G100">
        <v>1955</v>
      </c>
      <c r="H100">
        <v>999</v>
      </c>
      <c r="I100">
        <v>2507</v>
      </c>
      <c r="J100">
        <v>556</v>
      </c>
      <c r="K100">
        <v>1956</v>
      </c>
      <c r="L100">
        <v>2117</v>
      </c>
      <c r="M100">
        <v>1531</v>
      </c>
      <c r="N100">
        <v>1676</v>
      </c>
      <c r="O100">
        <v>1464</v>
      </c>
      <c r="P100">
        <v>1456</v>
      </c>
      <c r="Q100">
        <v>1400</v>
      </c>
      <c r="R100">
        <v>495</v>
      </c>
      <c r="S100">
        <v>2245</v>
      </c>
      <c r="T100">
        <v>1724</v>
      </c>
      <c r="U100">
        <v>1610</v>
      </c>
      <c r="V100">
        <v>674</v>
      </c>
      <c r="W100">
        <v>2944</v>
      </c>
      <c r="X100">
        <v>845</v>
      </c>
      <c r="Y100">
        <v>2398</v>
      </c>
      <c r="Z100">
        <v>1986</v>
      </c>
      <c r="AA100">
        <v>1211</v>
      </c>
      <c r="AB100">
        <v>1027</v>
      </c>
      <c r="AC100">
        <v>1303</v>
      </c>
      <c r="AD100">
        <v>1317</v>
      </c>
      <c r="AE100">
        <v>1867</v>
      </c>
      <c r="AF100">
        <v>839</v>
      </c>
      <c r="AG100">
        <v>1702</v>
      </c>
      <c r="AH100">
        <v>1550</v>
      </c>
      <c r="AI100">
        <v>1500</v>
      </c>
      <c r="AJ100">
        <v>1689</v>
      </c>
      <c r="AK100">
        <v>1706</v>
      </c>
      <c r="AL100">
        <v>1537</v>
      </c>
      <c r="AM100">
        <v>7951</v>
      </c>
      <c r="AN100">
        <v>2984</v>
      </c>
      <c r="AO100">
        <v>3218</v>
      </c>
      <c r="AP100">
        <v>1391</v>
      </c>
      <c r="AQ100">
        <v>1025</v>
      </c>
      <c r="AR100">
        <v>1788</v>
      </c>
      <c r="AS100">
        <v>390</v>
      </c>
      <c r="AT100">
        <v>2801</v>
      </c>
      <c r="AU100">
        <v>1621</v>
      </c>
      <c r="AV100">
        <v>792</v>
      </c>
      <c r="AW100">
        <v>1521</v>
      </c>
      <c r="AX100">
        <v>1694</v>
      </c>
      <c r="AY100">
        <v>22393</v>
      </c>
      <c r="AZ100">
        <v>2467</v>
      </c>
      <c r="BA100">
        <v>498</v>
      </c>
      <c r="BB100">
        <v>853</v>
      </c>
      <c r="BC100">
        <v>1558</v>
      </c>
      <c r="BD100">
        <v>472</v>
      </c>
      <c r="BE100">
        <v>494</v>
      </c>
    </row>
    <row r="101" spans="1:57" x14ac:dyDescent="0.3">
      <c r="A101">
        <v>137</v>
      </c>
      <c r="B101">
        <v>92</v>
      </c>
      <c r="C101">
        <v>154</v>
      </c>
      <c r="D101">
        <v>246</v>
      </c>
      <c r="E101">
        <v>231</v>
      </c>
      <c r="F101">
        <v>449</v>
      </c>
      <c r="G101">
        <v>264</v>
      </c>
      <c r="H101">
        <v>109</v>
      </c>
      <c r="I101">
        <v>391</v>
      </c>
      <c r="J101">
        <v>114</v>
      </c>
      <c r="K101">
        <v>293</v>
      </c>
      <c r="L101">
        <v>272</v>
      </c>
      <c r="M101">
        <v>255</v>
      </c>
      <c r="N101">
        <v>272</v>
      </c>
      <c r="O101">
        <v>215</v>
      </c>
      <c r="P101">
        <v>180</v>
      </c>
      <c r="Q101">
        <v>163</v>
      </c>
      <c r="R101">
        <v>87</v>
      </c>
      <c r="S101">
        <v>310</v>
      </c>
      <c r="T101">
        <v>231</v>
      </c>
      <c r="U101">
        <v>236</v>
      </c>
      <c r="V101">
        <v>102</v>
      </c>
      <c r="W101">
        <v>451</v>
      </c>
      <c r="X101">
        <v>133</v>
      </c>
      <c r="Y101">
        <v>303</v>
      </c>
      <c r="Z101">
        <v>139</v>
      </c>
      <c r="AA101">
        <v>110</v>
      </c>
      <c r="AB101">
        <v>74</v>
      </c>
      <c r="AC101">
        <v>114</v>
      </c>
      <c r="AD101">
        <v>84</v>
      </c>
      <c r="AE101">
        <v>239</v>
      </c>
      <c r="AF101">
        <v>66</v>
      </c>
      <c r="AG101">
        <v>152</v>
      </c>
      <c r="AH101">
        <v>153</v>
      </c>
      <c r="AI101">
        <v>122</v>
      </c>
      <c r="AJ101">
        <v>154</v>
      </c>
      <c r="AK101">
        <v>255</v>
      </c>
      <c r="AL101">
        <v>223</v>
      </c>
      <c r="AM101">
        <v>1145</v>
      </c>
      <c r="AN101">
        <v>443</v>
      </c>
      <c r="AO101">
        <v>441</v>
      </c>
      <c r="AP101">
        <v>180</v>
      </c>
      <c r="AQ101">
        <v>113</v>
      </c>
      <c r="AR101">
        <v>255</v>
      </c>
      <c r="AS101">
        <v>83</v>
      </c>
      <c r="AT101">
        <v>664</v>
      </c>
      <c r="AU101">
        <v>228</v>
      </c>
      <c r="AV101">
        <v>169</v>
      </c>
      <c r="AW101">
        <v>209</v>
      </c>
      <c r="AX101">
        <v>136</v>
      </c>
      <c r="AY101">
        <v>1638</v>
      </c>
      <c r="AZ101">
        <v>346</v>
      </c>
      <c r="BA101">
        <v>62</v>
      </c>
      <c r="BB101">
        <v>121</v>
      </c>
      <c r="BC101">
        <v>234</v>
      </c>
      <c r="BD101">
        <v>65</v>
      </c>
      <c r="BE101">
        <v>53</v>
      </c>
    </row>
    <row r="102" spans="1:57" x14ac:dyDescent="0.3">
      <c r="A102">
        <v>30</v>
      </c>
      <c r="B102">
        <v>22</v>
      </c>
      <c r="C102">
        <v>37</v>
      </c>
      <c r="D102">
        <v>48</v>
      </c>
      <c r="E102">
        <v>59</v>
      </c>
      <c r="F102">
        <v>112</v>
      </c>
      <c r="G102">
        <v>90</v>
      </c>
      <c r="H102">
        <v>31</v>
      </c>
      <c r="I102">
        <v>68</v>
      </c>
      <c r="J102">
        <v>26</v>
      </c>
      <c r="K102">
        <v>71</v>
      </c>
      <c r="L102">
        <v>85</v>
      </c>
      <c r="M102">
        <v>49</v>
      </c>
      <c r="N102">
        <v>54</v>
      </c>
      <c r="O102">
        <v>64</v>
      </c>
      <c r="P102">
        <v>68</v>
      </c>
      <c r="Q102">
        <v>43</v>
      </c>
      <c r="R102">
        <v>22</v>
      </c>
      <c r="S102">
        <v>97</v>
      </c>
      <c r="T102">
        <v>58</v>
      </c>
      <c r="U102">
        <v>54</v>
      </c>
      <c r="V102">
        <v>25</v>
      </c>
      <c r="W102">
        <v>129</v>
      </c>
      <c r="X102">
        <v>47</v>
      </c>
      <c r="Y102">
        <v>88</v>
      </c>
      <c r="Z102">
        <v>63</v>
      </c>
      <c r="AA102">
        <v>42</v>
      </c>
      <c r="AB102">
        <v>26</v>
      </c>
      <c r="AC102">
        <v>62</v>
      </c>
      <c r="AD102">
        <v>100</v>
      </c>
      <c r="AE102">
        <v>60</v>
      </c>
      <c r="AF102">
        <v>49</v>
      </c>
      <c r="AG102">
        <v>108</v>
      </c>
      <c r="AH102">
        <v>100</v>
      </c>
      <c r="AI102">
        <v>84</v>
      </c>
      <c r="AJ102">
        <v>71</v>
      </c>
      <c r="AK102">
        <v>67</v>
      </c>
      <c r="AL102">
        <v>59</v>
      </c>
      <c r="AM102">
        <v>294</v>
      </c>
      <c r="AN102">
        <v>109</v>
      </c>
      <c r="AO102">
        <v>108</v>
      </c>
      <c r="AP102">
        <v>49</v>
      </c>
      <c r="AQ102">
        <v>23</v>
      </c>
      <c r="AR102">
        <v>44</v>
      </c>
      <c r="AS102">
        <v>27</v>
      </c>
      <c r="AT102">
        <v>143</v>
      </c>
      <c r="AU102">
        <v>42</v>
      </c>
      <c r="AV102">
        <v>41</v>
      </c>
      <c r="AW102">
        <v>52</v>
      </c>
      <c r="AX102">
        <v>142</v>
      </c>
      <c r="AY102">
        <v>2033</v>
      </c>
      <c r="AZ102">
        <v>90</v>
      </c>
      <c r="BA102">
        <v>21</v>
      </c>
      <c r="BB102">
        <v>26</v>
      </c>
      <c r="BC102">
        <v>60</v>
      </c>
      <c r="BD102">
        <v>24</v>
      </c>
      <c r="BE102">
        <v>18</v>
      </c>
    </row>
    <row r="103" spans="1:57" x14ac:dyDescent="0.3">
      <c r="A103">
        <v>1</v>
      </c>
      <c r="B103">
        <v>0</v>
      </c>
      <c r="C103">
        <v>0</v>
      </c>
      <c r="D103">
        <v>4</v>
      </c>
      <c r="E103">
        <v>2</v>
      </c>
      <c r="F103">
        <v>1</v>
      </c>
      <c r="G103">
        <v>2</v>
      </c>
      <c r="H103">
        <v>0</v>
      </c>
      <c r="I103">
        <v>1</v>
      </c>
      <c r="J103">
        <v>3</v>
      </c>
      <c r="K103">
        <v>2</v>
      </c>
      <c r="L103">
        <v>1</v>
      </c>
      <c r="M103">
        <v>4</v>
      </c>
      <c r="N103">
        <v>1</v>
      </c>
      <c r="O103">
        <v>1</v>
      </c>
      <c r="P103">
        <v>5</v>
      </c>
      <c r="Q103">
        <v>2</v>
      </c>
      <c r="R103">
        <v>2</v>
      </c>
      <c r="S103">
        <v>1</v>
      </c>
      <c r="T103">
        <v>4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6</v>
      </c>
      <c r="AA103">
        <v>1</v>
      </c>
      <c r="AB103">
        <v>2</v>
      </c>
      <c r="AC103">
        <v>1</v>
      </c>
      <c r="AD103">
        <v>4</v>
      </c>
      <c r="AE103">
        <v>0</v>
      </c>
      <c r="AF103">
        <v>2</v>
      </c>
      <c r="AG103">
        <v>2</v>
      </c>
      <c r="AH103">
        <v>0</v>
      </c>
      <c r="AI103">
        <v>4</v>
      </c>
      <c r="AJ103">
        <v>2</v>
      </c>
      <c r="AK103">
        <v>6</v>
      </c>
      <c r="AL103">
        <v>1</v>
      </c>
      <c r="AM103">
        <v>15</v>
      </c>
      <c r="AN103">
        <v>1</v>
      </c>
      <c r="AO103">
        <v>5</v>
      </c>
      <c r="AP103">
        <v>3</v>
      </c>
      <c r="AQ103">
        <v>1</v>
      </c>
      <c r="AR103">
        <v>1</v>
      </c>
      <c r="AS103">
        <v>2</v>
      </c>
      <c r="AT103">
        <v>3</v>
      </c>
      <c r="AU103">
        <v>0</v>
      </c>
      <c r="AV103">
        <v>2</v>
      </c>
      <c r="AW103">
        <v>1</v>
      </c>
      <c r="AX103">
        <v>2</v>
      </c>
      <c r="AY103">
        <v>48</v>
      </c>
      <c r="AZ103">
        <v>6</v>
      </c>
      <c r="BA103">
        <v>2</v>
      </c>
      <c r="BB103">
        <v>3</v>
      </c>
      <c r="BC103">
        <v>7</v>
      </c>
      <c r="BD103">
        <v>1</v>
      </c>
      <c r="BE103">
        <v>0</v>
      </c>
    </row>
    <row r="104" spans="1:57" x14ac:dyDescent="0.3">
      <c r="A104">
        <v>89</v>
      </c>
      <c r="B104">
        <v>74</v>
      </c>
      <c r="C104">
        <v>101</v>
      </c>
      <c r="D104">
        <v>164</v>
      </c>
      <c r="E104">
        <v>163</v>
      </c>
      <c r="F104">
        <v>300</v>
      </c>
      <c r="G104">
        <v>183</v>
      </c>
      <c r="H104">
        <v>21</v>
      </c>
      <c r="I104">
        <v>368</v>
      </c>
      <c r="J104">
        <v>57</v>
      </c>
      <c r="K104">
        <v>192</v>
      </c>
      <c r="L104">
        <v>239</v>
      </c>
      <c r="M104">
        <v>157</v>
      </c>
      <c r="N104">
        <v>163</v>
      </c>
      <c r="O104">
        <v>150</v>
      </c>
      <c r="P104">
        <v>167</v>
      </c>
      <c r="Q104">
        <v>39</v>
      </c>
      <c r="R104">
        <v>59</v>
      </c>
      <c r="S104">
        <v>234</v>
      </c>
      <c r="T104">
        <v>184</v>
      </c>
      <c r="U104">
        <v>173</v>
      </c>
      <c r="V104">
        <v>58</v>
      </c>
      <c r="W104">
        <v>315</v>
      </c>
      <c r="X104">
        <v>101</v>
      </c>
      <c r="Y104">
        <v>272</v>
      </c>
      <c r="Z104">
        <v>287</v>
      </c>
      <c r="AA104">
        <v>220</v>
      </c>
      <c r="AB104">
        <v>159</v>
      </c>
      <c r="AC104">
        <v>385</v>
      </c>
      <c r="AD104">
        <v>134</v>
      </c>
      <c r="AE104">
        <v>354</v>
      </c>
      <c r="AF104">
        <v>279</v>
      </c>
      <c r="AG104">
        <v>251</v>
      </c>
      <c r="AH104">
        <v>142</v>
      </c>
      <c r="AI104">
        <v>307</v>
      </c>
      <c r="AJ104">
        <v>319</v>
      </c>
      <c r="AK104">
        <v>184</v>
      </c>
      <c r="AL104">
        <v>148</v>
      </c>
      <c r="AM104">
        <v>842</v>
      </c>
      <c r="AN104">
        <v>303</v>
      </c>
      <c r="AO104">
        <v>334</v>
      </c>
      <c r="AP104">
        <v>141</v>
      </c>
      <c r="AQ104">
        <v>30</v>
      </c>
      <c r="AR104">
        <v>286</v>
      </c>
      <c r="AS104">
        <v>30</v>
      </c>
      <c r="AT104">
        <v>1617</v>
      </c>
      <c r="AU104">
        <v>193</v>
      </c>
      <c r="AV104">
        <v>63</v>
      </c>
      <c r="AW104">
        <v>156</v>
      </c>
      <c r="AX104">
        <v>235</v>
      </c>
      <c r="AY104">
        <v>2981</v>
      </c>
      <c r="AZ104">
        <v>291</v>
      </c>
      <c r="BA104">
        <v>76</v>
      </c>
      <c r="BB104">
        <v>168</v>
      </c>
      <c r="BC104">
        <v>280</v>
      </c>
      <c r="BD104">
        <v>76</v>
      </c>
      <c r="BE104">
        <v>85</v>
      </c>
    </row>
    <row r="105" spans="1:5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1</v>
      </c>
      <c r="AE105">
        <v>0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</v>
      </c>
      <c r="AY105">
        <v>15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0</v>
      </c>
    </row>
    <row r="106" spans="1:57" x14ac:dyDescent="0.3">
      <c r="A106">
        <v>96</v>
      </c>
      <c r="B106">
        <v>78</v>
      </c>
      <c r="C106">
        <v>98</v>
      </c>
      <c r="D106">
        <v>180</v>
      </c>
      <c r="E106">
        <v>188</v>
      </c>
      <c r="F106">
        <v>327</v>
      </c>
      <c r="G106">
        <v>205</v>
      </c>
      <c r="H106">
        <v>36</v>
      </c>
      <c r="I106">
        <v>256</v>
      </c>
      <c r="J106">
        <v>53</v>
      </c>
      <c r="K106">
        <v>235</v>
      </c>
      <c r="L106">
        <v>251</v>
      </c>
      <c r="M106">
        <v>174</v>
      </c>
      <c r="N106">
        <v>198</v>
      </c>
      <c r="O106">
        <v>179</v>
      </c>
      <c r="P106">
        <v>200</v>
      </c>
      <c r="Q106">
        <v>49</v>
      </c>
      <c r="R106">
        <v>38</v>
      </c>
      <c r="S106">
        <v>221</v>
      </c>
      <c r="T106">
        <v>186</v>
      </c>
      <c r="U106">
        <v>163</v>
      </c>
      <c r="V106">
        <v>73</v>
      </c>
      <c r="W106">
        <v>356</v>
      </c>
      <c r="X106">
        <v>95</v>
      </c>
      <c r="Y106">
        <v>250</v>
      </c>
      <c r="Z106">
        <v>102</v>
      </c>
      <c r="AA106">
        <v>75</v>
      </c>
      <c r="AB106">
        <v>43</v>
      </c>
      <c r="AC106">
        <v>102</v>
      </c>
      <c r="AD106">
        <v>32</v>
      </c>
      <c r="AE106">
        <v>190</v>
      </c>
      <c r="AF106">
        <v>30</v>
      </c>
      <c r="AG106">
        <v>117</v>
      </c>
      <c r="AH106">
        <v>144</v>
      </c>
      <c r="AI106">
        <v>114</v>
      </c>
      <c r="AJ106">
        <v>124</v>
      </c>
      <c r="AK106">
        <v>198</v>
      </c>
      <c r="AL106">
        <v>177</v>
      </c>
      <c r="AM106">
        <v>942</v>
      </c>
      <c r="AN106">
        <v>342</v>
      </c>
      <c r="AO106">
        <v>336</v>
      </c>
      <c r="AP106">
        <v>166</v>
      </c>
      <c r="AQ106">
        <v>32</v>
      </c>
      <c r="AR106">
        <v>187</v>
      </c>
      <c r="AS106">
        <v>41</v>
      </c>
      <c r="AT106">
        <v>1573</v>
      </c>
      <c r="AU106">
        <v>209</v>
      </c>
      <c r="AV106">
        <v>87</v>
      </c>
      <c r="AW106">
        <v>146</v>
      </c>
      <c r="AX106">
        <v>46</v>
      </c>
      <c r="AY106">
        <v>506</v>
      </c>
      <c r="AZ106">
        <v>306</v>
      </c>
      <c r="BA106">
        <v>67</v>
      </c>
      <c r="BB106">
        <v>96</v>
      </c>
      <c r="BC106">
        <v>192</v>
      </c>
      <c r="BD106">
        <v>57</v>
      </c>
      <c r="BE106">
        <v>56</v>
      </c>
    </row>
    <row r="107" spans="1:57" x14ac:dyDescent="0.3">
      <c r="A107">
        <v>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">
      <c r="A108">
        <v>4</v>
      </c>
      <c r="B108">
        <v>2</v>
      </c>
      <c r="C108">
        <v>6</v>
      </c>
      <c r="D108">
        <v>6</v>
      </c>
      <c r="E108">
        <v>8</v>
      </c>
      <c r="F108">
        <v>13</v>
      </c>
      <c r="G108">
        <v>5</v>
      </c>
      <c r="H108">
        <v>1</v>
      </c>
      <c r="I108">
        <v>8</v>
      </c>
      <c r="J108">
        <v>5</v>
      </c>
      <c r="K108">
        <v>4</v>
      </c>
      <c r="L108">
        <v>6</v>
      </c>
      <c r="M108">
        <v>4</v>
      </c>
      <c r="N108">
        <v>3</v>
      </c>
      <c r="O108">
        <v>3</v>
      </c>
      <c r="P108">
        <v>2</v>
      </c>
      <c r="Q108">
        <v>2</v>
      </c>
      <c r="R108">
        <v>2</v>
      </c>
      <c r="S108">
        <v>11</v>
      </c>
      <c r="T108">
        <v>5</v>
      </c>
      <c r="U108">
        <v>7</v>
      </c>
      <c r="V108">
        <v>2</v>
      </c>
      <c r="W108">
        <v>16</v>
      </c>
      <c r="X108">
        <v>2</v>
      </c>
      <c r="Y108">
        <v>6</v>
      </c>
      <c r="Z108">
        <v>5</v>
      </c>
      <c r="AA108">
        <v>2</v>
      </c>
      <c r="AB108">
        <v>2</v>
      </c>
      <c r="AC108">
        <v>2</v>
      </c>
      <c r="AD108">
        <v>3</v>
      </c>
      <c r="AE108">
        <v>5</v>
      </c>
      <c r="AF108">
        <v>1</v>
      </c>
      <c r="AG108">
        <v>2</v>
      </c>
      <c r="AH108">
        <v>1</v>
      </c>
      <c r="AI108">
        <v>3</v>
      </c>
      <c r="AJ108">
        <v>2</v>
      </c>
      <c r="AK108">
        <v>7</v>
      </c>
      <c r="AL108">
        <v>9</v>
      </c>
      <c r="AM108">
        <v>29</v>
      </c>
      <c r="AN108">
        <v>6</v>
      </c>
      <c r="AO108">
        <v>13</v>
      </c>
      <c r="AP108">
        <v>2</v>
      </c>
      <c r="AQ108">
        <v>2</v>
      </c>
      <c r="AR108">
        <v>2</v>
      </c>
      <c r="AS108">
        <v>0</v>
      </c>
      <c r="AT108">
        <v>43</v>
      </c>
      <c r="AU108">
        <v>8</v>
      </c>
      <c r="AV108">
        <v>3</v>
      </c>
      <c r="AW108">
        <v>5</v>
      </c>
      <c r="AX108">
        <v>0</v>
      </c>
      <c r="AY108">
        <v>14</v>
      </c>
      <c r="AZ108">
        <v>7</v>
      </c>
      <c r="BA108">
        <v>2</v>
      </c>
      <c r="BB108">
        <v>1</v>
      </c>
      <c r="BC108">
        <v>8</v>
      </c>
      <c r="BD108">
        <v>1</v>
      </c>
      <c r="BE108">
        <v>1</v>
      </c>
    </row>
    <row r="109" spans="1:5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2</v>
      </c>
      <c r="X110">
        <v>2</v>
      </c>
      <c r="Y110">
        <v>2</v>
      </c>
      <c r="Z110">
        <v>50</v>
      </c>
      <c r="AA110">
        <v>39</v>
      </c>
      <c r="AB110">
        <v>25</v>
      </c>
      <c r="AC110">
        <v>77</v>
      </c>
      <c r="AD110">
        <v>86</v>
      </c>
      <c r="AE110">
        <v>57</v>
      </c>
      <c r="AF110">
        <v>66</v>
      </c>
      <c r="AG110">
        <v>84</v>
      </c>
      <c r="AH110">
        <v>40</v>
      </c>
      <c r="AI110">
        <v>66</v>
      </c>
      <c r="AJ110">
        <v>76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196</v>
      </c>
      <c r="AY110">
        <v>2505</v>
      </c>
      <c r="AZ110">
        <v>0</v>
      </c>
      <c r="BA110">
        <v>11</v>
      </c>
      <c r="BB110">
        <v>8</v>
      </c>
      <c r="BC110">
        <v>30</v>
      </c>
      <c r="BD110">
        <v>5</v>
      </c>
      <c r="BE110">
        <v>10</v>
      </c>
    </row>
    <row r="111" spans="1:57" x14ac:dyDescent="0.3">
      <c r="A111">
        <v>20</v>
      </c>
      <c r="B111">
        <v>19</v>
      </c>
      <c r="C111">
        <v>26</v>
      </c>
      <c r="D111">
        <v>57</v>
      </c>
      <c r="E111">
        <v>54</v>
      </c>
      <c r="F111">
        <v>110</v>
      </c>
      <c r="G111">
        <v>41</v>
      </c>
      <c r="H111">
        <v>57</v>
      </c>
      <c r="I111">
        <v>60</v>
      </c>
      <c r="J111">
        <v>80</v>
      </c>
      <c r="K111">
        <v>44</v>
      </c>
      <c r="L111">
        <v>71</v>
      </c>
      <c r="M111">
        <v>73</v>
      </c>
      <c r="N111">
        <v>46</v>
      </c>
      <c r="O111">
        <v>52</v>
      </c>
      <c r="P111">
        <v>32</v>
      </c>
      <c r="Q111">
        <v>73</v>
      </c>
      <c r="R111">
        <v>89</v>
      </c>
      <c r="S111">
        <v>71</v>
      </c>
      <c r="T111">
        <v>47</v>
      </c>
      <c r="U111">
        <v>56</v>
      </c>
      <c r="V111">
        <v>31</v>
      </c>
      <c r="W111">
        <v>116</v>
      </c>
      <c r="X111">
        <v>43</v>
      </c>
      <c r="Y111">
        <v>79</v>
      </c>
      <c r="Z111">
        <v>169</v>
      </c>
      <c r="AA111">
        <v>115</v>
      </c>
      <c r="AB111">
        <v>82</v>
      </c>
      <c r="AC111">
        <v>62</v>
      </c>
      <c r="AD111">
        <v>95</v>
      </c>
      <c r="AE111">
        <v>106</v>
      </c>
      <c r="AF111">
        <v>103</v>
      </c>
      <c r="AG111">
        <v>128</v>
      </c>
      <c r="AH111">
        <v>69</v>
      </c>
      <c r="AI111">
        <v>105</v>
      </c>
      <c r="AJ111">
        <v>109</v>
      </c>
      <c r="AK111">
        <v>68</v>
      </c>
      <c r="AL111">
        <v>77</v>
      </c>
      <c r="AM111">
        <v>282</v>
      </c>
      <c r="AN111">
        <v>111</v>
      </c>
      <c r="AO111">
        <v>111</v>
      </c>
      <c r="AP111">
        <v>32</v>
      </c>
      <c r="AQ111">
        <v>58</v>
      </c>
      <c r="AR111">
        <v>56</v>
      </c>
      <c r="AS111">
        <v>71</v>
      </c>
      <c r="AT111">
        <v>21</v>
      </c>
      <c r="AU111">
        <v>50</v>
      </c>
      <c r="AV111">
        <v>63</v>
      </c>
      <c r="AW111">
        <v>38</v>
      </c>
      <c r="AX111">
        <v>826</v>
      </c>
      <c r="AY111">
        <v>11614</v>
      </c>
      <c r="AZ111">
        <v>99</v>
      </c>
      <c r="BA111">
        <v>44</v>
      </c>
      <c r="BB111">
        <v>71</v>
      </c>
      <c r="BC111">
        <v>131</v>
      </c>
      <c r="BD111">
        <v>35</v>
      </c>
      <c r="BE111">
        <v>43</v>
      </c>
    </row>
    <row r="112" spans="1:5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5</v>
      </c>
      <c r="AA112">
        <v>3</v>
      </c>
      <c r="AB112">
        <v>2</v>
      </c>
      <c r="AC112">
        <v>4</v>
      </c>
      <c r="AD112">
        <v>5</v>
      </c>
      <c r="AE112">
        <v>2</v>
      </c>
      <c r="AF112">
        <v>2</v>
      </c>
      <c r="AG112">
        <v>2</v>
      </c>
      <c r="AH112">
        <v>4</v>
      </c>
      <c r="AI112">
        <v>9</v>
      </c>
      <c r="AJ112">
        <v>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19</v>
      </c>
      <c r="AY112">
        <v>258</v>
      </c>
      <c r="AZ112">
        <v>0</v>
      </c>
      <c r="BA112">
        <v>0</v>
      </c>
      <c r="BB112">
        <v>0</v>
      </c>
      <c r="BC112">
        <v>2</v>
      </c>
      <c r="BD112">
        <v>0</v>
      </c>
      <c r="BE112">
        <v>1</v>
      </c>
    </row>
    <row r="113" spans="1:57" x14ac:dyDescent="0.3">
      <c r="A113">
        <v>5161</v>
      </c>
      <c r="B113">
        <v>3846</v>
      </c>
      <c r="C113">
        <v>5049</v>
      </c>
      <c r="D113">
        <v>9314</v>
      </c>
      <c r="E113">
        <v>9376</v>
      </c>
      <c r="F113">
        <v>18314</v>
      </c>
      <c r="G113">
        <v>3144</v>
      </c>
      <c r="H113">
        <v>10064</v>
      </c>
      <c r="I113">
        <v>10440</v>
      </c>
      <c r="J113">
        <v>15396</v>
      </c>
      <c r="K113">
        <v>10355</v>
      </c>
      <c r="L113">
        <v>9970</v>
      </c>
      <c r="M113">
        <v>11427</v>
      </c>
      <c r="N113">
        <v>9176</v>
      </c>
      <c r="O113">
        <v>8321</v>
      </c>
      <c r="P113">
        <v>2594</v>
      </c>
      <c r="Q113">
        <v>14882</v>
      </c>
      <c r="R113">
        <v>13110</v>
      </c>
      <c r="S113">
        <v>11529</v>
      </c>
      <c r="T113">
        <v>9982</v>
      </c>
      <c r="U113">
        <v>8782</v>
      </c>
      <c r="V113">
        <v>3645</v>
      </c>
      <c r="W113">
        <v>16851</v>
      </c>
      <c r="X113">
        <v>4818</v>
      </c>
      <c r="Y113">
        <v>13598</v>
      </c>
      <c r="Z113">
        <v>5290</v>
      </c>
      <c r="AA113">
        <v>3710</v>
      </c>
      <c r="AB113">
        <v>2739</v>
      </c>
      <c r="AC113">
        <v>1578</v>
      </c>
      <c r="AD113">
        <v>7969</v>
      </c>
      <c r="AE113">
        <v>6562</v>
      </c>
      <c r="AF113">
        <v>6998</v>
      </c>
      <c r="AG113">
        <v>5659</v>
      </c>
      <c r="AH113">
        <v>5568</v>
      </c>
      <c r="AI113">
        <v>5791</v>
      </c>
      <c r="AJ113">
        <v>5577</v>
      </c>
      <c r="AK113">
        <v>10185</v>
      </c>
      <c r="AL113">
        <v>9209</v>
      </c>
      <c r="AM113">
        <v>48196</v>
      </c>
      <c r="AN113">
        <v>17316</v>
      </c>
      <c r="AO113">
        <v>18568</v>
      </c>
      <c r="AP113">
        <v>2525</v>
      </c>
      <c r="AQ113">
        <v>11559</v>
      </c>
      <c r="AR113">
        <v>7918</v>
      </c>
      <c r="AS113">
        <v>11879</v>
      </c>
      <c r="AT113">
        <v>3751</v>
      </c>
      <c r="AU113">
        <v>8216</v>
      </c>
      <c r="AV113">
        <v>11326</v>
      </c>
      <c r="AW113">
        <v>5984</v>
      </c>
      <c r="AX113">
        <v>1017</v>
      </c>
      <c r="AY113">
        <v>13723</v>
      </c>
      <c r="AZ113">
        <v>14179</v>
      </c>
      <c r="BA113">
        <v>2377</v>
      </c>
      <c r="BB113">
        <v>4005</v>
      </c>
      <c r="BC113">
        <v>7043</v>
      </c>
      <c r="BD113">
        <v>2190</v>
      </c>
      <c r="BE113">
        <v>2318</v>
      </c>
    </row>
    <row r="114" spans="1:5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3</v>
      </c>
      <c r="X114">
        <v>0</v>
      </c>
      <c r="Y114">
        <v>0</v>
      </c>
      <c r="Z114">
        <v>16</v>
      </c>
      <c r="AA114">
        <v>12</v>
      </c>
      <c r="AB114">
        <v>8</v>
      </c>
      <c r="AC114">
        <v>16</v>
      </c>
      <c r="AD114">
        <v>18</v>
      </c>
      <c r="AE114">
        <v>6</v>
      </c>
      <c r="AF114">
        <v>14</v>
      </c>
      <c r="AG114">
        <v>14</v>
      </c>
      <c r="AH114">
        <v>18</v>
      </c>
      <c r="AI114">
        <v>12</v>
      </c>
      <c r="AJ114">
        <v>16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69</v>
      </c>
      <c r="AY114">
        <v>829</v>
      </c>
      <c r="AZ114">
        <v>2</v>
      </c>
      <c r="BA114">
        <v>1</v>
      </c>
      <c r="BB114">
        <v>1</v>
      </c>
      <c r="BC114">
        <v>2</v>
      </c>
      <c r="BD114">
        <v>0</v>
      </c>
      <c r="BE114">
        <v>0</v>
      </c>
    </row>
    <row r="115" spans="1:57" x14ac:dyDescent="0.3">
      <c r="A115">
        <v>2111</v>
      </c>
      <c r="B115">
        <v>1560</v>
      </c>
      <c r="C115">
        <v>2031</v>
      </c>
      <c r="D115">
        <v>3804</v>
      </c>
      <c r="E115">
        <v>3727</v>
      </c>
      <c r="F115">
        <v>7411</v>
      </c>
      <c r="G115">
        <v>1318</v>
      </c>
      <c r="H115">
        <v>4007</v>
      </c>
      <c r="I115">
        <v>3226</v>
      </c>
      <c r="J115">
        <v>6824</v>
      </c>
      <c r="K115">
        <v>4189</v>
      </c>
      <c r="L115">
        <v>4105</v>
      </c>
      <c r="M115">
        <v>4603</v>
      </c>
      <c r="N115">
        <v>3690</v>
      </c>
      <c r="O115">
        <v>3394</v>
      </c>
      <c r="P115">
        <v>1095</v>
      </c>
      <c r="Q115">
        <v>5794</v>
      </c>
      <c r="R115">
        <v>5880</v>
      </c>
      <c r="S115">
        <v>4734</v>
      </c>
      <c r="T115">
        <v>4222</v>
      </c>
      <c r="U115">
        <v>3614</v>
      </c>
      <c r="V115">
        <v>1476</v>
      </c>
      <c r="W115">
        <v>7035</v>
      </c>
      <c r="X115">
        <v>2026</v>
      </c>
      <c r="Y115">
        <v>5490</v>
      </c>
      <c r="Z115">
        <v>3474</v>
      </c>
      <c r="AA115">
        <v>2445</v>
      </c>
      <c r="AB115">
        <v>1852</v>
      </c>
      <c r="AC115">
        <v>799</v>
      </c>
      <c r="AD115">
        <v>3256</v>
      </c>
      <c r="AE115">
        <v>2151</v>
      </c>
      <c r="AF115">
        <v>3567</v>
      </c>
      <c r="AG115">
        <v>2985</v>
      </c>
      <c r="AH115">
        <v>2832</v>
      </c>
      <c r="AI115">
        <v>3009</v>
      </c>
      <c r="AJ115">
        <v>2974</v>
      </c>
      <c r="AK115">
        <v>3980</v>
      </c>
      <c r="AL115">
        <v>3655</v>
      </c>
      <c r="AM115">
        <v>19534</v>
      </c>
      <c r="AN115">
        <v>7150</v>
      </c>
      <c r="AO115">
        <v>7452</v>
      </c>
      <c r="AP115">
        <v>1040</v>
      </c>
      <c r="AQ115">
        <v>4686</v>
      </c>
      <c r="AR115">
        <v>2510</v>
      </c>
      <c r="AS115">
        <v>5425</v>
      </c>
      <c r="AT115">
        <v>1803</v>
      </c>
      <c r="AU115">
        <v>3390</v>
      </c>
      <c r="AV115">
        <v>4779</v>
      </c>
      <c r="AW115">
        <v>2452</v>
      </c>
      <c r="AX115">
        <v>4514</v>
      </c>
      <c r="AY115">
        <v>61576</v>
      </c>
      <c r="AZ115">
        <v>5858</v>
      </c>
      <c r="BA115">
        <v>1053</v>
      </c>
      <c r="BB115">
        <v>1780</v>
      </c>
      <c r="BC115">
        <v>3215</v>
      </c>
      <c r="BD115">
        <v>938</v>
      </c>
      <c r="BE115">
        <v>1026</v>
      </c>
    </row>
    <row r="116" spans="1:57" x14ac:dyDescent="0.3">
      <c r="A116">
        <v>8</v>
      </c>
      <c r="B116">
        <v>7</v>
      </c>
      <c r="C116">
        <v>4</v>
      </c>
      <c r="D116">
        <v>16</v>
      </c>
      <c r="E116">
        <v>17</v>
      </c>
      <c r="F116">
        <v>23</v>
      </c>
      <c r="G116">
        <v>6</v>
      </c>
      <c r="H116">
        <v>5</v>
      </c>
      <c r="I116">
        <v>30</v>
      </c>
      <c r="J116">
        <v>20</v>
      </c>
      <c r="K116">
        <v>15</v>
      </c>
      <c r="L116">
        <v>16</v>
      </c>
      <c r="M116">
        <v>16</v>
      </c>
      <c r="N116">
        <v>9</v>
      </c>
      <c r="O116">
        <v>11</v>
      </c>
      <c r="P116">
        <v>2</v>
      </c>
      <c r="Q116">
        <v>4</v>
      </c>
      <c r="R116">
        <v>21</v>
      </c>
      <c r="S116">
        <v>12</v>
      </c>
      <c r="T116">
        <v>13</v>
      </c>
      <c r="U116">
        <v>11</v>
      </c>
      <c r="V116">
        <v>3</v>
      </c>
      <c r="W116">
        <v>24</v>
      </c>
      <c r="X116">
        <v>6</v>
      </c>
      <c r="Y116">
        <v>22</v>
      </c>
      <c r="Z116">
        <v>13</v>
      </c>
      <c r="AA116">
        <v>8</v>
      </c>
      <c r="AB116">
        <v>6</v>
      </c>
      <c r="AC116">
        <v>3</v>
      </c>
      <c r="AD116">
        <v>9</v>
      </c>
      <c r="AE116">
        <v>24</v>
      </c>
      <c r="AF116">
        <v>8</v>
      </c>
      <c r="AG116">
        <v>14</v>
      </c>
      <c r="AH116">
        <v>10</v>
      </c>
      <c r="AI116">
        <v>18</v>
      </c>
      <c r="AJ116">
        <v>14</v>
      </c>
      <c r="AK116">
        <v>11</v>
      </c>
      <c r="AL116">
        <v>8</v>
      </c>
      <c r="AM116">
        <v>67</v>
      </c>
      <c r="AN116">
        <v>28</v>
      </c>
      <c r="AO116">
        <v>30</v>
      </c>
      <c r="AP116">
        <v>4</v>
      </c>
      <c r="AQ116">
        <v>5</v>
      </c>
      <c r="AR116">
        <v>23</v>
      </c>
      <c r="AS116">
        <v>19</v>
      </c>
      <c r="AT116">
        <v>63</v>
      </c>
      <c r="AU116">
        <v>14</v>
      </c>
      <c r="AV116">
        <v>9</v>
      </c>
      <c r="AW116">
        <v>7</v>
      </c>
      <c r="AX116">
        <v>5</v>
      </c>
      <c r="AY116">
        <v>48</v>
      </c>
      <c r="AZ116">
        <v>15</v>
      </c>
      <c r="BA116">
        <v>10</v>
      </c>
      <c r="BB116">
        <v>5</v>
      </c>
      <c r="BC116">
        <v>15</v>
      </c>
      <c r="BD116">
        <v>5</v>
      </c>
      <c r="BE116">
        <v>3</v>
      </c>
    </row>
    <row r="117" spans="1:57" x14ac:dyDescent="0.3">
      <c r="A117">
        <v>434</v>
      </c>
      <c r="B117">
        <v>317</v>
      </c>
      <c r="C117">
        <v>419</v>
      </c>
      <c r="D117">
        <v>764</v>
      </c>
      <c r="E117">
        <v>777</v>
      </c>
      <c r="F117">
        <v>1485</v>
      </c>
      <c r="G117">
        <v>226</v>
      </c>
      <c r="H117">
        <v>377</v>
      </c>
      <c r="I117">
        <v>1564</v>
      </c>
      <c r="J117">
        <v>1156</v>
      </c>
      <c r="K117">
        <v>843</v>
      </c>
      <c r="L117">
        <v>970</v>
      </c>
      <c r="M117">
        <v>899</v>
      </c>
      <c r="N117">
        <v>785</v>
      </c>
      <c r="O117">
        <v>706</v>
      </c>
      <c r="P117">
        <v>182</v>
      </c>
      <c r="Q117">
        <v>528</v>
      </c>
      <c r="R117">
        <v>1006</v>
      </c>
      <c r="S117">
        <v>977</v>
      </c>
      <c r="T117">
        <v>789</v>
      </c>
      <c r="U117">
        <v>762</v>
      </c>
      <c r="V117">
        <v>339</v>
      </c>
      <c r="W117">
        <v>1431</v>
      </c>
      <c r="X117">
        <v>361</v>
      </c>
      <c r="Y117">
        <v>1161</v>
      </c>
      <c r="Z117">
        <v>404</v>
      </c>
      <c r="AA117">
        <v>280</v>
      </c>
      <c r="AB117">
        <v>232</v>
      </c>
      <c r="AC117">
        <v>107</v>
      </c>
      <c r="AD117">
        <v>296</v>
      </c>
      <c r="AE117">
        <v>959</v>
      </c>
      <c r="AF117">
        <v>538</v>
      </c>
      <c r="AG117">
        <v>473</v>
      </c>
      <c r="AH117">
        <v>453</v>
      </c>
      <c r="AI117">
        <v>455</v>
      </c>
      <c r="AJ117">
        <v>456</v>
      </c>
      <c r="AK117">
        <v>839</v>
      </c>
      <c r="AL117">
        <v>790</v>
      </c>
      <c r="AM117">
        <v>4042</v>
      </c>
      <c r="AN117">
        <v>1412</v>
      </c>
      <c r="AO117">
        <v>1534</v>
      </c>
      <c r="AP117">
        <v>196</v>
      </c>
      <c r="AQ117">
        <v>457</v>
      </c>
      <c r="AR117">
        <v>1141</v>
      </c>
      <c r="AS117">
        <v>930</v>
      </c>
      <c r="AT117">
        <v>1930</v>
      </c>
      <c r="AU117">
        <v>829</v>
      </c>
      <c r="AV117">
        <v>888</v>
      </c>
      <c r="AW117">
        <v>527</v>
      </c>
      <c r="AX117">
        <v>85</v>
      </c>
      <c r="AY117">
        <v>1362</v>
      </c>
      <c r="AZ117">
        <v>1214</v>
      </c>
      <c r="BA117">
        <v>209</v>
      </c>
      <c r="BB117">
        <v>340</v>
      </c>
      <c r="BC117">
        <v>607</v>
      </c>
      <c r="BD117">
        <v>207</v>
      </c>
      <c r="BE117">
        <v>232</v>
      </c>
    </row>
    <row r="118" spans="1:5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3">
      <c r="A119">
        <v>387</v>
      </c>
      <c r="B119">
        <v>304</v>
      </c>
      <c r="C119">
        <v>350</v>
      </c>
      <c r="D119">
        <v>644</v>
      </c>
      <c r="E119">
        <v>653</v>
      </c>
      <c r="F119">
        <v>1279</v>
      </c>
      <c r="G119">
        <v>250</v>
      </c>
      <c r="H119">
        <v>467</v>
      </c>
      <c r="I119">
        <v>978</v>
      </c>
      <c r="J119">
        <v>1076</v>
      </c>
      <c r="K119">
        <v>630</v>
      </c>
      <c r="L119">
        <v>771</v>
      </c>
      <c r="M119">
        <v>773</v>
      </c>
      <c r="N119">
        <v>618</v>
      </c>
      <c r="O119">
        <v>610</v>
      </c>
      <c r="P119">
        <v>187</v>
      </c>
      <c r="Q119">
        <v>702</v>
      </c>
      <c r="R119">
        <v>891</v>
      </c>
      <c r="S119">
        <v>817</v>
      </c>
      <c r="T119">
        <v>692</v>
      </c>
      <c r="U119">
        <v>648</v>
      </c>
      <c r="V119">
        <v>261</v>
      </c>
      <c r="W119">
        <v>1240</v>
      </c>
      <c r="X119">
        <v>329</v>
      </c>
      <c r="Y119">
        <v>971</v>
      </c>
      <c r="Z119">
        <v>372</v>
      </c>
      <c r="AA119">
        <v>239</v>
      </c>
      <c r="AB119">
        <v>178</v>
      </c>
      <c r="AC119">
        <v>104</v>
      </c>
      <c r="AD119">
        <v>362</v>
      </c>
      <c r="AE119">
        <v>580</v>
      </c>
      <c r="AF119">
        <v>479</v>
      </c>
      <c r="AG119">
        <v>370</v>
      </c>
      <c r="AH119">
        <v>368</v>
      </c>
      <c r="AI119">
        <v>406</v>
      </c>
      <c r="AJ119">
        <v>381</v>
      </c>
      <c r="AK119">
        <v>755</v>
      </c>
      <c r="AL119">
        <v>666</v>
      </c>
      <c r="AM119">
        <v>3441</v>
      </c>
      <c r="AN119">
        <v>1213</v>
      </c>
      <c r="AO119">
        <v>1186</v>
      </c>
      <c r="AP119">
        <v>186</v>
      </c>
      <c r="AQ119">
        <v>538</v>
      </c>
      <c r="AR119">
        <v>760</v>
      </c>
      <c r="AS119">
        <v>836</v>
      </c>
      <c r="AT119">
        <v>698</v>
      </c>
      <c r="AU119">
        <v>607</v>
      </c>
      <c r="AV119">
        <v>794</v>
      </c>
      <c r="AW119">
        <v>407</v>
      </c>
      <c r="AX119">
        <v>35</v>
      </c>
      <c r="AY119">
        <v>475</v>
      </c>
      <c r="AZ119">
        <v>1040</v>
      </c>
      <c r="BA119">
        <v>188</v>
      </c>
      <c r="BB119">
        <v>286</v>
      </c>
      <c r="BC119">
        <v>563</v>
      </c>
      <c r="BD119">
        <v>159</v>
      </c>
      <c r="BE119">
        <v>185</v>
      </c>
    </row>
    <row r="120" spans="1:57" x14ac:dyDescent="0.3">
      <c r="A120">
        <v>10</v>
      </c>
      <c r="B120">
        <v>7</v>
      </c>
      <c r="C120">
        <v>13</v>
      </c>
      <c r="D120">
        <v>18</v>
      </c>
      <c r="E120">
        <v>18</v>
      </c>
      <c r="F120">
        <v>27</v>
      </c>
      <c r="G120">
        <v>8</v>
      </c>
      <c r="H120">
        <v>5</v>
      </c>
      <c r="I120">
        <v>7</v>
      </c>
      <c r="J120">
        <v>28</v>
      </c>
      <c r="K120">
        <v>12</v>
      </c>
      <c r="L120">
        <v>29</v>
      </c>
      <c r="M120">
        <v>22</v>
      </c>
      <c r="N120">
        <v>22</v>
      </c>
      <c r="O120">
        <v>17</v>
      </c>
      <c r="P120">
        <v>6</v>
      </c>
      <c r="Q120">
        <v>10</v>
      </c>
      <c r="R120">
        <v>21</v>
      </c>
      <c r="S120">
        <v>29</v>
      </c>
      <c r="T120">
        <v>19</v>
      </c>
      <c r="U120">
        <v>22</v>
      </c>
      <c r="V120">
        <v>12</v>
      </c>
      <c r="W120">
        <v>40</v>
      </c>
      <c r="X120">
        <v>8</v>
      </c>
      <c r="Y120">
        <v>35</v>
      </c>
      <c r="Z120">
        <v>10</v>
      </c>
      <c r="AA120">
        <v>3</v>
      </c>
      <c r="AB120">
        <v>6</v>
      </c>
      <c r="AC120">
        <v>5</v>
      </c>
      <c r="AD120">
        <v>5</v>
      </c>
      <c r="AE120">
        <v>6</v>
      </c>
      <c r="AF120">
        <v>11</v>
      </c>
      <c r="AG120">
        <v>10</v>
      </c>
      <c r="AH120">
        <v>8</v>
      </c>
      <c r="AI120">
        <v>12</v>
      </c>
      <c r="AJ120">
        <v>9</v>
      </c>
      <c r="AK120">
        <v>18</v>
      </c>
      <c r="AL120">
        <v>19</v>
      </c>
      <c r="AM120">
        <v>88</v>
      </c>
      <c r="AN120">
        <v>27</v>
      </c>
      <c r="AO120">
        <v>33</v>
      </c>
      <c r="AP120">
        <v>3</v>
      </c>
      <c r="AQ120">
        <v>15</v>
      </c>
      <c r="AR120">
        <v>5</v>
      </c>
      <c r="AS120">
        <v>14</v>
      </c>
      <c r="AT120">
        <v>59</v>
      </c>
      <c r="AU120">
        <v>13</v>
      </c>
      <c r="AV120">
        <v>15</v>
      </c>
      <c r="AW120">
        <v>10</v>
      </c>
      <c r="AX120">
        <v>1</v>
      </c>
      <c r="AY120">
        <v>11</v>
      </c>
      <c r="AZ120">
        <v>40</v>
      </c>
      <c r="BA120">
        <v>5</v>
      </c>
      <c r="BB120">
        <v>8</v>
      </c>
      <c r="BC120">
        <v>26</v>
      </c>
      <c r="BD120">
        <v>4</v>
      </c>
      <c r="BE120">
        <v>10</v>
      </c>
    </row>
    <row r="121" spans="1:57" x14ac:dyDescent="0.3">
      <c r="A121">
        <v>512</v>
      </c>
      <c r="B121">
        <v>396</v>
      </c>
      <c r="C121">
        <v>498</v>
      </c>
      <c r="D121">
        <v>931</v>
      </c>
      <c r="E121">
        <v>946</v>
      </c>
      <c r="F121">
        <v>1840</v>
      </c>
      <c r="G121">
        <v>373</v>
      </c>
      <c r="H121">
        <v>560</v>
      </c>
      <c r="I121">
        <v>321</v>
      </c>
      <c r="J121">
        <v>1847</v>
      </c>
      <c r="K121">
        <v>993</v>
      </c>
      <c r="L121">
        <v>1072</v>
      </c>
      <c r="M121">
        <v>1096</v>
      </c>
      <c r="N121">
        <v>917</v>
      </c>
      <c r="O121">
        <v>827</v>
      </c>
      <c r="P121">
        <v>305</v>
      </c>
      <c r="Q121">
        <v>855</v>
      </c>
      <c r="R121">
        <v>1592</v>
      </c>
      <c r="S121">
        <v>1183</v>
      </c>
      <c r="T121">
        <v>975</v>
      </c>
      <c r="U121">
        <v>872</v>
      </c>
      <c r="V121">
        <v>361</v>
      </c>
      <c r="W121">
        <v>1714</v>
      </c>
      <c r="X121">
        <v>473</v>
      </c>
      <c r="Y121">
        <v>1368</v>
      </c>
      <c r="Z121">
        <v>473</v>
      </c>
      <c r="AA121">
        <v>344</v>
      </c>
      <c r="AB121">
        <v>259</v>
      </c>
      <c r="AC121">
        <v>205</v>
      </c>
      <c r="AD121">
        <v>407</v>
      </c>
      <c r="AE121">
        <v>211</v>
      </c>
      <c r="AF121">
        <v>839</v>
      </c>
      <c r="AG121">
        <v>558</v>
      </c>
      <c r="AH121">
        <v>546</v>
      </c>
      <c r="AI121">
        <v>558</v>
      </c>
      <c r="AJ121">
        <v>532</v>
      </c>
      <c r="AK121">
        <v>1021</v>
      </c>
      <c r="AL121">
        <v>897</v>
      </c>
      <c r="AM121">
        <v>4843</v>
      </c>
      <c r="AN121">
        <v>1673</v>
      </c>
      <c r="AO121">
        <v>1825</v>
      </c>
      <c r="AP121">
        <v>293</v>
      </c>
      <c r="AQ121">
        <v>643</v>
      </c>
      <c r="AR121">
        <v>242</v>
      </c>
      <c r="AS121">
        <v>1412</v>
      </c>
      <c r="AT121">
        <v>1050</v>
      </c>
      <c r="AU121">
        <v>619</v>
      </c>
      <c r="AV121">
        <v>1223</v>
      </c>
      <c r="AW121">
        <v>558</v>
      </c>
      <c r="AX121">
        <v>33</v>
      </c>
      <c r="AY121">
        <v>374</v>
      </c>
      <c r="AZ121">
        <v>1452</v>
      </c>
      <c r="BA121">
        <v>267</v>
      </c>
      <c r="BB121">
        <v>459</v>
      </c>
      <c r="BC121">
        <v>791</v>
      </c>
      <c r="BD121">
        <v>242</v>
      </c>
      <c r="BE121">
        <v>248</v>
      </c>
    </row>
    <row r="122" spans="1:5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3">
      <c r="A128">
        <v>7</v>
      </c>
      <c r="B128">
        <v>7</v>
      </c>
      <c r="C128">
        <v>3</v>
      </c>
      <c r="D128">
        <v>14</v>
      </c>
      <c r="E128">
        <v>10</v>
      </c>
      <c r="F128">
        <v>27</v>
      </c>
      <c r="G128">
        <v>6</v>
      </c>
      <c r="H128">
        <v>12</v>
      </c>
      <c r="I128">
        <v>20</v>
      </c>
      <c r="J128">
        <v>10</v>
      </c>
      <c r="K128">
        <v>8</v>
      </c>
      <c r="L128">
        <v>12</v>
      </c>
      <c r="M128">
        <v>15</v>
      </c>
      <c r="N128">
        <v>8</v>
      </c>
      <c r="O128">
        <v>16</v>
      </c>
      <c r="P128">
        <v>10</v>
      </c>
      <c r="Q128">
        <v>19</v>
      </c>
      <c r="R128">
        <v>8</v>
      </c>
      <c r="S128">
        <v>17</v>
      </c>
      <c r="T128">
        <v>13</v>
      </c>
      <c r="U128">
        <v>15</v>
      </c>
      <c r="V128">
        <v>5</v>
      </c>
      <c r="W128">
        <v>18</v>
      </c>
      <c r="X128">
        <v>8</v>
      </c>
      <c r="Y128">
        <v>23</v>
      </c>
      <c r="Z128">
        <v>318</v>
      </c>
      <c r="AA128">
        <v>200</v>
      </c>
      <c r="AB128">
        <v>153</v>
      </c>
      <c r="AC128">
        <v>440</v>
      </c>
      <c r="AD128">
        <v>668</v>
      </c>
      <c r="AE128">
        <v>254</v>
      </c>
      <c r="AF128">
        <v>404</v>
      </c>
      <c r="AG128">
        <v>486</v>
      </c>
      <c r="AH128">
        <v>417</v>
      </c>
      <c r="AI128">
        <v>396</v>
      </c>
      <c r="AJ128">
        <v>411</v>
      </c>
      <c r="AK128">
        <v>16</v>
      </c>
      <c r="AL128">
        <v>15</v>
      </c>
      <c r="AM128">
        <v>52</v>
      </c>
      <c r="AN128">
        <v>20</v>
      </c>
      <c r="AO128">
        <v>13</v>
      </c>
      <c r="AP128">
        <v>6</v>
      </c>
      <c r="AQ128">
        <v>11</v>
      </c>
      <c r="AR128">
        <v>10</v>
      </c>
      <c r="AS128">
        <v>6</v>
      </c>
      <c r="AT128">
        <v>6</v>
      </c>
      <c r="AU128">
        <v>9</v>
      </c>
      <c r="AV128">
        <v>10</v>
      </c>
      <c r="AW128">
        <v>8</v>
      </c>
      <c r="AX128">
        <v>1041</v>
      </c>
      <c r="AY128">
        <v>14074</v>
      </c>
      <c r="AZ128">
        <v>25</v>
      </c>
      <c r="BA128">
        <v>31</v>
      </c>
      <c r="BB128">
        <v>49</v>
      </c>
      <c r="BC128">
        <v>89</v>
      </c>
      <c r="BD128">
        <v>33</v>
      </c>
      <c r="BE128">
        <v>30</v>
      </c>
    </row>
    <row r="129" spans="1:57" x14ac:dyDescent="0.3">
      <c r="A129">
        <v>30</v>
      </c>
      <c r="B129">
        <v>22</v>
      </c>
      <c r="C129">
        <v>23</v>
      </c>
      <c r="D129">
        <v>49</v>
      </c>
      <c r="E129">
        <v>42</v>
      </c>
      <c r="F129">
        <v>83</v>
      </c>
      <c r="G129">
        <v>46</v>
      </c>
      <c r="H129">
        <v>56</v>
      </c>
      <c r="I129">
        <v>76</v>
      </c>
      <c r="J129">
        <v>66</v>
      </c>
      <c r="K129">
        <v>55</v>
      </c>
      <c r="L129">
        <v>59</v>
      </c>
      <c r="M129">
        <v>43</v>
      </c>
      <c r="N129">
        <v>50</v>
      </c>
      <c r="O129">
        <v>48</v>
      </c>
      <c r="P129">
        <v>33</v>
      </c>
      <c r="Q129">
        <v>105</v>
      </c>
      <c r="R129">
        <v>34</v>
      </c>
      <c r="S129">
        <v>68</v>
      </c>
      <c r="T129">
        <v>46</v>
      </c>
      <c r="U129">
        <v>48</v>
      </c>
      <c r="V129">
        <v>19</v>
      </c>
      <c r="W129">
        <v>83</v>
      </c>
      <c r="X129">
        <v>32</v>
      </c>
      <c r="Y129">
        <v>76</v>
      </c>
      <c r="Z129">
        <v>236</v>
      </c>
      <c r="AA129">
        <v>173</v>
      </c>
      <c r="AB129">
        <v>135</v>
      </c>
      <c r="AC129">
        <v>122</v>
      </c>
      <c r="AD129">
        <v>115</v>
      </c>
      <c r="AE129">
        <v>111</v>
      </c>
      <c r="AF129">
        <v>174</v>
      </c>
      <c r="AG129">
        <v>172</v>
      </c>
      <c r="AH129">
        <v>95</v>
      </c>
      <c r="AI129">
        <v>137</v>
      </c>
      <c r="AJ129">
        <v>174</v>
      </c>
      <c r="AK129">
        <v>43</v>
      </c>
      <c r="AL129">
        <v>39</v>
      </c>
      <c r="AM129">
        <v>226</v>
      </c>
      <c r="AN129">
        <v>103</v>
      </c>
      <c r="AO129">
        <v>74</v>
      </c>
      <c r="AP129">
        <v>26</v>
      </c>
      <c r="AQ129">
        <v>53</v>
      </c>
      <c r="AR129">
        <v>52</v>
      </c>
      <c r="AS129">
        <v>39</v>
      </c>
      <c r="AT129">
        <v>58</v>
      </c>
      <c r="AU129">
        <v>35</v>
      </c>
      <c r="AV129">
        <v>36</v>
      </c>
      <c r="AW129">
        <v>31</v>
      </c>
      <c r="AX129">
        <v>1564</v>
      </c>
      <c r="AY129">
        <v>20732</v>
      </c>
      <c r="AZ129">
        <v>75</v>
      </c>
      <c r="BA129">
        <v>43</v>
      </c>
      <c r="BB129">
        <v>61</v>
      </c>
      <c r="BC129">
        <v>110</v>
      </c>
      <c r="BD129">
        <v>26</v>
      </c>
      <c r="BE129">
        <v>24</v>
      </c>
    </row>
    <row r="130" spans="1:57" x14ac:dyDescent="0.3">
      <c r="A130">
        <v>898</v>
      </c>
      <c r="B130">
        <v>680</v>
      </c>
      <c r="C130">
        <v>887</v>
      </c>
      <c r="D130">
        <v>1683</v>
      </c>
      <c r="E130">
        <v>1696</v>
      </c>
      <c r="F130">
        <v>3324</v>
      </c>
      <c r="G130">
        <v>649</v>
      </c>
      <c r="H130">
        <v>1701</v>
      </c>
      <c r="I130">
        <v>2314</v>
      </c>
      <c r="J130">
        <v>1122</v>
      </c>
      <c r="K130">
        <v>1918</v>
      </c>
      <c r="L130">
        <v>1885</v>
      </c>
      <c r="M130">
        <v>1687</v>
      </c>
      <c r="N130">
        <v>1614</v>
      </c>
      <c r="O130">
        <v>1457</v>
      </c>
      <c r="P130">
        <v>508</v>
      </c>
      <c r="Q130">
        <v>2564</v>
      </c>
      <c r="R130">
        <v>957</v>
      </c>
      <c r="S130">
        <v>2292</v>
      </c>
      <c r="T130">
        <v>1698</v>
      </c>
      <c r="U130">
        <v>1590</v>
      </c>
      <c r="V130">
        <v>593</v>
      </c>
      <c r="W130">
        <v>2977</v>
      </c>
      <c r="X130">
        <v>809</v>
      </c>
      <c r="Y130">
        <v>2341</v>
      </c>
      <c r="Z130">
        <v>1662</v>
      </c>
      <c r="AA130">
        <v>1130</v>
      </c>
      <c r="AB130">
        <v>911</v>
      </c>
      <c r="AC130">
        <v>738</v>
      </c>
      <c r="AD130">
        <v>2136</v>
      </c>
      <c r="AE130">
        <v>1636</v>
      </c>
      <c r="AF130">
        <v>1039</v>
      </c>
      <c r="AG130">
        <v>1656</v>
      </c>
      <c r="AH130">
        <v>1645</v>
      </c>
      <c r="AI130">
        <v>1504</v>
      </c>
      <c r="AJ130">
        <v>1606</v>
      </c>
      <c r="AK130">
        <v>1700</v>
      </c>
      <c r="AL130">
        <v>1544</v>
      </c>
      <c r="AM130">
        <v>8442</v>
      </c>
      <c r="AN130">
        <v>3011</v>
      </c>
      <c r="AO130">
        <v>3201</v>
      </c>
      <c r="AP130">
        <v>436</v>
      </c>
      <c r="AQ130">
        <v>1847</v>
      </c>
      <c r="AR130">
        <v>1543</v>
      </c>
      <c r="AS130">
        <v>811</v>
      </c>
      <c r="AT130">
        <v>185</v>
      </c>
      <c r="AU130">
        <v>1520</v>
      </c>
      <c r="AV130">
        <v>1143</v>
      </c>
      <c r="AW130">
        <v>1135</v>
      </c>
      <c r="AX130">
        <v>1404</v>
      </c>
      <c r="AY130">
        <v>18482</v>
      </c>
      <c r="AZ130">
        <v>2493</v>
      </c>
      <c r="BA130">
        <v>420</v>
      </c>
      <c r="BB130">
        <v>774</v>
      </c>
      <c r="BC130">
        <v>1345</v>
      </c>
      <c r="BD130">
        <v>395</v>
      </c>
      <c r="BE130">
        <v>478</v>
      </c>
    </row>
    <row r="131" spans="1:57" x14ac:dyDescent="0.3">
      <c r="A131">
        <v>2654</v>
      </c>
      <c r="B131">
        <v>2079</v>
      </c>
      <c r="C131">
        <v>2631</v>
      </c>
      <c r="D131">
        <v>4877</v>
      </c>
      <c r="E131">
        <v>5008</v>
      </c>
      <c r="F131">
        <v>9775</v>
      </c>
      <c r="G131">
        <v>2102</v>
      </c>
      <c r="H131">
        <v>5437</v>
      </c>
      <c r="I131">
        <v>6309</v>
      </c>
      <c r="J131">
        <v>5240</v>
      </c>
      <c r="K131">
        <v>5690</v>
      </c>
      <c r="L131">
        <v>5499</v>
      </c>
      <c r="M131">
        <v>5522</v>
      </c>
      <c r="N131">
        <v>5054</v>
      </c>
      <c r="O131">
        <v>4352</v>
      </c>
      <c r="P131">
        <v>1602</v>
      </c>
      <c r="Q131">
        <v>8132</v>
      </c>
      <c r="R131">
        <v>4312</v>
      </c>
      <c r="S131">
        <v>6645</v>
      </c>
      <c r="T131">
        <v>5243</v>
      </c>
      <c r="U131">
        <v>4810</v>
      </c>
      <c r="V131">
        <v>1906</v>
      </c>
      <c r="W131">
        <v>8771</v>
      </c>
      <c r="X131">
        <v>2549</v>
      </c>
      <c r="Y131">
        <v>7116</v>
      </c>
      <c r="Z131">
        <v>3613</v>
      </c>
      <c r="AA131">
        <v>2509</v>
      </c>
      <c r="AB131">
        <v>1890</v>
      </c>
      <c r="AC131">
        <v>1188</v>
      </c>
      <c r="AD131">
        <v>4392</v>
      </c>
      <c r="AE131">
        <v>4060</v>
      </c>
      <c r="AF131">
        <v>2634</v>
      </c>
      <c r="AG131">
        <v>3427</v>
      </c>
      <c r="AH131">
        <v>3407</v>
      </c>
      <c r="AI131">
        <v>3249</v>
      </c>
      <c r="AJ131">
        <v>3642</v>
      </c>
      <c r="AK131">
        <v>5291</v>
      </c>
      <c r="AL131">
        <v>4717</v>
      </c>
      <c r="AM131">
        <v>25152</v>
      </c>
      <c r="AN131">
        <v>9323</v>
      </c>
      <c r="AO131">
        <v>9686</v>
      </c>
      <c r="AP131">
        <v>1532</v>
      </c>
      <c r="AQ131">
        <v>5706</v>
      </c>
      <c r="AR131">
        <v>4458</v>
      </c>
      <c r="AS131">
        <v>3801</v>
      </c>
      <c r="AT131">
        <v>1102</v>
      </c>
      <c r="AU131">
        <v>4606</v>
      </c>
      <c r="AV131">
        <v>4433</v>
      </c>
      <c r="AW131">
        <v>3243</v>
      </c>
      <c r="AX131">
        <v>3525</v>
      </c>
      <c r="AY131">
        <v>47540</v>
      </c>
      <c r="AZ131">
        <v>7497</v>
      </c>
      <c r="BA131">
        <v>1358</v>
      </c>
      <c r="BB131">
        <v>2169</v>
      </c>
      <c r="BC131">
        <v>3893</v>
      </c>
      <c r="BD131">
        <v>1264</v>
      </c>
      <c r="BE131">
        <v>1269</v>
      </c>
    </row>
    <row r="132" spans="1:57" x14ac:dyDescent="0.3">
      <c r="A132">
        <v>44</v>
      </c>
      <c r="B132">
        <v>35</v>
      </c>
      <c r="C132">
        <v>56</v>
      </c>
      <c r="D132">
        <v>111</v>
      </c>
      <c r="E132">
        <v>117</v>
      </c>
      <c r="F132">
        <v>207</v>
      </c>
      <c r="G132">
        <v>41</v>
      </c>
      <c r="H132">
        <v>113</v>
      </c>
      <c r="I132">
        <v>116</v>
      </c>
      <c r="J132">
        <v>75</v>
      </c>
      <c r="K132">
        <v>124</v>
      </c>
      <c r="L132">
        <v>123</v>
      </c>
      <c r="M132">
        <v>94</v>
      </c>
      <c r="N132">
        <v>113</v>
      </c>
      <c r="O132">
        <v>89</v>
      </c>
      <c r="P132">
        <v>30</v>
      </c>
      <c r="Q132">
        <v>164</v>
      </c>
      <c r="R132">
        <v>55</v>
      </c>
      <c r="S132">
        <v>133</v>
      </c>
      <c r="T132">
        <v>108</v>
      </c>
      <c r="U132">
        <v>105</v>
      </c>
      <c r="V132">
        <v>32</v>
      </c>
      <c r="W132">
        <v>194</v>
      </c>
      <c r="X132">
        <v>55</v>
      </c>
      <c r="Y132">
        <v>158</v>
      </c>
      <c r="Z132">
        <v>3696</v>
      </c>
      <c r="AA132">
        <v>2383</v>
      </c>
      <c r="AB132">
        <v>1837</v>
      </c>
      <c r="AC132">
        <v>4037</v>
      </c>
      <c r="AD132">
        <v>9837</v>
      </c>
      <c r="AE132">
        <v>1999</v>
      </c>
      <c r="AF132">
        <v>3575</v>
      </c>
      <c r="AG132">
        <v>5878</v>
      </c>
      <c r="AH132">
        <v>6044</v>
      </c>
      <c r="AI132">
        <v>4408</v>
      </c>
      <c r="AJ132">
        <v>4159</v>
      </c>
      <c r="AK132">
        <v>98</v>
      </c>
      <c r="AL132">
        <v>73</v>
      </c>
      <c r="AM132">
        <v>545</v>
      </c>
      <c r="AN132">
        <v>182</v>
      </c>
      <c r="AO132">
        <v>180</v>
      </c>
      <c r="AP132">
        <v>21</v>
      </c>
      <c r="AQ132">
        <v>122</v>
      </c>
      <c r="AR132">
        <v>70</v>
      </c>
      <c r="AS132">
        <v>51</v>
      </c>
      <c r="AT132">
        <v>77</v>
      </c>
      <c r="AU132">
        <v>95</v>
      </c>
      <c r="AV132">
        <v>70</v>
      </c>
      <c r="AW132">
        <v>68</v>
      </c>
      <c r="AX132">
        <v>9073</v>
      </c>
      <c r="AY132">
        <v>123253</v>
      </c>
      <c r="AZ132">
        <v>156</v>
      </c>
      <c r="BA132">
        <v>43</v>
      </c>
      <c r="BB132">
        <v>88</v>
      </c>
      <c r="BC132">
        <v>118</v>
      </c>
      <c r="BD132">
        <v>37</v>
      </c>
      <c r="BE132">
        <v>35</v>
      </c>
    </row>
    <row r="133" spans="1:57" x14ac:dyDescent="0.3">
      <c r="A133">
        <v>255</v>
      </c>
      <c r="B133">
        <v>194</v>
      </c>
      <c r="C133">
        <v>251</v>
      </c>
      <c r="D133">
        <v>484</v>
      </c>
      <c r="E133">
        <v>471</v>
      </c>
      <c r="F133">
        <v>867</v>
      </c>
      <c r="G133">
        <v>202</v>
      </c>
      <c r="H133">
        <v>542</v>
      </c>
      <c r="I133">
        <v>546</v>
      </c>
      <c r="J133">
        <v>533</v>
      </c>
      <c r="K133">
        <v>623</v>
      </c>
      <c r="L133">
        <v>509</v>
      </c>
      <c r="M133">
        <v>493</v>
      </c>
      <c r="N133">
        <v>460</v>
      </c>
      <c r="O133">
        <v>393</v>
      </c>
      <c r="P133">
        <v>173</v>
      </c>
      <c r="Q133">
        <v>832</v>
      </c>
      <c r="R133">
        <v>441</v>
      </c>
      <c r="S133">
        <v>618</v>
      </c>
      <c r="T133">
        <v>497</v>
      </c>
      <c r="U133">
        <v>451</v>
      </c>
      <c r="V133">
        <v>183</v>
      </c>
      <c r="W133">
        <v>893</v>
      </c>
      <c r="X133">
        <v>257</v>
      </c>
      <c r="Y133">
        <v>721</v>
      </c>
      <c r="Z133">
        <v>2032</v>
      </c>
      <c r="AA133">
        <v>1438</v>
      </c>
      <c r="AB133">
        <v>1049</v>
      </c>
      <c r="AC133">
        <v>338</v>
      </c>
      <c r="AD133">
        <v>715</v>
      </c>
      <c r="AE133">
        <v>365</v>
      </c>
      <c r="AF133">
        <v>857</v>
      </c>
      <c r="AG133">
        <v>1188</v>
      </c>
      <c r="AH133">
        <v>1107</v>
      </c>
      <c r="AI133">
        <v>913</v>
      </c>
      <c r="AJ133">
        <v>1227</v>
      </c>
      <c r="AK133">
        <v>444</v>
      </c>
      <c r="AL133">
        <v>414</v>
      </c>
      <c r="AM133">
        <v>2365</v>
      </c>
      <c r="AN133">
        <v>762</v>
      </c>
      <c r="AO133">
        <v>877</v>
      </c>
      <c r="AP133">
        <v>146</v>
      </c>
      <c r="AQ133">
        <v>542</v>
      </c>
      <c r="AR133">
        <v>358</v>
      </c>
      <c r="AS133">
        <v>378</v>
      </c>
      <c r="AT133">
        <v>340</v>
      </c>
      <c r="AU133">
        <v>356</v>
      </c>
      <c r="AV133">
        <v>460</v>
      </c>
      <c r="AW133">
        <v>302</v>
      </c>
      <c r="AX133">
        <v>6736</v>
      </c>
      <c r="AY133">
        <v>89496</v>
      </c>
      <c r="AZ133">
        <v>714</v>
      </c>
      <c r="BA133">
        <v>124</v>
      </c>
      <c r="BB133">
        <v>225</v>
      </c>
      <c r="BC133">
        <v>457</v>
      </c>
      <c r="BD133">
        <v>147</v>
      </c>
      <c r="BE133">
        <v>162</v>
      </c>
    </row>
    <row r="134" spans="1:57" x14ac:dyDescent="0.3">
      <c r="A134">
        <v>640</v>
      </c>
      <c r="B134">
        <v>514</v>
      </c>
      <c r="C134">
        <v>612</v>
      </c>
      <c r="D134">
        <v>1166</v>
      </c>
      <c r="E134">
        <v>1112</v>
      </c>
      <c r="F134">
        <v>2340</v>
      </c>
      <c r="G134">
        <v>433</v>
      </c>
      <c r="H134">
        <v>470</v>
      </c>
      <c r="I134">
        <v>2772</v>
      </c>
      <c r="J134">
        <v>754</v>
      </c>
      <c r="K134">
        <v>1439</v>
      </c>
      <c r="L134">
        <v>1556</v>
      </c>
      <c r="M134">
        <v>1180</v>
      </c>
      <c r="N134">
        <v>1173</v>
      </c>
      <c r="O134">
        <v>1053</v>
      </c>
      <c r="P134">
        <v>340</v>
      </c>
      <c r="Q134">
        <v>647</v>
      </c>
      <c r="R134">
        <v>725</v>
      </c>
      <c r="S134">
        <v>1561</v>
      </c>
      <c r="T134">
        <v>1281</v>
      </c>
      <c r="U134">
        <v>1140</v>
      </c>
      <c r="V134">
        <v>476</v>
      </c>
      <c r="W134">
        <v>2177</v>
      </c>
      <c r="X134">
        <v>621</v>
      </c>
      <c r="Y134">
        <v>1905</v>
      </c>
      <c r="Z134">
        <v>2094</v>
      </c>
      <c r="AA134">
        <v>1366</v>
      </c>
      <c r="AB134">
        <v>1133</v>
      </c>
      <c r="AC134">
        <v>2987</v>
      </c>
      <c r="AD134">
        <v>3127</v>
      </c>
      <c r="AE134">
        <v>3210</v>
      </c>
      <c r="AF134">
        <v>2554</v>
      </c>
      <c r="AG134">
        <v>2890</v>
      </c>
      <c r="AH134">
        <v>3129</v>
      </c>
      <c r="AI134">
        <v>2871</v>
      </c>
      <c r="AJ134">
        <v>2560</v>
      </c>
      <c r="AK134">
        <v>1237</v>
      </c>
      <c r="AL134">
        <v>1065</v>
      </c>
      <c r="AM134">
        <v>6014</v>
      </c>
      <c r="AN134">
        <v>2204</v>
      </c>
      <c r="AO134">
        <v>2282</v>
      </c>
      <c r="AP134">
        <v>329</v>
      </c>
      <c r="AQ134">
        <v>481</v>
      </c>
      <c r="AR134">
        <v>2032</v>
      </c>
      <c r="AS134">
        <v>493</v>
      </c>
      <c r="AT134">
        <v>5193</v>
      </c>
      <c r="AU134">
        <v>1390</v>
      </c>
      <c r="AV134">
        <v>775</v>
      </c>
      <c r="AW134">
        <v>793</v>
      </c>
      <c r="AX134">
        <v>2952</v>
      </c>
      <c r="AY134">
        <v>39442</v>
      </c>
      <c r="AZ134">
        <v>1858</v>
      </c>
      <c r="BA134">
        <v>413</v>
      </c>
      <c r="BB134">
        <v>717</v>
      </c>
      <c r="BC134">
        <v>1238</v>
      </c>
      <c r="BD134">
        <v>388</v>
      </c>
      <c r="BE134">
        <v>363</v>
      </c>
    </row>
    <row r="135" spans="1:57" x14ac:dyDescent="0.3">
      <c r="A135">
        <v>1147</v>
      </c>
      <c r="B135">
        <v>860</v>
      </c>
      <c r="C135">
        <v>1079</v>
      </c>
      <c r="D135">
        <v>2038</v>
      </c>
      <c r="E135">
        <v>2068</v>
      </c>
      <c r="F135">
        <v>3896</v>
      </c>
      <c r="G135">
        <v>849</v>
      </c>
      <c r="H135">
        <v>1048</v>
      </c>
      <c r="I135">
        <v>4241</v>
      </c>
      <c r="J135">
        <v>2101</v>
      </c>
      <c r="K135">
        <v>2333</v>
      </c>
      <c r="L135">
        <v>2541</v>
      </c>
      <c r="M135">
        <v>2238</v>
      </c>
      <c r="N135">
        <v>1992</v>
      </c>
      <c r="O135">
        <v>1880</v>
      </c>
      <c r="P135">
        <v>659</v>
      </c>
      <c r="Q135">
        <v>1530</v>
      </c>
      <c r="R135">
        <v>1760</v>
      </c>
      <c r="S135">
        <v>2701</v>
      </c>
      <c r="T135">
        <v>2153</v>
      </c>
      <c r="U135">
        <v>1971</v>
      </c>
      <c r="V135">
        <v>843</v>
      </c>
      <c r="W135">
        <v>3694</v>
      </c>
      <c r="X135">
        <v>1166</v>
      </c>
      <c r="Y135">
        <v>2982</v>
      </c>
      <c r="Z135">
        <v>1236</v>
      </c>
      <c r="AA135">
        <v>821</v>
      </c>
      <c r="AB135">
        <v>651</v>
      </c>
      <c r="AC135">
        <v>485</v>
      </c>
      <c r="AD135">
        <v>855</v>
      </c>
      <c r="AE135">
        <v>2700</v>
      </c>
      <c r="AF135">
        <v>1043</v>
      </c>
      <c r="AG135">
        <v>1301</v>
      </c>
      <c r="AH135">
        <v>1313</v>
      </c>
      <c r="AI135">
        <v>1337</v>
      </c>
      <c r="AJ135">
        <v>1299</v>
      </c>
      <c r="AK135">
        <v>2099</v>
      </c>
      <c r="AL135">
        <v>1918</v>
      </c>
      <c r="AM135">
        <v>10428</v>
      </c>
      <c r="AN135">
        <v>3780</v>
      </c>
      <c r="AO135">
        <v>3908</v>
      </c>
      <c r="AP135">
        <v>635</v>
      </c>
      <c r="AQ135">
        <v>1126</v>
      </c>
      <c r="AR135">
        <v>3096</v>
      </c>
      <c r="AS135">
        <v>1557</v>
      </c>
      <c r="AT135">
        <v>6934</v>
      </c>
      <c r="AU135">
        <v>2293</v>
      </c>
      <c r="AV135">
        <v>1798</v>
      </c>
      <c r="AW135">
        <v>1352</v>
      </c>
      <c r="AX135">
        <v>3023</v>
      </c>
      <c r="AY135">
        <v>41153</v>
      </c>
      <c r="AZ135">
        <v>3162</v>
      </c>
      <c r="BA135">
        <v>578</v>
      </c>
      <c r="BB135">
        <v>1006</v>
      </c>
      <c r="BC135">
        <v>1831</v>
      </c>
      <c r="BD135">
        <v>554</v>
      </c>
      <c r="BE135">
        <v>611</v>
      </c>
    </row>
    <row r="136" spans="1:57" x14ac:dyDescent="0.3">
      <c r="A136">
        <v>98</v>
      </c>
      <c r="B136">
        <v>67</v>
      </c>
      <c r="C136">
        <v>77</v>
      </c>
      <c r="D136">
        <v>193</v>
      </c>
      <c r="E136">
        <v>163</v>
      </c>
      <c r="F136">
        <v>314</v>
      </c>
      <c r="G136">
        <v>71</v>
      </c>
      <c r="H136">
        <v>116</v>
      </c>
      <c r="I136">
        <v>246</v>
      </c>
      <c r="J136">
        <v>107</v>
      </c>
      <c r="K136">
        <v>191</v>
      </c>
      <c r="L136">
        <v>201</v>
      </c>
      <c r="M136">
        <v>167</v>
      </c>
      <c r="N136">
        <v>158</v>
      </c>
      <c r="O136">
        <v>140</v>
      </c>
      <c r="P136">
        <v>54</v>
      </c>
      <c r="Q136">
        <v>193</v>
      </c>
      <c r="R136">
        <v>88</v>
      </c>
      <c r="S136">
        <v>204</v>
      </c>
      <c r="T136">
        <v>140</v>
      </c>
      <c r="U136">
        <v>174</v>
      </c>
      <c r="V136">
        <v>62</v>
      </c>
      <c r="W136">
        <v>311</v>
      </c>
      <c r="X136">
        <v>89</v>
      </c>
      <c r="Y136">
        <v>241</v>
      </c>
      <c r="Z136">
        <v>376</v>
      </c>
      <c r="AA136">
        <v>233</v>
      </c>
      <c r="AB136">
        <v>157</v>
      </c>
      <c r="AC136">
        <v>311</v>
      </c>
      <c r="AD136">
        <v>643</v>
      </c>
      <c r="AE136">
        <v>292</v>
      </c>
      <c r="AF136">
        <v>291</v>
      </c>
      <c r="AG136">
        <v>489</v>
      </c>
      <c r="AH136">
        <v>482</v>
      </c>
      <c r="AI136">
        <v>404</v>
      </c>
      <c r="AJ136">
        <v>369</v>
      </c>
      <c r="AK136">
        <v>184</v>
      </c>
      <c r="AL136">
        <v>153</v>
      </c>
      <c r="AM136">
        <v>791</v>
      </c>
      <c r="AN136">
        <v>297</v>
      </c>
      <c r="AO136">
        <v>317</v>
      </c>
      <c r="AP136">
        <v>45</v>
      </c>
      <c r="AQ136">
        <v>125</v>
      </c>
      <c r="AR136">
        <v>161</v>
      </c>
      <c r="AS136">
        <v>64</v>
      </c>
      <c r="AT136">
        <v>96</v>
      </c>
      <c r="AU136">
        <v>171</v>
      </c>
      <c r="AV136">
        <v>114</v>
      </c>
      <c r="AW136">
        <v>117</v>
      </c>
      <c r="AX136">
        <v>384</v>
      </c>
      <c r="AY136">
        <v>5438</v>
      </c>
      <c r="AZ136">
        <v>252</v>
      </c>
      <c r="BA136">
        <v>38</v>
      </c>
      <c r="BB136">
        <v>91</v>
      </c>
      <c r="BC136">
        <v>132</v>
      </c>
      <c r="BD136">
        <v>51</v>
      </c>
      <c r="BE136">
        <v>44</v>
      </c>
    </row>
    <row r="137" spans="1:57" x14ac:dyDescent="0.3">
      <c r="A137">
        <v>351</v>
      </c>
      <c r="B137">
        <v>273</v>
      </c>
      <c r="C137">
        <v>325</v>
      </c>
      <c r="D137">
        <v>634</v>
      </c>
      <c r="E137">
        <v>668</v>
      </c>
      <c r="F137">
        <v>1242</v>
      </c>
      <c r="G137">
        <v>327</v>
      </c>
      <c r="H137">
        <v>476</v>
      </c>
      <c r="I137">
        <v>1002</v>
      </c>
      <c r="J137">
        <v>780</v>
      </c>
      <c r="K137">
        <v>694</v>
      </c>
      <c r="L137">
        <v>756</v>
      </c>
      <c r="M137">
        <v>780</v>
      </c>
      <c r="N137">
        <v>618</v>
      </c>
      <c r="O137">
        <v>581</v>
      </c>
      <c r="P137">
        <v>260</v>
      </c>
      <c r="Q137">
        <v>642</v>
      </c>
      <c r="R137">
        <v>635</v>
      </c>
      <c r="S137">
        <v>841</v>
      </c>
      <c r="T137">
        <v>670</v>
      </c>
      <c r="U137">
        <v>615</v>
      </c>
      <c r="V137">
        <v>277</v>
      </c>
      <c r="W137">
        <v>1183</v>
      </c>
      <c r="X137">
        <v>352</v>
      </c>
      <c r="Y137">
        <v>938</v>
      </c>
      <c r="Z137">
        <v>416</v>
      </c>
      <c r="AA137">
        <v>283</v>
      </c>
      <c r="AB137">
        <v>230</v>
      </c>
      <c r="AC137">
        <v>155</v>
      </c>
      <c r="AD137">
        <v>397</v>
      </c>
      <c r="AE137">
        <v>623</v>
      </c>
      <c r="AF137">
        <v>333</v>
      </c>
      <c r="AG137">
        <v>420</v>
      </c>
      <c r="AH137">
        <v>447</v>
      </c>
      <c r="AI137">
        <v>381</v>
      </c>
      <c r="AJ137">
        <v>397</v>
      </c>
      <c r="AK137">
        <v>644</v>
      </c>
      <c r="AL137">
        <v>629</v>
      </c>
      <c r="AM137">
        <v>3246</v>
      </c>
      <c r="AN137">
        <v>1119</v>
      </c>
      <c r="AO137">
        <v>1295</v>
      </c>
      <c r="AP137">
        <v>255</v>
      </c>
      <c r="AQ137">
        <v>490</v>
      </c>
      <c r="AR137">
        <v>721</v>
      </c>
      <c r="AS137">
        <v>517</v>
      </c>
      <c r="AT137">
        <v>895</v>
      </c>
      <c r="AU137">
        <v>597</v>
      </c>
      <c r="AV137">
        <v>689</v>
      </c>
      <c r="AW137">
        <v>418</v>
      </c>
      <c r="AX137">
        <v>368</v>
      </c>
      <c r="AY137">
        <v>5111</v>
      </c>
      <c r="AZ137">
        <v>976</v>
      </c>
      <c r="BA137">
        <v>204</v>
      </c>
      <c r="BB137">
        <v>323</v>
      </c>
      <c r="BC137">
        <v>576</v>
      </c>
      <c r="BD137">
        <v>174</v>
      </c>
      <c r="BE137">
        <v>156</v>
      </c>
    </row>
    <row r="138" spans="1:57" x14ac:dyDescent="0.3">
      <c r="A138">
        <v>129</v>
      </c>
      <c r="B138">
        <v>87</v>
      </c>
      <c r="C138">
        <v>94</v>
      </c>
      <c r="D138">
        <v>200</v>
      </c>
      <c r="E138">
        <v>198</v>
      </c>
      <c r="F138">
        <v>375</v>
      </c>
      <c r="G138">
        <v>118</v>
      </c>
      <c r="H138">
        <v>111</v>
      </c>
      <c r="I138">
        <v>177</v>
      </c>
      <c r="J138">
        <v>168</v>
      </c>
      <c r="K138">
        <v>225</v>
      </c>
      <c r="L138">
        <v>269</v>
      </c>
      <c r="M138">
        <v>226</v>
      </c>
      <c r="N138">
        <v>206</v>
      </c>
      <c r="O138">
        <v>216</v>
      </c>
      <c r="P138">
        <v>55</v>
      </c>
      <c r="Q138">
        <v>153</v>
      </c>
      <c r="R138">
        <v>134</v>
      </c>
      <c r="S138">
        <v>255</v>
      </c>
      <c r="T138">
        <v>197</v>
      </c>
      <c r="U138">
        <v>186</v>
      </c>
      <c r="V138">
        <v>89</v>
      </c>
      <c r="W138">
        <v>379</v>
      </c>
      <c r="X138">
        <v>93</v>
      </c>
      <c r="Y138">
        <v>319</v>
      </c>
      <c r="Z138">
        <v>219</v>
      </c>
      <c r="AA138">
        <v>142</v>
      </c>
      <c r="AB138">
        <v>106</v>
      </c>
      <c r="AC138">
        <v>126</v>
      </c>
      <c r="AD138">
        <v>228</v>
      </c>
      <c r="AE138">
        <v>129</v>
      </c>
      <c r="AF138">
        <v>168</v>
      </c>
      <c r="AG138">
        <v>252</v>
      </c>
      <c r="AH138">
        <v>236</v>
      </c>
      <c r="AI138">
        <v>216</v>
      </c>
      <c r="AJ138">
        <v>213</v>
      </c>
      <c r="AK138">
        <v>203</v>
      </c>
      <c r="AL138">
        <v>191</v>
      </c>
      <c r="AM138">
        <v>1038</v>
      </c>
      <c r="AN138">
        <v>371</v>
      </c>
      <c r="AO138">
        <v>384</v>
      </c>
      <c r="AP138">
        <v>50</v>
      </c>
      <c r="AQ138">
        <v>111</v>
      </c>
      <c r="AR138">
        <v>111</v>
      </c>
      <c r="AS138">
        <v>121</v>
      </c>
      <c r="AT138">
        <v>534</v>
      </c>
      <c r="AU138">
        <v>150</v>
      </c>
      <c r="AV138">
        <v>152</v>
      </c>
      <c r="AW138">
        <v>117</v>
      </c>
      <c r="AX138">
        <v>166</v>
      </c>
      <c r="AY138">
        <v>2523</v>
      </c>
      <c r="AZ138">
        <v>337</v>
      </c>
      <c r="BA138">
        <v>69</v>
      </c>
      <c r="BB138">
        <v>93</v>
      </c>
      <c r="BC138">
        <v>210</v>
      </c>
      <c r="BD138">
        <v>46</v>
      </c>
      <c r="BE138">
        <v>57</v>
      </c>
    </row>
    <row r="139" spans="1:57" x14ac:dyDescent="0.3">
      <c r="A139">
        <v>38</v>
      </c>
      <c r="B139">
        <v>23</v>
      </c>
      <c r="C139">
        <v>32</v>
      </c>
      <c r="D139">
        <v>55</v>
      </c>
      <c r="E139">
        <v>46</v>
      </c>
      <c r="F139">
        <v>140</v>
      </c>
      <c r="G139">
        <v>28</v>
      </c>
      <c r="H139">
        <v>35</v>
      </c>
      <c r="I139">
        <v>31</v>
      </c>
      <c r="J139">
        <v>65</v>
      </c>
      <c r="K139">
        <v>65</v>
      </c>
      <c r="L139">
        <v>85</v>
      </c>
      <c r="M139">
        <v>64</v>
      </c>
      <c r="N139">
        <v>68</v>
      </c>
      <c r="O139">
        <v>60</v>
      </c>
      <c r="P139">
        <v>26</v>
      </c>
      <c r="Q139">
        <v>59</v>
      </c>
      <c r="R139">
        <v>62</v>
      </c>
      <c r="S139">
        <v>84</v>
      </c>
      <c r="T139">
        <v>64</v>
      </c>
      <c r="U139">
        <v>52</v>
      </c>
      <c r="V139">
        <v>32</v>
      </c>
      <c r="W139">
        <v>126</v>
      </c>
      <c r="X139">
        <v>44</v>
      </c>
      <c r="Y139">
        <v>95</v>
      </c>
      <c r="Z139">
        <v>67</v>
      </c>
      <c r="AA139">
        <v>44</v>
      </c>
      <c r="AB139">
        <v>35</v>
      </c>
      <c r="AC139">
        <v>15</v>
      </c>
      <c r="AD139">
        <v>34</v>
      </c>
      <c r="AE139">
        <v>21</v>
      </c>
      <c r="AF139">
        <v>47</v>
      </c>
      <c r="AG139">
        <v>51</v>
      </c>
      <c r="AH139">
        <v>49</v>
      </c>
      <c r="AI139">
        <v>62</v>
      </c>
      <c r="AJ139">
        <v>65</v>
      </c>
      <c r="AK139">
        <v>74</v>
      </c>
      <c r="AL139">
        <v>54</v>
      </c>
      <c r="AM139">
        <v>315</v>
      </c>
      <c r="AN139">
        <v>100</v>
      </c>
      <c r="AO139">
        <v>113</v>
      </c>
      <c r="AP139">
        <v>29</v>
      </c>
      <c r="AQ139">
        <v>30</v>
      </c>
      <c r="AR139">
        <v>42</v>
      </c>
      <c r="AS139">
        <v>55</v>
      </c>
      <c r="AT139">
        <v>99</v>
      </c>
      <c r="AU139">
        <v>50</v>
      </c>
      <c r="AV139">
        <v>53</v>
      </c>
      <c r="AW139">
        <v>44</v>
      </c>
      <c r="AX139">
        <v>101</v>
      </c>
      <c r="AY139">
        <v>1127</v>
      </c>
      <c r="AZ139">
        <v>89</v>
      </c>
      <c r="BA139">
        <v>16</v>
      </c>
      <c r="BB139">
        <v>28</v>
      </c>
      <c r="BC139">
        <v>64</v>
      </c>
      <c r="BD139">
        <v>22</v>
      </c>
      <c r="BE139">
        <v>21</v>
      </c>
    </row>
    <row r="140" spans="1:57" x14ac:dyDescent="0.3">
      <c r="A140">
        <v>115</v>
      </c>
      <c r="B140">
        <v>97</v>
      </c>
      <c r="C140">
        <v>115</v>
      </c>
      <c r="D140">
        <v>226</v>
      </c>
      <c r="E140">
        <v>208</v>
      </c>
      <c r="F140">
        <v>428</v>
      </c>
      <c r="G140">
        <v>59</v>
      </c>
      <c r="H140">
        <v>46</v>
      </c>
      <c r="I140">
        <v>578</v>
      </c>
      <c r="J140">
        <v>154</v>
      </c>
      <c r="K140">
        <v>279</v>
      </c>
      <c r="L140">
        <v>311</v>
      </c>
      <c r="M140">
        <v>218</v>
      </c>
      <c r="N140">
        <v>241</v>
      </c>
      <c r="O140">
        <v>182</v>
      </c>
      <c r="P140">
        <v>61</v>
      </c>
      <c r="Q140">
        <v>60</v>
      </c>
      <c r="R140">
        <v>138</v>
      </c>
      <c r="S140">
        <v>294</v>
      </c>
      <c r="T140">
        <v>224</v>
      </c>
      <c r="U140">
        <v>208</v>
      </c>
      <c r="V140">
        <v>92</v>
      </c>
      <c r="W140">
        <v>412</v>
      </c>
      <c r="X140">
        <v>106</v>
      </c>
      <c r="Y140">
        <v>343</v>
      </c>
      <c r="Z140">
        <v>129</v>
      </c>
      <c r="AA140">
        <v>77</v>
      </c>
      <c r="AB140">
        <v>61</v>
      </c>
      <c r="AC140">
        <v>150</v>
      </c>
      <c r="AD140">
        <v>151</v>
      </c>
      <c r="AE140">
        <v>503</v>
      </c>
      <c r="AF140">
        <v>134</v>
      </c>
      <c r="AG140">
        <v>178</v>
      </c>
      <c r="AH140">
        <v>207</v>
      </c>
      <c r="AI140">
        <v>235</v>
      </c>
      <c r="AJ140">
        <v>172</v>
      </c>
      <c r="AK140">
        <v>245</v>
      </c>
      <c r="AL140">
        <v>204</v>
      </c>
      <c r="AM140">
        <v>1078</v>
      </c>
      <c r="AN140">
        <v>390</v>
      </c>
      <c r="AO140">
        <v>418</v>
      </c>
      <c r="AP140">
        <v>38</v>
      </c>
      <c r="AQ140">
        <v>72</v>
      </c>
      <c r="AR140">
        <v>451</v>
      </c>
      <c r="AS140">
        <v>128</v>
      </c>
      <c r="AT140">
        <v>1642</v>
      </c>
      <c r="AU140">
        <v>323</v>
      </c>
      <c r="AV140">
        <v>149</v>
      </c>
      <c r="AW140">
        <v>135</v>
      </c>
      <c r="AX140">
        <v>14</v>
      </c>
      <c r="AY140">
        <v>264</v>
      </c>
      <c r="AZ140">
        <v>291</v>
      </c>
      <c r="BA140">
        <v>52</v>
      </c>
      <c r="BB140">
        <v>122</v>
      </c>
      <c r="BC140">
        <v>187</v>
      </c>
      <c r="BD140">
        <v>58</v>
      </c>
      <c r="BE140">
        <v>71</v>
      </c>
    </row>
    <row r="141" spans="1:57" x14ac:dyDescent="0.3">
      <c r="A141">
        <v>40</v>
      </c>
      <c r="B141">
        <v>35</v>
      </c>
      <c r="C141">
        <v>31</v>
      </c>
      <c r="D141">
        <v>74</v>
      </c>
      <c r="E141">
        <v>54</v>
      </c>
      <c r="F141">
        <v>117</v>
      </c>
      <c r="G141">
        <v>40</v>
      </c>
      <c r="H141">
        <v>15</v>
      </c>
      <c r="I141">
        <v>196</v>
      </c>
      <c r="J141">
        <v>50</v>
      </c>
      <c r="K141">
        <v>89</v>
      </c>
      <c r="L141">
        <v>99</v>
      </c>
      <c r="M141">
        <v>81</v>
      </c>
      <c r="N141">
        <v>64</v>
      </c>
      <c r="O141">
        <v>64</v>
      </c>
      <c r="P141">
        <v>19</v>
      </c>
      <c r="Q141">
        <v>33</v>
      </c>
      <c r="R141">
        <v>57</v>
      </c>
      <c r="S141">
        <v>90</v>
      </c>
      <c r="T141">
        <v>73</v>
      </c>
      <c r="U141">
        <v>72</v>
      </c>
      <c r="V141">
        <v>33</v>
      </c>
      <c r="W141">
        <v>138</v>
      </c>
      <c r="X141">
        <v>35</v>
      </c>
      <c r="Y141">
        <v>91</v>
      </c>
      <c r="Z141">
        <v>34</v>
      </c>
      <c r="AA141">
        <v>29</v>
      </c>
      <c r="AB141">
        <v>15</v>
      </c>
      <c r="AC141">
        <v>14</v>
      </c>
      <c r="AD141">
        <v>12</v>
      </c>
      <c r="AE141">
        <v>113</v>
      </c>
      <c r="AF141">
        <v>20</v>
      </c>
      <c r="AG141">
        <v>39</v>
      </c>
      <c r="AH141">
        <v>40</v>
      </c>
      <c r="AI141">
        <v>42</v>
      </c>
      <c r="AJ141">
        <v>41</v>
      </c>
      <c r="AK141">
        <v>74</v>
      </c>
      <c r="AL141">
        <v>67</v>
      </c>
      <c r="AM141">
        <v>353</v>
      </c>
      <c r="AN141">
        <v>123</v>
      </c>
      <c r="AO141">
        <v>144</v>
      </c>
      <c r="AP141">
        <v>17</v>
      </c>
      <c r="AQ141">
        <v>18</v>
      </c>
      <c r="AR141">
        <v>149</v>
      </c>
      <c r="AS141">
        <v>32</v>
      </c>
      <c r="AT141">
        <v>488</v>
      </c>
      <c r="AU141">
        <v>87</v>
      </c>
      <c r="AV141">
        <v>47</v>
      </c>
      <c r="AW141">
        <v>46</v>
      </c>
      <c r="AX141">
        <v>4</v>
      </c>
      <c r="AY141">
        <v>32</v>
      </c>
      <c r="AZ141">
        <v>96</v>
      </c>
      <c r="BA141">
        <v>22</v>
      </c>
      <c r="BB141">
        <v>37</v>
      </c>
      <c r="BC141">
        <v>70</v>
      </c>
      <c r="BD141">
        <v>16</v>
      </c>
      <c r="BE141">
        <v>18</v>
      </c>
    </row>
    <row r="142" spans="1:57" x14ac:dyDescent="0.3">
      <c r="A142">
        <v>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2</v>
      </c>
      <c r="V142">
        <v>0</v>
      </c>
      <c r="W142">
        <v>1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1</v>
      </c>
      <c r="AL142">
        <v>0</v>
      </c>
      <c r="AM142">
        <v>5</v>
      </c>
      <c r="AN142">
        <v>0</v>
      </c>
      <c r="AO142">
        <v>2</v>
      </c>
      <c r="AP142">
        <v>0</v>
      </c>
      <c r="AQ142">
        <v>1</v>
      </c>
      <c r="AR142">
        <v>0</v>
      </c>
      <c r="AS142">
        <v>1</v>
      </c>
      <c r="AT142">
        <v>5</v>
      </c>
      <c r="AU142">
        <v>2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0</v>
      </c>
      <c r="BB142">
        <v>0</v>
      </c>
      <c r="BC142">
        <v>2</v>
      </c>
      <c r="BD142">
        <v>1</v>
      </c>
      <c r="BE142">
        <v>0</v>
      </c>
    </row>
    <row r="143" spans="1:5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">
      <c r="A144">
        <v>25</v>
      </c>
      <c r="B144">
        <v>21</v>
      </c>
      <c r="C144">
        <v>20</v>
      </c>
      <c r="D144">
        <v>44</v>
      </c>
      <c r="E144">
        <v>43</v>
      </c>
      <c r="F144">
        <v>77</v>
      </c>
      <c r="G144">
        <v>14</v>
      </c>
      <c r="H144">
        <v>12</v>
      </c>
      <c r="I144">
        <v>30</v>
      </c>
      <c r="J144">
        <v>27</v>
      </c>
      <c r="K144">
        <v>40</v>
      </c>
      <c r="L144">
        <v>63</v>
      </c>
      <c r="M144">
        <v>41</v>
      </c>
      <c r="N144">
        <v>42</v>
      </c>
      <c r="O144">
        <v>36</v>
      </c>
      <c r="P144">
        <v>10</v>
      </c>
      <c r="Q144">
        <v>10</v>
      </c>
      <c r="R144">
        <v>24</v>
      </c>
      <c r="S144">
        <v>68</v>
      </c>
      <c r="T144">
        <v>25</v>
      </c>
      <c r="U144">
        <v>41</v>
      </c>
      <c r="V144">
        <v>13</v>
      </c>
      <c r="W144">
        <v>64</v>
      </c>
      <c r="X144">
        <v>14</v>
      </c>
      <c r="Y144">
        <v>58</v>
      </c>
      <c r="Z144">
        <v>25</v>
      </c>
      <c r="AA144">
        <v>15</v>
      </c>
      <c r="AB144">
        <v>20</v>
      </c>
      <c r="AC144">
        <v>6</v>
      </c>
      <c r="AD144">
        <v>5</v>
      </c>
      <c r="AE144">
        <v>23</v>
      </c>
      <c r="AF144">
        <v>19</v>
      </c>
      <c r="AG144">
        <v>18</v>
      </c>
      <c r="AH144">
        <v>22</v>
      </c>
      <c r="AI144">
        <v>34</v>
      </c>
      <c r="AJ144">
        <v>22</v>
      </c>
      <c r="AK144">
        <v>40</v>
      </c>
      <c r="AL144">
        <v>42</v>
      </c>
      <c r="AM144">
        <v>181</v>
      </c>
      <c r="AN144">
        <v>82</v>
      </c>
      <c r="AO144">
        <v>79</v>
      </c>
      <c r="AP144">
        <v>10</v>
      </c>
      <c r="AQ144">
        <v>1</v>
      </c>
      <c r="AR144">
        <v>23</v>
      </c>
      <c r="AS144">
        <v>14</v>
      </c>
      <c r="AT144">
        <v>355</v>
      </c>
      <c r="AU144">
        <v>33</v>
      </c>
      <c r="AV144">
        <v>28</v>
      </c>
      <c r="AW144">
        <v>24</v>
      </c>
      <c r="AX144">
        <v>4</v>
      </c>
      <c r="AY144">
        <v>30</v>
      </c>
      <c r="AZ144">
        <v>58</v>
      </c>
      <c r="BA144">
        <v>9</v>
      </c>
      <c r="BB144">
        <v>21</v>
      </c>
      <c r="BC144">
        <v>27</v>
      </c>
      <c r="BD144">
        <v>9</v>
      </c>
      <c r="BE144">
        <v>16</v>
      </c>
    </row>
    <row r="145" spans="1:57" x14ac:dyDescent="0.3">
      <c r="A145">
        <v>2</v>
      </c>
      <c r="B145">
        <v>0</v>
      </c>
      <c r="C145">
        <v>0</v>
      </c>
      <c r="D145">
        <v>1</v>
      </c>
      <c r="E145">
        <v>2</v>
      </c>
      <c r="F145">
        <v>0</v>
      </c>
      <c r="G145">
        <v>3</v>
      </c>
      <c r="H145">
        <v>0</v>
      </c>
      <c r="I145">
        <v>1</v>
      </c>
      <c r="J145">
        <v>1</v>
      </c>
      <c r="K145">
        <v>6</v>
      </c>
      <c r="L145">
        <v>1</v>
      </c>
      <c r="M145">
        <v>1</v>
      </c>
      <c r="N145">
        <v>2</v>
      </c>
      <c r="O145">
        <v>3</v>
      </c>
      <c r="P145">
        <v>1</v>
      </c>
      <c r="Q145">
        <v>0</v>
      </c>
      <c r="R145">
        <v>0</v>
      </c>
      <c r="S145">
        <v>1</v>
      </c>
      <c r="T145">
        <v>3</v>
      </c>
      <c r="U145">
        <v>2</v>
      </c>
      <c r="V145">
        <v>0</v>
      </c>
      <c r="W145">
        <v>3</v>
      </c>
      <c r="X145">
        <v>0</v>
      </c>
      <c r="Y145">
        <v>3</v>
      </c>
      <c r="Z145">
        <v>0</v>
      </c>
      <c r="AA145">
        <v>2</v>
      </c>
      <c r="AB145">
        <v>0</v>
      </c>
      <c r="AC145">
        <v>0</v>
      </c>
      <c r="AD145">
        <v>0</v>
      </c>
      <c r="AE145">
        <v>0</v>
      </c>
      <c r="AF145">
        <v>2</v>
      </c>
      <c r="AG145">
        <v>0</v>
      </c>
      <c r="AH145">
        <v>1</v>
      </c>
      <c r="AI145">
        <v>1</v>
      </c>
      <c r="AJ145">
        <v>2</v>
      </c>
      <c r="AK145">
        <v>1</v>
      </c>
      <c r="AL145">
        <v>1</v>
      </c>
      <c r="AM145">
        <v>11</v>
      </c>
      <c r="AN145">
        <v>4</v>
      </c>
      <c r="AO145">
        <v>6</v>
      </c>
      <c r="AP145">
        <v>1</v>
      </c>
      <c r="AQ145">
        <v>1</v>
      </c>
      <c r="AR145">
        <v>0</v>
      </c>
      <c r="AS145">
        <v>2</v>
      </c>
      <c r="AT145">
        <v>15</v>
      </c>
      <c r="AU145">
        <v>1</v>
      </c>
      <c r="AV145">
        <v>2</v>
      </c>
      <c r="AW145">
        <v>1</v>
      </c>
      <c r="AX145">
        <v>1</v>
      </c>
      <c r="AY145">
        <v>7</v>
      </c>
      <c r="AZ145">
        <v>2</v>
      </c>
      <c r="BA145">
        <v>1</v>
      </c>
      <c r="BB145">
        <v>0</v>
      </c>
      <c r="BC145">
        <v>0</v>
      </c>
      <c r="BD145">
        <v>0</v>
      </c>
      <c r="BE145">
        <v>0</v>
      </c>
    </row>
    <row r="146" spans="1:57" x14ac:dyDescent="0.3">
      <c r="A146">
        <v>11</v>
      </c>
      <c r="B146">
        <v>11</v>
      </c>
      <c r="C146">
        <v>16</v>
      </c>
      <c r="D146">
        <v>22</v>
      </c>
      <c r="E146">
        <v>34</v>
      </c>
      <c r="F146">
        <v>68</v>
      </c>
      <c r="G146">
        <v>32</v>
      </c>
      <c r="H146">
        <v>35</v>
      </c>
      <c r="I146">
        <v>54</v>
      </c>
      <c r="J146">
        <v>24</v>
      </c>
      <c r="K146">
        <v>27</v>
      </c>
      <c r="L146">
        <v>31</v>
      </c>
      <c r="M146">
        <v>24</v>
      </c>
      <c r="N146">
        <v>17</v>
      </c>
      <c r="O146">
        <v>36</v>
      </c>
      <c r="P146">
        <v>22</v>
      </c>
      <c r="Q146">
        <v>64</v>
      </c>
      <c r="R146">
        <v>20</v>
      </c>
      <c r="S146">
        <v>42</v>
      </c>
      <c r="T146">
        <v>47</v>
      </c>
      <c r="U146">
        <v>27</v>
      </c>
      <c r="V146">
        <v>12</v>
      </c>
      <c r="W146">
        <v>56</v>
      </c>
      <c r="X146">
        <v>22</v>
      </c>
      <c r="Y146">
        <v>51</v>
      </c>
      <c r="Z146">
        <v>275</v>
      </c>
      <c r="AA146">
        <v>175</v>
      </c>
      <c r="AB146">
        <v>123</v>
      </c>
      <c r="AC146">
        <v>438</v>
      </c>
      <c r="AD146">
        <v>546</v>
      </c>
      <c r="AE146">
        <v>326</v>
      </c>
      <c r="AF146">
        <v>351</v>
      </c>
      <c r="AG146">
        <v>420</v>
      </c>
      <c r="AH146">
        <v>372</v>
      </c>
      <c r="AI146">
        <v>361</v>
      </c>
      <c r="AJ146">
        <v>340</v>
      </c>
      <c r="AK146">
        <v>23</v>
      </c>
      <c r="AL146">
        <v>34</v>
      </c>
      <c r="AM146">
        <v>146</v>
      </c>
      <c r="AN146">
        <v>40</v>
      </c>
      <c r="AO146">
        <v>57</v>
      </c>
      <c r="AP146">
        <v>12</v>
      </c>
      <c r="AQ146">
        <v>39</v>
      </c>
      <c r="AR146">
        <v>29</v>
      </c>
      <c r="AS146">
        <v>14</v>
      </c>
      <c r="AT146">
        <v>26</v>
      </c>
      <c r="AU146">
        <v>27</v>
      </c>
      <c r="AV146">
        <v>17</v>
      </c>
      <c r="AW146">
        <v>19</v>
      </c>
      <c r="AX146">
        <v>1808</v>
      </c>
      <c r="AY146">
        <v>23314</v>
      </c>
      <c r="AZ146">
        <v>64</v>
      </c>
      <c r="BA146">
        <v>44</v>
      </c>
      <c r="BB146">
        <v>65</v>
      </c>
      <c r="BC146">
        <v>116</v>
      </c>
      <c r="BD146">
        <v>44</v>
      </c>
      <c r="BE146">
        <v>42</v>
      </c>
    </row>
    <row r="147" spans="1:57" x14ac:dyDescent="0.3">
      <c r="A147">
        <v>3</v>
      </c>
      <c r="B147">
        <v>4</v>
      </c>
      <c r="C147">
        <v>5</v>
      </c>
      <c r="D147">
        <v>6</v>
      </c>
      <c r="E147">
        <v>2</v>
      </c>
      <c r="F147">
        <v>5</v>
      </c>
      <c r="G147">
        <v>8</v>
      </c>
      <c r="H147">
        <v>12</v>
      </c>
      <c r="I147">
        <v>11</v>
      </c>
      <c r="J147">
        <v>4</v>
      </c>
      <c r="K147">
        <v>5</v>
      </c>
      <c r="L147">
        <v>9</v>
      </c>
      <c r="M147">
        <v>6</v>
      </c>
      <c r="N147">
        <v>5</v>
      </c>
      <c r="O147">
        <v>9</v>
      </c>
      <c r="P147">
        <v>8</v>
      </c>
      <c r="Q147">
        <v>16</v>
      </c>
      <c r="R147">
        <v>5</v>
      </c>
      <c r="S147">
        <v>11</v>
      </c>
      <c r="T147">
        <v>4</v>
      </c>
      <c r="U147">
        <v>3</v>
      </c>
      <c r="V147">
        <v>1</v>
      </c>
      <c r="W147">
        <v>16</v>
      </c>
      <c r="X147">
        <v>5</v>
      </c>
      <c r="Y147">
        <v>6</v>
      </c>
      <c r="Z147">
        <v>12</v>
      </c>
      <c r="AA147">
        <v>12</v>
      </c>
      <c r="AB147">
        <v>3</v>
      </c>
      <c r="AC147">
        <v>12</v>
      </c>
      <c r="AD147">
        <v>14</v>
      </c>
      <c r="AE147">
        <v>11</v>
      </c>
      <c r="AF147">
        <v>11</v>
      </c>
      <c r="AG147">
        <v>8</v>
      </c>
      <c r="AH147">
        <v>8</v>
      </c>
      <c r="AI147">
        <v>6</v>
      </c>
      <c r="AJ147">
        <v>12</v>
      </c>
      <c r="AK147">
        <v>4</v>
      </c>
      <c r="AL147">
        <v>5</v>
      </c>
      <c r="AM147">
        <v>30</v>
      </c>
      <c r="AN147">
        <v>12</v>
      </c>
      <c r="AO147">
        <v>16</v>
      </c>
      <c r="AP147">
        <v>3</v>
      </c>
      <c r="AQ147">
        <v>6</v>
      </c>
      <c r="AR147">
        <v>7</v>
      </c>
      <c r="AS147">
        <v>4</v>
      </c>
      <c r="AT147">
        <v>6</v>
      </c>
      <c r="AU147">
        <v>7</v>
      </c>
      <c r="AV147">
        <v>6</v>
      </c>
      <c r="AW147">
        <v>2</v>
      </c>
      <c r="AX147">
        <v>273</v>
      </c>
      <c r="AY147">
        <v>3781</v>
      </c>
      <c r="AZ147">
        <v>2</v>
      </c>
      <c r="BA147">
        <v>3</v>
      </c>
      <c r="BB147">
        <v>4</v>
      </c>
      <c r="BC147">
        <v>11</v>
      </c>
      <c r="BD147">
        <v>4</v>
      </c>
      <c r="BE147">
        <v>2</v>
      </c>
    </row>
    <row r="148" spans="1:57" x14ac:dyDescent="0.3">
      <c r="A148">
        <v>1870</v>
      </c>
      <c r="B148">
        <v>1495</v>
      </c>
      <c r="C148">
        <v>1856</v>
      </c>
      <c r="D148">
        <v>3426</v>
      </c>
      <c r="E148">
        <v>3443</v>
      </c>
      <c r="F148">
        <v>6789</v>
      </c>
      <c r="G148">
        <v>1348</v>
      </c>
      <c r="H148">
        <v>3581</v>
      </c>
      <c r="I148">
        <v>4999</v>
      </c>
      <c r="J148">
        <v>1242</v>
      </c>
      <c r="K148">
        <v>4312</v>
      </c>
      <c r="L148">
        <v>4113</v>
      </c>
      <c r="M148">
        <v>3422</v>
      </c>
      <c r="N148">
        <v>3515</v>
      </c>
      <c r="O148">
        <v>3089</v>
      </c>
      <c r="P148">
        <v>1075</v>
      </c>
      <c r="Q148">
        <v>5279</v>
      </c>
      <c r="R148">
        <v>1062</v>
      </c>
      <c r="S148">
        <v>4725</v>
      </c>
      <c r="T148">
        <v>3563</v>
      </c>
      <c r="U148">
        <v>3446</v>
      </c>
      <c r="V148">
        <v>1349</v>
      </c>
      <c r="W148">
        <v>6152</v>
      </c>
      <c r="X148">
        <v>1823</v>
      </c>
      <c r="Y148">
        <v>4943</v>
      </c>
      <c r="Z148">
        <v>2803</v>
      </c>
      <c r="AA148">
        <v>1921</v>
      </c>
      <c r="AB148">
        <v>1505</v>
      </c>
      <c r="AC148">
        <v>1082</v>
      </c>
      <c r="AD148">
        <v>3560</v>
      </c>
      <c r="AE148">
        <v>3386</v>
      </c>
      <c r="AF148">
        <v>1033</v>
      </c>
      <c r="AG148">
        <v>2897</v>
      </c>
      <c r="AH148">
        <v>2944</v>
      </c>
      <c r="AI148">
        <v>2526</v>
      </c>
      <c r="AJ148">
        <v>2821</v>
      </c>
      <c r="AK148">
        <v>3611</v>
      </c>
      <c r="AL148">
        <v>3239</v>
      </c>
      <c r="AM148">
        <v>17465</v>
      </c>
      <c r="AN148">
        <v>6287</v>
      </c>
      <c r="AO148">
        <v>6679</v>
      </c>
      <c r="AP148">
        <v>951</v>
      </c>
      <c r="AQ148">
        <v>3631</v>
      </c>
      <c r="AR148">
        <v>3444</v>
      </c>
      <c r="AS148">
        <v>875</v>
      </c>
      <c r="AT148">
        <v>364</v>
      </c>
      <c r="AU148">
        <v>3279</v>
      </c>
      <c r="AV148">
        <v>1801</v>
      </c>
      <c r="AW148">
        <v>2217</v>
      </c>
      <c r="AX148">
        <v>2680</v>
      </c>
      <c r="AY148">
        <v>36462</v>
      </c>
      <c r="AZ148">
        <v>5300</v>
      </c>
      <c r="BA148">
        <v>893</v>
      </c>
      <c r="BB148">
        <v>1531</v>
      </c>
      <c r="BC148">
        <v>2674</v>
      </c>
      <c r="BD148">
        <v>871</v>
      </c>
      <c r="BE148">
        <v>880</v>
      </c>
    </row>
    <row r="149" spans="1:57" x14ac:dyDescent="0.3">
      <c r="A149">
        <v>9</v>
      </c>
      <c r="B149">
        <v>6</v>
      </c>
      <c r="C149">
        <v>12</v>
      </c>
      <c r="D149">
        <v>17</v>
      </c>
      <c r="E149">
        <v>26</v>
      </c>
      <c r="F149">
        <v>40</v>
      </c>
      <c r="G149">
        <v>30</v>
      </c>
      <c r="H149">
        <v>39</v>
      </c>
      <c r="I149">
        <v>45</v>
      </c>
      <c r="J149">
        <v>24</v>
      </c>
      <c r="K149">
        <v>16</v>
      </c>
      <c r="L149">
        <v>40</v>
      </c>
      <c r="M149">
        <v>29</v>
      </c>
      <c r="N149">
        <v>22</v>
      </c>
      <c r="O149">
        <v>30</v>
      </c>
      <c r="P149">
        <v>30</v>
      </c>
      <c r="Q149">
        <v>37</v>
      </c>
      <c r="R149">
        <v>16</v>
      </c>
      <c r="S149">
        <v>36</v>
      </c>
      <c r="T149">
        <v>30</v>
      </c>
      <c r="U149">
        <v>23</v>
      </c>
      <c r="V149">
        <v>10</v>
      </c>
      <c r="W149">
        <v>43</v>
      </c>
      <c r="X149">
        <v>13</v>
      </c>
      <c r="Y149">
        <v>38</v>
      </c>
      <c r="Z149">
        <v>19</v>
      </c>
      <c r="AA149">
        <v>20</v>
      </c>
      <c r="AB149">
        <v>12</v>
      </c>
      <c r="AC149">
        <v>12</v>
      </c>
      <c r="AD149">
        <v>30</v>
      </c>
      <c r="AE149">
        <v>25</v>
      </c>
      <c r="AF149">
        <v>19</v>
      </c>
      <c r="AG149">
        <v>20</v>
      </c>
      <c r="AH149">
        <v>30</v>
      </c>
      <c r="AI149">
        <v>23</v>
      </c>
      <c r="AJ149">
        <v>20</v>
      </c>
      <c r="AK149">
        <v>31</v>
      </c>
      <c r="AL149">
        <v>22</v>
      </c>
      <c r="AM149">
        <v>101</v>
      </c>
      <c r="AN149">
        <v>30</v>
      </c>
      <c r="AO149">
        <v>38</v>
      </c>
      <c r="AP149">
        <v>20</v>
      </c>
      <c r="AQ149">
        <v>23</v>
      </c>
      <c r="AR149">
        <v>13</v>
      </c>
      <c r="AS149">
        <v>12</v>
      </c>
      <c r="AT149">
        <v>21</v>
      </c>
      <c r="AU149">
        <v>12</v>
      </c>
      <c r="AV149">
        <v>9</v>
      </c>
      <c r="AW149">
        <v>10</v>
      </c>
      <c r="AX149">
        <v>922</v>
      </c>
      <c r="AY149">
        <v>12412</v>
      </c>
      <c r="AZ149">
        <v>42</v>
      </c>
      <c r="BA149">
        <v>5</v>
      </c>
      <c r="BB149">
        <v>8</v>
      </c>
      <c r="BC149">
        <v>24</v>
      </c>
      <c r="BD149">
        <v>9</v>
      </c>
      <c r="BE149">
        <v>6</v>
      </c>
    </row>
    <row r="150" spans="1:57" x14ac:dyDescent="0.3">
      <c r="A150">
        <v>25</v>
      </c>
      <c r="B150">
        <v>19</v>
      </c>
      <c r="C150">
        <v>28</v>
      </c>
      <c r="D150">
        <v>59</v>
      </c>
      <c r="E150">
        <v>48</v>
      </c>
      <c r="F150">
        <v>89</v>
      </c>
      <c r="G150">
        <v>24</v>
      </c>
      <c r="H150">
        <v>54</v>
      </c>
      <c r="I150">
        <v>64</v>
      </c>
      <c r="J150">
        <v>27</v>
      </c>
      <c r="K150">
        <v>65</v>
      </c>
      <c r="L150">
        <v>53</v>
      </c>
      <c r="M150">
        <v>53</v>
      </c>
      <c r="N150">
        <v>51</v>
      </c>
      <c r="O150">
        <v>37</v>
      </c>
      <c r="P150">
        <v>8</v>
      </c>
      <c r="Q150">
        <v>99</v>
      </c>
      <c r="R150">
        <v>16</v>
      </c>
      <c r="S150">
        <v>74</v>
      </c>
      <c r="T150">
        <v>69</v>
      </c>
      <c r="U150">
        <v>56</v>
      </c>
      <c r="V150">
        <v>18</v>
      </c>
      <c r="W150">
        <v>97</v>
      </c>
      <c r="X150">
        <v>28</v>
      </c>
      <c r="Y150">
        <v>76</v>
      </c>
      <c r="Z150">
        <v>1294</v>
      </c>
      <c r="AA150">
        <v>821</v>
      </c>
      <c r="AB150">
        <v>662</v>
      </c>
      <c r="AC150">
        <v>1856</v>
      </c>
      <c r="AD150">
        <v>6281</v>
      </c>
      <c r="AE150">
        <v>1209</v>
      </c>
      <c r="AF150">
        <v>1519</v>
      </c>
      <c r="AG150">
        <v>3228</v>
      </c>
      <c r="AH150">
        <v>3842</v>
      </c>
      <c r="AI150">
        <v>2249</v>
      </c>
      <c r="AJ150">
        <v>1752</v>
      </c>
      <c r="AK150">
        <v>51</v>
      </c>
      <c r="AL150">
        <v>43</v>
      </c>
      <c r="AM150">
        <v>254</v>
      </c>
      <c r="AN150">
        <v>112</v>
      </c>
      <c r="AO150">
        <v>84</v>
      </c>
      <c r="AP150">
        <v>9</v>
      </c>
      <c r="AQ150">
        <v>51</v>
      </c>
      <c r="AR150">
        <v>33</v>
      </c>
      <c r="AS150">
        <v>19</v>
      </c>
      <c r="AT150">
        <v>37</v>
      </c>
      <c r="AU150">
        <v>49</v>
      </c>
      <c r="AV150">
        <v>25</v>
      </c>
      <c r="AW150">
        <v>29</v>
      </c>
      <c r="AX150">
        <v>2501</v>
      </c>
      <c r="AY150">
        <v>34077</v>
      </c>
      <c r="AZ150">
        <v>87</v>
      </c>
      <c r="BA150">
        <v>17</v>
      </c>
      <c r="BB150">
        <v>29</v>
      </c>
      <c r="BC150">
        <v>56</v>
      </c>
      <c r="BD150">
        <v>22</v>
      </c>
      <c r="BE150">
        <v>24</v>
      </c>
    </row>
    <row r="151" spans="1:57" x14ac:dyDescent="0.3">
      <c r="A151">
        <v>0</v>
      </c>
      <c r="B151">
        <v>0</v>
      </c>
      <c r="C151">
        <v>4</v>
      </c>
      <c r="D151">
        <v>3</v>
      </c>
      <c r="E151">
        <v>3</v>
      </c>
      <c r="F151">
        <v>7</v>
      </c>
      <c r="G151">
        <v>0</v>
      </c>
      <c r="H151">
        <v>2</v>
      </c>
      <c r="I151">
        <v>3</v>
      </c>
      <c r="J151">
        <v>4</v>
      </c>
      <c r="K151">
        <v>4</v>
      </c>
      <c r="L151">
        <v>3</v>
      </c>
      <c r="M151">
        <v>3</v>
      </c>
      <c r="N151">
        <v>2</v>
      </c>
      <c r="O151">
        <v>2</v>
      </c>
      <c r="P151">
        <v>4</v>
      </c>
      <c r="Q151">
        <v>4</v>
      </c>
      <c r="R151">
        <v>1</v>
      </c>
      <c r="S151">
        <v>7</v>
      </c>
      <c r="T151">
        <v>2</v>
      </c>
      <c r="U151">
        <v>3</v>
      </c>
      <c r="V151">
        <v>0</v>
      </c>
      <c r="W151">
        <v>4</v>
      </c>
      <c r="X151">
        <v>2</v>
      </c>
      <c r="Y151">
        <v>4</v>
      </c>
      <c r="Z151">
        <v>3</v>
      </c>
      <c r="AA151">
        <v>6</v>
      </c>
      <c r="AB151">
        <v>4</v>
      </c>
      <c r="AC151">
        <v>2</v>
      </c>
      <c r="AD151">
        <v>3</v>
      </c>
      <c r="AE151">
        <v>7</v>
      </c>
      <c r="AF151">
        <v>3</v>
      </c>
      <c r="AG151">
        <v>3</v>
      </c>
      <c r="AH151">
        <v>5</v>
      </c>
      <c r="AI151">
        <v>4</v>
      </c>
      <c r="AJ151">
        <v>5</v>
      </c>
      <c r="AK151">
        <v>6</v>
      </c>
      <c r="AL151">
        <v>1</v>
      </c>
      <c r="AM151">
        <v>15</v>
      </c>
      <c r="AN151">
        <v>5</v>
      </c>
      <c r="AO151">
        <v>6</v>
      </c>
      <c r="AP151">
        <v>0</v>
      </c>
      <c r="AQ151">
        <v>4</v>
      </c>
      <c r="AR151">
        <v>0</v>
      </c>
      <c r="AS151">
        <v>1</v>
      </c>
      <c r="AT151">
        <v>12</v>
      </c>
      <c r="AU151">
        <v>2</v>
      </c>
      <c r="AV151">
        <v>3</v>
      </c>
      <c r="AW151">
        <v>1</v>
      </c>
      <c r="AX151">
        <v>42</v>
      </c>
      <c r="AY151">
        <v>704</v>
      </c>
      <c r="AZ151">
        <v>2</v>
      </c>
      <c r="BA151">
        <v>0</v>
      </c>
      <c r="BB151">
        <v>2</v>
      </c>
      <c r="BC151">
        <v>3</v>
      </c>
      <c r="BD151">
        <v>1</v>
      </c>
      <c r="BE151">
        <v>2</v>
      </c>
    </row>
    <row r="152" spans="1:57" x14ac:dyDescent="0.3">
      <c r="A152">
        <v>512</v>
      </c>
      <c r="B152">
        <v>378</v>
      </c>
      <c r="C152">
        <v>497</v>
      </c>
      <c r="D152">
        <v>917</v>
      </c>
      <c r="E152">
        <v>913</v>
      </c>
      <c r="F152">
        <v>1865</v>
      </c>
      <c r="G152">
        <v>420</v>
      </c>
      <c r="H152">
        <v>428</v>
      </c>
      <c r="I152">
        <v>1913</v>
      </c>
      <c r="J152">
        <v>379</v>
      </c>
      <c r="K152">
        <v>1144</v>
      </c>
      <c r="L152">
        <v>1174</v>
      </c>
      <c r="M152">
        <v>898</v>
      </c>
      <c r="N152">
        <v>917</v>
      </c>
      <c r="O152">
        <v>928</v>
      </c>
      <c r="P152">
        <v>339</v>
      </c>
      <c r="Q152">
        <v>640</v>
      </c>
      <c r="R152">
        <v>367</v>
      </c>
      <c r="S152">
        <v>1332</v>
      </c>
      <c r="T152">
        <v>949</v>
      </c>
      <c r="U152">
        <v>986</v>
      </c>
      <c r="V152">
        <v>402</v>
      </c>
      <c r="W152">
        <v>1831</v>
      </c>
      <c r="X152">
        <v>549</v>
      </c>
      <c r="Y152">
        <v>1500</v>
      </c>
      <c r="Z152">
        <v>15037</v>
      </c>
      <c r="AA152">
        <v>9854</v>
      </c>
      <c r="AB152">
        <v>7473</v>
      </c>
      <c r="AC152">
        <v>34303</v>
      </c>
      <c r="AD152">
        <v>54446</v>
      </c>
      <c r="AE152">
        <v>54129</v>
      </c>
      <c r="AF152">
        <v>25368</v>
      </c>
      <c r="AG152">
        <v>35863</v>
      </c>
      <c r="AH152">
        <v>42353</v>
      </c>
      <c r="AI152">
        <v>32140</v>
      </c>
      <c r="AJ152">
        <v>23700</v>
      </c>
      <c r="AK152">
        <v>949</v>
      </c>
      <c r="AL152">
        <v>875</v>
      </c>
      <c r="AM152">
        <v>4759</v>
      </c>
      <c r="AN152">
        <v>1713</v>
      </c>
      <c r="AO152">
        <v>1804</v>
      </c>
      <c r="AP152">
        <v>287</v>
      </c>
      <c r="AQ152">
        <v>414</v>
      </c>
      <c r="AR152">
        <v>1371</v>
      </c>
      <c r="AS152">
        <v>313</v>
      </c>
      <c r="AT152">
        <v>3007</v>
      </c>
      <c r="AU152">
        <v>1042</v>
      </c>
      <c r="AV152">
        <v>528</v>
      </c>
      <c r="AW152">
        <v>606</v>
      </c>
      <c r="AX152">
        <v>10756</v>
      </c>
      <c r="AY152">
        <v>144913</v>
      </c>
      <c r="AZ152">
        <v>1503</v>
      </c>
      <c r="BA152">
        <v>587</v>
      </c>
      <c r="BB152">
        <v>983</v>
      </c>
      <c r="BC152">
        <v>1820</v>
      </c>
      <c r="BD152">
        <v>520</v>
      </c>
      <c r="BE152">
        <v>642</v>
      </c>
    </row>
    <row r="153" spans="1:57" x14ac:dyDescent="0.3">
      <c r="A153">
        <v>17</v>
      </c>
      <c r="B153">
        <v>14</v>
      </c>
      <c r="C153">
        <v>17</v>
      </c>
      <c r="D153">
        <v>33</v>
      </c>
      <c r="E153">
        <v>34</v>
      </c>
      <c r="F153">
        <v>63</v>
      </c>
      <c r="G153">
        <v>18</v>
      </c>
      <c r="H153">
        <v>16</v>
      </c>
      <c r="I153">
        <v>70</v>
      </c>
      <c r="J153">
        <v>19</v>
      </c>
      <c r="K153">
        <v>42</v>
      </c>
      <c r="L153">
        <v>35</v>
      </c>
      <c r="M153">
        <v>53</v>
      </c>
      <c r="N153">
        <v>32</v>
      </c>
      <c r="O153">
        <v>24</v>
      </c>
      <c r="P153">
        <v>22</v>
      </c>
      <c r="Q153">
        <v>23</v>
      </c>
      <c r="R153">
        <v>19</v>
      </c>
      <c r="S153">
        <v>44</v>
      </c>
      <c r="T153">
        <v>28</v>
      </c>
      <c r="U153">
        <v>33</v>
      </c>
      <c r="V153">
        <v>15</v>
      </c>
      <c r="W153">
        <v>65</v>
      </c>
      <c r="X153">
        <v>24</v>
      </c>
      <c r="Y153">
        <v>50</v>
      </c>
      <c r="Z153">
        <v>26</v>
      </c>
      <c r="AA153">
        <v>10</v>
      </c>
      <c r="AB153">
        <v>17</v>
      </c>
      <c r="AC153">
        <v>21</v>
      </c>
      <c r="AD153">
        <v>15</v>
      </c>
      <c r="AE153">
        <v>63</v>
      </c>
      <c r="AF153">
        <v>23</v>
      </c>
      <c r="AG153">
        <v>24</v>
      </c>
      <c r="AH153">
        <v>26</v>
      </c>
      <c r="AI153">
        <v>20</v>
      </c>
      <c r="AJ153">
        <v>26</v>
      </c>
      <c r="AK153">
        <v>42</v>
      </c>
      <c r="AL153">
        <v>24</v>
      </c>
      <c r="AM153">
        <v>170</v>
      </c>
      <c r="AN153">
        <v>65</v>
      </c>
      <c r="AO153">
        <v>60</v>
      </c>
      <c r="AP153">
        <v>23</v>
      </c>
      <c r="AQ153">
        <v>18</v>
      </c>
      <c r="AR153">
        <v>32</v>
      </c>
      <c r="AS153">
        <v>10</v>
      </c>
      <c r="AT153">
        <v>124</v>
      </c>
      <c r="AU153">
        <v>41</v>
      </c>
      <c r="AV153">
        <v>20</v>
      </c>
      <c r="AW153">
        <v>42</v>
      </c>
      <c r="AX153">
        <v>92</v>
      </c>
      <c r="AY153">
        <v>1352</v>
      </c>
      <c r="AZ153">
        <v>48</v>
      </c>
      <c r="BA153">
        <v>6</v>
      </c>
      <c r="BB153">
        <v>15</v>
      </c>
      <c r="BC153">
        <v>24</v>
      </c>
      <c r="BD153">
        <v>8</v>
      </c>
      <c r="BE153">
        <v>7</v>
      </c>
    </row>
    <row r="154" spans="1:57" x14ac:dyDescent="0.3">
      <c r="A154">
        <v>371</v>
      </c>
      <c r="B154">
        <v>273</v>
      </c>
      <c r="C154">
        <v>367</v>
      </c>
      <c r="D154">
        <v>696</v>
      </c>
      <c r="E154">
        <v>676</v>
      </c>
      <c r="F154">
        <v>1308</v>
      </c>
      <c r="G154">
        <v>280</v>
      </c>
      <c r="H154">
        <v>409</v>
      </c>
      <c r="I154">
        <v>1106</v>
      </c>
      <c r="J154">
        <v>188</v>
      </c>
      <c r="K154">
        <v>755</v>
      </c>
      <c r="L154">
        <v>779</v>
      </c>
      <c r="M154">
        <v>568</v>
      </c>
      <c r="N154">
        <v>668</v>
      </c>
      <c r="O154">
        <v>598</v>
      </c>
      <c r="P154">
        <v>249</v>
      </c>
      <c r="Q154">
        <v>692</v>
      </c>
      <c r="R154">
        <v>185</v>
      </c>
      <c r="S154">
        <v>891</v>
      </c>
      <c r="T154">
        <v>658</v>
      </c>
      <c r="U154">
        <v>657</v>
      </c>
      <c r="V154">
        <v>239</v>
      </c>
      <c r="W154">
        <v>1223</v>
      </c>
      <c r="X154">
        <v>355</v>
      </c>
      <c r="Y154">
        <v>1019</v>
      </c>
      <c r="Z154">
        <v>1386</v>
      </c>
      <c r="AA154">
        <v>951</v>
      </c>
      <c r="AB154">
        <v>716</v>
      </c>
      <c r="AC154">
        <v>798</v>
      </c>
      <c r="AD154">
        <v>1476</v>
      </c>
      <c r="AE154">
        <v>947</v>
      </c>
      <c r="AF154">
        <v>730</v>
      </c>
      <c r="AG154">
        <v>1423</v>
      </c>
      <c r="AH154">
        <v>1312</v>
      </c>
      <c r="AI154">
        <v>1046</v>
      </c>
      <c r="AJ154">
        <v>1234</v>
      </c>
      <c r="AK154">
        <v>712</v>
      </c>
      <c r="AL154">
        <v>616</v>
      </c>
      <c r="AM154">
        <v>3318</v>
      </c>
      <c r="AN154">
        <v>1258</v>
      </c>
      <c r="AO154">
        <v>1294</v>
      </c>
      <c r="AP154">
        <v>205</v>
      </c>
      <c r="AQ154">
        <v>475</v>
      </c>
      <c r="AR154">
        <v>715</v>
      </c>
      <c r="AS154">
        <v>187</v>
      </c>
      <c r="AT154">
        <v>855</v>
      </c>
      <c r="AU154">
        <v>645</v>
      </c>
      <c r="AV154">
        <v>309</v>
      </c>
      <c r="AW154">
        <v>434</v>
      </c>
      <c r="AX154">
        <v>1373</v>
      </c>
      <c r="AY154">
        <v>17837</v>
      </c>
      <c r="AZ154">
        <v>1089</v>
      </c>
      <c r="BA154">
        <v>187</v>
      </c>
      <c r="BB154">
        <v>335</v>
      </c>
      <c r="BC154">
        <v>639</v>
      </c>
      <c r="BD154">
        <v>166</v>
      </c>
      <c r="BE154">
        <v>204</v>
      </c>
    </row>
    <row r="155" spans="1:57" x14ac:dyDescent="0.3">
      <c r="A155">
        <v>6</v>
      </c>
      <c r="B155">
        <v>4</v>
      </c>
      <c r="C155">
        <v>6</v>
      </c>
      <c r="D155">
        <v>7</v>
      </c>
      <c r="E155">
        <v>7</v>
      </c>
      <c r="F155">
        <v>9</v>
      </c>
      <c r="G155">
        <v>11</v>
      </c>
      <c r="H155">
        <v>3</v>
      </c>
      <c r="I155">
        <v>6</v>
      </c>
      <c r="J155">
        <v>4</v>
      </c>
      <c r="K155">
        <v>10</v>
      </c>
      <c r="L155">
        <v>6</v>
      </c>
      <c r="M155">
        <v>9</v>
      </c>
      <c r="N155">
        <v>6</v>
      </c>
      <c r="O155">
        <v>8</v>
      </c>
      <c r="P155">
        <v>10</v>
      </c>
      <c r="Q155">
        <v>13</v>
      </c>
      <c r="R155">
        <v>3</v>
      </c>
      <c r="S155">
        <v>11</v>
      </c>
      <c r="T155">
        <v>12</v>
      </c>
      <c r="U155">
        <v>7</v>
      </c>
      <c r="V155">
        <v>1</v>
      </c>
      <c r="W155">
        <v>16</v>
      </c>
      <c r="X155">
        <v>7</v>
      </c>
      <c r="Y155">
        <v>18</v>
      </c>
      <c r="Z155">
        <v>7</v>
      </c>
      <c r="AA155">
        <v>5</v>
      </c>
      <c r="AB155">
        <v>7</v>
      </c>
      <c r="AC155">
        <v>4</v>
      </c>
      <c r="AD155">
        <v>5</v>
      </c>
      <c r="AE155">
        <v>10</v>
      </c>
      <c r="AF155">
        <v>7</v>
      </c>
      <c r="AG155">
        <v>5</v>
      </c>
      <c r="AH155">
        <v>4</v>
      </c>
      <c r="AI155">
        <v>5</v>
      </c>
      <c r="AJ155">
        <v>7</v>
      </c>
      <c r="AK155">
        <v>7</v>
      </c>
      <c r="AL155">
        <v>13</v>
      </c>
      <c r="AM155">
        <v>46</v>
      </c>
      <c r="AN155">
        <v>15</v>
      </c>
      <c r="AO155">
        <v>15</v>
      </c>
      <c r="AP155">
        <v>1</v>
      </c>
      <c r="AQ155">
        <v>7</v>
      </c>
      <c r="AR155">
        <v>5</v>
      </c>
      <c r="AS155">
        <v>7</v>
      </c>
      <c r="AT155">
        <v>16</v>
      </c>
      <c r="AU155">
        <v>4</v>
      </c>
      <c r="AV155">
        <v>9</v>
      </c>
      <c r="AW155">
        <v>8</v>
      </c>
      <c r="AX155">
        <v>77</v>
      </c>
      <c r="AY155">
        <v>1006</v>
      </c>
      <c r="AZ155">
        <v>21</v>
      </c>
      <c r="BA155">
        <v>2</v>
      </c>
      <c r="BB155">
        <v>6</v>
      </c>
      <c r="BC155">
        <v>16</v>
      </c>
      <c r="BD155">
        <v>5</v>
      </c>
      <c r="BE155">
        <v>2</v>
      </c>
    </row>
    <row r="156" spans="1:57" x14ac:dyDescent="0.3">
      <c r="A156">
        <v>41</v>
      </c>
      <c r="B156">
        <v>26</v>
      </c>
      <c r="C156">
        <v>36</v>
      </c>
      <c r="D156">
        <v>68</v>
      </c>
      <c r="E156">
        <v>55</v>
      </c>
      <c r="F156">
        <v>134</v>
      </c>
      <c r="G156">
        <v>37</v>
      </c>
      <c r="H156">
        <v>38</v>
      </c>
      <c r="I156">
        <v>82</v>
      </c>
      <c r="J156">
        <v>32</v>
      </c>
      <c r="K156">
        <v>83</v>
      </c>
      <c r="L156">
        <v>84</v>
      </c>
      <c r="M156">
        <v>60</v>
      </c>
      <c r="N156">
        <v>65</v>
      </c>
      <c r="O156">
        <v>70</v>
      </c>
      <c r="P156">
        <v>21</v>
      </c>
      <c r="Q156">
        <v>54</v>
      </c>
      <c r="R156">
        <v>24</v>
      </c>
      <c r="S156">
        <v>104</v>
      </c>
      <c r="T156">
        <v>50</v>
      </c>
      <c r="U156">
        <v>57</v>
      </c>
      <c r="V156">
        <v>24</v>
      </c>
      <c r="W156">
        <v>125</v>
      </c>
      <c r="X156">
        <v>38</v>
      </c>
      <c r="Y156">
        <v>98</v>
      </c>
      <c r="Z156">
        <v>99</v>
      </c>
      <c r="AA156">
        <v>65</v>
      </c>
      <c r="AB156">
        <v>59</v>
      </c>
      <c r="AC156">
        <v>87</v>
      </c>
      <c r="AD156">
        <v>227</v>
      </c>
      <c r="AE156">
        <v>89</v>
      </c>
      <c r="AF156">
        <v>103</v>
      </c>
      <c r="AG156">
        <v>149</v>
      </c>
      <c r="AH156">
        <v>194</v>
      </c>
      <c r="AI156">
        <v>132</v>
      </c>
      <c r="AJ156">
        <v>102</v>
      </c>
      <c r="AK156">
        <v>58</v>
      </c>
      <c r="AL156">
        <v>56</v>
      </c>
      <c r="AM156">
        <v>346</v>
      </c>
      <c r="AN156">
        <v>131</v>
      </c>
      <c r="AO156">
        <v>143</v>
      </c>
      <c r="AP156">
        <v>10</v>
      </c>
      <c r="AQ156">
        <v>38</v>
      </c>
      <c r="AR156">
        <v>57</v>
      </c>
      <c r="AS156">
        <v>27</v>
      </c>
      <c r="AT156">
        <v>156</v>
      </c>
      <c r="AU156">
        <v>57</v>
      </c>
      <c r="AV156">
        <v>34</v>
      </c>
      <c r="AW156">
        <v>39</v>
      </c>
      <c r="AX156">
        <v>262</v>
      </c>
      <c r="AY156">
        <v>3309</v>
      </c>
      <c r="AZ156">
        <v>105</v>
      </c>
      <c r="BA156">
        <v>22</v>
      </c>
      <c r="BB156">
        <v>34</v>
      </c>
      <c r="BC156">
        <v>66</v>
      </c>
      <c r="BD156">
        <v>15</v>
      </c>
      <c r="BE156">
        <v>24</v>
      </c>
    </row>
    <row r="157" spans="1:57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1</v>
      </c>
      <c r="AA157">
        <v>3</v>
      </c>
      <c r="AB157">
        <v>0</v>
      </c>
      <c r="AC157">
        <v>0</v>
      </c>
      <c r="AD157">
        <v>1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15</v>
      </c>
      <c r="AZ157">
        <v>0</v>
      </c>
      <c r="BA157">
        <v>1</v>
      </c>
      <c r="BB157">
        <v>0</v>
      </c>
      <c r="BC157">
        <v>1</v>
      </c>
      <c r="BD157">
        <v>0</v>
      </c>
      <c r="BE157">
        <v>0</v>
      </c>
    </row>
    <row r="158" spans="1:57" x14ac:dyDescent="0.3">
      <c r="A158">
        <v>134</v>
      </c>
      <c r="B158">
        <v>109</v>
      </c>
      <c r="C158">
        <v>135</v>
      </c>
      <c r="D158">
        <v>209</v>
      </c>
      <c r="E158">
        <v>241</v>
      </c>
      <c r="F158">
        <v>450</v>
      </c>
      <c r="G158">
        <v>59</v>
      </c>
      <c r="H158">
        <v>24</v>
      </c>
      <c r="I158">
        <v>562</v>
      </c>
      <c r="J158">
        <v>37</v>
      </c>
      <c r="K158">
        <v>286</v>
      </c>
      <c r="L158">
        <v>302</v>
      </c>
      <c r="M158">
        <v>228</v>
      </c>
      <c r="N158">
        <v>250</v>
      </c>
      <c r="O158">
        <v>226</v>
      </c>
      <c r="P158">
        <v>78</v>
      </c>
      <c r="Q158">
        <v>53</v>
      </c>
      <c r="R158">
        <v>54</v>
      </c>
      <c r="S158">
        <v>335</v>
      </c>
      <c r="T158">
        <v>253</v>
      </c>
      <c r="U158">
        <v>234</v>
      </c>
      <c r="V158">
        <v>107</v>
      </c>
      <c r="W158">
        <v>473</v>
      </c>
      <c r="X158">
        <v>151</v>
      </c>
      <c r="Y158">
        <v>383</v>
      </c>
      <c r="Z158">
        <v>2346</v>
      </c>
      <c r="AA158">
        <v>1415</v>
      </c>
      <c r="AB158">
        <v>1064</v>
      </c>
      <c r="AC158">
        <v>7214</v>
      </c>
      <c r="AD158">
        <v>14321</v>
      </c>
      <c r="AE158">
        <v>16465</v>
      </c>
      <c r="AF158">
        <v>4311</v>
      </c>
      <c r="AG158">
        <v>8239</v>
      </c>
      <c r="AH158">
        <v>11044</v>
      </c>
      <c r="AI158">
        <v>7292</v>
      </c>
      <c r="AJ158">
        <v>4891</v>
      </c>
      <c r="AK158">
        <v>249</v>
      </c>
      <c r="AL158">
        <v>223</v>
      </c>
      <c r="AM158">
        <v>1169</v>
      </c>
      <c r="AN158">
        <v>426</v>
      </c>
      <c r="AO158">
        <v>413</v>
      </c>
      <c r="AP158">
        <v>52</v>
      </c>
      <c r="AQ158">
        <v>37</v>
      </c>
      <c r="AR158">
        <v>376</v>
      </c>
      <c r="AS158">
        <v>40</v>
      </c>
      <c r="AT158">
        <v>2567</v>
      </c>
      <c r="AU158">
        <v>256</v>
      </c>
      <c r="AV158">
        <v>75</v>
      </c>
      <c r="AW158">
        <v>143</v>
      </c>
      <c r="AX158">
        <v>1500</v>
      </c>
      <c r="AY158">
        <v>19755</v>
      </c>
      <c r="AZ158">
        <v>430</v>
      </c>
      <c r="BA158">
        <v>232</v>
      </c>
      <c r="BB158">
        <v>360</v>
      </c>
      <c r="BC158">
        <v>645</v>
      </c>
      <c r="BD158">
        <v>241</v>
      </c>
      <c r="BE158">
        <v>221</v>
      </c>
    </row>
    <row r="159" spans="1:5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3">
      <c r="A160">
        <v>96</v>
      </c>
      <c r="B160">
        <v>89</v>
      </c>
      <c r="C160">
        <v>103</v>
      </c>
      <c r="D160">
        <v>169</v>
      </c>
      <c r="E160">
        <v>186</v>
      </c>
      <c r="F160">
        <v>355</v>
      </c>
      <c r="G160">
        <v>47</v>
      </c>
      <c r="H160">
        <v>30</v>
      </c>
      <c r="I160">
        <v>265</v>
      </c>
      <c r="J160">
        <v>34</v>
      </c>
      <c r="K160">
        <v>193</v>
      </c>
      <c r="L160">
        <v>248</v>
      </c>
      <c r="M160">
        <v>150</v>
      </c>
      <c r="N160">
        <v>189</v>
      </c>
      <c r="O160">
        <v>165</v>
      </c>
      <c r="P160">
        <v>40</v>
      </c>
      <c r="Q160">
        <v>39</v>
      </c>
      <c r="R160">
        <v>46</v>
      </c>
      <c r="S160">
        <v>230</v>
      </c>
      <c r="T160">
        <v>179</v>
      </c>
      <c r="U160">
        <v>188</v>
      </c>
      <c r="V160">
        <v>64</v>
      </c>
      <c r="W160">
        <v>306</v>
      </c>
      <c r="X160">
        <v>81</v>
      </c>
      <c r="Y160">
        <v>250</v>
      </c>
      <c r="Z160">
        <v>88</v>
      </c>
      <c r="AA160">
        <v>74</v>
      </c>
      <c r="AB160">
        <v>54</v>
      </c>
      <c r="AC160">
        <v>36</v>
      </c>
      <c r="AD160">
        <v>26</v>
      </c>
      <c r="AE160">
        <v>161</v>
      </c>
      <c r="AF160">
        <v>31</v>
      </c>
      <c r="AG160">
        <v>125</v>
      </c>
      <c r="AH160">
        <v>113</v>
      </c>
      <c r="AI160">
        <v>120</v>
      </c>
      <c r="AJ160">
        <v>127</v>
      </c>
      <c r="AK160">
        <v>178</v>
      </c>
      <c r="AL160">
        <v>172</v>
      </c>
      <c r="AM160">
        <v>931</v>
      </c>
      <c r="AN160">
        <v>316</v>
      </c>
      <c r="AO160">
        <v>340</v>
      </c>
      <c r="AP160">
        <v>44</v>
      </c>
      <c r="AQ160">
        <v>26</v>
      </c>
      <c r="AR160">
        <v>150</v>
      </c>
      <c r="AS160">
        <v>32</v>
      </c>
      <c r="AT160">
        <v>1932</v>
      </c>
      <c r="AU160">
        <v>170</v>
      </c>
      <c r="AV160">
        <v>66</v>
      </c>
      <c r="AW160">
        <v>108</v>
      </c>
      <c r="AX160">
        <v>50</v>
      </c>
      <c r="AY160">
        <v>648</v>
      </c>
      <c r="AZ160">
        <v>285</v>
      </c>
      <c r="BA160">
        <v>58</v>
      </c>
      <c r="BB160">
        <v>106</v>
      </c>
      <c r="BC160">
        <v>162</v>
      </c>
      <c r="BD160">
        <v>41</v>
      </c>
      <c r="BE160">
        <v>59</v>
      </c>
    </row>
    <row r="161" spans="1:57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3">
      <c r="A162">
        <v>8</v>
      </c>
      <c r="B162">
        <v>5</v>
      </c>
      <c r="C162">
        <v>3</v>
      </c>
      <c r="D162">
        <v>9</v>
      </c>
      <c r="E162">
        <v>11</v>
      </c>
      <c r="F162">
        <v>17</v>
      </c>
      <c r="G162">
        <v>6</v>
      </c>
      <c r="H162">
        <v>3</v>
      </c>
      <c r="I162">
        <v>7</v>
      </c>
      <c r="J162">
        <v>2</v>
      </c>
      <c r="K162">
        <v>18</v>
      </c>
      <c r="L162">
        <v>20</v>
      </c>
      <c r="M162">
        <v>11</v>
      </c>
      <c r="N162">
        <v>8</v>
      </c>
      <c r="O162">
        <v>11</v>
      </c>
      <c r="P162">
        <v>2</v>
      </c>
      <c r="Q162">
        <v>8</v>
      </c>
      <c r="R162">
        <v>7</v>
      </c>
      <c r="S162">
        <v>17</v>
      </c>
      <c r="T162">
        <v>17</v>
      </c>
      <c r="U162">
        <v>16</v>
      </c>
      <c r="V162">
        <v>3</v>
      </c>
      <c r="W162">
        <v>24</v>
      </c>
      <c r="X162">
        <v>9</v>
      </c>
      <c r="Y162">
        <v>18</v>
      </c>
      <c r="Z162">
        <v>11</v>
      </c>
      <c r="AA162">
        <v>8</v>
      </c>
      <c r="AB162">
        <v>4</v>
      </c>
      <c r="AC162">
        <v>0</v>
      </c>
      <c r="AD162">
        <v>1</v>
      </c>
      <c r="AE162">
        <v>9</v>
      </c>
      <c r="AF162">
        <v>8</v>
      </c>
      <c r="AG162">
        <v>9</v>
      </c>
      <c r="AH162">
        <v>5</v>
      </c>
      <c r="AI162">
        <v>9</v>
      </c>
      <c r="AJ162">
        <v>7</v>
      </c>
      <c r="AK162">
        <v>15</v>
      </c>
      <c r="AL162">
        <v>13</v>
      </c>
      <c r="AM162">
        <v>76</v>
      </c>
      <c r="AN162">
        <v>24</v>
      </c>
      <c r="AO162">
        <v>26</v>
      </c>
      <c r="AP162">
        <v>3</v>
      </c>
      <c r="AQ162">
        <v>1</v>
      </c>
      <c r="AR162">
        <v>5</v>
      </c>
      <c r="AS162">
        <v>5</v>
      </c>
      <c r="AT162">
        <v>126</v>
      </c>
      <c r="AU162">
        <v>11</v>
      </c>
      <c r="AV162">
        <v>6</v>
      </c>
      <c r="AW162">
        <v>11</v>
      </c>
      <c r="AX162">
        <v>2</v>
      </c>
      <c r="AY162">
        <v>37</v>
      </c>
      <c r="AZ162">
        <v>16</v>
      </c>
      <c r="BA162">
        <v>6</v>
      </c>
      <c r="BB162">
        <v>7</v>
      </c>
      <c r="BC162">
        <v>9</v>
      </c>
      <c r="BD162">
        <v>2</v>
      </c>
      <c r="BE162">
        <v>3</v>
      </c>
    </row>
    <row r="163" spans="1:5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9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</row>
    <row r="165" spans="1:57" x14ac:dyDescent="0.3">
      <c r="A165">
        <f>A2/SUM(A$2:A$163)*10000</f>
        <v>0.55107551571483682</v>
      </c>
      <c r="B165">
        <f t="shared" ref="B165:BE165" si="0">B2/SUM(B$2:B$163)*10000</f>
        <v>0.24311380157051518</v>
      </c>
      <c r="C165">
        <f t="shared" si="0"/>
        <v>0.76070212806420323</v>
      </c>
      <c r="D165">
        <f t="shared" si="0"/>
        <v>0.50707367780538515</v>
      </c>
      <c r="E165">
        <f t="shared" si="0"/>
        <v>0.50607287449392713</v>
      </c>
      <c r="F165">
        <f t="shared" si="0"/>
        <v>0.36088799067877875</v>
      </c>
      <c r="G165">
        <f t="shared" si="0"/>
        <v>1.1529858490203464</v>
      </c>
      <c r="H165">
        <f t="shared" si="0"/>
        <v>0.75116967849937755</v>
      </c>
      <c r="I165">
        <f t="shared" si="0"/>
        <v>0.4410435089421571</v>
      </c>
      <c r="J165">
        <f t="shared" si="0"/>
        <v>0.67228899462915803</v>
      </c>
      <c r="K165">
        <f t="shared" si="0"/>
        <v>0.59387460761856281</v>
      </c>
      <c r="L165">
        <f t="shared" si="0"/>
        <v>0.76685809716944153</v>
      </c>
      <c r="M165">
        <f t="shared" si="0"/>
        <v>0.61296508725995846</v>
      </c>
      <c r="N165">
        <f t="shared" si="0"/>
        <v>1.0806031730438626</v>
      </c>
      <c r="O165">
        <f t="shared" si="0"/>
        <v>6.3862684025365812</v>
      </c>
      <c r="P165">
        <f t="shared" si="0"/>
        <v>11.060247626655196</v>
      </c>
      <c r="Q165">
        <f t="shared" si="0"/>
        <v>8.2509445160169648</v>
      </c>
      <c r="R165">
        <f t="shared" si="0"/>
        <v>5.7657338005056102</v>
      </c>
      <c r="S165">
        <f t="shared" si="0"/>
        <v>3.4317340479128484</v>
      </c>
      <c r="T165">
        <f t="shared" si="0"/>
        <v>9.195779046370399</v>
      </c>
      <c r="U165">
        <f t="shared" si="0"/>
        <v>8.9034581840992342</v>
      </c>
      <c r="V165">
        <f t="shared" si="0"/>
        <v>6.9080209799155687</v>
      </c>
      <c r="W165">
        <f t="shared" si="0"/>
        <v>4.9285908106701228</v>
      </c>
      <c r="X165">
        <f t="shared" si="0"/>
        <v>6.7605416159626053</v>
      </c>
      <c r="Y165">
        <f t="shared" si="0"/>
        <v>5.2392474786121506</v>
      </c>
      <c r="Z165">
        <f t="shared" si="0"/>
        <v>39.526229497044042</v>
      </c>
      <c r="AA165">
        <f t="shared" si="0"/>
        <v>35.90052146008825</v>
      </c>
      <c r="AB165">
        <f t="shared" si="0"/>
        <v>34.870611677722138</v>
      </c>
      <c r="AC165">
        <f t="shared" si="0"/>
        <v>84.304177664512608</v>
      </c>
      <c r="AD165">
        <f t="shared" si="0"/>
        <v>46.410058453733321</v>
      </c>
      <c r="AE165">
        <f t="shared" si="0"/>
        <v>24.585024585024588</v>
      </c>
      <c r="AF165">
        <f t="shared" si="0"/>
        <v>77.671440668157146</v>
      </c>
      <c r="AG165">
        <f t="shared" si="0"/>
        <v>41.371753155993879</v>
      </c>
      <c r="AH165">
        <f t="shared" si="0"/>
        <v>33.23880427061701</v>
      </c>
      <c r="AI165">
        <f t="shared" si="0"/>
        <v>73.000337103467515</v>
      </c>
      <c r="AJ165">
        <f t="shared" si="0"/>
        <v>60.410424764612912</v>
      </c>
      <c r="AK165">
        <f t="shared" si="0"/>
        <v>1.0720307185529534</v>
      </c>
      <c r="AL165">
        <f t="shared" si="0"/>
        <v>0.53984603591055824</v>
      </c>
      <c r="AM165">
        <f t="shared" si="0"/>
        <v>0.54714683191851976</v>
      </c>
      <c r="AN165">
        <f t="shared" si="0"/>
        <v>0.55991041433370659</v>
      </c>
      <c r="AO165">
        <f t="shared" si="0"/>
        <v>0.26574400348656135</v>
      </c>
      <c r="AP165">
        <f t="shared" si="0"/>
        <v>1.0540122733873611</v>
      </c>
      <c r="AQ165">
        <f t="shared" si="0"/>
        <v>0.42576744582109255</v>
      </c>
      <c r="AR165">
        <f t="shared" si="0"/>
        <v>0.54599458373372944</v>
      </c>
      <c r="AS165">
        <f t="shared" si="0"/>
        <v>0.63872595462916637</v>
      </c>
      <c r="AT165">
        <f t="shared" si="0"/>
        <v>1.1806956265066169</v>
      </c>
      <c r="AU165">
        <f t="shared" si="0"/>
        <v>0.44467172110189651</v>
      </c>
      <c r="AV165">
        <f t="shared" si="0"/>
        <v>0.62365524338145872</v>
      </c>
      <c r="AW165">
        <f t="shared" si="0"/>
        <v>0.76552093699762691</v>
      </c>
      <c r="AX165">
        <f t="shared" si="0"/>
        <v>145.41014541014542</v>
      </c>
      <c r="AY165">
        <f t="shared" si="0"/>
        <v>145.32803490876509</v>
      </c>
      <c r="AZ165">
        <f t="shared" si="0"/>
        <v>7.8300934434291927</v>
      </c>
      <c r="BA165">
        <f t="shared" si="0"/>
        <v>45.314722323289118</v>
      </c>
      <c r="BB165">
        <f t="shared" si="0"/>
        <v>44.855346404716663</v>
      </c>
      <c r="BC165">
        <f t="shared" si="0"/>
        <v>42.892360074729986</v>
      </c>
      <c r="BD165">
        <f t="shared" si="0"/>
        <v>57.292997117103965</v>
      </c>
      <c r="BE165">
        <f t="shared" si="0"/>
        <v>52.525928404148544</v>
      </c>
    </row>
    <row r="166" spans="1:57" x14ac:dyDescent="0.3">
      <c r="A166">
        <f t="shared" ref="A166:BE166" si="1">A3/SUM(A$2:A$163)*10000</f>
        <v>3.1227612557174083</v>
      </c>
      <c r="B166">
        <f t="shared" si="1"/>
        <v>4.8622760314103033</v>
      </c>
      <c r="C166">
        <f t="shared" si="1"/>
        <v>4.5642127683852198</v>
      </c>
      <c r="D166">
        <f t="shared" si="1"/>
        <v>4.0565894224430812</v>
      </c>
      <c r="E166">
        <f t="shared" si="1"/>
        <v>3.7449392712550607</v>
      </c>
      <c r="F166">
        <f t="shared" si="1"/>
        <v>3.8666570429869154</v>
      </c>
      <c r="G166">
        <f t="shared" si="1"/>
        <v>4.9962720124215014</v>
      </c>
      <c r="H166">
        <f t="shared" si="1"/>
        <v>4.6143280250676053</v>
      </c>
      <c r="I166">
        <f t="shared" si="1"/>
        <v>4.7779713468733691</v>
      </c>
      <c r="J166">
        <f t="shared" si="1"/>
        <v>5.6771070657573341</v>
      </c>
      <c r="K166">
        <f t="shared" si="1"/>
        <v>2.6300161194536353</v>
      </c>
      <c r="L166">
        <f t="shared" si="1"/>
        <v>4.430735672534551</v>
      </c>
      <c r="M166">
        <f t="shared" si="1"/>
        <v>3.6777905235597514</v>
      </c>
      <c r="N166">
        <f t="shared" si="1"/>
        <v>4.4206493442703474</v>
      </c>
      <c r="O166">
        <f t="shared" si="1"/>
        <v>6.050149012929392</v>
      </c>
      <c r="P166">
        <f t="shared" si="1"/>
        <v>6.1445820148084431</v>
      </c>
      <c r="Q166">
        <f t="shared" si="1"/>
        <v>5.7177597961871953</v>
      </c>
      <c r="R166">
        <f t="shared" si="1"/>
        <v>7.0075841575375879</v>
      </c>
      <c r="S166">
        <f t="shared" si="1"/>
        <v>4.9650620267675247</v>
      </c>
      <c r="T166">
        <f t="shared" si="1"/>
        <v>5.4628390374477611</v>
      </c>
      <c r="U166">
        <f t="shared" si="1"/>
        <v>4.7552560755984539</v>
      </c>
      <c r="V166">
        <f t="shared" si="1"/>
        <v>5.8846104643725212</v>
      </c>
      <c r="W166">
        <f t="shared" si="1"/>
        <v>6.7006684055178063</v>
      </c>
      <c r="X166">
        <f t="shared" si="1"/>
        <v>8.3058082710397709</v>
      </c>
      <c r="Y166">
        <f t="shared" si="1"/>
        <v>6.1354345473221246</v>
      </c>
      <c r="Z166">
        <f t="shared" si="1"/>
        <v>21.565946214394078</v>
      </c>
      <c r="AA166">
        <f t="shared" si="1"/>
        <v>21.25952667468913</v>
      </c>
      <c r="AB166">
        <f t="shared" si="1"/>
        <v>24.383209669384648</v>
      </c>
      <c r="AC166">
        <f t="shared" si="1"/>
        <v>8.7034677345954314</v>
      </c>
      <c r="AD166">
        <f t="shared" si="1"/>
        <v>4.4557185397595678</v>
      </c>
      <c r="AE166">
        <f t="shared" si="1"/>
        <v>4.3450043450043445</v>
      </c>
      <c r="AF166">
        <f t="shared" si="1"/>
        <v>15.290613025652895</v>
      </c>
      <c r="AG166">
        <f t="shared" si="1"/>
        <v>10.287030514463341</v>
      </c>
      <c r="AH166">
        <f t="shared" si="1"/>
        <v>8.1876989312612842</v>
      </c>
      <c r="AI166">
        <f t="shared" si="1"/>
        <v>6.451462912806444</v>
      </c>
      <c r="AJ166">
        <f t="shared" si="1"/>
        <v>13.424538836580648</v>
      </c>
      <c r="AK166">
        <f t="shared" si="1"/>
        <v>3.605921507859934</v>
      </c>
      <c r="AL166">
        <f t="shared" si="1"/>
        <v>4.8586143231950247</v>
      </c>
      <c r="AM166">
        <f t="shared" si="1"/>
        <v>3.5665867562096101</v>
      </c>
      <c r="AN166">
        <f t="shared" si="1"/>
        <v>3.0235162374020152</v>
      </c>
      <c r="AO166">
        <f t="shared" si="1"/>
        <v>4.4113504578769174</v>
      </c>
      <c r="AP166">
        <f t="shared" si="1"/>
        <v>5.1529488921159876</v>
      </c>
      <c r="AQ166">
        <f t="shared" si="1"/>
        <v>5.641418657129476</v>
      </c>
      <c r="AR166">
        <f t="shared" si="1"/>
        <v>4.2587577531230894</v>
      </c>
      <c r="AS166">
        <f t="shared" si="1"/>
        <v>5.8549879174340242</v>
      </c>
      <c r="AT166">
        <f t="shared" si="1"/>
        <v>2.4597825552221182</v>
      </c>
      <c r="AU166">
        <f t="shared" si="1"/>
        <v>4.0020454899170685</v>
      </c>
      <c r="AV166">
        <f t="shared" si="1"/>
        <v>6.6523225960688936</v>
      </c>
      <c r="AW166">
        <f t="shared" si="1"/>
        <v>3.2808040157041156</v>
      </c>
      <c r="AX166">
        <f t="shared" si="1"/>
        <v>50.419665804281188</v>
      </c>
      <c r="AY166">
        <f t="shared" si="1"/>
        <v>47.279180074207211</v>
      </c>
      <c r="AZ166">
        <f t="shared" si="1"/>
        <v>4.9180752206662692</v>
      </c>
      <c r="BA166">
        <f t="shared" si="1"/>
        <v>19.184334998180795</v>
      </c>
      <c r="BB166">
        <f t="shared" si="1"/>
        <v>17.041114136289739</v>
      </c>
      <c r="BC166">
        <f t="shared" si="1"/>
        <v>17.245381885716181</v>
      </c>
      <c r="BD166">
        <f t="shared" si="1"/>
        <v>13.502171295113675</v>
      </c>
      <c r="BE166">
        <f t="shared" si="1"/>
        <v>12.713282034125125</v>
      </c>
    </row>
    <row r="167" spans="1:57" x14ac:dyDescent="0.3">
      <c r="A167">
        <f t="shared" ref="A167:BE167" si="2">A4/SUM(A$2:A$163)*10000</f>
        <v>25.900549238597332</v>
      </c>
      <c r="B167">
        <f t="shared" si="2"/>
        <v>32.820363212019544</v>
      </c>
      <c r="C167">
        <f t="shared" si="2"/>
        <v>29.857558526519977</v>
      </c>
      <c r="D167">
        <f t="shared" si="2"/>
        <v>28.497540692662646</v>
      </c>
      <c r="E167">
        <f t="shared" si="2"/>
        <v>28.036437246963562</v>
      </c>
      <c r="F167">
        <f t="shared" si="2"/>
        <v>28.303929554664219</v>
      </c>
      <c r="G167">
        <f t="shared" si="2"/>
        <v>118.91127389563171</v>
      </c>
      <c r="H167">
        <f t="shared" si="2"/>
        <v>43.782461261106583</v>
      </c>
      <c r="I167">
        <f t="shared" si="2"/>
        <v>39.179365044361624</v>
      </c>
      <c r="J167">
        <f t="shared" si="2"/>
        <v>48.479506390480388</v>
      </c>
      <c r="K167">
        <f t="shared" si="2"/>
        <v>35.208280308814793</v>
      </c>
      <c r="L167">
        <f t="shared" si="2"/>
        <v>32.208040081116543</v>
      </c>
      <c r="M167">
        <f t="shared" si="2"/>
        <v>27.408296044623857</v>
      </c>
      <c r="N167">
        <f t="shared" si="2"/>
        <v>33.203988408075055</v>
      </c>
      <c r="O167">
        <f t="shared" si="2"/>
        <v>29.018307302753936</v>
      </c>
      <c r="P167">
        <f t="shared" si="2"/>
        <v>106.40367855643287</v>
      </c>
      <c r="Q167">
        <f t="shared" si="2"/>
        <v>41.616606111489077</v>
      </c>
      <c r="R167">
        <f t="shared" si="2"/>
        <v>42.311615736018098</v>
      </c>
      <c r="S167">
        <f t="shared" si="2"/>
        <v>39.866527450221604</v>
      </c>
      <c r="T167">
        <f t="shared" si="2"/>
        <v>33.68750739759453</v>
      </c>
      <c r="U167">
        <f t="shared" si="2"/>
        <v>31.667981950262046</v>
      </c>
      <c r="V167">
        <f t="shared" si="2"/>
        <v>28.143789177433799</v>
      </c>
      <c r="W167">
        <f t="shared" si="2"/>
        <v>26.858051046910219</v>
      </c>
      <c r="X167">
        <f t="shared" si="2"/>
        <v>28.007958123273646</v>
      </c>
      <c r="Y167">
        <f t="shared" si="2"/>
        <v>26.127299926236908</v>
      </c>
      <c r="Z167">
        <f t="shared" si="2"/>
        <v>65.718309284241883</v>
      </c>
      <c r="AA167">
        <f t="shared" si="2"/>
        <v>60.770156438026476</v>
      </c>
      <c r="AB167">
        <f t="shared" si="2"/>
        <v>61.875671849191164</v>
      </c>
      <c r="AC167">
        <f t="shared" si="2"/>
        <v>96.420770000910167</v>
      </c>
      <c r="AD167">
        <f t="shared" si="2"/>
        <v>53.556854527407083</v>
      </c>
      <c r="AE167">
        <f t="shared" si="2"/>
        <v>29.205029205029206</v>
      </c>
      <c r="AF167">
        <f t="shared" si="2"/>
        <v>74.625501818425491</v>
      </c>
      <c r="AG167">
        <f t="shared" si="2"/>
        <v>53.839186877327158</v>
      </c>
      <c r="AH167">
        <f t="shared" si="2"/>
        <v>48.746631385456261</v>
      </c>
      <c r="AI167">
        <f t="shared" si="2"/>
        <v>63.410324665511986</v>
      </c>
      <c r="AJ167">
        <f t="shared" si="2"/>
        <v>70.112705105596206</v>
      </c>
      <c r="AK167">
        <f t="shared" si="2"/>
        <v>23.877047822315781</v>
      </c>
      <c r="AL167">
        <f t="shared" si="2"/>
        <v>21.269933814875994</v>
      </c>
      <c r="AM167">
        <f t="shared" si="2"/>
        <v>22.595137688487014</v>
      </c>
      <c r="AN167">
        <f t="shared" si="2"/>
        <v>21.836506159014558</v>
      </c>
      <c r="AO167">
        <f t="shared" si="2"/>
        <v>22.322496292871151</v>
      </c>
      <c r="AP167">
        <f t="shared" si="2"/>
        <v>68.159460345716028</v>
      </c>
      <c r="AQ167">
        <f t="shared" si="2"/>
        <v>23.523651381615359</v>
      </c>
      <c r="AR167">
        <f t="shared" si="2"/>
        <v>22.713374683323142</v>
      </c>
      <c r="AS167">
        <f t="shared" si="2"/>
        <v>31.936297731458321</v>
      </c>
      <c r="AT167">
        <f t="shared" si="2"/>
        <v>3.4436955773109656</v>
      </c>
      <c r="AU167">
        <f t="shared" si="2"/>
        <v>20.010227449585344</v>
      </c>
      <c r="AV167">
        <f t="shared" si="2"/>
        <v>23.698899248495433</v>
      </c>
      <c r="AW167">
        <f t="shared" si="2"/>
        <v>46.806137290712044</v>
      </c>
      <c r="AX167">
        <f t="shared" si="2"/>
        <v>111.34164980318826</v>
      </c>
      <c r="AY167">
        <f t="shared" si="2"/>
        <v>112.03310656254365</v>
      </c>
      <c r="AZ167">
        <f t="shared" si="2"/>
        <v>28.731913131260839</v>
      </c>
      <c r="BA167">
        <f t="shared" si="2"/>
        <v>33.076439652035852</v>
      </c>
      <c r="BB167">
        <f t="shared" si="2"/>
        <v>34.669852897968774</v>
      </c>
      <c r="BC167">
        <f t="shared" si="2"/>
        <v>37.917730684619556</v>
      </c>
      <c r="BD167">
        <f t="shared" si="2"/>
        <v>37.222201948691747</v>
      </c>
      <c r="BE167">
        <f t="shared" si="2"/>
        <v>35.128805620608901</v>
      </c>
    </row>
    <row r="168" spans="1:57" x14ac:dyDescent="0.3">
      <c r="A168">
        <f t="shared" ref="A168:BE168" si="3">A5/SUM(A$2:A$163)*10000</f>
        <v>319.07272359889049</v>
      </c>
      <c r="B168">
        <f t="shared" si="3"/>
        <v>306.32338997884909</v>
      </c>
      <c r="C168">
        <f t="shared" si="3"/>
        <v>329.00367038776795</v>
      </c>
      <c r="D168">
        <f t="shared" si="3"/>
        <v>325.84554535774043</v>
      </c>
      <c r="E168">
        <f t="shared" si="3"/>
        <v>324.08906882591094</v>
      </c>
      <c r="F168">
        <f t="shared" si="3"/>
        <v>327.94407267253024</v>
      </c>
      <c r="G168">
        <f t="shared" si="3"/>
        <v>1131.0791178889599</v>
      </c>
      <c r="H168">
        <f t="shared" si="3"/>
        <v>477.95853543374687</v>
      </c>
      <c r="I168">
        <f t="shared" si="3"/>
        <v>389.73544740188618</v>
      </c>
      <c r="J168">
        <f t="shared" si="3"/>
        <v>633.07213660912373</v>
      </c>
      <c r="K168">
        <f t="shared" si="3"/>
        <v>384.40654958852974</v>
      </c>
      <c r="L168">
        <f t="shared" si="3"/>
        <v>378.7426935464631</v>
      </c>
      <c r="M168">
        <f t="shared" si="3"/>
        <v>383.19074597851119</v>
      </c>
      <c r="N168">
        <f t="shared" si="3"/>
        <v>377.32698069649786</v>
      </c>
      <c r="O168">
        <f t="shared" si="3"/>
        <v>312.0308333520066</v>
      </c>
      <c r="P168">
        <f t="shared" si="3"/>
        <v>1072.6392003850603</v>
      </c>
      <c r="Q168">
        <f t="shared" si="3"/>
        <v>469.72482376272023</v>
      </c>
      <c r="R168">
        <f t="shared" si="3"/>
        <v>589.52410520246588</v>
      </c>
      <c r="S168">
        <f t="shared" si="3"/>
        <v>414.72871047116979</v>
      </c>
      <c r="T168">
        <f t="shared" si="3"/>
        <v>408.80245463567417</v>
      </c>
      <c r="U168">
        <f t="shared" si="3"/>
        <v>362.91709666322669</v>
      </c>
      <c r="V168">
        <f t="shared" si="3"/>
        <v>318.02481770500191</v>
      </c>
      <c r="W168">
        <f t="shared" si="3"/>
        <v>322.40736741260059</v>
      </c>
      <c r="X168">
        <f t="shared" si="3"/>
        <v>317.35913928647307</v>
      </c>
      <c r="Y168">
        <f t="shared" si="3"/>
        <v>326.07421807678253</v>
      </c>
      <c r="Z168">
        <f t="shared" si="3"/>
        <v>279.26879876999271</v>
      </c>
      <c r="AA168">
        <f t="shared" si="3"/>
        <v>288.80866425992781</v>
      </c>
      <c r="AB168">
        <f t="shared" si="3"/>
        <v>278.30943079625598</v>
      </c>
      <c r="AC168">
        <f t="shared" si="3"/>
        <v>389.2668608355329</v>
      </c>
      <c r="AD168">
        <f t="shared" si="3"/>
        <v>171.03782949156283</v>
      </c>
      <c r="AE168">
        <f t="shared" si="3"/>
        <v>211.97021197021198</v>
      </c>
      <c r="AF168">
        <f t="shared" si="3"/>
        <v>296.79628151785226</v>
      </c>
      <c r="AG168">
        <f t="shared" si="3"/>
        <v>199.92620173761361</v>
      </c>
      <c r="AH168">
        <f t="shared" si="3"/>
        <v>190.05221691437617</v>
      </c>
      <c r="AI168">
        <f t="shared" si="3"/>
        <v>187.90612249642555</v>
      </c>
      <c r="AJ168">
        <f t="shared" si="3"/>
        <v>224.25081920197221</v>
      </c>
      <c r="AK168">
        <f t="shared" si="3"/>
        <v>281.65170696527593</v>
      </c>
      <c r="AL168">
        <f t="shared" si="3"/>
        <v>284.93073775359267</v>
      </c>
      <c r="AM168">
        <f t="shared" si="3"/>
        <v>284.47582320267333</v>
      </c>
      <c r="AN168">
        <f t="shared" si="3"/>
        <v>281.97088465845462</v>
      </c>
      <c r="AO168">
        <f t="shared" si="3"/>
        <v>285.1433157410803</v>
      </c>
      <c r="AP168">
        <f t="shared" si="3"/>
        <v>823.88626036445407</v>
      </c>
      <c r="AQ168">
        <f t="shared" si="3"/>
        <v>317.30318899816922</v>
      </c>
      <c r="AR168">
        <f t="shared" si="3"/>
        <v>275.39966803529308</v>
      </c>
      <c r="AS168">
        <f t="shared" si="3"/>
        <v>459.35041570414211</v>
      </c>
      <c r="AT168">
        <f t="shared" si="3"/>
        <v>46.243912038175829</v>
      </c>
      <c r="AU168">
        <f t="shared" si="3"/>
        <v>267.3588723125153</v>
      </c>
      <c r="AV168">
        <f t="shared" si="3"/>
        <v>376.06411175901957</v>
      </c>
      <c r="AW168">
        <f t="shared" si="3"/>
        <v>535.09913496134118</v>
      </c>
      <c r="AX168">
        <f t="shared" si="3"/>
        <v>144.34283665052897</v>
      </c>
      <c r="AY168">
        <f t="shared" si="3"/>
        <v>144.73939177573271</v>
      </c>
      <c r="AZ168">
        <f t="shared" si="3"/>
        <v>342.51805451298111</v>
      </c>
      <c r="BA168">
        <f t="shared" si="3"/>
        <v>331.75668970991967</v>
      </c>
      <c r="BB168">
        <f t="shared" si="3"/>
        <v>318.49254696100127</v>
      </c>
      <c r="BC168">
        <f t="shared" si="3"/>
        <v>324.566930874761</v>
      </c>
      <c r="BD168">
        <f t="shared" si="3"/>
        <v>331.3505820530599</v>
      </c>
      <c r="BE168">
        <f t="shared" si="3"/>
        <v>332.2181331549013</v>
      </c>
    </row>
    <row r="169" spans="1:57" x14ac:dyDescent="0.3">
      <c r="A169">
        <f t="shared" ref="A169:BE169" si="4">A6/SUM(A$2:A$163)*10000</f>
        <v>2.3879939014309595</v>
      </c>
      <c r="B169">
        <f t="shared" si="4"/>
        <v>0.97245520628206072</v>
      </c>
      <c r="C169">
        <f t="shared" si="4"/>
        <v>2.0919308521765587</v>
      </c>
      <c r="D169">
        <f t="shared" si="4"/>
        <v>1.4198062978550783</v>
      </c>
      <c r="E169">
        <f t="shared" si="4"/>
        <v>2.8340080971659916</v>
      </c>
      <c r="F169">
        <f t="shared" si="4"/>
        <v>1.9075508078735448</v>
      </c>
      <c r="G169">
        <f t="shared" si="4"/>
        <v>5.3806006287616164</v>
      </c>
      <c r="H169">
        <f t="shared" si="4"/>
        <v>2.2535090354981331</v>
      </c>
      <c r="I169">
        <f t="shared" si="4"/>
        <v>2.9402900596143811</v>
      </c>
      <c r="J169">
        <f t="shared" si="4"/>
        <v>2.987951087240702</v>
      </c>
      <c r="K169">
        <f t="shared" si="4"/>
        <v>2.6300161194536353</v>
      </c>
      <c r="L169">
        <f t="shared" si="4"/>
        <v>3.4934646648830117</v>
      </c>
      <c r="M169">
        <f t="shared" si="4"/>
        <v>3.8529234056340247</v>
      </c>
      <c r="N169">
        <f t="shared" si="4"/>
        <v>2.5541529544673121</v>
      </c>
      <c r="O169">
        <f t="shared" si="4"/>
        <v>3.6973132856790731</v>
      </c>
      <c r="P169">
        <f t="shared" si="4"/>
        <v>7.1686790172765171</v>
      </c>
      <c r="Q169">
        <f t="shared" si="4"/>
        <v>5.1387461459403907</v>
      </c>
      <c r="R169">
        <f t="shared" si="4"/>
        <v>5.4996230097130443</v>
      </c>
      <c r="S169">
        <f t="shared" si="4"/>
        <v>3.2857028118314506</v>
      </c>
      <c r="T169">
        <f t="shared" si="4"/>
        <v>4.9165551337029854</v>
      </c>
      <c r="U169">
        <f t="shared" si="4"/>
        <v>5.665837026244966</v>
      </c>
      <c r="V169">
        <f t="shared" si="4"/>
        <v>6.1404630932582833</v>
      </c>
      <c r="W169">
        <f t="shared" si="4"/>
        <v>4.09792943808527</v>
      </c>
      <c r="X169">
        <f t="shared" si="4"/>
        <v>5.0221166290007915</v>
      </c>
      <c r="Y169">
        <f t="shared" si="4"/>
        <v>4.1362480094306457</v>
      </c>
      <c r="Z169">
        <f t="shared" si="4"/>
        <v>260.90032723091889</v>
      </c>
      <c r="AA169">
        <f t="shared" si="4"/>
        <v>252.00561572402728</v>
      </c>
      <c r="AB169">
        <f t="shared" si="4"/>
        <v>275.16321019375476</v>
      </c>
      <c r="AC169">
        <f t="shared" si="4"/>
        <v>557.30636206425777</v>
      </c>
      <c r="AD169">
        <f t="shared" si="4"/>
        <v>421.17569207014446</v>
      </c>
      <c r="AE169">
        <f t="shared" si="4"/>
        <v>102.35510235510236</v>
      </c>
      <c r="AF169">
        <f t="shared" si="4"/>
        <v>478.33423696185872</v>
      </c>
      <c r="AG169">
        <f t="shared" si="4"/>
        <v>330.13540862992409</v>
      </c>
      <c r="AH169">
        <f t="shared" si="4"/>
        <v>318.94069611707869</v>
      </c>
      <c r="AI169">
        <f t="shared" si="4"/>
        <v>533.08844897532163</v>
      </c>
      <c r="AJ169">
        <f t="shared" si="4"/>
        <v>476.02194301893468</v>
      </c>
      <c r="AK169">
        <f t="shared" si="4"/>
        <v>1.4618600707540275</v>
      </c>
      <c r="AL169">
        <f t="shared" si="4"/>
        <v>2.3753225580064568</v>
      </c>
      <c r="AM169">
        <f t="shared" si="4"/>
        <v>2.188587327674079</v>
      </c>
      <c r="AN169">
        <f t="shared" si="4"/>
        <v>2.0156774916013438</v>
      </c>
      <c r="AO169">
        <f t="shared" si="4"/>
        <v>1.5944640209193681</v>
      </c>
      <c r="AP169">
        <f t="shared" si="4"/>
        <v>3.6304867194453552</v>
      </c>
      <c r="AQ169">
        <f t="shared" si="4"/>
        <v>1.8095116447396431</v>
      </c>
      <c r="AR169">
        <f t="shared" si="4"/>
        <v>1.3103870009609504</v>
      </c>
      <c r="AS169">
        <f t="shared" si="4"/>
        <v>2.8742667958312489</v>
      </c>
      <c r="AT169">
        <f t="shared" si="4"/>
        <v>0.19678260441776946</v>
      </c>
      <c r="AU169">
        <f t="shared" si="4"/>
        <v>1.4451830935811638</v>
      </c>
      <c r="AV169">
        <f t="shared" si="4"/>
        <v>1.9749082707079526</v>
      </c>
      <c r="AW169">
        <f t="shared" si="4"/>
        <v>3.2808040157041156</v>
      </c>
      <c r="AX169">
        <f t="shared" si="4"/>
        <v>823.02313071543847</v>
      </c>
      <c r="AY169">
        <f t="shared" si="4"/>
        <v>823.77583705848986</v>
      </c>
      <c r="AZ169">
        <f t="shared" si="4"/>
        <v>4.0768255118680923</v>
      </c>
      <c r="BA169">
        <f t="shared" si="4"/>
        <v>18.522806205140078</v>
      </c>
      <c r="BB169">
        <f t="shared" si="4"/>
        <v>16.45348951090044</v>
      </c>
      <c r="BC169">
        <f t="shared" si="4"/>
        <v>15.587172089012702</v>
      </c>
      <c r="BD169">
        <f t="shared" si="4"/>
        <v>14.232018392146845</v>
      </c>
      <c r="BE169">
        <f t="shared" si="4"/>
        <v>17.397122783539643</v>
      </c>
    </row>
    <row r="170" spans="1:57" x14ac:dyDescent="0.3">
      <c r="A170">
        <f t="shared" ref="A170:BE170" si="5">A7/SUM(A$2:A$163)*10000</f>
        <v>55.107551571483683</v>
      </c>
      <c r="B170">
        <f t="shared" si="5"/>
        <v>59.805995186346728</v>
      </c>
      <c r="C170">
        <f t="shared" si="5"/>
        <v>53.058973432478176</v>
      </c>
      <c r="D170">
        <f t="shared" si="5"/>
        <v>57.400740327569601</v>
      </c>
      <c r="E170">
        <f t="shared" si="5"/>
        <v>55.161943319838052</v>
      </c>
      <c r="F170">
        <f t="shared" si="5"/>
        <v>57.02030252724704</v>
      </c>
      <c r="G170">
        <f t="shared" si="5"/>
        <v>154.42323804545839</v>
      </c>
      <c r="H170">
        <f t="shared" si="5"/>
        <v>69.536850238228098</v>
      </c>
      <c r="I170">
        <f t="shared" si="5"/>
        <v>49.249858498540881</v>
      </c>
      <c r="J170">
        <f t="shared" si="5"/>
        <v>109.06021468428561</v>
      </c>
      <c r="K170">
        <f t="shared" si="5"/>
        <v>59.896496139815049</v>
      </c>
      <c r="L170">
        <f t="shared" si="5"/>
        <v>59.048073482047002</v>
      </c>
      <c r="M170">
        <f t="shared" si="5"/>
        <v>66.462928747186936</v>
      </c>
      <c r="N170">
        <f t="shared" si="5"/>
        <v>62.871457340733826</v>
      </c>
      <c r="O170">
        <f t="shared" si="5"/>
        <v>56.131938064400472</v>
      </c>
      <c r="P170">
        <f t="shared" si="5"/>
        <v>154.53623767243235</v>
      </c>
      <c r="Q170">
        <f t="shared" si="5"/>
        <v>71.146302274076106</v>
      </c>
      <c r="R170">
        <f t="shared" si="5"/>
        <v>107.50875948019693</v>
      </c>
      <c r="S170">
        <f t="shared" si="5"/>
        <v>64.326759493855732</v>
      </c>
      <c r="T170">
        <f t="shared" si="5"/>
        <v>65.189879180209957</v>
      </c>
      <c r="U170">
        <f t="shared" si="5"/>
        <v>63.740666545255877</v>
      </c>
      <c r="V170">
        <f t="shared" si="5"/>
        <v>63.707304592554685</v>
      </c>
      <c r="W170">
        <f t="shared" si="5"/>
        <v>56.595728185447918</v>
      </c>
      <c r="X170">
        <f t="shared" si="5"/>
        <v>62.196982866855961</v>
      </c>
      <c r="Y170">
        <f t="shared" si="5"/>
        <v>61.14753307274971</v>
      </c>
      <c r="Z170">
        <f t="shared" si="5"/>
        <v>174.16032274084807</v>
      </c>
      <c r="AA170">
        <f t="shared" si="5"/>
        <v>176.99558764540711</v>
      </c>
      <c r="AB170">
        <f t="shared" si="5"/>
        <v>173.30431818777691</v>
      </c>
      <c r="AC170">
        <f t="shared" si="5"/>
        <v>78.217438791298804</v>
      </c>
      <c r="AD170">
        <f t="shared" si="5"/>
        <v>39.792654681813168</v>
      </c>
      <c r="AE170">
        <f t="shared" si="5"/>
        <v>28.325028325028324</v>
      </c>
      <c r="AF170">
        <f t="shared" si="5"/>
        <v>106.24234707864005</v>
      </c>
      <c r="AG170">
        <f t="shared" si="5"/>
        <v>85.594802813279216</v>
      </c>
      <c r="AH170">
        <f t="shared" si="5"/>
        <v>75.587101391908817</v>
      </c>
      <c r="AI170">
        <f t="shared" si="5"/>
        <v>59.458077115324258</v>
      </c>
      <c r="AJ170">
        <f t="shared" si="5"/>
        <v>110.44734224641351</v>
      </c>
      <c r="AK170">
        <f t="shared" si="5"/>
        <v>50.190529095888273</v>
      </c>
      <c r="AL170">
        <f t="shared" si="5"/>
        <v>53.660695969509497</v>
      </c>
      <c r="AM170">
        <f t="shared" si="5"/>
        <v>54.045948175062669</v>
      </c>
      <c r="AN170">
        <f t="shared" si="5"/>
        <v>50.615901455767073</v>
      </c>
      <c r="AO170">
        <f t="shared" si="5"/>
        <v>53.999181508469263</v>
      </c>
      <c r="AP170">
        <f t="shared" si="5"/>
        <v>125.77879795755844</v>
      </c>
      <c r="AQ170">
        <f t="shared" si="5"/>
        <v>60.139651722229317</v>
      </c>
      <c r="AR170">
        <f t="shared" si="5"/>
        <v>38.110421944614309</v>
      </c>
      <c r="AS170">
        <f t="shared" si="5"/>
        <v>93.999169656258985</v>
      </c>
      <c r="AT170">
        <f t="shared" si="5"/>
        <v>11.806956265066168</v>
      </c>
      <c r="AU170">
        <f t="shared" si="5"/>
        <v>51.359583787269052</v>
      </c>
      <c r="AV170">
        <f t="shared" si="5"/>
        <v>76.501709854792267</v>
      </c>
      <c r="AW170">
        <f t="shared" si="5"/>
        <v>82.238820660316492</v>
      </c>
      <c r="AX170">
        <f t="shared" si="5"/>
        <v>383.84692230846076</v>
      </c>
      <c r="AY170">
        <f t="shared" si="5"/>
        <v>378.95572162716229</v>
      </c>
      <c r="AZ170">
        <f t="shared" si="5"/>
        <v>61.73478632257396</v>
      </c>
      <c r="BA170">
        <f t="shared" si="5"/>
        <v>67.145172493632785</v>
      </c>
      <c r="BB170">
        <f t="shared" si="5"/>
        <v>62.484085166395708</v>
      </c>
      <c r="BC170">
        <f t="shared" si="5"/>
        <v>67.102223106600789</v>
      </c>
      <c r="BD170">
        <f t="shared" si="5"/>
        <v>63.496697441885921</v>
      </c>
      <c r="BE170">
        <f t="shared" si="5"/>
        <v>74.272331883573102</v>
      </c>
    </row>
    <row r="171" spans="1:57" x14ac:dyDescent="0.3">
      <c r="A171">
        <f t="shared" ref="A171:BE171" si="6">A8/SUM(A$2:A$163)*10000</f>
        <v>22.043020628593471</v>
      </c>
      <c r="B171">
        <f t="shared" si="6"/>
        <v>22.609583546057909</v>
      </c>
      <c r="C171">
        <f t="shared" si="6"/>
        <v>20.538957457733488</v>
      </c>
      <c r="D171">
        <f t="shared" si="6"/>
        <v>19.268799756604636</v>
      </c>
      <c r="E171">
        <f t="shared" si="6"/>
        <v>18.825910931174089</v>
      </c>
      <c r="F171">
        <f t="shared" si="6"/>
        <v>19.281729787694751</v>
      </c>
      <c r="G171">
        <f t="shared" si="6"/>
        <v>89.548567607246909</v>
      </c>
      <c r="H171">
        <f t="shared" si="6"/>
        <v>10.945615315276646</v>
      </c>
      <c r="I171">
        <f t="shared" si="6"/>
        <v>31.755132643835317</v>
      </c>
      <c r="J171">
        <f t="shared" si="6"/>
        <v>48.330108836118349</v>
      </c>
      <c r="K171">
        <f t="shared" si="6"/>
        <v>21.973360481886825</v>
      </c>
      <c r="L171">
        <f t="shared" si="6"/>
        <v>22.83533000460115</v>
      </c>
      <c r="M171">
        <f t="shared" si="6"/>
        <v>21.891610259284231</v>
      </c>
      <c r="N171">
        <f t="shared" si="6"/>
        <v>19.843803723169113</v>
      </c>
      <c r="O171">
        <f t="shared" si="6"/>
        <v>29.018307302753936</v>
      </c>
      <c r="P171">
        <f t="shared" si="6"/>
        <v>103.12656814853503</v>
      </c>
      <c r="Q171">
        <f t="shared" si="6"/>
        <v>15.343861731540322</v>
      </c>
      <c r="R171">
        <f t="shared" si="6"/>
        <v>52.157714995343063</v>
      </c>
      <c r="S171">
        <f t="shared" si="6"/>
        <v>25.336419460122521</v>
      </c>
      <c r="T171">
        <f t="shared" si="6"/>
        <v>31.411324465324629</v>
      </c>
      <c r="U171">
        <f t="shared" si="6"/>
        <v>29.543293065420183</v>
      </c>
      <c r="V171">
        <f t="shared" si="6"/>
        <v>28.911347064091082</v>
      </c>
      <c r="W171">
        <f t="shared" si="6"/>
        <v>28.519373792079918</v>
      </c>
      <c r="X171">
        <f t="shared" si="6"/>
        <v>28.587433118927585</v>
      </c>
      <c r="Y171">
        <f t="shared" si="6"/>
        <v>30.883985137082153</v>
      </c>
      <c r="Z171">
        <f t="shared" si="6"/>
        <v>179.60283282649959</v>
      </c>
      <c r="AA171">
        <f t="shared" si="6"/>
        <v>180.50541516245488</v>
      </c>
      <c r="AB171">
        <f t="shared" si="6"/>
        <v>174.22196586350645</v>
      </c>
      <c r="AC171">
        <f t="shared" si="6"/>
        <v>456.16410303085462</v>
      </c>
      <c r="AD171">
        <f t="shared" si="6"/>
        <v>133.7597882430793</v>
      </c>
      <c r="AE171">
        <f t="shared" si="6"/>
        <v>91.795091795091793</v>
      </c>
      <c r="AF171">
        <f t="shared" si="6"/>
        <v>387.26066535488235</v>
      </c>
      <c r="AG171">
        <f t="shared" si="6"/>
        <v>171.46914449923406</v>
      </c>
      <c r="AH171">
        <f t="shared" si="6"/>
        <v>135.50370615378776</v>
      </c>
      <c r="AI171">
        <f t="shared" si="6"/>
        <v>285.08491520104155</v>
      </c>
      <c r="AJ171">
        <f t="shared" si="6"/>
        <v>267.57546726548247</v>
      </c>
      <c r="AK171">
        <f t="shared" si="6"/>
        <v>21.44061437105907</v>
      </c>
      <c r="AL171">
        <f t="shared" si="6"/>
        <v>19.110549671233763</v>
      </c>
      <c r="AM171">
        <f t="shared" si="6"/>
        <v>19.089345024712799</v>
      </c>
      <c r="AN171">
        <f t="shared" si="6"/>
        <v>19.820828667413217</v>
      </c>
      <c r="AO171">
        <f t="shared" si="6"/>
        <v>19.239865852427041</v>
      </c>
      <c r="AP171">
        <f t="shared" si="6"/>
        <v>97.203354101278862</v>
      </c>
      <c r="AQ171">
        <f t="shared" si="6"/>
        <v>8.3024651935113045</v>
      </c>
      <c r="AR171">
        <f t="shared" si="6"/>
        <v>29.483707521621387</v>
      </c>
      <c r="AS171">
        <f t="shared" si="6"/>
        <v>41.197824073581231</v>
      </c>
      <c r="AT171">
        <f t="shared" si="6"/>
        <v>66.90608550204162</v>
      </c>
      <c r="AU171">
        <f t="shared" si="6"/>
        <v>25.457456033083577</v>
      </c>
      <c r="AV171">
        <f t="shared" si="6"/>
        <v>28.376313573856372</v>
      </c>
      <c r="AW171">
        <f t="shared" si="6"/>
        <v>54.35198652683151</v>
      </c>
      <c r="AX171">
        <f t="shared" si="6"/>
        <v>224.56176302330149</v>
      </c>
      <c r="AY171">
        <f t="shared" si="6"/>
        <v>225.33895503434653</v>
      </c>
      <c r="AZ171">
        <f t="shared" si="6"/>
        <v>31.967488934330756</v>
      </c>
      <c r="BA171">
        <f t="shared" si="6"/>
        <v>91.952502232659683</v>
      </c>
      <c r="BB171">
        <f t="shared" si="6"/>
        <v>83.246821930151015</v>
      </c>
      <c r="BC171">
        <f t="shared" si="6"/>
        <v>84.015963032976273</v>
      </c>
      <c r="BD171">
        <f t="shared" si="6"/>
        <v>92.325657774696197</v>
      </c>
      <c r="BE171">
        <f t="shared" si="6"/>
        <v>78.956172632987617</v>
      </c>
    </row>
    <row r="172" spans="1:57" x14ac:dyDescent="0.3">
      <c r="A172">
        <f t="shared" ref="A172:BE172" si="7">A9/SUM(A$2:A$163)*10000</f>
        <v>54.005400540054005</v>
      </c>
      <c r="B172">
        <f t="shared" si="7"/>
        <v>49.108987917244058</v>
      </c>
      <c r="C172">
        <f t="shared" si="7"/>
        <v>51.917920240381868</v>
      </c>
      <c r="D172">
        <f t="shared" si="7"/>
        <v>51.31585619390497</v>
      </c>
      <c r="E172">
        <f t="shared" si="7"/>
        <v>47.570850202429156</v>
      </c>
      <c r="F172">
        <f t="shared" si="7"/>
        <v>49.699431859191819</v>
      </c>
      <c r="G172">
        <f t="shared" si="7"/>
        <v>165.03070785644559</v>
      </c>
      <c r="H172">
        <f t="shared" si="7"/>
        <v>31.227196634759842</v>
      </c>
      <c r="I172">
        <f t="shared" si="7"/>
        <v>85.047889974345978</v>
      </c>
      <c r="J172">
        <f t="shared" si="7"/>
        <v>103.38310761852829</v>
      </c>
      <c r="K172">
        <f t="shared" si="7"/>
        <v>52.854840078052085</v>
      </c>
      <c r="L172">
        <f t="shared" si="7"/>
        <v>57.088325011502874</v>
      </c>
      <c r="M172">
        <f t="shared" si="7"/>
        <v>54.641459207173448</v>
      </c>
      <c r="N172">
        <f t="shared" si="7"/>
        <v>52.851318827054378</v>
      </c>
      <c r="O172">
        <f t="shared" si="7"/>
        <v>58.596813588186521</v>
      </c>
      <c r="P172">
        <f t="shared" si="7"/>
        <v>163.44588159390455</v>
      </c>
      <c r="Q172">
        <f t="shared" si="7"/>
        <v>30.615346756799791</v>
      </c>
      <c r="R172">
        <f t="shared" si="7"/>
        <v>97.5739566239411</v>
      </c>
      <c r="S172">
        <f t="shared" si="7"/>
        <v>55.126791620727673</v>
      </c>
      <c r="T172">
        <f t="shared" si="7"/>
        <v>55.903052816548758</v>
      </c>
      <c r="U172">
        <f t="shared" si="7"/>
        <v>60.806572370950448</v>
      </c>
      <c r="V172">
        <f t="shared" si="7"/>
        <v>64.219009850326216</v>
      </c>
      <c r="W172">
        <f t="shared" si="7"/>
        <v>58.201673505778636</v>
      </c>
      <c r="X172">
        <f t="shared" si="7"/>
        <v>57.368024569739809</v>
      </c>
      <c r="Y172">
        <f t="shared" si="7"/>
        <v>60.389220937687426</v>
      </c>
      <c r="Z172">
        <f t="shared" si="7"/>
        <v>139.19219544053718</v>
      </c>
      <c r="AA172">
        <f t="shared" si="7"/>
        <v>139.99197753710388</v>
      </c>
      <c r="AB172">
        <f t="shared" si="7"/>
        <v>142.10429721297291</v>
      </c>
      <c r="AC172">
        <f t="shared" si="7"/>
        <v>119.91444434331483</v>
      </c>
      <c r="AD172">
        <f t="shared" si="7"/>
        <v>24.74909010698136</v>
      </c>
      <c r="AE172">
        <f t="shared" si="7"/>
        <v>51.975051975051976</v>
      </c>
      <c r="AF172">
        <f t="shared" si="7"/>
        <v>134.08222816518736</v>
      </c>
      <c r="AG172">
        <f t="shared" si="7"/>
        <v>74.580971229859216</v>
      </c>
      <c r="AH172">
        <f t="shared" si="7"/>
        <v>52.542253406570765</v>
      </c>
      <c r="AI172">
        <f t="shared" si="7"/>
        <v>57.772559777744199</v>
      </c>
      <c r="AJ172">
        <f t="shared" si="7"/>
        <v>104.52834103210296</v>
      </c>
      <c r="AK172">
        <f t="shared" si="7"/>
        <v>52.432047871044453</v>
      </c>
      <c r="AL172">
        <f t="shared" si="7"/>
        <v>48.262235610403913</v>
      </c>
      <c r="AM172">
        <f t="shared" si="7"/>
        <v>49.648508822236046</v>
      </c>
      <c r="AN172">
        <f t="shared" si="7"/>
        <v>49.496080627099658</v>
      </c>
      <c r="AO172">
        <f t="shared" si="7"/>
        <v>50.969699868722458</v>
      </c>
      <c r="AP172">
        <f t="shared" si="7"/>
        <v>167.236614044128</v>
      </c>
      <c r="AQ172">
        <f t="shared" si="7"/>
        <v>28.313535147102652</v>
      </c>
      <c r="AR172">
        <f t="shared" si="7"/>
        <v>77.858827640429809</v>
      </c>
      <c r="AS172">
        <f t="shared" si="7"/>
        <v>96.554073474775649</v>
      </c>
      <c r="AT172">
        <f t="shared" si="7"/>
        <v>117.18404093078172</v>
      </c>
      <c r="AU172">
        <f t="shared" si="7"/>
        <v>55.139293416635169</v>
      </c>
      <c r="AV172">
        <f t="shared" si="7"/>
        <v>75.981997151974383</v>
      </c>
      <c r="AW172">
        <f t="shared" si="7"/>
        <v>100.72068328211633</v>
      </c>
      <c r="AX172">
        <f t="shared" si="7"/>
        <v>141.39706447398754</v>
      </c>
      <c r="AY172">
        <f t="shared" si="7"/>
        <v>140.94662088614021</v>
      </c>
      <c r="AZ172">
        <f t="shared" si="7"/>
        <v>58.563922035565447</v>
      </c>
      <c r="BA172">
        <f t="shared" si="7"/>
        <v>89.967915853537519</v>
      </c>
      <c r="BB172">
        <f t="shared" si="7"/>
        <v>84.226196305799846</v>
      </c>
      <c r="BC172">
        <f t="shared" si="7"/>
        <v>87.221835306602983</v>
      </c>
      <c r="BD172">
        <f t="shared" si="7"/>
        <v>83.932416158814732</v>
      </c>
      <c r="BE172">
        <f t="shared" si="7"/>
        <v>90.331214452994303</v>
      </c>
    </row>
    <row r="173" spans="1:57" x14ac:dyDescent="0.3">
      <c r="A173">
        <f t="shared" ref="A173:BE173" si="8">A10/SUM(A$2:A$163)*10000</f>
        <v>33.431914620033432</v>
      </c>
      <c r="B173">
        <f t="shared" si="8"/>
        <v>32.577249410449028</v>
      </c>
      <c r="C173">
        <f t="shared" si="8"/>
        <v>29.287031930471823</v>
      </c>
      <c r="D173">
        <f t="shared" si="8"/>
        <v>31.235738552811725</v>
      </c>
      <c r="E173">
        <f t="shared" si="8"/>
        <v>34.51417004048583</v>
      </c>
      <c r="F173">
        <f t="shared" si="8"/>
        <v>31.345699761813925</v>
      </c>
      <c r="G173">
        <f t="shared" si="8"/>
        <v>156.34488112715897</v>
      </c>
      <c r="H173">
        <f t="shared" si="8"/>
        <v>23.930119757908745</v>
      </c>
      <c r="I173">
        <f t="shared" si="8"/>
        <v>36.165567733256886</v>
      </c>
      <c r="J173">
        <f t="shared" si="8"/>
        <v>69.320465223984286</v>
      </c>
      <c r="K173">
        <f t="shared" si="8"/>
        <v>39.535081021464322</v>
      </c>
      <c r="L173">
        <f t="shared" si="8"/>
        <v>33.74175627545543</v>
      </c>
      <c r="M173">
        <f t="shared" si="8"/>
        <v>38.879499820488796</v>
      </c>
      <c r="N173">
        <f t="shared" si="8"/>
        <v>33.596935016454637</v>
      </c>
      <c r="O173">
        <f t="shared" si="8"/>
        <v>28.121988930468103</v>
      </c>
      <c r="P173">
        <f t="shared" si="8"/>
        <v>147.1627392546622</v>
      </c>
      <c r="Q173">
        <f t="shared" si="8"/>
        <v>24.390950016646642</v>
      </c>
      <c r="R173">
        <f t="shared" si="8"/>
        <v>67.769548055173644</v>
      </c>
      <c r="S173">
        <f t="shared" si="8"/>
        <v>35.850668457983161</v>
      </c>
      <c r="T173">
        <f t="shared" si="8"/>
        <v>37.238352771935574</v>
      </c>
      <c r="U173">
        <f t="shared" si="8"/>
        <v>36.220886703494607</v>
      </c>
      <c r="V173">
        <f t="shared" si="8"/>
        <v>30.446462837405655</v>
      </c>
      <c r="W173">
        <f t="shared" si="8"/>
        <v>34.444758249851866</v>
      </c>
      <c r="X173">
        <f t="shared" si="8"/>
        <v>35.347974734890187</v>
      </c>
      <c r="Y173">
        <f t="shared" si="8"/>
        <v>33.710421276859762</v>
      </c>
      <c r="Z173">
        <f t="shared" si="8"/>
        <v>40.206543257750475</v>
      </c>
      <c r="AA173">
        <f t="shared" si="8"/>
        <v>40.613718411552341</v>
      </c>
      <c r="AB173">
        <f t="shared" si="8"/>
        <v>43.784903384808999</v>
      </c>
      <c r="AC173">
        <f t="shared" si="8"/>
        <v>92.268135068717569</v>
      </c>
      <c r="AD173">
        <f t="shared" si="8"/>
        <v>33.395831035623686</v>
      </c>
      <c r="AE173">
        <f t="shared" si="8"/>
        <v>27.720027720027719</v>
      </c>
      <c r="AF173">
        <f t="shared" si="8"/>
        <v>63.842878290375438</v>
      </c>
      <c r="AG173">
        <f t="shared" si="8"/>
        <v>35.780975702481186</v>
      </c>
      <c r="AH173">
        <f t="shared" si="8"/>
        <v>36.112632372317989</v>
      </c>
      <c r="AI173">
        <f t="shared" si="8"/>
        <v>48.415032489799714</v>
      </c>
      <c r="AJ173">
        <f t="shared" si="8"/>
        <v>51.562433258684756</v>
      </c>
      <c r="AK173">
        <f t="shared" si="8"/>
        <v>29.042286738980014</v>
      </c>
      <c r="AL173">
        <f t="shared" si="8"/>
        <v>30.771224046901821</v>
      </c>
      <c r="AM173">
        <f t="shared" si="8"/>
        <v>29.768840595863164</v>
      </c>
      <c r="AN173">
        <f t="shared" si="8"/>
        <v>29.955207166853302</v>
      </c>
      <c r="AO173">
        <f t="shared" si="8"/>
        <v>29.178691582824431</v>
      </c>
      <c r="AP173">
        <f t="shared" si="8"/>
        <v>138.30983276338597</v>
      </c>
      <c r="AQ173">
        <f t="shared" si="8"/>
        <v>19.798186230680802</v>
      </c>
      <c r="AR173">
        <f t="shared" si="8"/>
        <v>33.414868524504236</v>
      </c>
      <c r="AS173">
        <f t="shared" si="8"/>
        <v>61.317691644399964</v>
      </c>
      <c r="AT173">
        <f t="shared" si="8"/>
        <v>60.313868254046341</v>
      </c>
      <c r="AU173">
        <f t="shared" si="8"/>
        <v>29.014829801898749</v>
      </c>
      <c r="AV173">
        <f t="shared" si="8"/>
        <v>42.928269252757069</v>
      </c>
      <c r="AW173">
        <f t="shared" si="8"/>
        <v>84.097942935882159</v>
      </c>
      <c r="AX173">
        <f t="shared" si="8"/>
        <v>48.669279438510209</v>
      </c>
      <c r="AY173">
        <f t="shared" si="8"/>
        <v>48.450102630725709</v>
      </c>
      <c r="AZ173">
        <f t="shared" si="8"/>
        <v>34.102968964356897</v>
      </c>
      <c r="BA173">
        <f t="shared" si="8"/>
        <v>32.745675255515494</v>
      </c>
      <c r="BB173">
        <f t="shared" si="8"/>
        <v>36.824476524396218</v>
      </c>
      <c r="BC173">
        <f t="shared" si="8"/>
        <v>37.696636045059087</v>
      </c>
      <c r="BD173">
        <f t="shared" si="8"/>
        <v>34.667737109075645</v>
      </c>
      <c r="BE173">
        <f t="shared" si="8"/>
        <v>42.489126798260287</v>
      </c>
    </row>
    <row r="174" spans="1:57" x14ac:dyDescent="0.3">
      <c r="A174">
        <f t="shared" ref="A174:BE174" si="9">A11/SUM(A$2:A$163)*10000</f>
        <v>74.395194621502966</v>
      </c>
      <c r="B174">
        <f t="shared" si="9"/>
        <v>84.360489144968753</v>
      </c>
      <c r="C174">
        <f t="shared" si="9"/>
        <v>76.260388338436371</v>
      </c>
      <c r="D174">
        <f t="shared" si="9"/>
        <v>78.49500532427362</v>
      </c>
      <c r="E174">
        <f t="shared" si="9"/>
        <v>83.502024291497989</v>
      </c>
      <c r="F174">
        <f t="shared" si="9"/>
        <v>77.281585432498474</v>
      </c>
      <c r="G174">
        <f t="shared" si="9"/>
        <v>249.58300345127097</v>
      </c>
      <c r="H174">
        <f t="shared" si="9"/>
        <v>56.766965703738684</v>
      </c>
      <c r="I174">
        <f t="shared" si="9"/>
        <v>90.266904830161494</v>
      </c>
      <c r="J174">
        <f t="shared" si="9"/>
        <v>149.32285558485407</v>
      </c>
      <c r="K174">
        <f t="shared" si="9"/>
        <v>77.45821667939255</v>
      </c>
      <c r="L174">
        <f t="shared" si="9"/>
        <v>85.632487517254305</v>
      </c>
      <c r="M174">
        <f t="shared" si="9"/>
        <v>85.815112216394184</v>
      </c>
      <c r="N174">
        <f t="shared" si="9"/>
        <v>80.947001326194808</v>
      </c>
      <c r="O174">
        <f t="shared" si="9"/>
        <v>76.747260626974708</v>
      </c>
      <c r="P174">
        <f t="shared" si="9"/>
        <v>249.47002980122278</v>
      </c>
      <c r="Q174">
        <f t="shared" si="9"/>
        <v>57.322351374433651</v>
      </c>
      <c r="R174">
        <f t="shared" si="9"/>
        <v>149.6429680223533</v>
      </c>
      <c r="S174">
        <f t="shared" si="9"/>
        <v>84.552085691129321</v>
      </c>
      <c r="T174">
        <f t="shared" si="9"/>
        <v>81.123159706099258</v>
      </c>
      <c r="U174">
        <f t="shared" si="9"/>
        <v>78.714664400331856</v>
      </c>
      <c r="V174">
        <f t="shared" si="9"/>
        <v>80.593578099014962</v>
      </c>
      <c r="W174">
        <f t="shared" si="9"/>
        <v>77.971414173298115</v>
      </c>
      <c r="X174">
        <f t="shared" si="9"/>
        <v>81.319657723435895</v>
      </c>
      <c r="Y174">
        <f t="shared" si="9"/>
        <v>73.004777366450895</v>
      </c>
      <c r="Z174">
        <f t="shared" si="9"/>
        <v>60.207767822519742</v>
      </c>
      <c r="AA174">
        <f t="shared" si="9"/>
        <v>60.870437224227835</v>
      </c>
      <c r="AB174">
        <f t="shared" si="9"/>
        <v>63.579874675546002</v>
      </c>
      <c r="AC174">
        <f t="shared" si="9"/>
        <v>92.495676708837721</v>
      </c>
      <c r="AD174">
        <f t="shared" si="9"/>
        <v>23.5138414028896</v>
      </c>
      <c r="AE174">
        <f t="shared" si="9"/>
        <v>43.010043010043013</v>
      </c>
      <c r="AF174">
        <f t="shared" si="9"/>
        <v>73.468045055527469</v>
      </c>
      <c r="AG174">
        <f t="shared" si="9"/>
        <v>40.980398734247984</v>
      </c>
      <c r="AH174">
        <f t="shared" si="9"/>
        <v>38.335782413256482</v>
      </c>
      <c r="AI174">
        <f t="shared" si="9"/>
        <v>40.452416101921493</v>
      </c>
      <c r="AJ174">
        <f t="shared" si="9"/>
        <v>51.440391996534025</v>
      </c>
      <c r="AK174">
        <f t="shared" si="9"/>
        <v>73.580290227952716</v>
      </c>
      <c r="AL174">
        <f t="shared" si="9"/>
        <v>74.390783748474931</v>
      </c>
      <c r="AM174">
        <f t="shared" si="9"/>
        <v>75.4049393173634</v>
      </c>
      <c r="AN174">
        <f t="shared" si="9"/>
        <v>73.068309070548722</v>
      </c>
      <c r="AO174">
        <f t="shared" si="9"/>
        <v>73.504791364382854</v>
      </c>
      <c r="AP174">
        <f t="shared" si="9"/>
        <v>253.31428303742916</v>
      </c>
      <c r="AQ174">
        <f t="shared" si="9"/>
        <v>59.820326137863496</v>
      </c>
      <c r="AR174">
        <f t="shared" si="9"/>
        <v>84.629160478728053</v>
      </c>
      <c r="AS174">
        <f t="shared" si="9"/>
        <v>142.64879653384716</v>
      </c>
      <c r="AT174">
        <f t="shared" si="9"/>
        <v>67.201259408668278</v>
      </c>
      <c r="AU174">
        <f t="shared" si="9"/>
        <v>75.260688796495984</v>
      </c>
      <c r="AV174">
        <f t="shared" si="9"/>
        <v>108.61995488893739</v>
      </c>
      <c r="AW174">
        <f t="shared" si="9"/>
        <v>152.11994619481413</v>
      </c>
      <c r="AX174">
        <f t="shared" si="9"/>
        <v>27.408488946950488</v>
      </c>
      <c r="AY174">
        <f t="shared" si="9"/>
        <v>26.517577679416043</v>
      </c>
      <c r="AZ174">
        <f t="shared" si="9"/>
        <v>75.000647115160618</v>
      </c>
      <c r="BA174">
        <f t="shared" si="9"/>
        <v>86.329507491813573</v>
      </c>
      <c r="BB174">
        <f t="shared" si="9"/>
        <v>84.226196305799846</v>
      </c>
      <c r="BC174">
        <f t="shared" si="9"/>
        <v>83.021037154954186</v>
      </c>
      <c r="BD174">
        <f t="shared" si="9"/>
        <v>80.283180673648872</v>
      </c>
      <c r="BE174">
        <f t="shared" si="9"/>
        <v>82.970893275342917</v>
      </c>
    </row>
    <row r="175" spans="1:57" x14ac:dyDescent="0.3">
      <c r="A175">
        <f t="shared" ref="A175:BE175" si="10">A12/SUM(A$2:A$163)*10000</f>
        <v>31.043920718602475</v>
      </c>
      <c r="B175">
        <f t="shared" si="10"/>
        <v>30.632338997884908</v>
      </c>
      <c r="C175">
        <f t="shared" si="10"/>
        <v>27.76562767434342</v>
      </c>
      <c r="D175">
        <f t="shared" si="10"/>
        <v>33.466862735155424</v>
      </c>
      <c r="E175">
        <f t="shared" si="10"/>
        <v>32.692307692307693</v>
      </c>
      <c r="F175">
        <f t="shared" si="10"/>
        <v>30.263035789777589</v>
      </c>
      <c r="G175">
        <f t="shared" si="10"/>
        <v>132.51650691407181</v>
      </c>
      <c r="H175">
        <f t="shared" si="10"/>
        <v>17.384212559557024</v>
      </c>
      <c r="I175">
        <f t="shared" si="10"/>
        <v>17.788754860667005</v>
      </c>
      <c r="J175">
        <f t="shared" si="10"/>
        <v>67.452995794458843</v>
      </c>
      <c r="K175">
        <f t="shared" si="10"/>
        <v>28.421141936031219</v>
      </c>
      <c r="L175">
        <f t="shared" si="10"/>
        <v>37.405633850820536</v>
      </c>
      <c r="M175">
        <f t="shared" si="10"/>
        <v>35.639541502114731</v>
      </c>
      <c r="N175">
        <f t="shared" si="10"/>
        <v>32.811041799695467</v>
      </c>
      <c r="O175">
        <f t="shared" si="10"/>
        <v>33.723978757254578</v>
      </c>
      <c r="P175">
        <f t="shared" si="10"/>
        <v>133.95188792282406</v>
      </c>
      <c r="Q175">
        <f t="shared" si="10"/>
        <v>17.73229303880839</v>
      </c>
      <c r="R175">
        <f t="shared" si="10"/>
        <v>69.188805606067319</v>
      </c>
      <c r="S175">
        <f t="shared" si="10"/>
        <v>33.368137444599398</v>
      </c>
      <c r="T175">
        <f t="shared" si="10"/>
        <v>31.593419099906225</v>
      </c>
      <c r="U175">
        <f t="shared" si="10"/>
        <v>31.5668062890791</v>
      </c>
      <c r="V175">
        <f t="shared" si="10"/>
        <v>30.190610208519892</v>
      </c>
      <c r="W175">
        <f t="shared" si="10"/>
        <v>30.457583661444577</v>
      </c>
      <c r="X175">
        <f t="shared" si="10"/>
        <v>30.132699774004752</v>
      </c>
      <c r="Y175">
        <f t="shared" si="10"/>
        <v>31.090797537553687</v>
      </c>
      <c r="Z175">
        <f t="shared" si="10"/>
        <v>16.463593009095796</v>
      </c>
      <c r="AA175">
        <f t="shared" si="10"/>
        <v>21.460088247091853</v>
      </c>
      <c r="AB175">
        <f t="shared" si="10"/>
        <v>20.97480401667497</v>
      </c>
      <c r="AC175">
        <f t="shared" si="10"/>
        <v>53.017202147993082</v>
      </c>
      <c r="AD175">
        <f t="shared" si="10"/>
        <v>13.543619719863241</v>
      </c>
      <c r="AE175">
        <f t="shared" si="10"/>
        <v>10.285010285010285</v>
      </c>
      <c r="AF175">
        <f t="shared" si="10"/>
        <v>34.601865332951576</v>
      </c>
      <c r="AG175">
        <f t="shared" si="10"/>
        <v>18.114118949381101</v>
      </c>
      <c r="AH175">
        <f t="shared" si="10"/>
        <v>17.134522266745471</v>
      </c>
      <c r="AI175">
        <f t="shared" si="10"/>
        <v>22.027967963546327</v>
      </c>
      <c r="AJ175">
        <f t="shared" si="10"/>
        <v>24.164169905845167</v>
      </c>
      <c r="AK175">
        <f t="shared" si="10"/>
        <v>31.868549542437798</v>
      </c>
      <c r="AL175">
        <f t="shared" si="10"/>
        <v>31.527008497176602</v>
      </c>
      <c r="AM175">
        <f t="shared" si="10"/>
        <v>29.160899671509256</v>
      </c>
      <c r="AN175">
        <f t="shared" si="10"/>
        <v>31.243001119820828</v>
      </c>
      <c r="AO175">
        <f t="shared" si="10"/>
        <v>28.009417967483564</v>
      </c>
      <c r="AP175">
        <f t="shared" si="10"/>
        <v>139.48095751159414</v>
      </c>
      <c r="AQ175">
        <f t="shared" si="10"/>
        <v>16.817814109933153</v>
      </c>
      <c r="AR175">
        <f t="shared" si="10"/>
        <v>13.322267843102995</v>
      </c>
      <c r="AS175">
        <f t="shared" si="10"/>
        <v>65.895227652575656</v>
      </c>
      <c r="AT175">
        <f t="shared" si="10"/>
        <v>84.026172086387561</v>
      </c>
      <c r="AU175">
        <f t="shared" si="10"/>
        <v>24.234608800053362</v>
      </c>
      <c r="AV175">
        <f t="shared" si="10"/>
        <v>44.383464820647148</v>
      </c>
      <c r="AW175">
        <f t="shared" si="10"/>
        <v>81.801380124889263</v>
      </c>
      <c r="AX175">
        <f t="shared" si="10"/>
        <v>29.03079826156749</v>
      </c>
      <c r="AY175">
        <f t="shared" si="10"/>
        <v>28.022594987115081</v>
      </c>
      <c r="AZ175">
        <f t="shared" si="10"/>
        <v>33.973545932234103</v>
      </c>
      <c r="BA175">
        <f t="shared" si="10"/>
        <v>35.061026031158008</v>
      </c>
      <c r="BB175">
        <f t="shared" si="10"/>
        <v>37.607976024915281</v>
      </c>
      <c r="BC175">
        <f t="shared" si="10"/>
        <v>34.490763771432363</v>
      </c>
      <c r="BD175">
        <f t="shared" si="10"/>
        <v>28.828960332810276</v>
      </c>
      <c r="BE175">
        <f t="shared" si="10"/>
        <v>35.463365674138508</v>
      </c>
    </row>
    <row r="176" spans="1:57" x14ac:dyDescent="0.3">
      <c r="A176">
        <f t="shared" ref="A176:BE176" si="11">A13/SUM(A$2:A$163)*10000</f>
        <v>101.03051121438675</v>
      </c>
      <c r="B176">
        <f t="shared" si="11"/>
        <v>98.947317239199677</v>
      </c>
      <c r="C176">
        <f t="shared" si="11"/>
        <v>100.22250537245878</v>
      </c>
      <c r="D176">
        <f t="shared" si="11"/>
        <v>103.84868921454289</v>
      </c>
      <c r="E176">
        <f t="shared" si="11"/>
        <v>102.22672064777328</v>
      </c>
      <c r="F176">
        <f t="shared" si="11"/>
        <v>101.40952538073682</v>
      </c>
      <c r="G176">
        <f t="shared" si="11"/>
        <v>303.92706980176331</v>
      </c>
      <c r="H176">
        <f t="shared" si="11"/>
        <v>81.019015323861439</v>
      </c>
      <c r="I176">
        <f t="shared" si="11"/>
        <v>56.233047390125037</v>
      </c>
      <c r="J176">
        <f t="shared" si="11"/>
        <v>206.16862501960844</v>
      </c>
      <c r="K176">
        <f t="shared" si="11"/>
        <v>100.87384406549589</v>
      </c>
      <c r="L176">
        <f t="shared" si="11"/>
        <v>108.8938497980607</v>
      </c>
      <c r="M176">
        <f t="shared" si="11"/>
        <v>116.37580013835499</v>
      </c>
      <c r="N176">
        <f t="shared" si="11"/>
        <v>110.71270691094847</v>
      </c>
      <c r="O176">
        <f t="shared" si="11"/>
        <v>99.043180137584855</v>
      </c>
      <c r="P176">
        <f t="shared" si="11"/>
        <v>300.36765082388604</v>
      </c>
      <c r="Q176">
        <f t="shared" si="11"/>
        <v>72.159576162008022</v>
      </c>
      <c r="R176">
        <f t="shared" si="11"/>
        <v>205.61493768572316</v>
      </c>
      <c r="S176">
        <f t="shared" si="11"/>
        <v>105.06947436056572</v>
      </c>
      <c r="T176">
        <f t="shared" si="11"/>
        <v>106.34326659564975</v>
      </c>
      <c r="U176">
        <f t="shared" si="11"/>
        <v>105.82974159736135</v>
      </c>
      <c r="V176">
        <f t="shared" si="11"/>
        <v>97.735704234361009</v>
      </c>
      <c r="W176">
        <f t="shared" si="11"/>
        <v>104.38644582149641</v>
      </c>
      <c r="X176">
        <f t="shared" si="11"/>
        <v>112.22499082497924</v>
      </c>
      <c r="Y176">
        <f t="shared" si="11"/>
        <v>106.92201104378218</v>
      </c>
      <c r="Z176">
        <f t="shared" si="11"/>
        <v>47.553931873380002</v>
      </c>
      <c r="AA176">
        <f t="shared" si="11"/>
        <v>46.630565583634173</v>
      </c>
      <c r="AB176">
        <f t="shared" si="11"/>
        <v>49.02860438897774</v>
      </c>
      <c r="AC176">
        <f t="shared" si="11"/>
        <v>104.04341494493492</v>
      </c>
      <c r="AD176">
        <f t="shared" si="11"/>
        <v>27.8813278923569</v>
      </c>
      <c r="AE176">
        <f t="shared" si="11"/>
        <v>25.795025795025797</v>
      </c>
      <c r="AF176">
        <f t="shared" si="11"/>
        <v>80.290948078926377</v>
      </c>
      <c r="AG176">
        <f t="shared" si="11"/>
        <v>41.483568705064123</v>
      </c>
      <c r="AH176">
        <f t="shared" si="11"/>
        <v>40.667378797655388</v>
      </c>
      <c r="AI176">
        <f t="shared" si="11"/>
        <v>45.043997814639589</v>
      </c>
      <c r="AJ176">
        <f t="shared" si="11"/>
        <v>43.751792481037839</v>
      </c>
      <c r="AK176">
        <f t="shared" si="11"/>
        <v>96.970051360017152</v>
      </c>
      <c r="AL176">
        <f t="shared" si="11"/>
        <v>95.444779148986711</v>
      </c>
      <c r="AM176">
        <f t="shared" si="11"/>
        <v>103.73498639225565</v>
      </c>
      <c r="AN176">
        <f t="shared" si="11"/>
        <v>99.608062709966404</v>
      </c>
      <c r="AO176">
        <f t="shared" si="11"/>
        <v>104.01220296464011</v>
      </c>
      <c r="AP176">
        <f t="shared" si="11"/>
        <v>330.37429146952735</v>
      </c>
      <c r="AQ176">
        <f t="shared" si="11"/>
        <v>76.318814663430828</v>
      </c>
      <c r="AR176">
        <f t="shared" si="11"/>
        <v>47.283130951340965</v>
      </c>
      <c r="AS176">
        <f t="shared" si="11"/>
        <v>206.41493767099226</v>
      </c>
      <c r="AT176">
        <f t="shared" si="11"/>
        <v>110.98538889162198</v>
      </c>
      <c r="AU176">
        <f t="shared" si="11"/>
        <v>86.3774818240434</v>
      </c>
      <c r="AV176">
        <f t="shared" si="11"/>
        <v>151.23639652000375</v>
      </c>
      <c r="AW176">
        <f t="shared" si="11"/>
        <v>198.70736321781257</v>
      </c>
      <c r="AX176">
        <f t="shared" si="11"/>
        <v>14.430014430014429</v>
      </c>
      <c r="AY176">
        <f t="shared" si="11"/>
        <v>14.986535981527423</v>
      </c>
      <c r="AZ176">
        <f t="shared" si="11"/>
        <v>103.86198327854426</v>
      </c>
      <c r="BA176">
        <f t="shared" si="11"/>
        <v>99.229318956107562</v>
      </c>
      <c r="BB176">
        <f t="shared" si="11"/>
        <v>105.57655769494447</v>
      </c>
      <c r="BC176">
        <f t="shared" si="11"/>
        <v>99.492587802208732</v>
      </c>
      <c r="BD176">
        <f t="shared" si="11"/>
        <v>96.339816808378657</v>
      </c>
      <c r="BE176">
        <f t="shared" si="11"/>
        <v>95.349615255938446</v>
      </c>
    </row>
    <row r="177" spans="1:57" x14ac:dyDescent="0.3">
      <c r="A177">
        <f t="shared" ref="A177:BE177" si="12">A14/SUM(A$2:A$163)*10000</f>
        <v>8.6335164128657755</v>
      </c>
      <c r="B177">
        <f t="shared" si="12"/>
        <v>4.8622760314103033</v>
      </c>
      <c r="C177">
        <f t="shared" si="12"/>
        <v>4.7543883004012706</v>
      </c>
      <c r="D177">
        <f t="shared" si="12"/>
        <v>5.5778104558592361</v>
      </c>
      <c r="E177">
        <f t="shared" si="12"/>
        <v>5.8704453441295552</v>
      </c>
      <c r="F177">
        <f t="shared" si="12"/>
        <v>6.5475392594578432</v>
      </c>
      <c r="G177">
        <f t="shared" si="12"/>
        <v>30.438826414137143</v>
      </c>
      <c r="H177">
        <f t="shared" si="12"/>
        <v>1.1804094947847363</v>
      </c>
      <c r="I177">
        <f t="shared" si="12"/>
        <v>13.378319771245435</v>
      </c>
      <c r="J177">
        <f t="shared" si="12"/>
        <v>13.595177446945193</v>
      </c>
      <c r="K177">
        <f t="shared" si="12"/>
        <v>6.278102994824807</v>
      </c>
      <c r="L177">
        <f t="shared" si="12"/>
        <v>7.4129616059712689</v>
      </c>
      <c r="M177">
        <f t="shared" si="12"/>
        <v>6.042084431562448</v>
      </c>
      <c r="N177">
        <f t="shared" si="12"/>
        <v>6.4836190382631758</v>
      </c>
      <c r="O177">
        <f t="shared" si="12"/>
        <v>6.050149012929392</v>
      </c>
      <c r="P177">
        <f t="shared" si="12"/>
        <v>30.825319774289021</v>
      </c>
      <c r="Q177">
        <f t="shared" si="12"/>
        <v>2.3160546009872185</v>
      </c>
      <c r="R177">
        <f t="shared" si="12"/>
        <v>14.281279105867743</v>
      </c>
      <c r="S177">
        <f t="shared" si="12"/>
        <v>6.9364837138663962</v>
      </c>
      <c r="T177">
        <f t="shared" si="12"/>
        <v>6.4643595276465176</v>
      </c>
      <c r="U177">
        <f t="shared" si="12"/>
        <v>5.8681883486108575</v>
      </c>
      <c r="V177">
        <f t="shared" si="12"/>
        <v>7.6755788665728542</v>
      </c>
      <c r="W177">
        <f t="shared" si="12"/>
        <v>6.4791587061618463</v>
      </c>
      <c r="X177">
        <f t="shared" si="12"/>
        <v>6.5673832840779589</v>
      </c>
      <c r="Y177">
        <f t="shared" si="12"/>
        <v>6.3422469477936563</v>
      </c>
      <c r="Z177">
        <f t="shared" si="12"/>
        <v>5.7146355899340779</v>
      </c>
      <c r="AA177">
        <f t="shared" si="12"/>
        <v>8.1227436823104693</v>
      </c>
      <c r="AB177">
        <f t="shared" si="12"/>
        <v>7.0789963556278028</v>
      </c>
      <c r="AC177">
        <f t="shared" si="12"/>
        <v>25.370892873395832</v>
      </c>
      <c r="AD177">
        <f t="shared" si="12"/>
        <v>3.8822102128598215</v>
      </c>
      <c r="AE177">
        <f t="shared" si="12"/>
        <v>10.615010615010615</v>
      </c>
      <c r="AF177">
        <f t="shared" si="12"/>
        <v>17.849201659427486</v>
      </c>
      <c r="AG177">
        <f t="shared" si="12"/>
        <v>5.2553308063019246</v>
      </c>
      <c r="AH177">
        <f t="shared" si="12"/>
        <v>5.4765403447509255</v>
      </c>
      <c r="AI177">
        <f t="shared" si="12"/>
        <v>12.379834238088042</v>
      </c>
      <c r="AJ177">
        <f t="shared" si="12"/>
        <v>11.288816748942818</v>
      </c>
      <c r="AK177">
        <f t="shared" si="12"/>
        <v>5.6525256069155727</v>
      </c>
      <c r="AL177">
        <f t="shared" si="12"/>
        <v>5.3984603591055835</v>
      </c>
      <c r="AM177">
        <f t="shared" si="12"/>
        <v>5.8362328737975435</v>
      </c>
      <c r="AN177">
        <f t="shared" si="12"/>
        <v>6.1590145576707727</v>
      </c>
      <c r="AO177">
        <f t="shared" si="12"/>
        <v>5.421177671125851</v>
      </c>
      <c r="AP177">
        <f t="shared" si="12"/>
        <v>29.278118705204481</v>
      </c>
      <c r="AQ177">
        <f t="shared" si="12"/>
        <v>1.2773023374632777</v>
      </c>
      <c r="AR177">
        <f t="shared" si="12"/>
        <v>11.029090591421333</v>
      </c>
      <c r="AS177">
        <f t="shared" si="12"/>
        <v>12.135793137954161</v>
      </c>
      <c r="AT177">
        <f t="shared" si="12"/>
        <v>41.914694740984892</v>
      </c>
      <c r="AU177">
        <f t="shared" si="12"/>
        <v>7.3370833981812931</v>
      </c>
      <c r="AV177">
        <f t="shared" si="12"/>
        <v>7.8996330828318104</v>
      </c>
      <c r="AW177">
        <f t="shared" si="12"/>
        <v>16.622740346234185</v>
      </c>
      <c r="AX177">
        <f t="shared" si="12"/>
        <v>15.32655378809225</v>
      </c>
      <c r="AY177">
        <f t="shared" si="12"/>
        <v>14.359710591217254</v>
      </c>
      <c r="AZ177">
        <f t="shared" si="12"/>
        <v>6.7947091864468199</v>
      </c>
      <c r="BA177">
        <f t="shared" si="12"/>
        <v>11.907518274732908</v>
      </c>
      <c r="BB177">
        <f t="shared" si="12"/>
        <v>12.927741758564629</v>
      </c>
      <c r="BC177">
        <f t="shared" si="12"/>
        <v>13.70786765274876</v>
      </c>
      <c r="BD177">
        <f t="shared" si="12"/>
        <v>14.232018392146845</v>
      </c>
      <c r="BE177">
        <f t="shared" si="12"/>
        <v>14.051522248243559</v>
      </c>
    </row>
    <row r="178" spans="1:57" x14ac:dyDescent="0.3">
      <c r="A178">
        <f t="shared" ref="A178:BE178" si="13">A15/SUM(A$2:A$163)*10000</f>
        <v>11.021510314296735</v>
      </c>
      <c r="B178">
        <f t="shared" si="13"/>
        <v>13.857486689519364</v>
      </c>
      <c r="C178">
        <f t="shared" si="13"/>
        <v>13.502462773139607</v>
      </c>
      <c r="D178">
        <f t="shared" si="13"/>
        <v>11.257035647279549</v>
      </c>
      <c r="E178">
        <f t="shared" si="13"/>
        <v>11.336032388663966</v>
      </c>
      <c r="F178">
        <f t="shared" si="13"/>
        <v>12.424857964797955</v>
      </c>
      <c r="G178">
        <f t="shared" si="13"/>
        <v>38.355995910743523</v>
      </c>
      <c r="H178">
        <f t="shared" si="13"/>
        <v>3.1119886680688502</v>
      </c>
      <c r="I178">
        <f t="shared" si="13"/>
        <v>31.461103637873876</v>
      </c>
      <c r="J178">
        <f t="shared" si="13"/>
        <v>18.151802854987263</v>
      </c>
      <c r="K178">
        <f t="shared" si="13"/>
        <v>14.083312123525918</v>
      </c>
      <c r="L178">
        <f t="shared" si="13"/>
        <v>17.637736234897154</v>
      </c>
      <c r="M178">
        <f t="shared" si="13"/>
        <v>13.923064124904771</v>
      </c>
      <c r="N178">
        <f t="shared" si="13"/>
        <v>13.458421337000834</v>
      </c>
      <c r="O178">
        <f t="shared" si="13"/>
        <v>11.09193985703722</v>
      </c>
      <c r="P178">
        <f t="shared" si="13"/>
        <v>37.481950290331504</v>
      </c>
      <c r="Q178">
        <f t="shared" si="13"/>
        <v>2.9674449575148731</v>
      </c>
      <c r="R178">
        <f t="shared" si="13"/>
        <v>16.942387013793411</v>
      </c>
      <c r="S178">
        <f t="shared" si="13"/>
        <v>16.063435968953758</v>
      </c>
      <c r="T178">
        <f t="shared" si="13"/>
        <v>16.0243278431801</v>
      </c>
      <c r="U178">
        <f t="shared" si="13"/>
        <v>12.748133309051173</v>
      </c>
      <c r="V178">
        <f t="shared" si="13"/>
        <v>12.536778815402329</v>
      </c>
      <c r="W178">
        <f t="shared" si="13"/>
        <v>13.013694837162681</v>
      </c>
      <c r="X178">
        <f t="shared" si="13"/>
        <v>11.396341581194104</v>
      </c>
      <c r="Y178">
        <f t="shared" si="13"/>
        <v>14.959430300774168</v>
      </c>
      <c r="Z178">
        <f t="shared" si="13"/>
        <v>5.7826669660047214</v>
      </c>
      <c r="AA178">
        <f t="shared" si="13"/>
        <v>5.7160048134777375</v>
      </c>
      <c r="AB178">
        <f t="shared" si="13"/>
        <v>6.5546262552109278</v>
      </c>
      <c r="AC178">
        <f t="shared" si="13"/>
        <v>14.79020660780923</v>
      </c>
      <c r="AD178">
        <f t="shared" si="13"/>
        <v>2.1616852321605826</v>
      </c>
      <c r="AE178">
        <f t="shared" si="13"/>
        <v>18.095018095018094</v>
      </c>
      <c r="AF178">
        <f t="shared" si="13"/>
        <v>8.0412785632915629</v>
      </c>
      <c r="AG178">
        <f t="shared" si="13"/>
        <v>5.3112385808370508</v>
      </c>
      <c r="AH178">
        <f t="shared" si="13"/>
        <v>5.0427549709092681</v>
      </c>
      <c r="AI178">
        <f t="shared" si="13"/>
        <v>7.0907970753368135</v>
      </c>
      <c r="AJ178">
        <f t="shared" si="13"/>
        <v>6.7732900493656905</v>
      </c>
      <c r="AK178">
        <f t="shared" si="13"/>
        <v>11.499965889931682</v>
      </c>
      <c r="AL178">
        <f t="shared" si="13"/>
        <v>12.848335654671288</v>
      </c>
      <c r="AM178">
        <f t="shared" si="13"/>
        <v>12.219612579513607</v>
      </c>
      <c r="AN178">
        <f t="shared" si="13"/>
        <v>12.877939529675253</v>
      </c>
      <c r="AO178">
        <f t="shared" si="13"/>
        <v>13.127753772236129</v>
      </c>
      <c r="AP178">
        <f t="shared" si="13"/>
        <v>34.6652925469621</v>
      </c>
      <c r="AQ178">
        <f t="shared" si="13"/>
        <v>2.1288372291054625</v>
      </c>
      <c r="AR178">
        <f t="shared" si="13"/>
        <v>28.937712937887657</v>
      </c>
      <c r="AS178">
        <f t="shared" si="13"/>
        <v>14.903605608013882</v>
      </c>
      <c r="AT178">
        <f t="shared" si="13"/>
        <v>116.39691051311064</v>
      </c>
      <c r="AU178">
        <f t="shared" si="13"/>
        <v>19.454387798207971</v>
      </c>
      <c r="AV178">
        <f t="shared" si="13"/>
        <v>13.096760111010633</v>
      </c>
      <c r="AW178">
        <f t="shared" si="13"/>
        <v>22.856267976072001</v>
      </c>
      <c r="AX178">
        <f t="shared" si="13"/>
        <v>8.8373165296242213</v>
      </c>
      <c r="AY178">
        <f t="shared" si="13"/>
        <v>8.3778236176988763</v>
      </c>
      <c r="AZ178">
        <f t="shared" si="13"/>
        <v>15.46605233867419</v>
      </c>
      <c r="BA178">
        <f t="shared" si="13"/>
        <v>15.87669103297721</v>
      </c>
      <c r="BB178">
        <f t="shared" si="13"/>
        <v>15.082365384992066</v>
      </c>
      <c r="BC178">
        <f t="shared" si="13"/>
        <v>16.913739926375484</v>
      </c>
      <c r="BD178">
        <f t="shared" si="13"/>
        <v>18.246177425829288</v>
      </c>
      <c r="BE178">
        <f t="shared" si="13"/>
        <v>17.062562730010036</v>
      </c>
    </row>
    <row r="179" spans="1:57" x14ac:dyDescent="0.3">
      <c r="A179">
        <f t="shared" ref="A179:BE179" si="14">A16/SUM(A$2:A$163)*10000</f>
        <v>2.5716857400025717</v>
      </c>
      <c r="B179">
        <f t="shared" si="14"/>
        <v>3.1604794204166966</v>
      </c>
      <c r="C179">
        <f t="shared" si="14"/>
        <v>2.6624574482247114</v>
      </c>
      <c r="D179">
        <f t="shared" si="14"/>
        <v>3.2452715379544652</v>
      </c>
      <c r="E179">
        <f t="shared" si="14"/>
        <v>2.7327935222672064</v>
      </c>
      <c r="F179">
        <f t="shared" si="14"/>
        <v>2.6808822164709283</v>
      </c>
      <c r="G179">
        <f t="shared" si="14"/>
        <v>15.065681760532526</v>
      </c>
      <c r="H179">
        <f t="shared" si="14"/>
        <v>0.42923981628535862</v>
      </c>
      <c r="I179">
        <f t="shared" si="14"/>
        <v>3.2343190655758187</v>
      </c>
      <c r="J179">
        <f t="shared" si="14"/>
        <v>6.349396060386491</v>
      </c>
      <c r="K179">
        <f t="shared" si="14"/>
        <v>3.478408416051582</v>
      </c>
      <c r="L179">
        <f t="shared" si="14"/>
        <v>3.4082582096419625</v>
      </c>
      <c r="M179">
        <f t="shared" si="14"/>
        <v>2.4518603490398339</v>
      </c>
      <c r="N179">
        <f t="shared" si="14"/>
        <v>2.9470995628468981</v>
      </c>
      <c r="O179">
        <f t="shared" si="14"/>
        <v>1.2324377618930242</v>
      </c>
      <c r="P179">
        <f t="shared" si="14"/>
        <v>11.674705828136041</v>
      </c>
      <c r="Q179">
        <f t="shared" si="14"/>
        <v>0.72376706280850578</v>
      </c>
      <c r="R179">
        <f t="shared" si="14"/>
        <v>3.9916618618884994</v>
      </c>
      <c r="S179">
        <f t="shared" si="14"/>
        <v>2.6285622494651606</v>
      </c>
      <c r="T179">
        <f t="shared" si="14"/>
        <v>2.7314195187238806</v>
      </c>
      <c r="U179">
        <f t="shared" si="14"/>
        <v>2.832918513122483</v>
      </c>
      <c r="V179">
        <f t="shared" si="14"/>
        <v>1.2792631444288092</v>
      </c>
      <c r="W179">
        <f t="shared" si="14"/>
        <v>2.6027389674325363</v>
      </c>
      <c r="X179">
        <f t="shared" si="14"/>
        <v>3.2836916420389795</v>
      </c>
      <c r="Y179">
        <f t="shared" si="14"/>
        <v>3.4468733411922043</v>
      </c>
      <c r="Z179">
        <f t="shared" si="14"/>
        <v>1.496690273554163</v>
      </c>
      <c r="AA179">
        <f t="shared" si="14"/>
        <v>0.80224628961091049</v>
      </c>
      <c r="AB179">
        <f t="shared" si="14"/>
        <v>0.78655515062531134</v>
      </c>
      <c r="AC179">
        <f t="shared" si="14"/>
        <v>4.7214890324929462</v>
      </c>
      <c r="AD179">
        <f t="shared" si="14"/>
        <v>0.17646410058453732</v>
      </c>
      <c r="AE179">
        <f t="shared" si="14"/>
        <v>1.7050017050017052</v>
      </c>
      <c r="AF179">
        <f t="shared" si="14"/>
        <v>1.096537985903395</v>
      </c>
      <c r="AG179">
        <f t="shared" si="14"/>
        <v>0.9504321670971565</v>
      </c>
      <c r="AH179">
        <f t="shared" si="14"/>
        <v>0.8133475759531078</v>
      </c>
      <c r="AI179">
        <f t="shared" si="14"/>
        <v>1.4530321875690189</v>
      </c>
      <c r="AJ179">
        <f t="shared" si="14"/>
        <v>1.4034745147334313</v>
      </c>
      <c r="AK179">
        <f t="shared" si="14"/>
        <v>2.6313481273572497</v>
      </c>
      <c r="AL179">
        <f t="shared" si="14"/>
        <v>2.6992301795527918</v>
      </c>
      <c r="AM179">
        <f t="shared" si="14"/>
        <v>2.3912343024587157</v>
      </c>
      <c r="AN179">
        <f t="shared" si="14"/>
        <v>2.2396416573348263</v>
      </c>
      <c r="AO179">
        <f t="shared" si="14"/>
        <v>1.8602080244059294</v>
      </c>
      <c r="AP179">
        <f t="shared" si="14"/>
        <v>13.350822129573242</v>
      </c>
      <c r="AQ179">
        <f t="shared" si="14"/>
        <v>0.53220930727636562</v>
      </c>
      <c r="AR179">
        <f t="shared" si="14"/>
        <v>2.1839783349349178</v>
      </c>
      <c r="AS179">
        <f t="shared" si="14"/>
        <v>4.6839903339472198</v>
      </c>
      <c r="AT179">
        <f t="shared" si="14"/>
        <v>16.923303979928175</v>
      </c>
      <c r="AU179">
        <f t="shared" si="14"/>
        <v>2.6680303266113792</v>
      </c>
      <c r="AV179">
        <f t="shared" si="14"/>
        <v>2.1827933518351053</v>
      </c>
      <c r="AW179">
        <f t="shared" si="14"/>
        <v>7.2177688345490534</v>
      </c>
      <c r="AX179">
        <f t="shared" si="14"/>
        <v>0.64038525576987104</v>
      </c>
      <c r="AY179">
        <f t="shared" si="14"/>
        <v>0.70318990486572408</v>
      </c>
      <c r="AZ179">
        <f t="shared" si="14"/>
        <v>1.811922449719152</v>
      </c>
      <c r="BA179">
        <f t="shared" si="14"/>
        <v>2.3153507756425098</v>
      </c>
      <c r="BB179">
        <f t="shared" si="14"/>
        <v>2.5463733766869727</v>
      </c>
      <c r="BC179">
        <f t="shared" si="14"/>
        <v>2.7636829945057984</v>
      </c>
      <c r="BD179">
        <f t="shared" si="14"/>
        <v>3.2843119366492721</v>
      </c>
      <c r="BE179">
        <f t="shared" si="14"/>
        <v>3.3456005352960854</v>
      </c>
    </row>
    <row r="180" spans="1:57" x14ac:dyDescent="0.3">
      <c r="A180">
        <f t="shared" ref="A180:BE180" si="15">A17/SUM(A$2:A$163)*10000</f>
        <v>0.18369183857161225</v>
      </c>
      <c r="B180">
        <f t="shared" si="15"/>
        <v>0</v>
      </c>
      <c r="C180">
        <f t="shared" si="15"/>
        <v>0.57052659604815248</v>
      </c>
      <c r="D180">
        <f t="shared" si="15"/>
        <v>0.3042442066832311</v>
      </c>
      <c r="E180">
        <f t="shared" si="15"/>
        <v>0.20242914979757085</v>
      </c>
      <c r="F180">
        <f t="shared" si="15"/>
        <v>5.1555427239825535E-2</v>
      </c>
      <c r="G180">
        <f t="shared" si="15"/>
        <v>0.3074628930720924</v>
      </c>
      <c r="H180">
        <f t="shared" si="15"/>
        <v>0</v>
      </c>
      <c r="I180">
        <f t="shared" si="15"/>
        <v>0</v>
      </c>
      <c r="J180">
        <f t="shared" si="15"/>
        <v>0.44819266308610523</v>
      </c>
      <c r="K180">
        <f t="shared" si="15"/>
        <v>0.16967845931958939</v>
      </c>
      <c r="L180">
        <f t="shared" si="15"/>
        <v>0.17041291048209814</v>
      </c>
      <c r="M180">
        <f t="shared" si="15"/>
        <v>0</v>
      </c>
      <c r="N180">
        <f t="shared" si="15"/>
        <v>0.39294660837958639</v>
      </c>
      <c r="O180">
        <f t="shared" si="15"/>
        <v>0.22407959307145897</v>
      </c>
      <c r="P180">
        <f t="shared" si="15"/>
        <v>0.40963880098722949</v>
      </c>
      <c r="Q180">
        <f t="shared" si="15"/>
        <v>0</v>
      </c>
      <c r="R180">
        <f t="shared" si="15"/>
        <v>0.26611079079256666</v>
      </c>
      <c r="S180">
        <f t="shared" si="15"/>
        <v>7.3015618040698907E-2</v>
      </c>
      <c r="T180">
        <f t="shared" si="15"/>
        <v>0.45523658645398013</v>
      </c>
      <c r="U180">
        <f t="shared" si="15"/>
        <v>0.20235132236589168</v>
      </c>
      <c r="V180">
        <f t="shared" si="15"/>
        <v>0</v>
      </c>
      <c r="W180">
        <f t="shared" si="15"/>
        <v>5.5377424838990143E-2</v>
      </c>
      <c r="X180">
        <f t="shared" si="15"/>
        <v>0</v>
      </c>
      <c r="Y180">
        <f t="shared" si="15"/>
        <v>0.41362480094306453</v>
      </c>
      <c r="Z180">
        <f t="shared" si="15"/>
        <v>0.13606275214128755</v>
      </c>
      <c r="AA180">
        <f t="shared" si="15"/>
        <v>0</v>
      </c>
      <c r="AB180">
        <f t="shared" si="15"/>
        <v>0</v>
      </c>
      <c r="AC180">
        <f t="shared" si="15"/>
        <v>0.22754164012014197</v>
      </c>
      <c r="AD180">
        <f t="shared" si="15"/>
        <v>4.411602514613433E-2</v>
      </c>
      <c r="AE180">
        <f t="shared" si="15"/>
        <v>0</v>
      </c>
      <c r="AF180">
        <f t="shared" si="15"/>
        <v>0</v>
      </c>
      <c r="AG180">
        <f t="shared" si="15"/>
        <v>0.11181554907025371</v>
      </c>
      <c r="AH180">
        <f t="shared" si="15"/>
        <v>0.16266951519062156</v>
      </c>
      <c r="AI180">
        <f t="shared" si="15"/>
        <v>0.17436386250828229</v>
      </c>
      <c r="AJ180">
        <f t="shared" si="15"/>
        <v>6.102063107536658E-2</v>
      </c>
      <c r="AK180">
        <f t="shared" si="15"/>
        <v>9.7457338050268488E-2</v>
      </c>
      <c r="AL180">
        <f t="shared" si="15"/>
        <v>0.10796920718211167</v>
      </c>
      <c r="AM180">
        <f t="shared" si="15"/>
        <v>8.1058789913854776E-2</v>
      </c>
      <c r="AN180">
        <f t="shared" si="15"/>
        <v>0.11198208286674133</v>
      </c>
      <c r="AO180">
        <f t="shared" si="15"/>
        <v>0.21259520278924907</v>
      </c>
      <c r="AP180">
        <f t="shared" si="15"/>
        <v>0.23422494964163582</v>
      </c>
      <c r="AQ180">
        <f t="shared" si="15"/>
        <v>0.10644186145527314</v>
      </c>
      <c r="AR180">
        <f t="shared" si="15"/>
        <v>0.21839783349349176</v>
      </c>
      <c r="AS180">
        <f t="shared" si="15"/>
        <v>0.10645432577152772</v>
      </c>
      <c r="AT180">
        <f t="shared" si="15"/>
        <v>0.68873911546219313</v>
      </c>
      <c r="AU180">
        <f t="shared" si="15"/>
        <v>0.22233586055094826</v>
      </c>
      <c r="AV180">
        <f t="shared" si="15"/>
        <v>0.20788508112715293</v>
      </c>
      <c r="AW180">
        <f t="shared" si="15"/>
        <v>0.10936013385680385</v>
      </c>
      <c r="AX180">
        <f t="shared" si="15"/>
        <v>0</v>
      </c>
      <c r="AY180">
        <f t="shared" si="15"/>
        <v>4.1364112050924946E-2</v>
      </c>
      <c r="AZ180">
        <f t="shared" si="15"/>
        <v>0</v>
      </c>
      <c r="BA180">
        <f t="shared" si="15"/>
        <v>0.33076439652035855</v>
      </c>
      <c r="BB180">
        <f t="shared" si="15"/>
        <v>0</v>
      </c>
      <c r="BC180">
        <f t="shared" si="15"/>
        <v>0.44218927912092776</v>
      </c>
      <c r="BD180">
        <f t="shared" si="15"/>
        <v>0</v>
      </c>
      <c r="BE180">
        <f t="shared" si="15"/>
        <v>0</v>
      </c>
    </row>
    <row r="181" spans="1:57" x14ac:dyDescent="0.3">
      <c r="A181">
        <f t="shared" ref="A181:BE181" si="16">A18/SUM(A$2:A$163)*10000</f>
        <v>5.3270633185767551</v>
      </c>
      <c r="B181">
        <f t="shared" si="16"/>
        <v>3.4035932219872125</v>
      </c>
      <c r="C181">
        <f t="shared" si="16"/>
        <v>3.8035106403210164</v>
      </c>
      <c r="D181">
        <f t="shared" si="16"/>
        <v>4.4622483646873885</v>
      </c>
      <c r="E181">
        <f t="shared" si="16"/>
        <v>4.9595141700404861</v>
      </c>
      <c r="F181">
        <f t="shared" si="16"/>
        <v>4.5884330243444733</v>
      </c>
      <c r="G181">
        <f t="shared" si="16"/>
        <v>27.287331760148195</v>
      </c>
      <c r="H181">
        <f t="shared" si="16"/>
        <v>0.96578958664205683</v>
      </c>
      <c r="I181">
        <f t="shared" si="16"/>
        <v>2.3522320476915048</v>
      </c>
      <c r="J181">
        <f t="shared" si="16"/>
        <v>10.532527582523473</v>
      </c>
      <c r="K181">
        <f t="shared" si="16"/>
        <v>4.2419614829897343</v>
      </c>
      <c r="L181">
        <f t="shared" si="16"/>
        <v>4.6863550382576982</v>
      </c>
      <c r="M181">
        <f t="shared" si="16"/>
        <v>4.5534549339311203</v>
      </c>
      <c r="N181">
        <f t="shared" si="16"/>
        <v>5.6977258215040036</v>
      </c>
      <c r="O181">
        <f t="shared" si="16"/>
        <v>4.0334326752862619</v>
      </c>
      <c r="P181">
        <f t="shared" si="16"/>
        <v>22.734953454791238</v>
      </c>
      <c r="Q181">
        <f t="shared" si="16"/>
        <v>0.72376706280850578</v>
      </c>
      <c r="R181">
        <f t="shared" si="16"/>
        <v>9.5799884685323988</v>
      </c>
      <c r="S181">
        <f t="shared" si="16"/>
        <v>5.403155735011719</v>
      </c>
      <c r="T181">
        <f t="shared" si="16"/>
        <v>5.553886354738558</v>
      </c>
      <c r="U181">
        <f t="shared" si="16"/>
        <v>6.5764179768914781</v>
      </c>
      <c r="V181">
        <f t="shared" si="16"/>
        <v>2.5585262888576183</v>
      </c>
      <c r="W181">
        <f t="shared" si="16"/>
        <v>5.3716102093820437</v>
      </c>
      <c r="X181">
        <f t="shared" si="16"/>
        <v>5.0221166290007915</v>
      </c>
      <c r="Y181">
        <f t="shared" si="16"/>
        <v>4.7566852108452418</v>
      </c>
      <c r="Z181">
        <f t="shared" si="16"/>
        <v>2.3130667864018886</v>
      </c>
      <c r="AA181">
        <f t="shared" si="16"/>
        <v>2.0056157240272761</v>
      </c>
      <c r="AB181">
        <f t="shared" si="16"/>
        <v>1.4420177761464039</v>
      </c>
      <c r="AC181">
        <f t="shared" si="16"/>
        <v>7.6226449440247572</v>
      </c>
      <c r="AD181">
        <f t="shared" si="16"/>
        <v>0.48527627660747769</v>
      </c>
      <c r="AE181">
        <f t="shared" si="16"/>
        <v>1.265001265001265</v>
      </c>
      <c r="AF181">
        <f t="shared" si="16"/>
        <v>4.6298270515921125</v>
      </c>
      <c r="AG181">
        <f t="shared" si="16"/>
        <v>2.4599420795455815</v>
      </c>
      <c r="AH181">
        <f t="shared" si="16"/>
        <v>2.006257354017666</v>
      </c>
      <c r="AI181">
        <f t="shared" si="16"/>
        <v>2.0923663500993874</v>
      </c>
      <c r="AJ181">
        <f t="shared" si="16"/>
        <v>1.8306189322609974</v>
      </c>
      <c r="AK181">
        <f t="shared" si="16"/>
        <v>3.3135494937091288</v>
      </c>
      <c r="AL181">
        <f t="shared" si="16"/>
        <v>4.966583530377136</v>
      </c>
      <c r="AM181">
        <f t="shared" si="16"/>
        <v>5.0053802771805325</v>
      </c>
      <c r="AN181">
        <f t="shared" si="16"/>
        <v>4.5352743561030238</v>
      </c>
      <c r="AO181">
        <f t="shared" si="16"/>
        <v>4.9428384648500403</v>
      </c>
      <c r="AP181">
        <f t="shared" si="16"/>
        <v>22.836932590059494</v>
      </c>
      <c r="AQ181">
        <f t="shared" si="16"/>
        <v>0.74509303018691198</v>
      </c>
      <c r="AR181">
        <f t="shared" si="16"/>
        <v>1.4195859177076964</v>
      </c>
      <c r="AS181">
        <f t="shared" si="16"/>
        <v>10.964795554467354</v>
      </c>
      <c r="AT181">
        <f t="shared" si="16"/>
        <v>39.06134697692724</v>
      </c>
      <c r="AU181">
        <f t="shared" si="16"/>
        <v>3.1127020477132756</v>
      </c>
      <c r="AV181">
        <f t="shared" si="16"/>
        <v>6.4444375149417406</v>
      </c>
      <c r="AW181">
        <f t="shared" si="16"/>
        <v>13.232576196673266</v>
      </c>
      <c r="AX181">
        <f t="shared" si="16"/>
        <v>0.85384700769316157</v>
      </c>
      <c r="AY181">
        <f t="shared" si="16"/>
        <v>1.0500120751388642</v>
      </c>
      <c r="AZ181">
        <f t="shared" si="16"/>
        <v>4.6592291564206763</v>
      </c>
      <c r="BA181">
        <f t="shared" si="16"/>
        <v>5.622994740846095</v>
      </c>
      <c r="BB181">
        <f t="shared" si="16"/>
        <v>5.2886216285037113</v>
      </c>
      <c r="BC181">
        <f t="shared" si="16"/>
        <v>6.30119722747322</v>
      </c>
      <c r="BD181">
        <f t="shared" si="16"/>
        <v>3.6492354851658577</v>
      </c>
      <c r="BE181">
        <f t="shared" si="16"/>
        <v>5.3529608564737376</v>
      </c>
    </row>
    <row r="182" spans="1:57" x14ac:dyDescent="0.3">
      <c r="A182">
        <f t="shared" ref="A182:BE182" si="17">A19/SUM(A$2:A$163)*10000</f>
        <v>0.55107551571483682</v>
      </c>
      <c r="B182">
        <f t="shared" si="17"/>
        <v>0.24311380157051518</v>
      </c>
      <c r="C182">
        <f t="shared" si="17"/>
        <v>0.57052659604815248</v>
      </c>
      <c r="D182">
        <f t="shared" si="17"/>
        <v>0.8113178844886163</v>
      </c>
      <c r="E182">
        <f t="shared" si="17"/>
        <v>0.80971659919028338</v>
      </c>
      <c r="F182">
        <f t="shared" si="17"/>
        <v>0.61866512687790642</v>
      </c>
      <c r="G182">
        <f t="shared" si="17"/>
        <v>2.1522402515046468</v>
      </c>
      <c r="H182">
        <f t="shared" si="17"/>
        <v>0.10730995407133966</v>
      </c>
      <c r="I182">
        <f t="shared" si="17"/>
        <v>0.4410435089421571</v>
      </c>
      <c r="J182">
        <f t="shared" si="17"/>
        <v>0.52289144026712286</v>
      </c>
      <c r="K182">
        <f t="shared" si="17"/>
        <v>0.67871383727835755</v>
      </c>
      <c r="L182">
        <f t="shared" si="17"/>
        <v>0.42603227620524531</v>
      </c>
      <c r="M182">
        <f t="shared" si="17"/>
        <v>0.52539864622282162</v>
      </c>
      <c r="N182">
        <f t="shared" si="17"/>
        <v>0.58941991256937964</v>
      </c>
      <c r="O182">
        <f t="shared" si="17"/>
        <v>0.33611938960718851</v>
      </c>
      <c r="P182">
        <f t="shared" si="17"/>
        <v>2.8674716069106068</v>
      </c>
      <c r="Q182">
        <f t="shared" si="17"/>
        <v>7.2376706280850578E-2</v>
      </c>
      <c r="R182">
        <f t="shared" si="17"/>
        <v>1.3305539539628333</v>
      </c>
      <c r="S182">
        <f t="shared" si="17"/>
        <v>1.0222186525697847</v>
      </c>
      <c r="T182">
        <f t="shared" si="17"/>
        <v>0.81942585561716419</v>
      </c>
      <c r="U182">
        <f t="shared" si="17"/>
        <v>1.0117566118294583</v>
      </c>
      <c r="V182">
        <f t="shared" si="17"/>
        <v>0.76755788665728542</v>
      </c>
      <c r="W182">
        <f t="shared" si="17"/>
        <v>0.71990652290687185</v>
      </c>
      <c r="X182">
        <f t="shared" si="17"/>
        <v>0.9657916594232292</v>
      </c>
      <c r="Y182">
        <f t="shared" si="17"/>
        <v>0.96512453553381727</v>
      </c>
      <c r="Z182">
        <f t="shared" si="17"/>
        <v>0.40818825642386269</v>
      </c>
      <c r="AA182">
        <f t="shared" si="17"/>
        <v>0.30084235860409142</v>
      </c>
      <c r="AB182">
        <f t="shared" si="17"/>
        <v>0.6554626255210928</v>
      </c>
      <c r="AC182">
        <f t="shared" si="17"/>
        <v>1.1945936106307455</v>
      </c>
      <c r="AD182">
        <f t="shared" si="17"/>
        <v>4.411602514613433E-2</v>
      </c>
      <c r="AE182">
        <f t="shared" si="17"/>
        <v>0.16500016500016501</v>
      </c>
      <c r="AF182">
        <f t="shared" si="17"/>
        <v>0.54826899295169751</v>
      </c>
      <c r="AG182">
        <f t="shared" si="17"/>
        <v>0.27953887267563426</v>
      </c>
      <c r="AH182">
        <f t="shared" si="17"/>
        <v>0.70490123249269354</v>
      </c>
      <c r="AI182">
        <f t="shared" si="17"/>
        <v>0.17436386250828229</v>
      </c>
      <c r="AJ182">
        <f t="shared" si="17"/>
        <v>0.61020631075366583</v>
      </c>
      <c r="AK182">
        <f t="shared" si="17"/>
        <v>0.77965870440214791</v>
      </c>
      <c r="AL182">
        <f t="shared" si="17"/>
        <v>0.43187682872844668</v>
      </c>
      <c r="AM182">
        <f t="shared" si="17"/>
        <v>0.56741152939698336</v>
      </c>
      <c r="AN182">
        <f t="shared" si="17"/>
        <v>0.55991041433370659</v>
      </c>
      <c r="AO182">
        <f t="shared" si="17"/>
        <v>0.63778560836774723</v>
      </c>
      <c r="AP182">
        <f t="shared" si="17"/>
        <v>3.1620368201620837</v>
      </c>
      <c r="AQ182">
        <f t="shared" si="17"/>
        <v>0.42576744582109255</v>
      </c>
      <c r="AR182">
        <f t="shared" si="17"/>
        <v>0.10919891674674588</v>
      </c>
      <c r="AS182">
        <f t="shared" si="17"/>
        <v>1.1709975834868049</v>
      </c>
      <c r="AT182">
        <f t="shared" si="17"/>
        <v>5.1163477148620062</v>
      </c>
      <c r="AU182">
        <f t="shared" si="17"/>
        <v>0.11116793027547413</v>
      </c>
      <c r="AV182">
        <f t="shared" si="17"/>
        <v>1.1433679461993409</v>
      </c>
      <c r="AW182">
        <f t="shared" si="17"/>
        <v>1.2029614724248423</v>
      </c>
      <c r="AX182">
        <f t="shared" si="17"/>
        <v>0.12807705115397425</v>
      </c>
      <c r="AY182">
        <f t="shared" si="17"/>
        <v>0.11454677183333062</v>
      </c>
      <c r="AZ182">
        <f t="shared" si="17"/>
        <v>0.38826909636838974</v>
      </c>
      <c r="BA182">
        <f t="shared" si="17"/>
        <v>0.6615287930407171</v>
      </c>
      <c r="BB182">
        <f t="shared" si="17"/>
        <v>0.97937437564883556</v>
      </c>
      <c r="BC182">
        <f t="shared" si="17"/>
        <v>0.55273659890115967</v>
      </c>
      <c r="BD182">
        <f t="shared" si="17"/>
        <v>1.459694194066343</v>
      </c>
      <c r="BE182">
        <f t="shared" si="17"/>
        <v>0.3345600535296086</v>
      </c>
    </row>
    <row r="183" spans="1:57" x14ac:dyDescent="0.3">
      <c r="A183">
        <f t="shared" ref="A183:BE183" si="18">A20/SUM(A$2:A$163)*10000</f>
        <v>0</v>
      </c>
      <c r="B183">
        <f t="shared" si="18"/>
        <v>0</v>
      </c>
      <c r="C183">
        <f t="shared" si="18"/>
        <v>0</v>
      </c>
      <c r="D183">
        <f t="shared" si="18"/>
        <v>0</v>
      </c>
      <c r="E183">
        <f t="shared" si="18"/>
        <v>0</v>
      </c>
      <c r="F183">
        <f t="shared" si="18"/>
        <v>0</v>
      </c>
      <c r="G183">
        <f t="shared" si="18"/>
        <v>0</v>
      </c>
      <c r="H183">
        <f t="shared" si="18"/>
        <v>0</v>
      </c>
      <c r="I183">
        <f t="shared" si="18"/>
        <v>0</v>
      </c>
      <c r="J183">
        <f t="shared" si="18"/>
        <v>0</v>
      </c>
      <c r="K183">
        <f t="shared" si="18"/>
        <v>0</v>
      </c>
      <c r="L183">
        <f t="shared" si="18"/>
        <v>0</v>
      </c>
      <c r="M183">
        <f t="shared" si="18"/>
        <v>0</v>
      </c>
      <c r="N183">
        <f t="shared" si="18"/>
        <v>0</v>
      </c>
      <c r="O183">
        <f t="shared" si="18"/>
        <v>0.67223877921437702</v>
      </c>
      <c r="P183">
        <f t="shared" si="18"/>
        <v>0</v>
      </c>
      <c r="Q183">
        <f t="shared" si="18"/>
        <v>0</v>
      </c>
      <c r="R183">
        <f t="shared" si="18"/>
        <v>8.8703596930855541E-2</v>
      </c>
      <c r="S183">
        <f t="shared" si="18"/>
        <v>0.43809370824419341</v>
      </c>
      <c r="T183">
        <f t="shared" si="18"/>
        <v>9.1047317290796015E-2</v>
      </c>
      <c r="U183">
        <f t="shared" si="18"/>
        <v>0</v>
      </c>
      <c r="V183">
        <f t="shared" si="18"/>
        <v>0</v>
      </c>
      <c r="W183">
        <f t="shared" si="18"/>
        <v>0.33226454903394087</v>
      </c>
      <c r="X183">
        <f t="shared" si="18"/>
        <v>0.19315833188464587</v>
      </c>
      <c r="Y183">
        <f t="shared" si="18"/>
        <v>0.13787493364768819</v>
      </c>
      <c r="Z183">
        <f t="shared" si="18"/>
        <v>4.1499139403092702</v>
      </c>
      <c r="AA183">
        <f t="shared" si="18"/>
        <v>3.3092659446450061</v>
      </c>
      <c r="AB183">
        <f t="shared" si="18"/>
        <v>4.4571458535434312</v>
      </c>
      <c r="AC183">
        <f t="shared" si="18"/>
        <v>0.96705197051060343</v>
      </c>
      <c r="AD183">
        <f t="shared" si="18"/>
        <v>0.52939230175361207</v>
      </c>
      <c r="AE183">
        <f t="shared" si="18"/>
        <v>0.38500038500038497</v>
      </c>
      <c r="AF183">
        <f t="shared" si="18"/>
        <v>2.7413449647584875</v>
      </c>
      <c r="AG183">
        <f t="shared" si="18"/>
        <v>1.509509912448425</v>
      </c>
      <c r="AH183">
        <f t="shared" si="18"/>
        <v>1.2471329497947654</v>
      </c>
      <c r="AI183">
        <f t="shared" si="18"/>
        <v>0.98806188754693292</v>
      </c>
      <c r="AJ183">
        <f t="shared" si="18"/>
        <v>2.0136808254870973</v>
      </c>
      <c r="AK183">
        <f t="shared" si="18"/>
        <v>0</v>
      </c>
      <c r="AL183">
        <f t="shared" si="18"/>
        <v>0</v>
      </c>
      <c r="AM183">
        <f t="shared" si="18"/>
        <v>0</v>
      </c>
      <c r="AN183">
        <f t="shared" si="18"/>
        <v>0</v>
      </c>
      <c r="AO183">
        <f t="shared" si="18"/>
        <v>0</v>
      </c>
      <c r="AP183">
        <f t="shared" si="18"/>
        <v>0</v>
      </c>
      <c r="AQ183">
        <f t="shared" si="18"/>
        <v>0</v>
      </c>
      <c r="AR183">
        <f t="shared" si="18"/>
        <v>0</v>
      </c>
      <c r="AS183">
        <f t="shared" si="18"/>
        <v>0</v>
      </c>
      <c r="AT183">
        <f t="shared" si="18"/>
        <v>0</v>
      </c>
      <c r="AU183">
        <f t="shared" si="18"/>
        <v>0</v>
      </c>
      <c r="AV183">
        <f t="shared" si="18"/>
        <v>0</v>
      </c>
      <c r="AW183">
        <f t="shared" si="18"/>
        <v>0</v>
      </c>
      <c r="AX183">
        <f t="shared" si="18"/>
        <v>3.6288497826959363</v>
      </c>
      <c r="AY183">
        <f t="shared" si="18"/>
        <v>3.0386713083564096</v>
      </c>
      <c r="AZ183">
        <f t="shared" si="18"/>
        <v>6.4711516061398286E-2</v>
      </c>
      <c r="BA183">
        <f t="shared" si="18"/>
        <v>2.3153507756425098</v>
      </c>
      <c r="BB183">
        <f t="shared" si="18"/>
        <v>2.3504985015572051</v>
      </c>
      <c r="BC183">
        <f t="shared" si="18"/>
        <v>3.7586088725278852</v>
      </c>
      <c r="BD183">
        <f t="shared" si="18"/>
        <v>1.0947706455497572</v>
      </c>
      <c r="BE183">
        <f t="shared" si="18"/>
        <v>2.3419203747072599</v>
      </c>
    </row>
    <row r="184" spans="1:57" x14ac:dyDescent="0.3">
      <c r="A184">
        <f t="shared" ref="A184:BE184" si="19">A21/SUM(A$2:A$163)*10000</f>
        <v>0</v>
      </c>
      <c r="B184">
        <f t="shared" si="19"/>
        <v>0</v>
      </c>
      <c r="C184">
        <f t="shared" si="19"/>
        <v>0</v>
      </c>
      <c r="D184">
        <f t="shared" si="19"/>
        <v>0</v>
      </c>
      <c r="E184">
        <f t="shared" si="19"/>
        <v>0</v>
      </c>
      <c r="F184">
        <f t="shared" si="19"/>
        <v>0</v>
      </c>
      <c r="G184">
        <f t="shared" si="19"/>
        <v>0</v>
      </c>
      <c r="H184">
        <f t="shared" si="19"/>
        <v>0</v>
      </c>
      <c r="I184">
        <f t="shared" si="19"/>
        <v>0</v>
      </c>
      <c r="J184">
        <f t="shared" si="19"/>
        <v>0</v>
      </c>
      <c r="K184">
        <f t="shared" si="19"/>
        <v>0</v>
      </c>
      <c r="L184">
        <f t="shared" si="19"/>
        <v>0</v>
      </c>
      <c r="M184">
        <f t="shared" si="19"/>
        <v>0</v>
      </c>
      <c r="N184">
        <f t="shared" si="19"/>
        <v>0</v>
      </c>
      <c r="O184">
        <f t="shared" si="19"/>
        <v>0.33611938960718851</v>
      </c>
      <c r="P184">
        <f t="shared" si="19"/>
        <v>0.10240970024680737</v>
      </c>
      <c r="Q184">
        <f t="shared" si="19"/>
        <v>0</v>
      </c>
      <c r="R184">
        <f t="shared" si="19"/>
        <v>0</v>
      </c>
      <c r="S184">
        <f t="shared" si="19"/>
        <v>7.3015618040698907E-2</v>
      </c>
      <c r="T184">
        <f t="shared" si="19"/>
        <v>9.1047317290796015E-2</v>
      </c>
      <c r="U184">
        <f t="shared" si="19"/>
        <v>0.10117566118294584</v>
      </c>
      <c r="V184">
        <f t="shared" si="19"/>
        <v>0</v>
      </c>
      <c r="W184">
        <f t="shared" si="19"/>
        <v>0</v>
      </c>
      <c r="X184">
        <f t="shared" si="19"/>
        <v>0</v>
      </c>
      <c r="Y184">
        <f t="shared" si="19"/>
        <v>6.8937466823844093E-2</v>
      </c>
      <c r="Z184">
        <f t="shared" si="19"/>
        <v>1.9048785299780258</v>
      </c>
      <c r="AA184">
        <f t="shared" si="19"/>
        <v>1.5042117930204573</v>
      </c>
      <c r="AB184">
        <f t="shared" si="19"/>
        <v>1.5731103012506227</v>
      </c>
      <c r="AC184">
        <f t="shared" si="19"/>
        <v>0.39819787021024849</v>
      </c>
      <c r="AD184">
        <f t="shared" si="19"/>
        <v>0.17646410058453732</v>
      </c>
      <c r="AE184">
        <f t="shared" si="19"/>
        <v>0.16500016500016501</v>
      </c>
      <c r="AF184">
        <f t="shared" si="19"/>
        <v>0.79194410093022982</v>
      </c>
      <c r="AG184">
        <f t="shared" si="19"/>
        <v>0.9504321670971565</v>
      </c>
      <c r="AH184">
        <f t="shared" si="19"/>
        <v>0.59645488903227906</v>
      </c>
      <c r="AI184">
        <f t="shared" si="19"/>
        <v>0.52309158752484686</v>
      </c>
      <c r="AJ184">
        <f t="shared" si="19"/>
        <v>0.85428883505513209</v>
      </c>
      <c r="AK184">
        <f t="shared" si="19"/>
        <v>0</v>
      </c>
      <c r="AL184">
        <f t="shared" si="19"/>
        <v>0</v>
      </c>
      <c r="AM184">
        <f t="shared" si="19"/>
        <v>0</v>
      </c>
      <c r="AN184">
        <f t="shared" si="19"/>
        <v>0</v>
      </c>
      <c r="AO184">
        <f t="shared" si="19"/>
        <v>0</v>
      </c>
      <c r="AP184">
        <f t="shared" si="19"/>
        <v>0</v>
      </c>
      <c r="AQ184">
        <f t="shared" si="19"/>
        <v>0</v>
      </c>
      <c r="AR184">
        <f t="shared" si="19"/>
        <v>0</v>
      </c>
      <c r="AS184">
        <f t="shared" si="19"/>
        <v>0</v>
      </c>
      <c r="AT184">
        <f t="shared" si="19"/>
        <v>0</v>
      </c>
      <c r="AU184">
        <f t="shared" si="19"/>
        <v>0</v>
      </c>
      <c r="AV184">
        <f t="shared" si="19"/>
        <v>0</v>
      </c>
      <c r="AW184">
        <f t="shared" si="19"/>
        <v>0</v>
      </c>
      <c r="AX184">
        <f t="shared" si="19"/>
        <v>2.3907716215408521</v>
      </c>
      <c r="AY184">
        <f t="shared" si="19"/>
        <v>2.3004810009860566</v>
      </c>
      <c r="AZ184">
        <f t="shared" si="19"/>
        <v>6.4711516061398286E-2</v>
      </c>
      <c r="BA184">
        <f t="shared" si="19"/>
        <v>0.6615287930407171</v>
      </c>
      <c r="BB184">
        <f t="shared" si="19"/>
        <v>1.3711241259083697</v>
      </c>
      <c r="BC184">
        <f t="shared" si="19"/>
        <v>1.2160205175825511</v>
      </c>
      <c r="BD184">
        <f t="shared" si="19"/>
        <v>0.36492354851658576</v>
      </c>
      <c r="BE184">
        <f t="shared" si="19"/>
        <v>0.3345600535296086</v>
      </c>
    </row>
    <row r="185" spans="1:57" x14ac:dyDescent="0.3">
      <c r="A185">
        <f t="shared" ref="A185:BE185" si="20">A22/SUM(A$2:A$163)*10000</f>
        <v>4.7759878028619189</v>
      </c>
      <c r="B185">
        <f t="shared" si="20"/>
        <v>7.0503002455449399</v>
      </c>
      <c r="C185">
        <f t="shared" si="20"/>
        <v>8.1775478766901859</v>
      </c>
      <c r="D185">
        <f t="shared" si="20"/>
        <v>5.8820546625424672</v>
      </c>
      <c r="E185">
        <f t="shared" si="20"/>
        <v>7.0850202429149807</v>
      </c>
      <c r="F185">
        <f t="shared" si="20"/>
        <v>6.4444284049781917</v>
      </c>
      <c r="G185">
        <f t="shared" si="20"/>
        <v>19.216430817005772</v>
      </c>
      <c r="H185">
        <f t="shared" si="20"/>
        <v>9.657895866420569</v>
      </c>
      <c r="I185">
        <f t="shared" si="20"/>
        <v>7.497739652016671</v>
      </c>
      <c r="J185">
        <f t="shared" si="20"/>
        <v>6.0506009516624211</v>
      </c>
      <c r="K185">
        <f t="shared" si="20"/>
        <v>7.550691439721728</v>
      </c>
      <c r="L185">
        <f t="shared" si="20"/>
        <v>7.8389938821765144</v>
      </c>
      <c r="M185">
        <f t="shared" si="20"/>
        <v>5.4291193443024897</v>
      </c>
      <c r="N185">
        <f t="shared" si="20"/>
        <v>6.9748022987376581</v>
      </c>
      <c r="O185">
        <f t="shared" si="20"/>
        <v>6.4983081990723113</v>
      </c>
      <c r="P185">
        <f t="shared" si="20"/>
        <v>16.590371439982796</v>
      </c>
      <c r="Q185">
        <f t="shared" si="20"/>
        <v>9.8432320541956777</v>
      </c>
      <c r="R185">
        <f t="shared" si="20"/>
        <v>4.878697831197055</v>
      </c>
      <c r="S185">
        <f t="shared" si="20"/>
        <v>8.5428273107617709</v>
      </c>
      <c r="T185">
        <f t="shared" si="20"/>
        <v>7.55692733513607</v>
      </c>
      <c r="U185">
        <f t="shared" si="20"/>
        <v>6.2728909933426422</v>
      </c>
      <c r="V185">
        <f t="shared" si="20"/>
        <v>4.3494946910579504</v>
      </c>
      <c r="W185">
        <f t="shared" si="20"/>
        <v>6.0361393074499246</v>
      </c>
      <c r="X185">
        <f t="shared" si="20"/>
        <v>5.6015916246547297</v>
      </c>
      <c r="Y185">
        <f t="shared" si="20"/>
        <v>6.0664970804982801</v>
      </c>
      <c r="Z185">
        <f t="shared" si="20"/>
        <v>9.9325809063139925</v>
      </c>
      <c r="AA185">
        <f t="shared" si="20"/>
        <v>10.429201764941837</v>
      </c>
      <c r="AB185">
        <f t="shared" si="20"/>
        <v>10.356309483233266</v>
      </c>
      <c r="AC185">
        <f t="shared" si="20"/>
        <v>7.4519887139346492</v>
      </c>
      <c r="AD185">
        <f t="shared" si="20"/>
        <v>3.7498621374214185</v>
      </c>
      <c r="AE185">
        <f t="shared" si="20"/>
        <v>5.445005445005445</v>
      </c>
      <c r="AF185">
        <f t="shared" si="20"/>
        <v>6.9447405773881679</v>
      </c>
      <c r="AG185">
        <f t="shared" si="20"/>
        <v>6.7648407187503494</v>
      </c>
      <c r="AH185">
        <f t="shared" si="20"/>
        <v>4.9885317991790616</v>
      </c>
      <c r="AI185">
        <f t="shared" si="20"/>
        <v>5.4634010252595111</v>
      </c>
      <c r="AJ185">
        <f t="shared" si="20"/>
        <v>7.0173725736671564</v>
      </c>
      <c r="AK185">
        <f t="shared" si="20"/>
        <v>5.7499829449658408</v>
      </c>
      <c r="AL185">
        <f t="shared" si="20"/>
        <v>5.2904911519234714</v>
      </c>
      <c r="AM185">
        <f t="shared" si="20"/>
        <v>5.3093507393574875</v>
      </c>
      <c r="AN185">
        <f t="shared" si="20"/>
        <v>5.1511758118701003</v>
      </c>
      <c r="AO185">
        <f t="shared" si="20"/>
        <v>4.9428384648500403</v>
      </c>
      <c r="AP185">
        <f t="shared" si="20"/>
        <v>11.477022532440156</v>
      </c>
      <c r="AQ185">
        <f t="shared" si="20"/>
        <v>6.9187209945927526</v>
      </c>
      <c r="AR185">
        <f t="shared" si="20"/>
        <v>5.896741504324277</v>
      </c>
      <c r="AS185">
        <f t="shared" si="20"/>
        <v>5.0033533112618027</v>
      </c>
      <c r="AT185">
        <f t="shared" si="20"/>
        <v>0.78713041767107783</v>
      </c>
      <c r="AU185">
        <f t="shared" si="20"/>
        <v>6.3365720257020248</v>
      </c>
      <c r="AV185">
        <f t="shared" si="20"/>
        <v>4.1577016225430583</v>
      </c>
      <c r="AW185">
        <f t="shared" si="20"/>
        <v>8.9675309762579154</v>
      </c>
      <c r="AX185">
        <f t="shared" si="20"/>
        <v>4.2692350384658075</v>
      </c>
      <c r="AY185">
        <f t="shared" si="20"/>
        <v>4.3273224914813797</v>
      </c>
      <c r="AZ185">
        <f t="shared" si="20"/>
        <v>5.3063443170346591</v>
      </c>
      <c r="BA185">
        <f t="shared" si="20"/>
        <v>4.6307015512850196</v>
      </c>
      <c r="BB185">
        <f t="shared" si="20"/>
        <v>7.6391201300609168</v>
      </c>
      <c r="BC185">
        <f t="shared" si="20"/>
        <v>6.522291867033684</v>
      </c>
      <c r="BD185">
        <f t="shared" si="20"/>
        <v>8.0283180673648875</v>
      </c>
      <c r="BE185">
        <f t="shared" si="20"/>
        <v>8.0294412847106056</v>
      </c>
    </row>
    <row r="186" spans="1:57" x14ac:dyDescent="0.3">
      <c r="A186">
        <f t="shared" ref="A186:BE186" si="21">A23/SUM(A$2:A$163)*10000</f>
        <v>4.5922959642903063</v>
      </c>
      <c r="B186">
        <f t="shared" si="21"/>
        <v>2.4311380157051516</v>
      </c>
      <c r="C186">
        <f t="shared" si="21"/>
        <v>3.0428085122568129</v>
      </c>
      <c r="D186">
        <f t="shared" si="21"/>
        <v>3.650930480198773</v>
      </c>
      <c r="E186">
        <f t="shared" si="21"/>
        <v>3.5425101214574903</v>
      </c>
      <c r="F186">
        <f t="shared" si="21"/>
        <v>3.9182124702267407</v>
      </c>
      <c r="G186">
        <f t="shared" si="21"/>
        <v>8.5320952827505625</v>
      </c>
      <c r="H186">
        <f t="shared" si="21"/>
        <v>5.7947375198523412</v>
      </c>
      <c r="I186">
        <f t="shared" si="21"/>
        <v>4.2634205864408523</v>
      </c>
      <c r="J186">
        <f t="shared" si="21"/>
        <v>2.4650596469735793</v>
      </c>
      <c r="K186">
        <f t="shared" si="21"/>
        <v>4.2419614829897343</v>
      </c>
      <c r="L186">
        <f t="shared" si="21"/>
        <v>4.430735672534551</v>
      </c>
      <c r="M186">
        <f t="shared" si="21"/>
        <v>3.4150912004483405</v>
      </c>
      <c r="N186">
        <f t="shared" si="21"/>
        <v>3.8312294317009679</v>
      </c>
      <c r="O186">
        <f t="shared" si="21"/>
        <v>4.0334326752862619</v>
      </c>
      <c r="P186">
        <f t="shared" si="21"/>
        <v>9.7289215234467008</v>
      </c>
      <c r="Q186">
        <f t="shared" si="21"/>
        <v>5.2111228522212416</v>
      </c>
      <c r="R186">
        <f t="shared" si="21"/>
        <v>4.6125870404044882</v>
      </c>
      <c r="S186">
        <f t="shared" si="21"/>
        <v>5.038077644808225</v>
      </c>
      <c r="T186">
        <f t="shared" si="21"/>
        <v>3.9150346435042294</v>
      </c>
      <c r="U186">
        <f t="shared" si="21"/>
        <v>3.2376211578542669</v>
      </c>
      <c r="V186">
        <f t="shared" si="21"/>
        <v>3.0702315466291417</v>
      </c>
      <c r="W186">
        <f t="shared" si="21"/>
        <v>2.8242486667884972</v>
      </c>
      <c r="X186">
        <f t="shared" si="21"/>
        <v>3.4768499739236249</v>
      </c>
      <c r="Y186">
        <f t="shared" si="21"/>
        <v>4.2741229430783338</v>
      </c>
      <c r="Z186">
        <f t="shared" si="21"/>
        <v>7.3473886156295283</v>
      </c>
      <c r="AA186">
        <f t="shared" si="21"/>
        <v>7.0196550340954671</v>
      </c>
      <c r="AB186">
        <f t="shared" si="21"/>
        <v>8.9142917070868624</v>
      </c>
      <c r="AC186">
        <f t="shared" si="21"/>
        <v>4.2095203422226266</v>
      </c>
      <c r="AD186">
        <f t="shared" si="21"/>
        <v>1.8528730561376421</v>
      </c>
      <c r="AE186">
        <f t="shared" si="21"/>
        <v>2.0900020900020899</v>
      </c>
      <c r="AF186">
        <f t="shared" si="21"/>
        <v>5.1780960445438105</v>
      </c>
      <c r="AG186">
        <f t="shared" si="21"/>
        <v>4.1930830901345137</v>
      </c>
      <c r="AH186">
        <f t="shared" si="21"/>
        <v>3.6871756776540887</v>
      </c>
      <c r="AI186">
        <f t="shared" si="21"/>
        <v>3.8360049751822101</v>
      </c>
      <c r="AJ186">
        <f t="shared" si="21"/>
        <v>5.7359393210844587</v>
      </c>
      <c r="AK186">
        <f t="shared" si="21"/>
        <v>2.7288054654075178</v>
      </c>
      <c r="AL186">
        <f t="shared" si="21"/>
        <v>3.5629838370096847</v>
      </c>
      <c r="AM186">
        <f t="shared" si="21"/>
        <v>2.9789105293341627</v>
      </c>
      <c r="AN186">
        <f t="shared" si="21"/>
        <v>3.0795072788353863</v>
      </c>
      <c r="AO186">
        <f t="shared" si="21"/>
        <v>3.5609696467199217</v>
      </c>
      <c r="AP186">
        <f t="shared" si="21"/>
        <v>7.4951983885323461</v>
      </c>
      <c r="AQ186">
        <f t="shared" si="21"/>
        <v>3.7254651509345598</v>
      </c>
      <c r="AR186">
        <f t="shared" si="21"/>
        <v>2.2931772516816635</v>
      </c>
      <c r="AS186">
        <f t="shared" si="21"/>
        <v>2.6613581442881933</v>
      </c>
      <c r="AT186">
        <f t="shared" si="21"/>
        <v>0.59034781325330843</v>
      </c>
      <c r="AU186">
        <f t="shared" si="21"/>
        <v>4.0020454899170685</v>
      </c>
      <c r="AV186">
        <f t="shared" si="21"/>
        <v>2.8064485952165641</v>
      </c>
      <c r="AW186">
        <f t="shared" si="21"/>
        <v>4.3744053542721533</v>
      </c>
      <c r="AX186">
        <f t="shared" si="21"/>
        <v>5.9342367034674721</v>
      </c>
      <c r="AY186">
        <f t="shared" si="21"/>
        <v>5.265969649560061</v>
      </c>
      <c r="AZ186">
        <f t="shared" si="21"/>
        <v>3.8826909636838973</v>
      </c>
      <c r="BA186">
        <f t="shared" si="21"/>
        <v>2.3153507756425098</v>
      </c>
      <c r="BB186">
        <f t="shared" si="21"/>
        <v>5.484496503633479</v>
      </c>
      <c r="BC186">
        <f t="shared" si="21"/>
        <v>4.8640820703302046</v>
      </c>
      <c r="BD186">
        <f t="shared" si="21"/>
        <v>2.9193883881326861</v>
      </c>
      <c r="BE186">
        <f t="shared" si="21"/>
        <v>5.6875209100033457</v>
      </c>
    </row>
    <row r="187" spans="1:57" x14ac:dyDescent="0.3">
      <c r="A187">
        <f t="shared" ref="A187:BE187" si="22">A24/SUM(A$2:A$163)*10000</f>
        <v>0</v>
      </c>
      <c r="B187">
        <f t="shared" si="22"/>
        <v>0</v>
      </c>
      <c r="C187">
        <f t="shared" si="22"/>
        <v>0</v>
      </c>
      <c r="D187">
        <f t="shared" si="22"/>
        <v>0</v>
      </c>
      <c r="E187">
        <f t="shared" si="22"/>
        <v>0</v>
      </c>
      <c r="F187">
        <f t="shared" si="22"/>
        <v>0</v>
      </c>
      <c r="G187">
        <f t="shared" si="22"/>
        <v>7.6865723268023101E-2</v>
      </c>
      <c r="H187">
        <f t="shared" si="22"/>
        <v>0</v>
      </c>
      <c r="I187">
        <f t="shared" si="22"/>
        <v>0</v>
      </c>
      <c r="J187">
        <f t="shared" si="22"/>
        <v>0</v>
      </c>
      <c r="K187">
        <f t="shared" si="22"/>
        <v>0</v>
      </c>
      <c r="L187">
        <f t="shared" si="22"/>
        <v>0</v>
      </c>
      <c r="M187">
        <f t="shared" si="22"/>
        <v>8.7566441037136927E-2</v>
      </c>
      <c r="N187">
        <f t="shared" si="22"/>
        <v>0</v>
      </c>
      <c r="O187">
        <f t="shared" si="22"/>
        <v>0</v>
      </c>
      <c r="P187">
        <f t="shared" si="22"/>
        <v>0</v>
      </c>
      <c r="Q187">
        <f t="shared" si="22"/>
        <v>0</v>
      </c>
      <c r="R187">
        <f t="shared" si="22"/>
        <v>0</v>
      </c>
      <c r="S187">
        <f t="shared" si="22"/>
        <v>7.3015618040698907E-2</v>
      </c>
      <c r="T187">
        <f t="shared" si="22"/>
        <v>0</v>
      </c>
      <c r="U187">
        <f t="shared" si="22"/>
        <v>0</v>
      </c>
      <c r="V187">
        <f t="shared" si="22"/>
        <v>0</v>
      </c>
      <c r="W187">
        <f t="shared" si="22"/>
        <v>0</v>
      </c>
      <c r="X187">
        <f t="shared" si="22"/>
        <v>0</v>
      </c>
      <c r="Y187">
        <f t="shared" si="22"/>
        <v>0</v>
      </c>
      <c r="Z187">
        <f t="shared" si="22"/>
        <v>0</v>
      </c>
      <c r="AA187">
        <f t="shared" si="22"/>
        <v>0.10028078620136381</v>
      </c>
      <c r="AB187">
        <f t="shared" si="22"/>
        <v>0</v>
      </c>
      <c r="AC187">
        <f t="shared" si="22"/>
        <v>5.6885410030035492E-2</v>
      </c>
      <c r="AD187">
        <f t="shared" si="22"/>
        <v>4.411602514613433E-2</v>
      </c>
      <c r="AE187">
        <f t="shared" si="22"/>
        <v>0</v>
      </c>
      <c r="AF187">
        <f t="shared" si="22"/>
        <v>0</v>
      </c>
      <c r="AG187">
        <f t="shared" si="22"/>
        <v>0.22363109814050741</v>
      </c>
      <c r="AH187">
        <f t="shared" si="22"/>
        <v>0</v>
      </c>
      <c r="AI187">
        <f t="shared" si="22"/>
        <v>0</v>
      </c>
      <c r="AJ187">
        <f t="shared" si="22"/>
        <v>0.12204126215073316</v>
      </c>
      <c r="AK187">
        <f t="shared" si="22"/>
        <v>0</v>
      </c>
      <c r="AL187">
        <f t="shared" si="22"/>
        <v>0</v>
      </c>
      <c r="AM187">
        <f t="shared" si="22"/>
        <v>0</v>
      </c>
      <c r="AN187">
        <f t="shared" si="22"/>
        <v>0</v>
      </c>
      <c r="AO187">
        <f t="shared" si="22"/>
        <v>0</v>
      </c>
      <c r="AP187">
        <f t="shared" si="22"/>
        <v>0</v>
      </c>
      <c r="AQ187">
        <f t="shared" si="22"/>
        <v>0</v>
      </c>
      <c r="AR187">
        <f t="shared" si="22"/>
        <v>0</v>
      </c>
      <c r="AS187">
        <f t="shared" si="22"/>
        <v>0</v>
      </c>
      <c r="AT187">
        <f t="shared" si="22"/>
        <v>0</v>
      </c>
      <c r="AU187">
        <f t="shared" si="22"/>
        <v>0</v>
      </c>
      <c r="AV187">
        <f t="shared" si="22"/>
        <v>0</v>
      </c>
      <c r="AW187">
        <f t="shared" si="22"/>
        <v>0</v>
      </c>
      <c r="AX187">
        <f t="shared" si="22"/>
        <v>0.25615410230794849</v>
      </c>
      <c r="AY187">
        <f t="shared" si="22"/>
        <v>9.8637497967590276E-2</v>
      </c>
      <c r="AZ187">
        <f t="shared" si="22"/>
        <v>6.4711516061398286E-2</v>
      </c>
      <c r="BA187">
        <f t="shared" si="22"/>
        <v>0</v>
      </c>
      <c r="BB187">
        <f t="shared" si="22"/>
        <v>0</v>
      </c>
      <c r="BC187">
        <f t="shared" si="22"/>
        <v>0.11054731978023194</v>
      </c>
      <c r="BD187">
        <f t="shared" si="22"/>
        <v>0</v>
      </c>
      <c r="BE187">
        <f t="shared" si="22"/>
        <v>0</v>
      </c>
    </row>
    <row r="188" spans="1:57" x14ac:dyDescent="0.3">
      <c r="A188">
        <f t="shared" ref="A188:BE188" si="23">A25/SUM(A$2:A$163)*10000</f>
        <v>0</v>
      </c>
      <c r="B188">
        <f t="shared" si="23"/>
        <v>0</v>
      </c>
      <c r="C188">
        <f t="shared" si="23"/>
        <v>0</v>
      </c>
      <c r="D188">
        <f t="shared" si="23"/>
        <v>0.10141473556107704</v>
      </c>
      <c r="E188">
        <f t="shared" si="23"/>
        <v>0</v>
      </c>
      <c r="F188">
        <f t="shared" si="23"/>
        <v>0</v>
      </c>
      <c r="G188">
        <f t="shared" si="23"/>
        <v>7.6865723268023101E-2</v>
      </c>
      <c r="H188">
        <f t="shared" si="23"/>
        <v>0</v>
      </c>
      <c r="I188">
        <f t="shared" si="23"/>
        <v>0</v>
      </c>
      <c r="J188">
        <f t="shared" si="23"/>
        <v>0</v>
      </c>
      <c r="K188">
        <f t="shared" si="23"/>
        <v>0</v>
      </c>
      <c r="L188">
        <f t="shared" si="23"/>
        <v>0</v>
      </c>
      <c r="M188">
        <f t="shared" si="23"/>
        <v>0</v>
      </c>
      <c r="N188">
        <f t="shared" si="23"/>
        <v>0</v>
      </c>
      <c r="O188">
        <f t="shared" si="23"/>
        <v>0</v>
      </c>
      <c r="P188">
        <f t="shared" si="23"/>
        <v>0</v>
      </c>
      <c r="Q188">
        <f t="shared" si="23"/>
        <v>0</v>
      </c>
      <c r="R188">
        <f t="shared" si="23"/>
        <v>8.8703596930855541E-2</v>
      </c>
      <c r="S188">
        <f t="shared" si="23"/>
        <v>0</v>
      </c>
      <c r="T188">
        <f t="shared" si="23"/>
        <v>0</v>
      </c>
      <c r="U188">
        <f t="shared" si="23"/>
        <v>0</v>
      </c>
      <c r="V188">
        <f t="shared" si="23"/>
        <v>0</v>
      </c>
      <c r="W188">
        <f t="shared" si="23"/>
        <v>5.5377424838990143E-2</v>
      </c>
      <c r="X188">
        <f t="shared" si="23"/>
        <v>0.19315833188464587</v>
      </c>
      <c r="Y188">
        <f t="shared" si="23"/>
        <v>6.8937466823844093E-2</v>
      </c>
      <c r="Z188">
        <f t="shared" si="23"/>
        <v>1.6327530256954508</v>
      </c>
      <c r="AA188">
        <f t="shared" si="23"/>
        <v>1.7047733654231849</v>
      </c>
      <c r="AB188">
        <f t="shared" si="23"/>
        <v>1.4420177761464039</v>
      </c>
      <c r="AC188">
        <f t="shared" si="23"/>
        <v>0.1706562300901065</v>
      </c>
      <c r="AD188">
        <f t="shared" si="23"/>
        <v>0.13234807543840302</v>
      </c>
      <c r="AE188">
        <f t="shared" si="23"/>
        <v>0</v>
      </c>
      <c r="AF188">
        <f t="shared" si="23"/>
        <v>0.18275633098389915</v>
      </c>
      <c r="AG188">
        <f t="shared" si="23"/>
        <v>0.44726219628101482</v>
      </c>
      <c r="AH188">
        <f t="shared" si="23"/>
        <v>0.54223171730207187</v>
      </c>
      <c r="AI188">
        <f t="shared" si="23"/>
        <v>0.40684901251932531</v>
      </c>
      <c r="AJ188">
        <f t="shared" si="23"/>
        <v>0.85428883505513209</v>
      </c>
      <c r="AK188">
        <f t="shared" si="23"/>
        <v>0</v>
      </c>
      <c r="AL188">
        <f t="shared" si="23"/>
        <v>0</v>
      </c>
      <c r="AM188">
        <f t="shared" si="23"/>
        <v>0</v>
      </c>
      <c r="AN188">
        <f t="shared" si="23"/>
        <v>0</v>
      </c>
      <c r="AO188">
        <f t="shared" si="23"/>
        <v>0</v>
      </c>
      <c r="AP188">
        <f t="shared" si="23"/>
        <v>0</v>
      </c>
      <c r="AQ188">
        <f t="shared" si="23"/>
        <v>0</v>
      </c>
      <c r="AR188">
        <f t="shared" si="23"/>
        <v>0</v>
      </c>
      <c r="AS188">
        <f t="shared" si="23"/>
        <v>0</v>
      </c>
      <c r="AT188">
        <f t="shared" si="23"/>
        <v>0</v>
      </c>
      <c r="AU188">
        <f t="shared" si="23"/>
        <v>0.11116793027547413</v>
      </c>
      <c r="AV188">
        <f t="shared" si="23"/>
        <v>0</v>
      </c>
      <c r="AW188">
        <f t="shared" si="23"/>
        <v>0</v>
      </c>
      <c r="AX188">
        <f t="shared" si="23"/>
        <v>2.1346175192329038</v>
      </c>
      <c r="AY188">
        <f t="shared" si="23"/>
        <v>2.1032060050508763</v>
      </c>
      <c r="AZ188">
        <f t="shared" si="23"/>
        <v>0</v>
      </c>
      <c r="BA188">
        <f t="shared" si="23"/>
        <v>0</v>
      </c>
      <c r="BB188">
        <f t="shared" si="23"/>
        <v>0</v>
      </c>
      <c r="BC188">
        <f t="shared" si="23"/>
        <v>0.11054731978023194</v>
      </c>
      <c r="BD188">
        <f t="shared" si="23"/>
        <v>0</v>
      </c>
      <c r="BE188">
        <f t="shared" si="23"/>
        <v>0.3345600535296086</v>
      </c>
    </row>
    <row r="189" spans="1:57" x14ac:dyDescent="0.3">
      <c r="A189">
        <f t="shared" ref="A189:BE189" si="24">A26/SUM(A$2:A$163)*10000</f>
        <v>1.469534708572898</v>
      </c>
      <c r="B189">
        <f t="shared" si="24"/>
        <v>1.2155690078525758</v>
      </c>
      <c r="C189">
        <f t="shared" si="24"/>
        <v>2.8526329802407622</v>
      </c>
      <c r="D189">
        <f t="shared" si="24"/>
        <v>1.7240505045383094</v>
      </c>
      <c r="E189">
        <f t="shared" si="24"/>
        <v>1.8218623481781377</v>
      </c>
      <c r="F189">
        <f t="shared" si="24"/>
        <v>1.7528845261540682</v>
      </c>
      <c r="G189">
        <f t="shared" si="24"/>
        <v>3.0746289307209236</v>
      </c>
      <c r="H189">
        <f t="shared" si="24"/>
        <v>0.42923981628535862</v>
      </c>
      <c r="I189">
        <f t="shared" si="24"/>
        <v>2.3522320476915048</v>
      </c>
      <c r="J189">
        <f t="shared" si="24"/>
        <v>1.1951804348962809</v>
      </c>
      <c r="K189">
        <f t="shared" si="24"/>
        <v>2.0361415118350723</v>
      </c>
      <c r="L189">
        <f t="shared" si="24"/>
        <v>2.2153678362672755</v>
      </c>
      <c r="M189">
        <f t="shared" si="24"/>
        <v>0.87566441037136933</v>
      </c>
      <c r="N189">
        <f t="shared" si="24"/>
        <v>1.1788398251387593</v>
      </c>
      <c r="O189">
        <f t="shared" si="24"/>
        <v>3.9213928787505323</v>
      </c>
      <c r="P189">
        <f t="shared" si="24"/>
        <v>5.5301238133275978</v>
      </c>
      <c r="Q189">
        <f t="shared" si="24"/>
        <v>1.519910831897862</v>
      </c>
      <c r="R189">
        <f t="shared" si="24"/>
        <v>2.5724043109948109</v>
      </c>
      <c r="S189">
        <f t="shared" si="24"/>
        <v>2.0444373051395694</v>
      </c>
      <c r="T189">
        <f t="shared" si="24"/>
        <v>2.4582775668514927</v>
      </c>
      <c r="U189">
        <f t="shared" si="24"/>
        <v>4.2493777696837247</v>
      </c>
      <c r="V189">
        <f t="shared" si="24"/>
        <v>4.8611999488294746</v>
      </c>
      <c r="W189">
        <f t="shared" si="24"/>
        <v>4.5409488367971909</v>
      </c>
      <c r="X189">
        <f t="shared" si="24"/>
        <v>4.6357999652315005</v>
      </c>
      <c r="Y189">
        <f t="shared" si="24"/>
        <v>3.7915606753114246</v>
      </c>
      <c r="Z189">
        <f t="shared" si="24"/>
        <v>50.683375172629617</v>
      </c>
      <c r="AA189">
        <f t="shared" si="24"/>
        <v>51.945447252306458</v>
      </c>
      <c r="AB189">
        <f t="shared" si="24"/>
        <v>53.223565192312741</v>
      </c>
      <c r="AC189">
        <f t="shared" si="24"/>
        <v>36.861745699463</v>
      </c>
      <c r="AD189">
        <f t="shared" si="24"/>
        <v>8.6467409286423305</v>
      </c>
      <c r="AE189">
        <f t="shared" si="24"/>
        <v>8.0300080300080303</v>
      </c>
      <c r="AF189">
        <f t="shared" si="24"/>
        <v>45.689082745974794</v>
      </c>
      <c r="AG189">
        <f t="shared" si="24"/>
        <v>26.108930707904243</v>
      </c>
      <c r="AH189">
        <f t="shared" si="24"/>
        <v>10.790411174311229</v>
      </c>
      <c r="AI189">
        <f t="shared" si="24"/>
        <v>17.959477838353074</v>
      </c>
      <c r="AJ189">
        <f t="shared" si="24"/>
        <v>41.188925975872444</v>
      </c>
      <c r="AK189">
        <f t="shared" si="24"/>
        <v>1.4618600707540275</v>
      </c>
      <c r="AL189">
        <f t="shared" si="24"/>
        <v>2.5912609723706801</v>
      </c>
      <c r="AM189">
        <f t="shared" si="24"/>
        <v>1.7427639831478776</v>
      </c>
      <c r="AN189">
        <f t="shared" si="24"/>
        <v>2.0156774916013438</v>
      </c>
      <c r="AO189">
        <f t="shared" si="24"/>
        <v>2.2322496292871152</v>
      </c>
      <c r="AP189">
        <f t="shared" si="24"/>
        <v>4.9187239424743527</v>
      </c>
      <c r="AQ189">
        <f t="shared" si="24"/>
        <v>0.53220930727636562</v>
      </c>
      <c r="AR189">
        <f t="shared" si="24"/>
        <v>3.4943653358958682</v>
      </c>
      <c r="AS189">
        <f t="shared" si="24"/>
        <v>0.95808893194374944</v>
      </c>
      <c r="AT189">
        <f t="shared" si="24"/>
        <v>8.0680867811285477</v>
      </c>
      <c r="AU189">
        <f t="shared" si="24"/>
        <v>2.2233586055094827</v>
      </c>
      <c r="AV189">
        <f t="shared" si="24"/>
        <v>0.51971270281788229</v>
      </c>
      <c r="AW189">
        <f t="shared" si="24"/>
        <v>3.2808040157041156</v>
      </c>
      <c r="AX189">
        <f t="shared" si="24"/>
        <v>32.787725095417407</v>
      </c>
      <c r="AY189">
        <f t="shared" si="24"/>
        <v>29.810797369624296</v>
      </c>
      <c r="AZ189">
        <f t="shared" si="24"/>
        <v>4.3356715761136853</v>
      </c>
      <c r="BA189">
        <f t="shared" si="24"/>
        <v>21.830450170343664</v>
      </c>
      <c r="BB189">
        <f t="shared" si="24"/>
        <v>18.412238262198109</v>
      </c>
      <c r="BC189">
        <f t="shared" si="24"/>
        <v>20.561801479123137</v>
      </c>
      <c r="BD189">
        <f t="shared" si="24"/>
        <v>13.137247746597088</v>
      </c>
      <c r="BE189">
        <f t="shared" si="24"/>
        <v>16.728002676480429</v>
      </c>
    </row>
    <row r="190" spans="1:57" x14ac:dyDescent="0.3">
      <c r="A190">
        <f t="shared" ref="A190:BE190" si="25">A27/SUM(A$2:A$163)*10000</f>
        <v>0</v>
      </c>
      <c r="B190">
        <f t="shared" si="25"/>
        <v>0</v>
      </c>
      <c r="C190">
        <f t="shared" si="25"/>
        <v>0</v>
      </c>
      <c r="D190">
        <f t="shared" si="25"/>
        <v>0.50707367780538515</v>
      </c>
      <c r="E190">
        <f t="shared" si="25"/>
        <v>0.60728744939271262</v>
      </c>
      <c r="F190">
        <f t="shared" si="25"/>
        <v>0.30933256343895321</v>
      </c>
      <c r="G190">
        <f t="shared" si="25"/>
        <v>0.46119433960813855</v>
      </c>
      <c r="H190">
        <f t="shared" si="25"/>
        <v>0.32192986221401898</v>
      </c>
      <c r="I190">
        <f t="shared" si="25"/>
        <v>0.66156526341323574</v>
      </c>
      <c r="J190">
        <f t="shared" si="25"/>
        <v>0.44819266308610523</v>
      </c>
      <c r="K190">
        <f t="shared" si="25"/>
        <v>0.16967845931958939</v>
      </c>
      <c r="L190">
        <f t="shared" si="25"/>
        <v>0.2556193657231472</v>
      </c>
      <c r="M190">
        <f t="shared" si="25"/>
        <v>0.35026576414854771</v>
      </c>
      <c r="N190">
        <f t="shared" si="25"/>
        <v>0.29470995628468982</v>
      </c>
      <c r="O190">
        <f t="shared" si="25"/>
        <v>1.7926367445716718</v>
      </c>
      <c r="P190">
        <f t="shared" si="25"/>
        <v>1.4337358034553034</v>
      </c>
      <c r="Q190">
        <f t="shared" si="25"/>
        <v>0.14475341256170116</v>
      </c>
      <c r="R190">
        <f t="shared" si="25"/>
        <v>0.70962877544684433</v>
      </c>
      <c r="S190">
        <f t="shared" si="25"/>
        <v>0.94920303452908572</v>
      </c>
      <c r="T190">
        <f t="shared" si="25"/>
        <v>0.72837853832636812</v>
      </c>
      <c r="U190">
        <f t="shared" si="25"/>
        <v>1.6188105789271334</v>
      </c>
      <c r="V190">
        <f t="shared" si="25"/>
        <v>0.76755788665728542</v>
      </c>
      <c r="W190">
        <f t="shared" si="25"/>
        <v>1.5505678954917239</v>
      </c>
      <c r="X190">
        <f t="shared" si="25"/>
        <v>1.9315833188464584</v>
      </c>
      <c r="Y190">
        <f t="shared" si="25"/>
        <v>1.9991865378914786</v>
      </c>
      <c r="Z190">
        <f t="shared" si="25"/>
        <v>23.470824744372102</v>
      </c>
      <c r="AA190">
        <f t="shared" si="25"/>
        <v>23.766546329723223</v>
      </c>
      <c r="AB190">
        <f t="shared" si="25"/>
        <v>23.727747043863559</v>
      </c>
      <c r="AC190">
        <f t="shared" si="25"/>
        <v>9.5567488850459643</v>
      </c>
      <c r="AD190">
        <f t="shared" si="25"/>
        <v>2.2058012573067169</v>
      </c>
      <c r="AE190">
        <f t="shared" si="25"/>
        <v>2.1450021450021448</v>
      </c>
      <c r="AF190">
        <f t="shared" si="25"/>
        <v>15.656125687620696</v>
      </c>
      <c r="AG190">
        <f t="shared" si="25"/>
        <v>10.902016034349737</v>
      </c>
      <c r="AH190">
        <f t="shared" si="25"/>
        <v>8.3503684464519061</v>
      </c>
      <c r="AI190">
        <f t="shared" si="25"/>
        <v>6.8001906378230084</v>
      </c>
      <c r="AJ190">
        <f t="shared" si="25"/>
        <v>15.804343448519946</v>
      </c>
      <c r="AK190">
        <f t="shared" si="25"/>
        <v>0.48728669025134247</v>
      </c>
      <c r="AL190">
        <f t="shared" si="25"/>
        <v>0.43187682872844668</v>
      </c>
      <c r="AM190">
        <f t="shared" si="25"/>
        <v>0.40529394956927384</v>
      </c>
      <c r="AN190">
        <f t="shared" si="25"/>
        <v>0.55991041433370659</v>
      </c>
      <c r="AO190">
        <f t="shared" si="25"/>
        <v>0.53148800697312271</v>
      </c>
      <c r="AP190">
        <f t="shared" si="25"/>
        <v>0.46844989928327163</v>
      </c>
      <c r="AQ190">
        <f t="shared" si="25"/>
        <v>0</v>
      </c>
      <c r="AR190">
        <f t="shared" si="25"/>
        <v>0.21839783349349176</v>
      </c>
      <c r="AS190">
        <f t="shared" si="25"/>
        <v>0.31936297731458319</v>
      </c>
      <c r="AT190">
        <f t="shared" si="25"/>
        <v>0.49195651104442367</v>
      </c>
      <c r="AU190">
        <f t="shared" si="25"/>
        <v>0.11116793027547413</v>
      </c>
      <c r="AV190">
        <f t="shared" si="25"/>
        <v>0.10394254056357646</v>
      </c>
      <c r="AW190">
        <f t="shared" si="25"/>
        <v>0.32808040157041152</v>
      </c>
      <c r="AX190">
        <f t="shared" si="25"/>
        <v>22.797715105407416</v>
      </c>
      <c r="AY190">
        <f t="shared" si="25"/>
        <v>21.961161644268</v>
      </c>
      <c r="AZ190">
        <f t="shared" si="25"/>
        <v>1.4236533533507623</v>
      </c>
      <c r="BA190">
        <f t="shared" si="25"/>
        <v>8.5998743095293211</v>
      </c>
      <c r="BB190">
        <f t="shared" si="25"/>
        <v>7.2473703798013824</v>
      </c>
      <c r="BC190">
        <f t="shared" si="25"/>
        <v>6.1906499076929871</v>
      </c>
      <c r="BD190">
        <f t="shared" si="25"/>
        <v>5.108929679232201</v>
      </c>
      <c r="BE190">
        <f t="shared" si="25"/>
        <v>4.6838407494145198</v>
      </c>
    </row>
    <row r="191" spans="1:57" x14ac:dyDescent="0.3">
      <c r="A191">
        <f t="shared" ref="A191:BE191" si="26">A28/SUM(A$2:A$163)*10000</f>
        <v>13.593196054299307</v>
      </c>
      <c r="B191">
        <f t="shared" si="26"/>
        <v>12.641917681666786</v>
      </c>
      <c r="C191">
        <f t="shared" si="26"/>
        <v>15.974744689348269</v>
      </c>
      <c r="D191">
        <f t="shared" si="26"/>
        <v>11.155620911718472</v>
      </c>
      <c r="E191">
        <f t="shared" si="26"/>
        <v>14.473684210526317</v>
      </c>
      <c r="F191">
        <f t="shared" si="26"/>
        <v>12.631079673757256</v>
      </c>
      <c r="G191">
        <f t="shared" si="26"/>
        <v>32.667932388909811</v>
      </c>
      <c r="H191">
        <f t="shared" si="26"/>
        <v>6.4385972442803796</v>
      </c>
      <c r="I191">
        <f t="shared" si="26"/>
        <v>14.848464801052623</v>
      </c>
      <c r="J191">
        <f t="shared" si="26"/>
        <v>9.1879495932651576</v>
      </c>
      <c r="K191">
        <f t="shared" si="26"/>
        <v>14.422669042165099</v>
      </c>
      <c r="L191">
        <f t="shared" si="26"/>
        <v>14.229478025255192</v>
      </c>
      <c r="M191">
        <f t="shared" si="26"/>
        <v>12.697133950384854</v>
      </c>
      <c r="N191">
        <f t="shared" si="26"/>
        <v>14.047841249570213</v>
      </c>
      <c r="O191">
        <f t="shared" si="26"/>
        <v>13.556815380823268</v>
      </c>
      <c r="P191">
        <f t="shared" si="26"/>
        <v>33.692791381199626</v>
      </c>
      <c r="Q191">
        <f t="shared" si="26"/>
        <v>8.0338143971744138</v>
      </c>
      <c r="R191">
        <f t="shared" si="26"/>
        <v>10.910542422495231</v>
      </c>
      <c r="S191">
        <f t="shared" si="26"/>
        <v>13.945983045773492</v>
      </c>
      <c r="T191">
        <f t="shared" si="26"/>
        <v>11.92719856509428</v>
      </c>
      <c r="U191">
        <f t="shared" si="26"/>
        <v>12.646957647868231</v>
      </c>
      <c r="V191">
        <f t="shared" si="26"/>
        <v>14.583599846488422</v>
      </c>
      <c r="W191">
        <f t="shared" si="26"/>
        <v>11.296994667153989</v>
      </c>
      <c r="X191">
        <f t="shared" si="26"/>
        <v>13.714241563809853</v>
      </c>
      <c r="Y191">
        <f t="shared" si="26"/>
        <v>12.408744028291936</v>
      </c>
      <c r="Z191">
        <f t="shared" si="26"/>
        <v>8.571953384901116</v>
      </c>
      <c r="AA191">
        <f t="shared" si="26"/>
        <v>9.9277978339350188</v>
      </c>
      <c r="AB191">
        <f t="shared" si="26"/>
        <v>7.7344589811488955</v>
      </c>
      <c r="AC191">
        <f t="shared" si="26"/>
        <v>12.457904796577774</v>
      </c>
      <c r="AD191">
        <f t="shared" si="26"/>
        <v>3.2204698356678065</v>
      </c>
      <c r="AE191">
        <f t="shared" si="26"/>
        <v>6.9300069300069298</v>
      </c>
      <c r="AF191">
        <f t="shared" si="26"/>
        <v>6.4573903614311039</v>
      </c>
      <c r="AG191">
        <f t="shared" si="26"/>
        <v>7.7711806603826332</v>
      </c>
      <c r="AH191">
        <f t="shared" si="26"/>
        <v>6.8321196380061062</v>
      </c>
      <c r="AI191">
        <f t="shared" si="26"/>
        <v>6.7420693503202482</v>
      </c>
      <c r="AJ191">
        <f t="shared" si="26"/>
        <v>7.8106407776469222</v>
      </c>
      <c r="AK191">
        <f t="shared" si="26"/>
        <v>13.156740636786246</v>
      </c>
      <c r="AL191">
        <f t="shared" si="26"/>
        <v>12.956304861853399</v>
      </c>
      <c r="AM191">
        <f t="shared" si="26"/>
        <v>13.151788663522938</v>
      </c>
      <c r="AN191">
        <f t="shared" si="26"/>
        <v>13.437849944008958</v>
      </c>
      <c r="AO191">
        <f t="shared" si="26"/>
        <v>12.330521761776446</v>
      </c>
      <c r="AP191">
        <f t="shared" si="26"/>
        <v>33.962617698037192</v>
      </c>
      <c r="AQ191">
        <f t="shared" si="26"/>
        <v>6.7058372716822072</v>
      </c>
      <c r="AR191">
        <f t="shared" si="26"/>
        <v>14.632654844063946</v>
      </c>
      <c r="AS191">
        <f t="shared" si="26"/>
        <v>9.1550720163513848</v>
      </c>
      <c r="AT191">
        <f t="shared" si="26"/>
        <v>39.454912185762772</v>
      </c>
      <c r="AU191">
        <f t="shared" si="26"/>
        <v>13.340151633056895</v>
      </c>
      <c r="AV191">
        <f t="shared" si="26"/>
        <v>9.2508861101583033</v>
      </c>
      <c r="AW191">
        <f t="shared" si="26"/>
        <v>23.621788913069629</v>
      </c>
      <c r="AX191">
        <f t="shared" si="26"/>
        <v>3.5007727315419621</v>
      </c>
      <c r="AY191">
        <f t="shared" si="26"/>
        <v>3.4618579931851037</v>
      </c>
      <c r="AZ191">
        <f t="shared" si="26"/>
        <v>14.754225661998809</v>
      </c>
      <c r="BA191">
        <f t="shared" si="26"/>
        <v>17.861277412099362</v>
      </c>
      <c r="BB191">
        <f t="shared" si="26"/>
        <v>11.948367382915793</v>
      </c>
      <c r="BC191">
        <f t="shared" si="26"/>
        <v>12.712941774726673</v>
      </c>
      <c r="BD191">
        <f t="shared" si="26"/>
        <v>13.867094843630259</v>
      </c>
      <c r="BE191">
        <f t="shared" si="26"/>
        <v>18.066242890598861</v>
      </c>
    </row>
    <row r="192" spans="1:57" x14ac:dyDescent="0.3">
      <c r="A192">
        <f t="shared" ref="A192:BE192" si="27">A29/SUM(A$2:A$163)*10000</f>
        <v>6.6129061885780409</v>
      </c>
      <c r="B192">
        <f t="shared" si="27"/>
        <v>9.7245520628206066</v>
      </c>
      <c r="C192">
        <f t="shared" si="27"/>
        <v>9.5087766008025412</v>
      </c>
      <c r="D192">
        <f t="shared" si="27"/>
        <v>8.8230819938137</v>
      </c>
      <c r="E192">
        <f t="shared" si="27"/>
        <v>9.6153846153846168</v>
      </c>
      <c r="F192">
        <f t="shared" si="27"/>
        <v>8.1973129311322612</v>
      </c>
      <c r="G192">
        <f t="shared" si="27"/>
        <v>21.061208175438324</v>
      </c>
      <c r="H192">
        <f t="shared" si="27"/>
        <v>5.2581877494956428</v>
      </c>
      <c r="I192">
        <f t="shared" si="27"/>
        <v>8.9678846818238629</v>
      </c>
      <c r="J192">
        <f t="shared" si="27"/>
        <v>6.4240948375675098</v>
      </c>
      <c r="K192">
        <f t="shared" si="27"/>
        <v>9.2474760329176213</v>
      </c>
      <c r="L192">
        <f t="shared" si="27"/>
        <v>9.8839488079616924</v>
      </c>
      <c r="M192">
        <f t="shared" si="27"/>
        <v>9.1944763088993771</v>
      </c>
      <c r="N192">
        <f t="shared" si="27"/>
        <v>8.6448253843509004</v>
      </c>
      <c r="O192">
        <f t="shared" si="27"/>
        <v>8.8511439263226297</v>
      </c>
      <c r="P192">
        <f t="shared" si="27"/>
        <v>22.120495253310391</v>
      </c>
      <c r="Q192">
        <f t="shared" si="27"/>
        <v>4.9939927333786889</v>
      </c>
      <c r="R192">
        <f t="shared" si="27"/>
        <v>5.9431409943673215</v>
      </c>
      <c r="S192">
        <f t="shared" si="27"/>
        <v>8.2507648385989771</v>
      </c>
      <c r="T192">
        <f t="shared" si="27"/>
        <v>9.0136844117888071</v>
      </c>
      <c r="U192">
        <f t="shared" si="27"/>
        <v>9.206985167648071</v>
      </c>
      <c r="V192">
        <f t="shared" si="27"/>
        <v>10.489957784316235</v>
      </c>
      <c r="W192">
        <f t="shared" si="27"/>
        <v>8.6942556997214524</v>
      </c>
      <c r="X192">
        <f t="shared" si="27"/>
        <v>8.6921249348090619</v>
      </c>
      <c r="Y192">
        <f t="shared" si="27"/>
        <v>9.1686830875712655</v>
      </c>
      <c r="Z192">
        <f t="shared" si="27"/>
        <v>6.2588865984992275</v>
      </c>
      <c r="AA192">
        <f t="shared" si="27"/>
        <v>4.0112314480545521</v>
      </c>
      <c r="AB192">
        <f t="shared" si="27"/>
        <v>6.0302561547940536</v>
      </c>
      <c r="AC192">
        <f t="shared" si="27"/>
        <v>7.9639574042049688</v>
      </c>
      <c r="AD192">
        <f t="shared" si="27"/>
        <v>2.1175692070144483</v>
      </c>
      <c r="AE192">
        <f t="shared" si="27"/>
        <v>3.9050039050039049</v>
      </c>
      <c r="AF192">
        <f t="shared" si="27"/>
        <v>3.1677764037209193</v>
      </c>
      <c r="AG192">
        <f t="shared" si="27"/>
        <v>3.5780975702481186</v>
      </c>
      <c r="AH192">
        <f t="shared" si="27"/>
        <v>4.4463000818769896</v>
      </c>
      <c r="AI192">
        <f t="shared" si="27"/>
        <v>3.6035198251711673</v>
      </c>
      <c r="AJ192">
        <f t="shared" si="27"/>
        <v>4.1494029131249279</v>
      </c>
      <c r="AK192">
        <f t="shared" si="27"/>
        <v>7.7965870440214795</v>
      </c>
      <c r="AL192">
        <f t="shared" si="27"/>
        <v>7.6658137099299282</v>
      </c>
      <c r="AM192">
        <f t="shared" si="27"/>
        <v>8.0653495964285504</v>
      </c>
      <c r="AN192">
        <f t="shared" si="27"/>
        <v>9.0705487122060475</v>
      </c>
      <c r="AO192">
        <f t="shared" si="27"/>
        <v>9.0352961185430853</v>
      </c>
      <c r="AP192">
        <f t="shared" si="27"/>
        <v>21.548695367030493</v>
      </c>
      <c r="AQ192">
        <f t="shared" si="27"/>
        <v>3.9383488738451056</v>
      </c>
      <c r="AR192">
        <f t="shared" si="27"/>
        <v>10.155499257447367</v>
      </c>
      <c r="AS192">
        <f t="shared" si="27"/>
        <v>7.7711657813215238</v>
      </c>
      <c r="AT192">
        <f t="shared" si="27"/>
        <v>16.43134746888375</v>
      </c>
      <c r="AU192">
        <f t="shared" si="27"/>
        <v>7.4482513284567666</v>
      </c>
      <c r="AV192">
        <f t="shared" si="27"/>
        <v>9.0430010290311529</v>
      </c>
      <c r="AW192">
        <f t="shared" si="27"/>
        <v>15.09169847223893</v>
      </c>
      <c r="AX192">
        <f t="shared" si="27"/>
        <v>2.4761563223101684</v>
      </c>
      <c r="AY192">
        <f t="shared" si="27"/>
        <v>2.4086640632730911</v>
      </c>
      <c r="AZ192">
        <f t="shared" si="27"/>
        <v>9.5125928610255475</v>
      </c>
      <c r="BA192">
        <f t="shared" si="27"/>
        <v>7.6075811199682466</v>
      </c>
      <c r="BB192">
        <f t="shared" si="27"/>
        <v>9.9896186316181232</v>
      </c>
      <c r="BC192">
        <f t="shared" si="27"/>
        <v>7.9594070241766994</v>
      </c>
      <c r="BD192">
        <f t="shared" si="27"/>
        <v>7.2984709703317154</v>
      </c>
      <c r="BE192">
        <f t="shared" si="27"/>
        <v>9.3676814988290396</v>
      </c>
    </row>
    <row r="193" spans="1:57" x14ac:dyDescent="0.3">
      <c r="A193">
        <f t="shared" ref="A193:BE193" si="28">A30/SUM(A$2:A$163)*10000</f>
        <v>1.8369183857161226</v>
      </c>
      <c r="B193">
        <f t="shared" si="28"/>
        <v>2.1880242141346367</v>
      </c>
      <c r="C193">
        <f t="shared" si="28"/>
        <v>1.7115797881444574</v>
      </c>
      <c r="D193">
        <f t="shared" si="28"/>
        <v>1.8254652400993865</v>
      </c>
      <c r="E193">
        <f t="shared" si="28"/>
        <v>1.8218623481781377</v>
      </c>
      <c r="F193">
        <f t="shared" si="28"/>
        <v>2.3199942257921489</v>
      </c>
      <c r="G193">
        <f t="shared" si="28"/>
        <v>5.2268691822255695</v>
      </c>
      <c r="H193">
        <f t="shared" si="28"/>
        <v>0.85847963257071724</v>
      </c>
      <c r="I193">
        <f t="shared" si="28"/>
        <v>1.4701450298071905</v>
      </c>
      <c r="J193">
        <f t="shared" si="28"/>
        <v>1.643373097982386</v>
      </c>
      <c r="K193">
        <f t="shared" si="28"/>
        <v>1.2725884448969205</v>
      </c>
      <c r="L193">
        <f t="shared" si="28"/>
        <v>3.0674323886777661</v>
      </c>
      <c r="M193">
        <f t="shared" si="28"/>
        <v>1.5761959386684647</v>
      </c>
      <c r="N193">
        <f t="shared" si="28"/>
        <v>2.0629696939928288</v>
      </c>
      <c r="O193">
        <f t="shared" si="28"/>
        <v>1.5685571515002128</v>
      </c>
      <c r="P193">
        <f t="shared" si="28"/>
        <v>5.5301238133275978</v>
      </c>
      <c r="Q193">
        <f t="shared" si="28"/>
        <v>0.6513903565276552</v>
      </c>
      <c r="R193">
        <f t="shared" si="28"/>
        <v>1.5966647447553999</v>
      </c>
      <c r="S193">
        <f t="shared" si="28"/>
        <v>2.9206247216279562</v>
      </c>
      <c r="T193">
        <f t="shared" si="28"/>
        <v>1.6388517112343284</v>
      </c>
      <c r="U193">
        <f t="shared" si="28"/>
        <v>1.9223375624759709</v>
      </c>
      <c r="V193">
        <f t="shared" si="28"/>
        <v>2.3026736599718562</v>
      </c>
      <c r="W193">
        <f t="shared" si="28"/>
        <v>1.9382098693646548</v>
      </c>
      <c r="X193">
        <f t="shared" si="28"/>
        <v>1.1589499913078751</v>
      </c>
      <c r="Y193">
        <f t="shared" si="28"/>
        <v>2.1370614715391669</v>
      </c>
      <c r="Z193">
        <f t="shared" si="28"/>
        <v>0.68031376070643779</v>
      </c>
      <c r="AA193">
        <f t="shared" si="28"/>
        <v>0.20056157240272762</v>
      </c>
      <c r="AB193">
        <f t="shared" si="28"/>
        <v>0.78655515062531134</v>
      </c>
      <c r="AC193">
        <f t="shared" si="28"/>
        <v>1.8203331209611358</v>
      </c>
      <c r="AD193">
        <f t="shared" si="28"/>
        <v>0.22058012573067168</v>
      </c>
      <c r="AE193">
        <f t="shared" si="28"/>
        <v>0.88000088000087995</v>
      </c>
      <c r="AF193">
        <f t="shared" si="28"/>
        <v>0.60918776994633062</v>
      </c>
      <c r="AG193">
        <f t="shared" si="28"/>
        <v>1.0063399416322834</v>
      </c>
      <c r="AH193">
        <f t="shared" si="28"/>
        <v>0.48800854557186468</v>
      </c>
      <c r="AI193">
        <f t="shared" si="28"/>
        <v>0.69745545003312914</v>
      </c>
      <c r="AJ193">
        <f t="shared" si="28"/>
        <v>0.79326820397976561</v>
      </c>
      <c r="AK193">
        <f t="shared" si="28"/>
        <v>1.6567747468545644</v>
      </c>
      <c r="AL193">
        <f t="shared" si="28"/>
        <v>2.483291765188568</v>
      </c>
      <c r="AM193">
        <f t="shared" si="28"/>
        <v>2.7965282520279895</v>
      </c>
      <c r="AN193">
        <f t="shared" si="28"/>
        <v>1.6797312430011198</v>
      </c>
      <c r="AO193">
        <f t="shared" si="28"/>
        <v>2.4448448320763645</v>
      </c>
      <c r="AP193">
        <f t="shared" si="28"/>
        <v>5.3871738417576234</v>
      </c>
      <c r="AQ193">
        <f t="shared" si="28"/>
        <v>1.0644186145527312</v>
      </c>
      <c r="AR193">
        <f t="shared" si="28"/>
        <v>1.0919891674674589</v>
      </c>
      <c r="AS193">
        <f t="shared" si="28"/>
        <v>1.1709975834868049</v>
      </c>
      <c r="AT193">
        <f t="shared" si="28"/>
        <v>6.0018694347419679</v>
      </c>
      <c r="AU193">
        <f t="shared" si="28"/>
        <v>1.5563510238566378</v>
      </c>
      <c r="AV193">
        <f t="shared" si="28"/>
        <v>1.6630806490172234</v>
      </c>
      <c r="AW193">
        <f t="shared" si="28"/>
        <v>2.6246432125632921</v>
      </c>
      <c r="AX193">
        <f t="shared" si="28"/>
        <v>0.12807705115397425</v>
      </c>
      <c r="AY193">
        <f t="shared" si="28"/>
        <v>0.24182096275925355</v>
      </c>
      <c r="AZ193">
        <f t="shared" si="28"/>
        <v>2.0707685139647451</v>
      </c>
      <c r="BA193">
        <f t="shared" si="28"/>
        <v>2.3153507756425098</v>
      </c>
      <c r="BB193">
        <f t="shared" si="28"/>
        <v>2.7422482518167395</v>
      </c>
      <c r="BC193">
        <f t="shared" si="28"/>
        <v>1.5476624769232468</v>
      </c>
      <c r="BD193">
        <f t="shared" si="28"/>
        <v>1.0947706455497572</v>
      </c>
      <c r="BE193">
        <f t="shared" si="28"/>
        <v>1.0036801605888257</v>
      </c>
    </row>
    <row r="194" spans="1:57" x14ac:dyDescent="0.3">
      <c r="A194">
        <f t="shared" ref="A194:BE194" si="29">A31/SUM(A$2:A$163)*10000</f>
        <v>2.3879939014309595</v>
      </c>
      <c r="B194">
        <f t="shared" si="29"/>
        <v>3.4035932219872125</v>
      </c>
      <c r="C194">
        <f t="shared" si="29"/>
        <v>2.4722819162086602</v>
      </c>
      <c r="D194">
        <f t="shared" si="29"/>
        <v>2.9410273312712336</v>
      </c>
      <c r="E194">
        <f t="shared" si="29"/>
        <v>1.8218623481781377</v>
      </c>
      <c r="F194">
        <f t="shared" si="29"/>
        <v>3.5573244795479617</v>
      </c>
      <c r="G194">
        <f t="shared" si="29"/>
        <v>5.7649292451017313</v>
      </c>
      <c r="H194">
        <f t="shared" si="29"/>
        <v>1.9315791732841137</v>
      </c>
      <c r="I194">
        <f t="shared" si="29"/>
        <v>2.3522320476915048</v>
      </c>
      <c r="J194">
        <f t="shared" si="29"/>
        <v>1.643373097982386</v>
      </c>
      <c r="K194">
        <f t="shared" si="29"/>
        <v>2.1209807414948672</v>
      </c>
      <c r="L194">
        <f t="shared" si="29"/>
        <v>2.7266065677135702</v>
      </c>
      <c r="M194">
        <f t="shared" si="29"/>
        <v>2.626993231114108</v>
      </c>
      <c r="N194">
        <f t="shared" si="29"/>
        <v>3.3400461712264846</v>
      </c>
      <c r="O194">
        <f t="shared" si="29"/>
        <v>2.5769153203217781</v>
      </c>
      <c r="P194">
        <f t="shared" si="29"/>
        <v>6.6566305160424797</v>
      </c>
      <c r="Q194">
        <f t="shared" si="29"/>
        <v>1.1580273004936092</v>
      </c>
      <c r="R194">
        <f t="shared" si="29"/>
        <v>2.3062935202022441</v>
      </c>
      <c r="S194">
        <f t="shared" si="29"/>
        <v>2.5555466314244617</v>
      </c>
      <c r="T194">
        <f t="shared" si="29"/>
        <v>3.4597980570502487</v>
      </c>
      <c r="U194">
        <f t="shared" si="29"/>
        <v>2.4282158683907</v>
      </c>
      <c r="V194">
        <f t="shared" si="29"/>
        <v>4.6053473199437125</v>
      </c>
      <c r="W194">
        <f t="shared" si="29"/>
        <v>2.768871241949507</v>
      </c>
      <c r="X194">
        <f t="shared" si="29"/>
        <v>3.4768499739236249</v>
      </c>
      <c r="Y194">
        <f t="shared" si="29"/>
        <v>2.6885612061299198</v>
      </c>
      <c r="Z194">
        <f t="shared" si="29"/>
        <v>1.4286588974835195</v>
      </c>
      <c r="AA194">
        <f t="shared" si="29"/>
        <v>0.50140393100681901</v>
      </c>
      <c r="AB194">
        <f t="shared" si="29"/>
        <v>0.6554626255210928</v>
      </c>
      <c r="AC194">
        <f t="shared" si="29"/>
        <v>2.5029580413215617</v>
      </c>
      <c r="AD194">
        <f t="shared" si="29"/>
        <v>0.61762435204588062</v>
      </c>
      <c r="AE194">
        <f t="shared" si="29"/>
        <v>0.82500082500082506</v>
      </c>
      <c r="AF194">
        <f t="shared" si="29"/>
        <v>0.79194410093022982</v>
      </c>
      <c r="AG194">
        <f t="shared" si="29"/>
        <v>0.89452439256202965</v>
      </c>
      <c r="AH194">
        <f t="shared" si="29"/>
        <v>0.75912440422290051</v>
      </c>
      <c r="AI194">
        <f t="shared" si="29"/>
        <v>0.92994060004417223</v>
      </c>
      <c r="AJ194">
        <f t="shared" si="29"/>
        <v>0.97633009720586528</v>
      </c>
      <c r="AK194">
        <f t="shared" si="29"/>
        <v>2.2415187751561754</v>
      </c>
      <c r="AL194">
        <f t="shared" si="29"/>
        <v>2.159384143642233</v>
      </c>
      <c r="AM194">
        <f t="shared" si="29"/>
        <v>2.9383811343772357</v>
      </c>
      <c r="AN194">
        <f t="shared" si="29"/>
        <v>2.0716685330347144</v>
      </c>
      <c r="AO194">
        <f t="shared" si="29"/>
        <v>3.1889280418387362</v>
      </c>
      <c r="AP194">
        <f t="shared" si="29"/>
        <v>5.9727362158617137</v>
      </c>
      <c r="AQ194">
        <f t="shared" si="29"/>
        <v>1.7030697832843702</v>
      </c>
      <c r="AR194">
        <f t="shared" si="29"/>
        <v>2.1839783349349178</v>
      </c>
      <c r="AS194">
        <f t="shared" si="29"/>
        <v>2.4484494927451377</v>
      </c>
      <c r="AT194">
        <f t="shared" si="29"/>
        <v>4.9195651104442364</v>
      </c>
      <c r="AU194">
        <f t="shared" si="29"/>
        <v>1.778686884407586</v>
      </c>
      <c r="AV194">
        <f t="shared" si="29"/>
        <v>3.0143336763437172</v>
      </c>
      <c r="AW194">
        <f t="shared" si="29"/>
        <v>5.6867269605538002</v>
      </c>
      <c r="AX194">
        <f t="shared" si="29"/>
        <v>0.29884645269260651</v>
      </c>
      <c r="AY194">
        <f t="shared" si="29"/>
        <v>0.38500442755091685</v>
      </c>
      <c r="AZ194">
        <f t="shared" si="29"/>
        <v>3.0414412548857195</v>
      </c>
      <c r="BA194">
        <f t="shared" si="29"/>
        <v>3.3076439652035852</v>
      </c>
      <c r="BB194">
        <f t="shared" si="29"/>
        <v>2.5463733766869727</v>
      </c>
      <c r="BC194">
        <f t="shared" si="29"/>
        <v>2.5425883549453343</v>
      </c>
      <c r="BD194">
        <f t="shared" si="29"/>
        <v>3.2843119366492721</v>
      </c>
      <c r="BE194">
        <f t="shared" si="29"/>
        <v>1.0036801605888257</v>
      </c>
    </row>
    <row r="195" spans="1:57" x14ac:dyDescent="0.3">
      <c r="A195">
        <f t="shared" ref="A195:BE195" si="30">A32/SUM(A$2:A$163)*10000</f>
        <v>2.2043020628593473</v>
      </c>
      <c r="B195">
        <f t="shared" si="30"/>
        <v>0.97245520628206072</v>
      </c>
      <c r="C195">
        <f t="shared" si="30"/>
        <v>0.76070212806420323</v>
      </c>
      <c r="D195">
        <f t="shared" si="30"/>
        <v>1.7240505045383094</v>
      </c>
      <c r="E195">
        <f t="shared" si="30"/>
        <v>1.7206477732793521</v>
      </c>
      <c r="F195">
        <f t="shared" si="30"/>
        <v>1.6497736716744171</v>
      </c>
      <c r="G195">
        <f t="shared" si="30"/>
        <v>3.7664204401331314</v>
      </c>
      <c r="H195">
        <f t="shared" si="30"/>
        <v>0.10730995407133966</v>
      </c>
      <c r="I195">
        <f t="shared" si="30"/>
        <v>2.1317102932204262</v>
      </c>
      <c r="J195">
        <f t="shared" si="30"/>
        <v>0.97108410335322815</v>
      </c>
      <c r="K195">
        <f t="shared" si="30"/>
        <v>2.0361415118350723</v>
      </c>
      <c r="L195">
        <f t="shared" si="30"/>
        <v>1.7041291048209812</v>
      </c>
      <c r="M195">
        <f t="shared" si="30"/>
        <v>1.4886294976313279</v>
      </c>
      <c r="N195">
        <f t="shared" si="30"/>
        <v>1.6700230856132423</v>
      </c>
      <c r="O195">
        <f t="shared" si="30"/>
        <v>3.025074506464696</v>
      </c>
      <c r="P195">
        <f t="shared" si="30"/>
        <v>3.8915686093786803</v>
      </c>
      <c r="Q195">
        <f t="shared" si="30"/>
        <v>0.43426023768510341</v>
      </c>
      <c r="R195">
        <f t="shared" si="30"/>
        <v>1.8627755355479665</v>
      </c>
      <c r="S195">
        <f t="shared" si="30"/>
        <v>1.5333279788546772</v>
      </c>
      <c r="T195">
        <f t="shared" si="30"/>
        <v>1.6388517112343284</v>
      </c>
      <c r="U195">
        <f t="shared" si="30"/>
        <v>1.0117566118294583</v>
      </c>
      <c r="V195">
        <f t="shared" si="30"/>
        <v>2.5585262888576183</v>
      </c>
      <c r="W195">
        <f t="shared" si="30"/>
        <v>1.993587294203645</v>
      </c>
      <c r="X195">
        <f t="shared" si="30"/>
        <v>0.77263332753858349</v>
      </c>
      <c r="Y195">
        <f t="shared" si="30"/>
        <v>2.205998938363011</v>
      </c>
      <c r="Z195">
        <f t="shared" si="30"/>
        <v>3.1974746753202581</v>
      </c>
      <c r="AA195">
        <f t="shared" si="30"/>
        <v>2.9081427998395508</v>
      </c>
      <c r="AB195">
        <f t="shared" si="30"/>
        <v>3.2773131276054639</v>
      </c>
      <c r="AC195">
        <f t="shared" si="30"/>
        <v>2.5029580413215617</v>
      </c>
      <c r="AD195">
        <f t="shared" si="30"/>
        <v>0.74997242748428361</v>
      </c>
      <c r="AE195">
        <f t="shared" si="30"/>
        <v>2.2000022000022001</v>
      </c>
      <c r="AF195">
        <f t="shared" si="30"/>
        <v>4.0815580586404145</v>
      </c>
      <c r="AG195">
        <f t="shared" si="30"/>
        <v>1.8449565596591861</v>
      </c>
      <c r="AH195">
        <f t="shared" si="30"/>
        <v>0.92179391941352218</v>
      </c>
      <c r="AI195">
        <f t="shared" si="30"/>
        <v>2.150487637602148</v>
      </c>
      <c r="AJ195">
        <f t="shared" si="30"/>
        <v>3.1730728159190624</v>
      </c>
      <c r="AK195">
        <f t="shared" si="30"/>
        <v>2.1440614371059068</v>
      </c>
      <c r="AL195">
        <f t="shared" si="30"/>
        <v>1.29563048618534</v>
      </c>
      <c r="AM195">
        <f t="shared" si="30"/>
        <v>1.4995876134063133</v>
      </c>
      <c r="AN195">
        <f t="shared" si="30"/>
        <v>1.5117581187010076</v>
      </c>
      <c r="AO195">
        <f t="shared" si="30"/>
        <v>1.9665056258005538</v>
      </c>
      <c r="AP195">
        <f t="shared" si="30"/>
        <v>3.9818241439078093</v>
      </c>
      <c r="AQ195">
        <f t="shared" si="30"/>
        <v>0.10644186145527314</v>
      </c>
      <c r="AR195">
        <f t="shared" si="30"/>
        <v>1.7471826679479341</v>
      </c>
      <c r="AS195">
        <f t="shared" si="30"/>
        <v>0.95808893194374944</v>
      </c>
      <c r="AT195">
        <f t="shared" si="30"/>
        <v>12.594086682737245</v>
      </c>
      <c r="AU195">
        <f t="shared" si="30"/>
        <v>1.6675189541321118</v>
      </c>
      <c r="AV195">
        <f t="shared" si="30"/>
        <v>0.62365524338145872</v>
      </c>
      <c r="AW195">
        <f t="shared" si="30"/>
        <v>2.7340033464200961</v>
      </c>
      <c r="AX195">
        <f t="shared" si="30"/>
        <v>2.3480792711561942</v>
      </c>
      <c r="AY195">
        <f t="shared" si="30"/>
        <v>2.4882104326017931</v>
      </c>
      <c r="AZ195">
        <f t="shared" si="30"/>
        <v>1.4883648694121607</v>
      </c>
      <c r="BA195">
        <f t="shared" si="30"/>
        <v>4.2999371547646605</v>
      </c>
      <c r="BB195">
        <f t="shared" si="30"/>
        <v>4.8968718782441778</v>
      </c>
      <c r="BC195">
        <f t="shared" si="30"/>
        <v>3.7586088725278852</v>
      </c>
      <c r="BD195">
        <f t="shared" si="30"/>
        <v>5.108929679232201</v>
      </c>
      <c r="BE195">
        <f t="shared" si="30"/>
        <v>3.6801605888256943</v>
      </c>
    </row>
    <row r="196" spans="1:57" x14ac:dyDescent="0.3">
      <c r="A196">
        <f t="shared" ref="A196:BE196" si="31">A33/SUM(A$2:A$163)*10000</f>
        <v>0.36738367714322451</v>
      </c>
      <c r="B196">
        <f t="shared" si="31"/>
        <v>0</v>
      </c>
      <c r="C196">
        <f t="shared" si="31"/>
        <v>0.38035106403210162</v>
      </c>
      <c r="D196">
        <f t="shared" si="31"/>
        <v>0.8113178844886163</v>
      </c>
      <c r="E196">
        <f t="shared" si="31"/>
        <v>0.50607287449392713</v>
      </c>
      <c r="F196">
        <f t="shared" si="31"/>
        <v>0.72177598135755749</v>
      </c>
      <c r="G196">
        <f t="shared" si="31"/>
        <v>0.99925440248430009</v>
      </c>
      <c r="H196">
        <f t="shared" si="31"/>
        <v>0</v>
      </c>
      <c r="I196">
        <f t="shared" si="31"/>
        <v>1.690666784278269</v>
      </c>
      <c r="J196">
        <f t="shared" si="31"/>
        <v>0.44819266308610523</v>
      </c>
      <c r="K196">
        <f t="shared" si="31"/>
        <v>0.59387460761856281</v>
      </c>
      <c r="L196">
        <f t="shared" si="31"/>
        <v>0.51123873144629439</v>
      </c>
      <c r="M196">
        <f t="shared" si="31"/>
        <v>0.52539864622282162</v>
      </c>
      <c r="N196">
        <f t="shared" si="31"/>
        <v>0.88412986885406952</v>
      </c>
      <c r="O196">
        <f t="shared" si="31"/>
        <v>0.44815918614291794</v>
      </c>
      <c r="P196">
        <f t="shared" si="31"/>
        <v>0.92168730222126638</v>
      </c>
      <c r="Q196">
        <f t="shared" si="31"/>
        <v>7.2376706280850578E-2</v>
      </c>
      <c r="R196">
        <f t="shared" si="31"/>
        <v>0.62092517851598883</v>
      </c>
      <c r="S196">
        <f t="shared" si="31"/>
        <v>0.65714056236629015</v>
      </c>
      <c r="T196">
        <f t="shared" si="31"/>
        <v>0.72837853832636812</v>
      </c>
      <c r="U196">
        <f t="shared" si="31"/>
        <v>0.3035269835488375</v>
      </c>
      <c r="V196">
        <f t="shared" si="31"/>
        <v>0.51170525777152354</v>
      </c>
      <c r="W196">
        <f t="shared" si="31"/>
        <v>0.27688712419495065</v>
      </c>
      <c r="X196">
        <f t="shared" si="31"/>
        <v>0.38631666376929175</v>
      </c>
      <c r="Y196">
        <f t="shared" si="31"/>
        <v>0.27574986729537637</v>
      </c>
      <c r="Z196">
        <f t="shared" si="31"/>
        <v>0.61228238463579399</v>
      </c>
      <c r="AA196">
        <f t="shared" si="31"/>
        <v>0.20056157240272762</v>
      </c>
      <c r="AB196">
        <f t="shared" si="31"/>
        <v>0.6554626255210928</v>
      </c>
      <c r="AC196">
        <f t="shared" si="31"/>
        <v>1.3083644306908164</v>
      </c>
      <c r="AD196">
        <f t="shared" si="31"/>
        <v>4.411602514613433E-2</v>
      </c>
      <c r="AE196">
        <f t="shared" si="31"/>
        <v>0.82500082500082506</v>
      </c>
      <c r="AF196">
        <f t="shared" si="31"/>
        <v>1.1574567628980281</v>
      </c>
      <c r="AG196">
        <f t="shared" si="31"/>
        <v>0.55907774535126853</v>
      </c>
      <c r="AH196">
        <f t="shared" si="31"/>
        <v>0.32533903038124312</v>
      </c>
      <c r="AI196">
        <f t="shared" si="31"/>
        <v>0.92994060004417223</v>
      </c>
      <c r="AJ196">
        <f t="shared" si="31"/>
        <v>1.0983713593565985</v>
      </c>
      <c r="AK196">
        <f t="shared" si="31"/>
        <v>0.29237201415080549</v>
      </c>
      <c r="AL196">
        <f t="shared" si="31"/>
        <v>0.64781524309267002</v>
      </c>
      <c r="AM196">
        <f t="shared" si="31"/>
        <v>0.42555864704773755</v>
      </c>
      <c r="AN196">
        <f t="shared" si="31"/>
        <v>0.11198208286674133</v>
      </c>
      <c r="AO196">
        <f t="shared" si="31"/>
        <v>0.37204160488118587</v>
      </c>
      <c r="AP196">
        <f t="shared" si="31"/>
        <v>0.93689979856654326</v>
      </c>
      <c r="AQ196">
        <f t="shared" si="31"/>
        <v>0</v>
      </c>
      <c r="AR196">
        <f t="shared" si="31"/>
        <v>0.98279025072071291</v>
      </c>
      <c r="AS196">
        <f t="shared" si="31"/>
        <v>0.95808893194374944</v>
      </c>
      <c r="AT196">
        <f t="shared" si="31"/>
        <v>4.2308259949820437</v>
      </c>
      <c r="AU196">
        <f t="shared" si="31"/>
        <v>1.5563510238566378</v>
      </c>
      <c r="AV196">
        <f t="shared" si="31"/>
        <v>0.51971270281788229</v>
      </c>
      <c r="AW196">
        <f t="shared" si="31"/>
        <v>0.87488107085443079</v>
      </c>
      <c r="AX196">
        <f t="shared" si="31"/>
        <v>0.93923170846247772</v>
      </c>
      <c r="AY196">
        <f t="shared" si="31"/>
        <v>1.0531939299120121</v>
      </c>
      <c r="AZ196">
        <f t="shared" si="31"/>
        <v>0.71182667667538113</v>
      </c>
      <c r="BA196">
        <f t="shared" si="31"/>
        <v>0.6615287930407171</v>
      </c>
      <c r="BB196">
        <f t="shared" si="31"/>
        <v>0.78349950051906847</v>
      </c>
      <c r="BC196">
        <f t="shared" si="31"/>
        <v>1.1054731978023193</v>
      </c>
      <c r="BD196">
        <f t="shared" si="31"/>
        <v>1.0947706455497572</v>
      </c>
      <c r="BE196">
        <f t="shared" si="31"/>
        <v>0.66912010705921721</v>
      </c>
    </row>
    <row r="197" spans="1:57" x14ac:dyDescent="0.3">
      <c r="A197">
        <f t="shared" ref="A197:BE197" si="32">A34/SUM(A$2:A$163)*10000</f>
        <v>2.2043020628593473</v>
      </c>
      <c r="B197">
        <f t="shared" si="32"/>
        <v>1.4586828094230908</v>
      </c>
      <c r="C197">
        <f t="shared" si="32"/>
        <v>1.7115797881444574</v>
      </c>
      <c r="D197">
        <f t="shared" si="32"/>
        <v>2.1297094467826172</v>
      </c>
      <c r="E197">
        <f t="shared" si="32"/>
        <v>1.5182186234817814</v>
      </c>
      <c r="F197">
        <f t="shared" si="32"/>
        <v>2.3715496530319746</v>
      </c>
      <c r="G197">
        <f t="shared" si="32"/>
        <v>3.6126889935970854</v>
      </c>
      <c r="H197">
        <f t="shared" si="32"/>
        <v>0.42923981628535862</v>
      </c>
      <c r="I197">
        <f t="shared" si="32"/>
        <v>2.4992465506722237</v>
      </c>
      <c r="J197">
        <f t="shared" si="32"/>
        <v>1.7180718751634034</v>
      </c>
      <c r="K197">
        <f t="shared" si="32"/>
        <v>2.2906592008144564</v>
      </c>
      <c r="L197">
        <f t="shared" si="32"/>
        <v>2.1301613810262268</v>
      </c>
      <c r="M197">
        <f t="shared" si="32"/>
        <v>1.2259301745199169</v>
      </c>
      <c r="N197">
        <f t="shared" si="32"/>
        <v>1.6700230856132423</v>
      </c>
      <c r="O197">
        <f t="shared" si="32"/>
        <v>2.4648755237860485</v>
      </c>
      <c r="P197">
        <f t="shared" si="32"/>
        <v>5.4277141130807909</v>
      </c>
      <c r="Q197">
        <f t="shared" si="32"/>
        <v>0.21713011884255171</v>
      </c>
      <c r="R197">
        <f t="shared" si="32"/>
        <v>0.88703596930855544</v>
      </c>
      <c r="S197">
        <f t="shared" si="32"/>
        <v>2.336499777302365</v>
      </c>
      <c r="T197">
        <f t="shared" si="32"/>
        <v>2.7314195187238806</v>
      </c>
      <c r="U197">
        <f t="shared" si="32"/>
        <v>2.1246888848418624</v>
      </c>
      <c r="V197">
        <f t="shared" si="32"/>
        <v>3.3260841755149033</v>
      </c>
      <c r="W197">
        <f t="shared" si="32"/>
        <v>1.993587294203645</v>
      </c>
      <c r="X197">
        <f t="shared" si="32"/>
        <v>1.3521083231925211</v>
      </c>
      <c r="Y197">
        <f t="shared" si="32"/>
        <v>2.274936405186855</v>
      </c>
      <c r="Z197">
        <f t="shared" si="32"/>
        <v>0.95243926498901288</v>
      </c>
      <c r="AA197">
        <f t="shared" si="32"/>
        <v>1.4039310068190933</v>
      </c>
      <c r="AB197">
        <f t="shared" si="32"/>
        <v>0.6554626255210928</v>
      </c>
      <c r="AC197">
        <f t="shared" si="32"/>
        <v>1.365249840720852</v>
      </c>
      <c r="AD197">
        <f t="shared" si="32"/>
        <v>0.17646410058453732</v>
      </c>
      <c r="AE197">
        <f t="shared" si="32"/>
        <v>0.77000077000076994</v>
      </c>
      <c r="AF197">
        <f t="shared" si="32"/>
        <v>0.7310253239355966</v>
      </c>
      <c r="AG197">
        <f t="shared" si="32"/>
        <v>1.1740632652376639</v>
      </c>
      <c r="AH197">
        <f t="shared" si="32"/>
        <v>0.70490123249269354</v>
      </c>
      <c r="AI197">
        <f t="shared" si="32"/>
        <v>0.46497030002208611</v>
      </c>
      <c r="AJ197">
        <f t="shared" si="32"/>
        <v>0.91530946613049868</v>
      </c>
      <c r="AK197">
        <f t="shared" si="32"/>
        <v>2.6313481273572497</v>
      </c>
      <c r="AL197">
        <f t="shared" si="32"/>
        <v>1.8354765220958982</v>
      </c>
      <c r="AM197">
        <f t="shared" si="32"/>
        <v>1.9048815629755871</v>
      </c>
      <c r="AN197">
        <f t="shared" si="32"/>
        <v>3.0795072788353863</v>
      </c>
      <c r="AO197">
        <f t="shared" si="32"/>
        <v>2.5511424334709889</v>
      </c>
      <c r="AP197">
        <f t="shared" si="32"/>
        <v>5.3871738417576234</v>
      </c>
      <c r="AQ197">
        <f t="shared" si="32"/>
        <v>0.74509303018691198</v>
      </c>
      <c r="AR197">
        <f t="shared" si="32"/>
        <v>2.0747794181881716</v>
      </c>
      <c r="AS197">
        <f t="shared" si="32"/>
        <v>1.5968148865729159</v>
      </c>
      <c r="AT197">
        <f t="shared" si="32"/>
        <v>16.726521375510405</v>
      </c>
      <c r="AU197">
        <f t="shared" si="32"/>
        <v>3.0015341174378012</v>
      </c>
      <c r="AV197">
        <f t="shared" si="32"/>
        <v>1.2473104867629174</v>
      </c>
      <c r="AW197">
        <f t="shared" si="32"/>
        <v>3.6088844172745267</v>
      </c>
      <c r="AX197">
        <f t="shared" si="32"/>
        <v>0.12807705115397425</v>
      </c>
      <c r="AY197">
        <f t="shared" si="32"/>
        <v>0.17182015774999596</v>
      </c>
      <c r="AZ197">
        <f t="shared" si="32"/>
        <v>1.4883648694121607</v>
      </c>
      <c r="BA197">
        <f t="shared" si="32"/>
        <v>2.3153507756425098</v>
      </c>
      <c r="BB197">
        <f t="shared" si="32"/>
        <v>1.9587487512976711</v>
      </c>
      <c r="BC197">
        <f t="shared" si="32"/>
        <v>3.42696691318719</v>
      </c>
      <c r="BD197">
        <f t="shared" si="32"/>
        <v>2.9193883881326861</v>
      </c>
      <c r="BE197">
        <f t="shared" si="32"/>
        <v>1.6728002676480427</v>
      </c>
    </row>
    <row r="198" spans="1:57" x14ac:dyDescent="0.3">
      <c r="A198">
        <f t="shared" ref="A198:BE198" si="33">A35/SUM(A$2:A$163)*10000</f>
        <v>0</v>
      </c>
      <c r="B198">
        <f t="shared" si="33"/>
        <v>0</v>
      </c>
      <c r="C198">
        <f t="shared" si="33"/>
        <v>0</v>
      </c>
      <c r="D198">
        <f t="shared" si="33"/>
        <v>0</v>
      </c>
      <c r="E198">
        <f t="shared" si="33"/>
        <v>0</v>
      </c>
      <c r="F198">
        <f t="shared" si="33"/>
        <v>0</v>
      </c>
      <c r="G198">
        <f t="shared" si="33"/>
        <v>0</v>
      </c>
      <c r="H198">
        <f t="shared" si="33"/>
        <v>0</v>
      </c>
      <c r="I198">
        <f t="shared" si="33"/>
        <v>0</v>
      </c>
      <c r="J198">
        <f t="shared" si="33"/>
        <v>0</v>
      </c>
      <c r="K198">
        <f t="shared" si="33"/>
        <v>0</v>
      </c>
      <c r="L198">
        <f t="shared" si="33"/>
        <v>0</v>
      </c>
      <c r="M198">
        <f t="shared" si="33"/>
        <v>0</v>
      </c>
      <c r="N198">
        <f t="shared" si="33"/>
        <v>0</v>
      </c>
      <c r="O198">
        <f t="shared" si="33"/>
        <v>0</v>
      </c>
      <c r="P198">
        <f t="shared" si="33"/>
        <v>0</v>
      </c>
      <c r="Q198">
        <f t="shared" si="33"/>
        <v>0</v>
      </c>
      <c r="R198">
        <f t="shared" si="33"/>
        <v>0</v>
      </c>
      <c r="S198">
        <f t="shared" si="33"/>
        <v>0</v>
      </c>
      <c r="T198">
        <f t="shared" si="33"/>
        <v>0</v>
      </c>
      <c r="U198">
        <f t="shared" si="33"/>
        <v>0</v>
      </c>
      <c r="V198">
        <f t="shared" si="33"/>
        <v>0</v>
      </c>
      <c r="W198">
        <f t="shared" si="33"/>
        <v>0</v>
      </c>
      <c r="X198">
        <f t="shared" si="33"/>
        <v>0</v>
      </c>
      <c r="Y198">
        <f t="shared" si="33"/>
        <v>0</v>
      </c>
      <c r="Z198">
        <f t="shared" si="33"/>
        <v>0</v>
      </c>
      <c r="AA198">
        <f t="shared" si="33"/>
        <v>0</v>
      </c>
      <c r="AB198">
        <f t="shared" si="33"/>
        <v>0</v>
      </c>
      <c r="AC198">
        <f t="shared" si="33"/>
        <v>0</v>
      </c>
      <c r="AD198">
        <f t="shared" si="33"/>
        <v>0</v>
      </c>
      <c r="AE198">
        <f t="shared" si="33"/>
        <v>5.5000055000054997E-2</v>
      </c>
      <c r="AF198">
        <f t="shared" si="33"/>
        <v>0</v>
      </c>
      <c r="AG198">
        <f t="shared" si="33"/>
        <v>5.5907774535126853E-2</v>
      </c>
      <c r="AH198">
        <f t="shared" si="33"/>
        <v>0</v>
      </c>
      <c r="AI198">
        <f t="shared" si="33"/>
        <v>0</v>
      </c>
      <c r="AJ198">
        <f t="shared" si="33"/>
        <v>0</v>
      </c>
      <c r="AK198">
        <f t="shared" si="33"/>
        <v>0</v>
      </c>
      <c r="AL198">
        <f t="shared" si="33"/>
        <v>0</v>
      </c>
      <c r="AM198">
        <f t="shared" si="33"/>
        <v>0</v>
      </c>
      <c r="AN198">
        <f t="shared" si="33"/>
        <v>5.5991041433370664E-2</v>
      </c>
      <c r="AO198">
        <f t="shared" si="33"/>
        <v>0</v>
      </c>
      <c r="AP198">
        <f t="shared" si="33"/>
        <v>0</v>
      </c>
      <c r="AQ198">
        <f t="shared" si="33"/>
        <v>0</v>
      </c>
      <c r="AR198">
        <f t="shared" si="33"/>
        <v>0</v>
      </c>
      <c r="AS198">
        <f t="shared" si="33"/>
        <v>0</v>
      </c>
      <c r="AT198">
        <f t="shared" si="33"/>
        <v>0</v>
      </c>
      <c r="AU198">
        <f t="shared" si="33"/>
        <v>0.22233586055094826</v>
      </c>
      <c r="AV198">
        <f t="shared" si="33"/>
        <v>0</v>
      </c>
      <c r="AW198">
        <f t="shared" si="33"/>
        <v>0</v>
      </c>
      <c r="AX198">
        <f t="shared" si="33"/>
        <v>0</v>
      </c>
      <c r="AY198">
        <f t="shared" si="33"/>
        <v>6.3637095462961459E-3</v>
      </c>
      <c r="AZ198">
        <f t="shared" si="33"/>
        <v>0</v>
      </c>
      <c r="BA198">
        <f t="shared" si="33"/>
        <v>0</v>
      </c>
      <c r="BB198">
        <f t="shared" si="33"/>
        <v>0.19587487512976712</v>
      </c>
      <c r="BC198">
        <f t="shared" si="33"/>
        <v>0</v>
      </c>
      <c r="BD198">
        <f t="shared" si="33"/>
        <v>0</v>
      </c>
      <c r="BE198">
        <f t="shared" si="33"/>
        <v>0</v>
      </c>
    </row>
    <row r="199" spans="1:57" x14ac:dyDescent="0.3">
      <c r="A199">
        <f t="shared" ref="A199:BE199" si="34">A36/SUM(A$2:A$163)*10000</f>
        <v>0.55107551571483682</v>
      </c>
      <c r="B199">
        <f t="shared" si="34"/>
        <v>0.48622760314103036</v>
      </c>
      <c r="C199">
        <f t="shared" si="34"/>
        <v>0.38035106403210162</v>
      </c>
      <c r="D199">
        <f t="shared" si="34"/>
        <v>0.40565894224430815</v>
      </c>
      <c r="E199">
        <f t="shared" si="34"/>
        <v>0</v>
      </c>
      <c r="F199">
        <f t="shared" si="34"/>
        <v>0.25777713619912768</v>
      </c>
      <c r="G199">
        <f t="shared" si="34"/>
        <v>0.69179150941220779</v>
      </c>
      <c r="H199">
        <f t="shared" si="34"/>
        <v>0</v>
      </c>
      <c r="I199">
        <f t="shared" si="34"/>
        <v>0.14701450298071905</v>
      </c>
      <c r="J199">
        <f t="shared" si="34"/>
        <v>0.37349388590508775</v>
      </c>
      <c r="K199">
        <f t="shared" si="34"/>
        <v>0.25451768897938404</v>
      </c>
      <c r="L199">
        <f t="shared" si="34"/>
        <v>0.17041291048209814</v>
      </c>
      <c r="M199">
        <f t="shared" si="34"/>
        <v>0.35026576414854771</v>
      </c>
      <c r="N199">
        <f t="shared" si="34"/>
        <v>0.58941991256937964</v>
      </c>
      <c r="O199">
        <f t="shared" si="34"/>
        <v>0.11203979653572949</v>
      </c>
      <c r="P199">
        <f t="shared" si="34"/>
        <v>0.51204850123403689</v>
      </c>
      <c r="Q199">
        <f t="shared" si="34"/>
        <v>7.2376706280850578E-2</v>
      </c>
      <c r="R199">
        <f t="shared" si="34"/>
        <v>8.8703596930855541E-2</v>
      </c>
      <c r="S199">
        <f t="shared" si="34"/>
        <v>0.36507809020349452</v>
      </c>
      <c r="T199">
        <f t="shared" si="34"/>
        <v>0.18209463458159203</v>
      </c>
      <c r="U199">
        <f t="shared" si="34"/>
        <v>0.10117566118294584</v>
      </c>
      <c r="V199">
        <f t="shared" si="34"/>
        <v>0.25585262888576177</v>
      </c>
      <c r="W199">
        <f t="shared" si="34"/>
        <v>0.27688712419495065</v>
      </c>
      <c r="X199">
        <f t="shared" si="34"/>
        <v>0.19315833188464587</v>
      </c>
      <c r="Y199">
        <f t="shared" si="34"/>
        <v>0.34468733411922042</v>
      </c>
      <c r="Z199">
        <f t="shared" si="34"/>
        <v>0.27212550428257509</v>
      </c>
      <c r="AA199">
        <f t="shared" si="34"/>
        <v>0.10028078620136381</v>
      </c>
      <c r="AB199">
        <f t="shared" si="34"/>
        <v>0</v>
      </c>
      <c r="AC199">
        <f t="shared" si="34"/>
        <v>0.28442705015017744</v>
      </c>
      <c r="AD199">
        <f t="shared" si="34"/>
        <v>0</v>
      </c>
      <c r="AE199">
        <f t="shared" si="34"/>
        <v>5.5000055000054997E-2</v>
      </c>
      <c r="AF199">
        <f t="shared" si="34"/>
        <v>6.0918776994633057E-2</v>
      </c>
      <c r="AG199">
        <f t="shared" si="34"/>
        <v>0.11181554907025371</v>
      </c>
      <c r="AH199">
        <f t="shared" si="34"/>
        <v>5.4223171730207187E-2</v>
      </c>
      <c r="AI199">
        <f t="shared" si="34"/>
        <v>0.11624257500552153</v>
      </c>
      <c r="AJ199">
        <f t="shared" si="34"/>
        <v>6.102063107536658E-2</v>
      </c>
      <c r="AK199">
        <f t="shared" si="34"/>
        <v>0.19491467610053698</v>
      </c>
      <c r="AL199">
        <f t="shared" si="34"/>
        <v>0.43187682872844668</v>
      </c>
      <c r="AM199">
        <f t="shared" si="34"/>
        <v>0.40529394956927384</v>
      </c>
      <c r="AN199">
        <f t="shared" si="34"/>
        <v>0.27995520716685329</v>
      </c>
      <c r="AO199">
        <f t="shared" si="34"/>
        <v>0.21259520278924907</v>
      </c>
      <c r="AP199">
        <f t="shared" si="34"/>
        <v>0.35133742446245375</v>
      </c>
      <c r="AQ199">
        <f t="shared" si="34"/>
        <v>0.10644186145527314</v>
      </c>
      <c r="AR199">
        <f t="shared" si="34"/>
        <v>0.6551935004804752</v>
      </c>
      <c r="AS199">
        <f t="shared" si="34"/>
        <v>0.10645432577152772</v>
      </c>
      <c r="AT199">
        <f t="shared" si="34"/>
        <v>1.9678260441776947</v>
      </c>
      <c r="AU199">
        <f t="shared" si="34"/>
        <v>0.11116793027547413</v>
      </c>
      <c r="AV199">
        <f t="shared" si="34"/>
        <v>0.31182762169072936</v>
      </c>
      <c r="AW199">
        <f t="shared" si="34"/>
        <v>0.2187202677136077</v>
      </c>
      <c r="AX199">
        <f t="shared" si="34"/>
        <v>0</v>
      </c>
      <c r="AY199">
        <f t="shared" si="34"/>
        <v>2.5454838185184583E-2</v>
      </c>
      <c r="AZ199">
        <f t="shared" si="34"/>
        <v>0.19413454818419487</v>
      </c>
      <c r="BA199">
        <f t="shared" si="34"/>
        <v>0</v>
      </c>
      <c r="BB199">
        <f t="shared" si="34"/>
        <v>0.39174975025953424</v>
      </c>
      <c r="BC199">
        <f t="shared" si="34"/>
        <v>0.88437855824185552</v>
      </c>
      <c r="BD199">
        <f t="shared" si="34"/>
        <v>0.72984709703317152</v>
      </c>
      <c r="BE199">
        <f t="shared" si="34"/>
        <v>0</v>
      </c>
    </row>
    <row r="200" spans="1:57" x14ac:dyDescent="0.3">
      <c r="A200">
        <f t="shared" ref="A200:BE200" si="35">A37/SUM(A$2:A$163)*10000</f>
        <v>0</v>
      </c>
      <c r="B200">
        <f t="shared" si="35"/>
        <v>0</v>
      </c>
      <c r="C200">
        <f t="shared" si="35"/>
        <v>0</v>
      </c>
      <c r="D200">
        <f t="shared" si="35"/>
        <v>0</v>
      </c>
      <c r="E200">
        <f t="shared" si="35"/>
        <v>0</v>
      </c>
      <c r="F200">
        <f t="shared" si="35"/>
        <v>0</v>
      </c>
      <c r="G200">
        <f t="shared" si="35"/>
        <v>0</v>
      </c>
      <c r="H200">
        <f t="shared" si="35"/>
        <v>0</v>
      </c>
      <c r="I200">
        <f t="shared" si="35"/>
        <v>0</v>
      </c>
      <c r="J200">
        <f t="shared" si="35"/>
        <v>0</v>
      </c>
      <c r="K200">
        <f t="shared" si="35"/>
        <v>0</v>
      </c>
      <c r="L200">
        <f t="shared" si="35"/>
        <v>0</v>
      </c>
      <c r="M200">
        <f t="shared" si="35"/>
        <v>0</v>
      </c>
      <c r="N200">
        <f t="shared" si="35"/>
        <v>0</v>
      </c>
      <c r="O200">
        <f t="shared" si="35"/>
        <v>0</v>
      </c>
      <c r="P200">
        <f t="shared" si="35"/>
        <v>0</v>
      </c>
      <c r="Q200">
        <f t="shared" si="35"/>
        <v>0</v>
      </c>
      <c r="R200">
        <f t="shared" si="35"/>
        <v>0</v>
      </c>
      <c r="S200">
        <f t="shared" si="35"/>
        <v>0</v>
      </c>
      <c r="T200">
        <f t="shared" si="35"/>
        <v>0</v>
      </c>
      <c r="U200">
        <f t="shared" si="35"/>
        <v>0</v>
      </c>
      <c r="V200">
        <f t="shared" si="35"/>
        <v>0</v>
      </c>
      <c r="W200">
        <f t="shared" si="35"/>
        <v>0</v>
      </c>
      <c r="X200">
        <f t="shared" si="35"/>
        <v>0</v>
      </c>
      <c r="Y200">
        <f t="shared" si="35"/>
        <v>0</v>
      </c>
      <c r="Z200">
        <f t="shared" si="35"/>
        <v>0</v>
      </c>
      <c r="AA200">
        <f t="shared" si="35"/>
        <v>0</v>
      </c>
      <c r="AB200">
        <f t="shared" si="35"/>
        <v>0</v>
      </c>
      <c r="AC200">
        <f t="shared" si="35"/>
        <v>0</v>
      </c>
      <c r="AD200">
        <f t="shared" si="35"/>
        <v>0</v>
      </c>
      <c r="AE200">
        <f t="shared" si="35"/>
        <v>0</v>
      </c>
      <c r="AF200">
        <f t="shared" si="35"/>
        <v>0</v>
      </c>
      <c r="AG200">
        <f t="shared" si="35"/>
        <v>0</v>
      </c>
      <c r="AH200">
        <f t="shared" si="35"/>
        <v>0</v>
      </c>
      <c r="AI200">
        <f t="shared" si="35"/>
        <v>0</v>
      </c>
      <c r="AJ200">
        <f t="shared" si="35"/>
        <v>0</v>
      </c>
      <c r="AK200">
        <f t="shared" si="35"/>
        <v>0</v>
      </c>
      <c r="AL200">
        <f t="shared" si="35"/>
        <v>0</v>
      </c>
      <c r="AM200">
        <f t="shared" si="35"/>
        <v>0</v>
      </c>
      <c r="AN200">
        <f t="shared" si="35"/>
        <v>0</v>
      </c>
      <c r="AO200">
        <f t="shared" si="35"/>
        <v>0</v>
      </c>
      <c r="AP200">
        <f t="shared" si="35"/>
        <v>0</v>
      </c>
      <c r="AQ200">
        <f t="shared" si="35"/>
        <v>0</v>
      </c>
      <c r="AR200">
        <f t="shared" si="35"/>
        <v>0</v>
      </c>
      <c r="AS200">
        <f t="shared" si="35"/>
        <v>0</v>
      </c>
      <c r="AT200">
        <f t="shared" si="35"/>
        <v>0</v>
      </c>
      <c r="AU200">
        <f t="shared" si="35"/>
        <v>0</v>
      </c>
      <c r="AV200">
        <f t="shared" si="35"/>
        <v>0</v>
      </c>
      <c r="AW200">
        <f t="shared" si="35"/>
        <v>0</v>
      </c>
      <c r="AX200">
        <f t="shared" si="35"/>
        <v>0</v>
      </c>
      <c r="AY200">
        <f t="shared" si="35"/>
        <v>0</v>
      </c>
      <c r="AZ200">
        <f t="shared" si="35"/>
        <v>0</v>
      </c>
      <c r="BA200">
        <f t="shared" si="35"/>
        <v>0</v>
      </c>
      <c r="BB200">
        <f t="shared" si="35"/>
        <v>0</v>
      </c>
      <c r="BC200">
        <f t="shared" si="35"/>
        <v>0</v>
      </c>
      <c r="BD200">
        <f t="shared" si="35"/>
        <v>0</v>
      </c>
      <c r="BE200">
        <f t="shared" si="35"/>
        <v>0</v>
      </c>
    </row>
    <row r="201" spans="1:57" x14ac:dyDescent="0.3">
      <c r="A201">
        <f t="shared" ref="A201:BE201" si="36">A38/SUM(A$2:A$163)*10000</f>
        <v>0</v>
      </c>
      <c r="B201">
        <f t="shared" si="36"/>
        <v>0</v>
      </c>
      <c r="C201">
        <f t="shared" si="36"/>
        <v>0</v>
      </c>
      <c r="D201">
        <f t="shared" si="36"/>
        <v>0</v>
      </c>
      <c r="E201">
        <f t="shared" si="36"/>
        <v>0</v>
      </c>
      <c r="F201">
        <f t="shared" si="36"/>
        <v>0</v>
      </c>
      <c r="G201">
        <f t="shared" si="36"/>
        <v>0</v>
      </c>
      <c r="H201">
        <f t="shared" si="36"/>
        <v>0</v>
      </c>
      <c r="I201">
        <f t="shared" si="36"/>
        <v>0</v>
      </c>
      <c r="J201">
        <f t="shared" si="36"/>
        <v>0</v>
      </c>
      <c r="K201">
        <f t="shared" si="36"/>
        <v>0</v>
      </c>
      <c r="L201">
        <f t="shared" si="36"/>
        <v>0</v>
      </c>
      <c r="M201">
        <f t="shared" si="36"/>
        <v>0</v>
      </c>
      <c r="N201">
        <f t="shared" si="36"/>
        <v>0</v>
      </c>
      <c r="O201">
        <f t="shared" si="36"/>
        <v>0</v>
      </c>
      <c r="P201">
        <f t="shared" si="36"/>
        <v>0</v>
      </c>
      <c r="Q201">
        <f t="shared" si="36"/>
        <v>0</v>
      </c>
      <c r="R201">
        <f t="shared" si="36"/>
        <v>0</v>
      </c>
      <c r="S201">
        <f t="shared" si="36"/>
        <v>0</v>
      </c>
      <c r="T201">
        <f t="shared" si="36"/>
        <v>0</v>
      </c>
      <c r="U201">
        <f t="shared" si="36"/>
        <v>0</v>
      </c>
      <c r="V201">
        <f t="shared" si="36"/>
        <v>0</v>
      </c>
      <c r="W201">
        <f t="shared" si="36"/>
        <v>5.5377424838990143E-2</v>
      </c>
      <c r="X201">
        <f t="shared" si="36"/>
        <v>0.19315833188464587</v>
      </c>
      <c r="Y201">
        <f t="shared" si="36"/>
        <v>0</v>
      </c>
      <c r="Z201">
        <f t="shared" si="36"/>
        <v>0.54425100856515018</v>
      </c>
      <c r="AA201">
        <f t="shared" si="36"/>
        <v>0.50140393100681901</v>
      </c>
      <c r="AB201">
        <f t="shared" si="36"/>
        <v>1.0487402008337485</v>
      </c>
      <c r="AC201">
        <f t="shared" si="36"/>
        <v>0.11377082006007098</v>
      </c>
      <c r="AD201">
        <f t="shared" si="36"/>
        <v>0.13234807543840302</v>
      </c>
      <c r="AE201">
        <f t="shared" si="36"/>
        <v>0</v>
      </c>
      <c r="AF201">
        <f t="shared" si="36"/>
        <v>0.12183755398926611</v>
      </c>
      <c r="AG201">
        <f t="shared" si="36"/>
        <v>5.5907774535126853E-2</v>
      </c>
      <c r="AH201">
        <f t="shared" si="36"/>
        <v>5.4223171730207187E-2</v>
      </c>
      <c r="AI201">
        <f t="shared" si="36"/>
        <v>0.23248515001104306</v>
      </c>
      <c r="AJ201">
        <f t="shared" si="36"/>
        <v>0.24408252430146632</v>
      </c>
      <c r="AK201">
        <f t="shared" si="36"/>
        <v>0</v>
      </c>
      <c r="AL201">
        <f t="shared" si="36"/>
        <v>0</v>
      </c>
      <c r="AM201">
        <f t="shared" si="36"/>
        <v>0</v>
      </c>
      <c r="AN201">
        <f t="shared" si="36"/>
        <v>0</v>
      </c>
      <c r="AO201">
        <f t="shared" si="36"/>
        <v>0</v>
      </c>
      <c r="AP201">
        <f t="shared" si="36"/>
        <v>0</v>
      </c>
      <c r="AQ201">
        <f t="shared" si="36"/>
        <v>0</v>
      </c>
      <c r="AR201">
        <f t="shared" si="36"/>
        <v>0</v>
      </c>
      <c r="AS201">
        <f t="shared" si="36"/>
        <v>0</v>
      </c>
      <c r="AT201">
        <f t="shared" si="36"/>
        <v>0</v>
      </c>
      <c r="AU201">
        <f t="shared" si="36"/>
        <v>0</v>
      </c>
      <c r="AV201">
        <f t="shared" si="36"/>
        <v>0</v>
      </c>
      <c r="AW201">
        <f t="shared" si="36"/>
        <v>0</v>
      </c>
      <c r="AX201">
        <f t="shared" si="36"/>
        <v>0.29884645269260651</v>
      </c>
      <c r="AY201">
        <f t="shared" si="36"/>
        <v>0.32136733208795537</v>
      </c>
      <c r="AZ201">
        <f t="shared" si="36"/>
        <v>0</v>
      </c>
      <c r="BA201">
        <f t="shared" si="36"/>
        <v>0.33076439652035855</v>
      </c>
      <c r="BB201">
        <f t="shared" si="36"/>
        <v>0.19587487512976712</v>
      </c>
      <c r="BC201">
        <f t="shared" si="36"/>
        <v>0.33164195934069579</v>
      </c>
      <c r="BD201">
        <f t="shared" si="36"/>
        <v>0</v>
      </c>
      <c r="BE201">
        <f t="shared" si="36"/>
        <v>0</v>
      </c>
    </row>
    <row r="202" spans="1:57" x14ac:dyDescent="0.3">
      <c r="A202">
        <f t="shared" ref="A202:BE202" si="37">A39/SUM(A$2:A$163)*10000</f>
        <v>0</v>
      </c>
      <c r="B202">
        <f t="shared" si="37"/>
        <v>0</v>
      </c>
      <c r="C202">
        <f t="shared" si="37"/>
        <v>0</v>
      </c>
      <c r="D202">
        <f t="shared" si="37"/>
        <v>0</v>
      </c>
      <c r="E202">
        <f t="shared" si="37"/>
        <v>0</v>
      </c>
      <c r="F202">
        <f t="shared" si="37"/>
        <v>0</v>
      </c>
      <c r="G202">
        <f t="shared" si="37"/>
        <v>0</v>
      </c>
      <c r="H202">
        <f t="shared" si="37"/>
        <v>0</v>
      </c>
      <c r="I202">
        <f t="shared" si="37"/>
        <v>0</v>
      </c>
      <c r="J202">
        <f t="shared" si="37"/>
        <v>0</v>
      </c>
      <c r="K202">
        <f t="shared" si="37"/>
        <v>0</v>
      </c>
      <c r="L202">
        <f t="shared" si="37"/>
        <v>0</v>
      </c>
      <c r="M202">
        <f t="shared" si="37"/>
        <v>0</v>
      </c>
      <c r="N202">
        <f t="shared" si="37"/>
        <v>0</v>
      </c>
      <c r="O202">
        <f t="shared" si="37"/>
        <v>0</v>
      </c>
      <c r="P202">
        <f t="shared" si="37"/>
        <v>0</v>
      </c>
      <c r="Q202">
        <f t="shared" si="37"/>
        <v>0</v>
      </c>
      <c r="R202">
        <f t="shared" si="37"/>
        <v>0</v>
      </c>
      <c r="S202">
        <f t="shared" si="37"/>
        <v>0</v>
      </c>
      <c r="T202">
        <f t="shared" si="37"/>
        <v>0</v>
      </c>
      <c r="U202">
        <f t="shared" si="37"/>
        <v>0</v>
      </c>
      <c r="V202">
        <f t="shared" si="37"/>
        <v>0</v>
      </c>
      <c r="W202">
        <f t="shared" si="37"/>
        <v>0</v>
      </c>
      <c r="X202">
        <f t="shared" si="37"/>
        <v>0</v>
      </c>
      <c r="Y202">
        <f t="shared" si="37"/>
        <v>0</v>
      </c>
      <c r="Z202">
        <f t="shared" si="37"/>
        <v>0.13606275214128755</v>
      </c>
      <c r="AA202">
        <f t="shared" si="37"/>
        <v>0</v>
      </c>
      <c r="AB202">
        <f t="shared" si="37"/>
        <v>0.13109252510421857</v>
      </c>
      <c r="AC202">
        <f t="shared" si="37"/>
        <v>0</v>
      </c>
      <c r="AD202">
        <f t="shared" si="37"/>
        <v>0</v>
      </c>
      <c r="AE202">
        <f t="shared" si="37"/>
        <v>0</v>
      </c>
      <c r="AF202">
        <f t="shared" si="37"/>
        <v>0</v>
      </c>
      <c r="AG202">
        <f t="shared" si="37"/>
        <v>0</v>
      </c>
      <c r="AH202">
        <f t="shared" si="37"/>
        <v>0</v>
      </c>
      <c r="AI202">
        <f t="shared" si="37"/>
        <v>5.8121287502760764E-2</v>
      </c>
      <c r="AJ202">
        <f t="shared" si="37"/>
        <v>6.102063107536658E-2</v>
      </c>
      <c r="AK202">
        <f t="shared" si="37"/>
        <v>0</v>
      </c>
      <c r="AL202">
        <f t="shared" si="37"/>
        <v>0</v>
      </c>
      <c r="AM202">
        <f t="shared" si="37"/>
        <v>0</v>
      </c>
      <c r="AN202">
        <f t="shared" si="37"/>
        <v>0</v>
      </c>
      <c r="AO202">
        <f t="shared" si="37"/>
        <v>0</v>
      </c>
      <c r="AP202">
        <f t="shared" si="37"/>
        <v>0</v>
      </c>
      <c r="AQ202">
        <f t="shared" si="37"/>
        <v>0</v>
      </c>
      <c r="AR202">
        <f t="shared" si="37"/>
        <v>0</v>
      </c>
      <c r="AS202">
        <f t="shared" si="37"/>
        <v>0</v>
      </c>
      <c r="AT202">
        <f t="shared" si="37"/>
        <v>0</v>
      </c>
      <c r="AU202">
        <f t="shared" si="37"/>
        <v>0</v>
      </c>
      <c r="AV202">
        <f t="shared" si="37"/>
        <v>0</v>
      </c>
      <c r="AW202">
        <f t="shared" si="37"/>
        <v>0</v>
      </c>
      <c r="AX202">
        <f t="shared" si="37"/>
        <v>4.269235038465808E-2</v>
      </c>
      <c r="AY202">
        <f t="shared" si="37"/>
        <v>5.4091531143517245E-2</v>
      </c>
      <c r="AZ202">
        <f t="shared" si="37"/>
        <v>0</v>
      </c>
      <c r="BA202">
        <f t="shared" si="37"/>
        <v>0</v>
      </c>
      <c r="BB202">
        <f t="shared" si="37"/>
        <v>0</v>
      </c>
      <c r="BC202">
        <f t="shared" si="37"/>
        <v>0</v>
      </c>
      <c r="BD202">
        <f t="shared" si="37"/>
        <v>0</v>
      </c>
      <c r="BE202">
        <f t="shared" si="37"/>
        <v>0</v>
      </c>
    </row>
    <row r="203" spans="1:57" x14ac:dyDescent="0.3">
      <c r="A203">
        <f t="shared" ref="A203:BE203" si="38">A40/SUM(A$2:A$163)*10000</f>
        <v>0</v>
      </c>
      <c r="B203">
        <f t="shared" si="38"/>
        <v>0</v>
      </c>
      <c r="C203">
        <f t="shared" si="38"/>
        <v>0</v>
      </c>
      <c r="D203">
        <f t="shared" si="38"/>
        <v>0</v>
      </c>
      <c r="E203">
        <f t="shared" si="38"/>
        <v>0</v>
      </c>
      <c r="F203">
        <f t="shared" si="38"/>
        <v>0</v>
      </c>
      <c r="G203">
        <f t="shared" si="38"/>
        <v>0</v>
      </c>
      <c r="H203">
        <f t="shared" si="38"/>
        <v>0</v>
      </c>
      <c r="I203">
        <f t="shared" si="38"/>
        <v>0</v>
      </c>
      <c r="J203">
        <f t="shared" si="38"/>
        <v>0</v>
      </c>
      <c r="K203">
        <f t="shared" si="38"/>
        <v>0</v>
      </c>
      <c r="L203">
        <f t="shared" si="38"/>
        <v>0</v>
      </c>
      <c r="M203">
        <f t="shared" si="38"/>
        <v>0</v>
      </c>
      <c r="N203">
        <f t="shared" si="38"/>
        <v>0</v>
      </c>
      <c r="O203">
        <f t="shared" si="38"/>
        <v>0</v>
      </c>
      <c r="P203">
        <f t="shared" si="38"/>
        <v>0</v>
      </c>
      <c r="Q203">
        <f t="shared" si="38"/>
        <v>0</v>
      </c>
      <c r="R203">
        <f t="shared" si="38"/>
        <v>0</v>
      </c>
      <c r="S203">
        <f t="shared" si="38"/>
        <v>0</v>
      </c>
      <c r="T203">
        <f t="shared" si="38"/>
        <v>0</v>
      </c>
      <c r="U203">
        <f t="shared" si="38"/>
        <v>0</v>
      </c>
      <c r="V203">
        <f t="shared" si="38"/>
        <v>0</v>
      </c>
      <c r="W203">
        <f t="shared" si="38"/>
        <v>0</v>
      </c>
      <c r="X203">
        <f t="shared" si="38"/>
        <v>0</v>
      </c>
      <c r="Y203">
        <f t="shared" si="38"/>
        <v>6.8937466823844093E-2</v>
      </c>
      <c r="Z203">
        <f t="shared" si="38"/>
        <v>6.8031376070643773E-2</v>
      </c>
      <c r="AA203">
        <f t="shared" si="38"/>
        <v>0.20056157240272762</v>
      </c>
      <c r="AB203">
        <f t="shared" si="38"/>
        <v>0.13109252510421857</v>
      </c>
      <c r="AC203">
        <f t="shared" si="38"/>
        <v>0</v>
      </c>
      <c r="AD203">
        <f t="shared" si="38"/>
        <v>4.411602514613433E-2</v>
      </c>
      <c r="AE203">
        <f t="shared" si="38"/>
        <v>0</v>
      </c>
      <c r="AF203">
        <f t="shared" si="38"/>
        <v>0.12183755398926611</v>
      </c>
      <c r="AG203">
        <f t="shared" si="38"/>
        <v>5.5907774535126853E-2</v>
      </c>
      <c r="AH203">
        <f t="shared" si="38"/>
        <v>5.4223171730207187E-2</v>
      </c>
      <c r="AI203">
        <f t="shared" si="38"/>
        <v>0</v>
      </c>
      <c r="AJ203">
        <f t="shared" si="38"/>
        <v>0.12204126215073316</v>
      </c>
      <c r="AK203">
        <f t="shared" si="38"/>
        <v>0</v>
      </c>
      <c r="AL203">
        <f t="shared" si="38"/>
        <v>0</v>
      </c>
      <c r="AM203">
        <f t="shared" si="38"/>
        <v>0</v>
      </c>
      <c r="AN203">
        <f t="shared" si="38"/>
        <v>0</v>
      </c>
      <c r="AO203">
        <f t="shared" si="38"/>
        <v>0</v>
      </c>
      <c r="AP203">
        <f t="shared" si="38"/>
        <v>0</v>
      </c>
      <c r="AQ203">
        <f t="shared" si="38"/>
        <v>0</v>
      </c>
      <c r="AR203">
        <f t="shared" si="38"/>
        <v>0</v>
      </c>
      <c r="AS203">
        <f t="shared" si="38"/>
        <v>0</v>
      </c>
      <c r="AT203">
        <f t="shared" si="38"/>
        <v>0</v>
      </c>
      <c r="AU203">
        <f t="shared" si="38"/>
        <v>0</v>
      </c>
      <c r="AV203">
        <f t="shared" si="38"/>
        <v>0</v>
      </c>
      <c r="AW203">
        <f t="shared" si="38"/>
        <v>0</v>
      </c>
      <c r="AX203">
        <f t="shared" si="38"/>
        <v>4.269235038465808E-2</v>
      </c>
      <c r="AY203">
        <f t="shared" si="38"/>
        <v>8.5910078874997978E-2</v>
      </c>
      <c r="AZ203">
        <f t="shared" si="38"/>
        <v>0</v>
      </c>
      <c r="BA203">
        <f t="shared" si="38"/>
        <v>0</v>
      </c>
      <c r="BB203">
        <f t="shared" si="38"/>
        <v>0</v>
      </c>
      <c r="BC203">
        <f t="shared" si="38"/>
        <v>0.11054731978023194</v>
      </c>
      <c r="BD203">
        <f t="shared" si="38"/>
        <v>0</v>
      </c>
      <c r="BE203">
        <f t="shared" si="38"/>
        <v>0</v>
      </c>
    </row>
    <row r="204" spans="1:57" x14ac:dyDescent="0.3">
      <c r="A204">
        <f t="shared" ref="A204:BE204" si="39">A41/SUM(A$2:A$163)*10000</f>
        <v>0</v>
      </c>
      <c r="B204">
        <f t="shared" si="39"/>
        <v>0</v>
      </c>
      <c r="C204">
        <f t="shared" si="39"/>
        <v>0</v>
      </c>
      <c r="D204">
        <f t="shared" si="39"/>
        <v>0</v>
      </c>
      <c r="E204">
        <f t="shared" si="39"/>
        <v>0</v>
      </c>
      <c r="F204">
        <f t="shared" si="39"/>
        <v>0</v>
      </c>
      <c r="G204">
        <f t="shared" si="39"/>
        <v>0</v>
      </c>
      <c r="H204">
        <f t="shared" si="39"/>
        <v>0</v>
      </c>
      <c r="I204">
        <f t="shared" si="39"/>
        <v>0</v>
      </c>
      <c r="J204">
        <f t="shared" si="39"/>
        <v>0</v>
      </c>
      <c r="K204">
        <f t="shared" si="39"/>
        <v>0</v>
      </c>
      <c r="L204">
        <f t="shared" si="39"/>
        <v>0</v>
      </c>
      <c r="M204">
        <f t="shared" si="39"/>
        <v>0</v>
      </c>
      <c r="N204">
        <f t="shared" si="39"/>
        <v>0</v>
      </c>
      <c r="O204">
        <f t="shared" si="39"/>
        <v>0</v>
      </c>
      <c r="P204">
        <f t="shared" si="39"/>
        <v>0</v>
      </c>
      <c r="Q204">
        <f t="shared" si="39"/>
        <v>0</v>
      </c>
      <c r="R204">
        <f t="shared" si="39"/>
        <v>0</v>
      </c>
      <c r="S204">
        <f t="shared" si="39"/>
        <v>0</v>
      </c>
      <c r="T204">
        <f t="shared" si="39"/>
        <v>0</v>
      </c>
      <c r="U204">
        <f t="shared" si="39"/>
        <v>0</v>
      </c>
      <c r="V204">
        <f t="shared" si="39"/>
        <v>0</v>
      </c>
      <c r="W204">
        <f t="shared" si="39"/>
        <v>0</v>
      </c>
      <c r="X204">
        <f t="shared" si="39"/>
        <v>0</v>
      </c>
      <c r="Y204">
        <f t="shared" si="39"/>
        <v>0</v>
      </c>
      <c r="Z204">
        <f t="shared" si="39"/>
        <v>0</v>
      </c>
      <c r="AA204">
        <f t="shared" si="39"/>
        <v>0</v>
      </c>
      <c r="AB204">
        <f t="shared" si="39"/>
        <v>0</v>
      </c>
      <c r="AC204">
        <f t="shared" si="39"/>
        <v>0</v>
      </c>
      <c r="AD204">
        <f t="shared" si="39"/>
        <v>0</v>
      </c>
      <c r="AE204">
        <f t="shared" si="39"/>
        <v>0</v>
      </c>
      <c r="AF204">
        <f t="shared" si="39"/>
        <v>0</v>
      </c>
      <c r="AG204">
        <f t="shared" si="39"/>
        <v>0</v>
      </c>
      <c r="AH204">
        <f t="shared" si="39"/>
        <v>0</v>
      </c>
      <c r="AI204">
        <f t="shared" si="39"/>
        <v>0</v>
      </c>
      <c r="AJ204">
        <f t="shared" si="39"/>
        <v>0</v>
      </c>
      <c r="AK204">
        <f t="shared" si="39"/>
        <v>0</v>
      </c>
      <c r="AL204">
        <f t="shared" si="39"/>
        <v>0</v>
      </c>
      <c r="AM204">
        <f t="shared" si="39"/>
        <v>0</v>
      </c>
      <c r="AN204">
        <f t="shared" si="39"/>
        <v>0</v>
      </c>
      <c r="AO204">
        <f t="shared" si="39"/>
        <v>0</v>
      </c>
      <c r="AP204">
        <f t="shared" si="39"/>
        <v>0</v>
      </c>
      <c r="AQ204">
        <f t="shared" si="39"/>
        <v>0</v>
      </c>
      <c r="AR204">
        <f t="shared" si="39"/>
        <v>0</v>
      </c>
      <c r="AS204">
        <f t="shared" si="39"/>
        <v>0</v>
      </c>
      <c r="AT204">
        <f t="shared" si="39"/>
        <v>0</v>
      </c>
      <c r="AU204">
        <f t="shared" si="39"/>
        <v>0</v>
      </c>
      <c r="AV204">
        <f t="shared" si="39"/>
        <v>0</v>
      </c>
      <c r="AW204">
        <f t="shared" si="39"/>
        <v>0</v>
      </c>
      <c r="AX204">
        <f t="shared" si="39"/>
        <v>0</v>
      </c>
      <c r="AY204">
        <f t="shared" si="39"/>
        <v>1.9091128638888441E-2</v>
      </c>
      <c r="AZ204">
        <f t="shared" si="39"/>
        <v>0</v>
      </c>
      <c r="BA204">
        <f t="shared" si="39"/>
        <v>0</v>
      </c>
      <c r="BB204">
        <f t="shared" si="39"/>
        <v>0</v>
      </c>
      <c r="BC204">
        <f t="shared" si="39"/>
        <v>0</v>
      </c>
      <c r="BD204">
        <f t="shared" si="39"/>
        <v>0</v>
      </c>
      <c r="BE204">
        <f t="shared" si="39"/>
        <v>0</v>
      </c>
    </row>
    <row r="205" spans="1:57" x14ac:dyDescent="0.3">
      <c r="A205">
        <f t="shared" ref="A205:BE205" si="40">A42/SUM(A$2:A$163)*10000</f>
        <v>0</v>
      </c>
      <c r="B205">
        <f t="shared" si="40"/>
        <v>0</v>
      </c>
      <c r="C205">
        <f t="shared" si="40"/>
        <v>0</v>
      </c>
      <c r="D205">
        <f t="shared" si="40"/>
        <v>0</v>
      </c>
      <c r="E205">
        <f t="shared" si="40"/>
        <v>0</v>
      </c>
      <c r="F205">
        <f t="shared" si="40"/>
        <v>0</v>
      </c>
      <c r="G205">
        <f t="shared" si="40"/>
        <v>0</v>
      </c>
      <c r="H205">
        <f t="shared" si="40"/>
        <v>0</v>
      </c>
      <c r="I205">
        <f t="shared" si="40"/>
        <v>0</v>
      </c>
      <c r="J205">
        <f t="shared" si="40"/>
        <v>0</v>
      </c>
      <c r="K205">
        <f t="shared" si="40"/>
        <v>0</v>
      </c>
      <c r="L205">
        <f t="shared" si="40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40"/>
        <v>0</v>
      </c>
      <c r="S205">
        <f t="shared" si="40"/>
        <v>0</v>
      </c>
      <c r="T205">
        <f t="shared" si="40"/>
        <v>0</v>
      </c>
      <c r="U205">
        <f t="shared" si="40"/>
        <v>0</v>
      </c>
      <c r="V205">
        <f t="shared" si="40"/>
        <v>0</v>
      </c>
      <c r="W205">
        <f t="shared" si="40"/>
        <v>0</v>
      </c>
      <c r="X205">
        <f t="shared" si="40"/>
        <v>0</v>
      </c>
      <c r="Y205">
        <f t="shared" si="40"/>
        <v>0</v>
      </c>
      <c r="Z205">
        <f t="shared" si="40"/>
        <v>0</v>
      </c>
      <c r="AA205">
        <f t="shared" si="40"/>
        <v>0</v>
      </c>
      <c r="AB205">
        <f t="shared" si="40"/>
        <v>0</v>
      </c>
      <c r="AC205">
        <f t="shared" si="40"/>
        <v>0</v>
      </c>
      <c r="AD205">
        <f t="shared" si="40"/>
        <v>0</v>
      </c>
      <c r="AE205">
        <f t="shared" si="40"/>
        <v>0</v>
      </c>
      <c r="AF205">
        <f t="shared" si="40"/>
        <v>0</v>
      </c>
      <c r="AG205">
        <f t="shared" si="40"/>
        <v>0</v>
      </c>
      <c r="AH205">
        <f t="shared" si="40"/>
        <v>0</v>
      </c>
      <c r="AI205">
        <f t="shared" si="40"/>
        <v>0</v>
      </c>
      <c r="AJ205">
        <f t="shared" si="40"/>
        <v>0</v>
      </c>
      <c r="AK205">
        <f t="shared" si="40"/>
        <v>0</v>
      </c>
      <c r="AL205">
        <f t="shared" si="40"/>
        <v>0</v>
      </c>
      <c r="AM205">
        <f t="shared" si="40"/>
        <v>0</v>
      </c>
      <c r="AN205">
        <f t="shared" si="40"/>
        <v>0</v>
      </c>
      <c r="AO205">
        <f t="shared" si="40"/>
        <v>0</v>
      </c>
      <c r="AP205">
        <f t="shared" si="40"/>
        <v>0</v>
      </c>
      <c r="AQ205">
        <f t="shared" si="40"/>
        <v>0</v>
      </c>
      <c r="AR205">
        <f t="shared" si="40"/>
        <v>0</v>
      </c>
      <c r="AS205">
        <f t="shared" si="40"/>
        <v>0</v>
      </c>
      <c r="AT205">
        <f t="shared" si="40"/>
        <v>0</v>
      </c>
      <c r="AU205">
        <f t="shared" si="40"/>
        <v>0</v>
      </c>
      <c r="AV205">
        <f t="shared" si="40"/>
        <v>0</v>
      </c>
      <c r="AW205">
        <f t="shared" si="40"/>
        <v>0</v>
      </c>
      <c r="AX205">
        <f t="shared" si="40"/>
        <v>8.538470076931616E-2</v>
      </c>
      <c r="AY205">
        <f t="shared" si="40"/>
        <v>2.8636692958332655E-2</v>
      </c>
      <c r="AZ205">
        <f t="shared" si="40"/>
        <v>0</v>
      </c>
      <c r="BA205">
        <f t="shared" si="40"/>
        <v>0</v>
      </c>
      <c r="BB205">
        <f t="shared" si="40"/>
        <v>0</v>
      </c>
      <c r="BC205">
        <f t="shared" si="40"/>
        <v>0</v>
      </c>
      <c r="BD205">
        <f t="shared" si="40"/>
        <v>0</v>
      </c>
      <c r="BE205">
        <f t="shared" si="40"/>
        <v>0</v>
      </c>
    </row>
    <row r="206" spans="1:57" x14ac:dyDescent="0.3">
      <c r="A206">
        <f t="shared" ref="A206:BE206" si="41">A43/SUM(A$2:A$163)*10000</f>
        <v>0</v>
      </c>
      <c r="B206">
        <f t="shared" si="41"/>
        <v>0</v>
      </c>
      <c r="C206">
        <f t="shared" si="41"/>
        <v>0</v>
      </c>
      <c r="D206">
        <f t="shared" si="41"/>
        <v>0</v>
      </c>
      <c r="E206">
        <f t="shared" si="41"/>
        <v>0</v>
      </c>
      <c r="F206">
        <f t="shared" si="41"/>
        <v>0</v>
      </c>
      <c r="G206">
        <f t="shared" si="41"/>
        <v>0</v>
      </c>
      <c r="H206">
        <f t="shared" si="41"/>
        <v>0</v>
      </c>
      <c r="I206">
        <f t="shared" si="41"/>
        <v>0</v>
      </c>
      <c r="J206">
        <f t="shared" si="41"/>
        <v>0</v>
      </c>
      <c r="K206">
        <f t="shared" si="41"/>
        <v>0</v>
      </c>
      <c r="L206">
        <f t="shared" si="41"/>
        <v>0</v>
      </c>
      <c r="M206">
        <f t="shared" si="41"/>
        <v>0</v>
      </c>
      <c r="N206">
        <f t="shared" si="41"/>
        <v>0</v>
      </c>
      <c r="O206">
        <f t="shared" si="41"/>
        <v>0</v>
      </c>
      <c r="P206">
        <f t="shared" si="41"/>
        <v>0</v>
      </c>
      <c r="Q206">
        <f t="shared" si="41"/>
        <v>0</v>
      </c>
      <c r="R206">
        <f t="shared" si="41"/>
        <v>0</v>
      </c>
      <c r="S206">
        <f t="shared" si="41"/>
        <v>0</v>
      </c>
      <c r="T206">
        <f t="shared" si="41"/>
        <v>0</v>
      </c>
      <c r="U206">
        <f t="shared" si="41"/>
        <v>0</v>
      </c>
      <c r="V206">
        <f t="shared" si="41"/>
        <v>0</v>
      </c>
      <c r="W206">
        <f t="shared" si="41"/>
        <v>0</v>
      </c>
      <c r="X206">
        <f t="shared" si="41"/>
        <v>0</v>
      </c>
      <c r="Y206">
        <f t="shared" si="41"/>
        <v>0</v>
      </c>
      <c r="Z206">
        <f t="shared" si="41"/>
        <v>0</v>
      </c>
      <c r="AA206">
        <f t="shared" si="41"/>
        <v>0</v>
      </c>
      <c r="AB206">
        <f t="shared" si="41"/>
        <v>0</v>
      </c>
      <c r="AC206">
        <f t="shared" si="41"/>
        <v>0</v>
      </c>
      <c r="AD206">
        <f t="shared" si="41"/>
        <v>0</v>
      </c>
      <c r="AE206">
        <f t="shared" si="41"/>
        <v>0</v>
      </c>
      <c r="AF206">
        <f t="shared" si="41"/>
        <v>0</v>
      </c>
      <c r="AG206">
        <f t="shared" si="41"/>
        <v>0</v>
      </c>
      <c r="AH206">
        <f t="shared" si="41"/>
        <v>0</v>
      </c>
      <c r="AI206">
        <f t="shared" si="41"/>
        <v>0</v>
      </c>
      <c r="AJ206">
        <f t="shared" si="41"/>
        <v>0</v>
      </c>
      <c r="AK206">
        <f t="shared" si="41"/>
        <v>0</v>
      </c>
      <c r="AL206">
        <f t="shared" si="41"/>
        <v>0</v>
      </c>
      <c r="AM206">
        <f t="shared" si="41"/>
        <v>0</v>
      </c>
      <c r="AN206">
        <f t="shared" si="41"/>
        <v>0</v>
      </c>
      <c r="AO206">
        <f t="shared" si="41"/>
        <v>0</v>
      </c>
      <c r="AP206">
        <f t="shared" si="41"/>
        <v>0</v>
      </c>
      <c r="AQ206">
        <f t="shared" si="41"/>
        <v>0</v>
      </c>
      <c r="AR206">
        <f t="shared" si="41"/>
        <v>0</v>
      </c>
      <c r="AS206">
        <f t="shared" si="41"/>
        <v>0</v>
      </c>
      <c r="AT206">
        <f t="shared" si="41"/>
        <v>0</v>
      </c>
      <c r="AU206">
        <f t="shared" si="41"/>
        <v>0</v>
      </c>
      <c r="AV206">
        <f t="shared" si="41"/>
        <v>0</v>
      </c>
      <c r="AW206">
        <f t="shared" si="41"/>
        <v>0</v>
      </c>
      <c r="AX206">
        <f t="shared" si="41"/>
        <v>0</v>
      </c>
      <c r="AY206">
        <f t="shared" si="41"/>
        <v>3.1818547731480729E-3</v>
      </c>
      <c r="AZ206">
        <f t="shared" si="41"/>
        <v>0</v>
      </c>
      <c r="BA206">
        <f t="shared" si="41"/>
        <v>0</v>
      </c>
      <c r="BB206">
        <f t="shared" si="41"/>
        <v>0</v>
      </c>
      <c r="BC206">
        <f t="shared" si="41"/>
        <v>0</v>
      </c>
      <c r="BD206">
        <f t="shared" si="41"/>
        <v>0</v>
      </c>
      <c r="BE206">
        <f t="shared" si="41"/>
        <v>0</v>
      </c>
    </row>
    <row r="207" spans="1:57" x14ac:dyDescent="0.3">
      <c r="A207">
        <f t="shared" ref="A207:BE207" si="42">A44/SUM(A$2:A$163)*10000</f>
        <v>0</v>
      </c>
      <c r="B207">
        <f t="shared" si="42"/>
        <v>0</v>
      </c>
      <c r="C207">
        <f t="shared" si="42"/>
        <v>0</v>
      </c>
      <c r="D207">
        <f t="shared" si="42"/>
        <v>0</v>
      </c>
      <c r="E207">
        <f t="shared" si="42"/>
        <v>0</v>
      </c>
      <c r="F207">
        <f t="shared" si="42"/>
        <v>0</v>
      </c>
      <c r="G207">
        <f t="shared" si="42"/>
        <v>0</v>
      </c>
      <c r="H207">
        <f t="shared" si="42"/>
        <v>0</v>
      </c>
      <c r="I207">
        <f t="shared" si="42"/>
        <v>0</v>
      </c>
      <c r="J207">
        <f t="shared" si="42"/>
        <v>0</v>
      </c>
      <c r="K207">
        <f t="shared" si="42"/>
        <v>0</v>
      </c>
      <c r="L207">
        <f t="shared" si="42"/>
        <v>0</v>
      </c>
      <c r="M207">
        <f t="shared" si="42"/>
        <v>0</v>
      </c>
      <c r="N207">
        <f t="shared" si="42"/>
        <v>0</v>
      </c>
      <c r="O207">
        <f t="shared" si="42"/>
        <v>0.22407959307145897</v>
      </c>
      <c r="P207">
        <f t="shared" si="42"/>
        <v>0</v>
      </c>
      <c r="Q207">
        <f t="shared" si="42"/>
        <v>0</v>
      </c>
      <c r="R207">
        <f t="shared" si="42"/>
        <v>0.17740719386171108</v>
      </c>
      <c r="S207">
        <f t="shared" si="42"/>
        <v>0.14603123608139781</v>
      </c>
      <c r="T207">
        <f t="shared" si="42"/>
        <v>0.2731419518723881</v>
      </c>
      <c r="U207">
        <f t="shared" si="42"/>
        <v>0</v>
      </c>
      <c r="V207">
        <f t="shared" si="42"/>
        <v>0.25585262888576177</v>
      </c>
      <c r="W207">
        <f t="shared" si="42"/>
        <v>0.33226454903394087</v>
      </c>
      <c r="X207">
        <f t="shared" si="42"/>
        <v>0.9657916594232292</v>
      </c>
      <c r="Y207">
        <f t="shared" si="42"/>
        <v>0.41362480094306453</v>
      </c>
      <c r="Z207">
        <f t="shared" si="42"/>
        <v>8.3678592566891847</v>
      </c>
      <c r="AA207">
        <f t="shared" si="42"/>
        <v>8.4235860409145609</v>
      </c>
      <c r="AB207">
        <f t="shared" si="42"/>
        <v>8.1277365564615494</v>
      </c>
      <c r="AC207">
        <f t="shared" si="42"/>
        <v>4.0957495221625555</v>
      </c>
      <c r="AD207">
        <f t="shared" si="42"/>
        <v>0.83820447777655238</v>
      </c>
      <c r="AE207">
        <f t="shared" si="42"/>
        <v>1.1000011000011001</v>
      </c>
      <c r="AF207">
        <f t="shared" si="42"/>
        <v>6.6401466924150032</v>
      </c>
      <c r="AG207">
        <f t="shared" si="42"/>
        <v>3.1308353739671038</v>
      </c>
      <c r="AH207">
        <f t="shared" si="42"/>
        <v>2.0604805257478733</v>
      </c>
      <c r="AI207">
        <f t="shared" si="42"/>
        <v>2.8479430876352771</v>
      </c>
      <c r="AJ207">
        <f t="shared" si="42"/>
        <v>5.8579805832351921</v>
      </c>
      <c r="AK207">
        <f t="shared" si="42"/>
        <v>0</v>
      </c>
      <c r="AL207">
        <f t="shared" si="42"/>
        <v>0</v>
      </c>
      <c r="AM207">
        <f t="shared" si="42"/>
        <v>0</v>
      </c>
      <c r="AN207">
        <f t="shared" si="42"/>
        <v>0</v>
      </c>
      <c r="AO207">
        <f t="shared" si="42"/>
        <v>0</v>
      </c>
      <c r="AP207">
        <f t="shared" si="42"/>
        <v>0</v>
      </c>
      <c r="AQ207">
        <f t="shared" si="42"/>
        <v>0</v>
      </c>
      <c r="AR207">
        <f t="shared" si="42"/>
        <v>0</v>
      </c>
      <c r="AS207">
        <f t="shared" si="42"/>
        <v>0</v>
      </c>
      <c r="AT207">
        <f t="shared" si="42"/>
        <v>0</v>
      </c>
      <c r="AU207">
        <f t="shared" si="42"/>
        <v>0</v>
      </c>
      <c r="AV207">
        <f t="shared" si="42"/>
        <v>0</v>
      </c>
      <c r="AW207">
        <f t="shared" si="42"/>
        <v>0</v>
      </c>
      <c r="AX207">
        <f t="shared" si="42"/>
        <v>5.2938514476976017</v>
      </c>
      <c r="AY207">
        <f t="shared" si="42"/>
        <v>4.7568728858563691</v>
      </c>
      <c r="AZ207">
        <f t="shared" si="42"/>
        <v>0.38826909636838974</v>
      </c>
      <c r="BA207">
        <f t="shared" si="42"/>
        <v>1.3230575860814342</v>
      </c>
      <c r="BB207">
        <f t="shared" si="42"/>
        <v>2.3504985015572051</v>
      </c>
      <c r="BC207">
        <f t="shared" si="42"/>
        <v>2.9847776340662624</v>
      </c>
      <c r="BD207">
        <f t="shared" si="42"/>
        <v>2.1895412910995145</v>
      </c>
      <c r="BE207">
        <f t="shared" si="42"/>
        <v>2.6764804282368688</v>
      </c>
    </row>
    <row r="208" spans="1:57" x14ac:dyDescent="0.3">
      <c r="A208">
        <f t="shared" ref="A208:BE208" si="43">A45/SUM(A$2:A$163)*10000</f>
        <v>0</v>
      </c>
      <c r="B208">
        <f t="shared" si="43"/>
        <v>0</v>
      </c>
      <c r="C208">
        <f t="shared" si="43"/>
        <v>0</v>
      </c>
      <c r="D208">
        <f t="shared" si="43"/>
        <v>0</v>
      </c>
      <c r="E208">
        <f t="shared" si="43"/>
        <v>0</v>
      </c>
      <c r="F208">
        <f t="shared" si="43"/>
        <v>0</v>
      </c>
      <c r="G208">
        <f t="shared" si="43"/>
        <v>0</v>
      </c>
      <c r="H208">
        <f t="shared" si="43"/>
        <v>0</v>
      </c>
      <c r="I208">
        <f t="shared" si="43"/>
        <v>0</v>
      </c>
      <c r="J208">
        <f t="shared" si="43"/>
        <v>0</v>
      </c>
      <c r="K208">
        <f t="shared" si="43"/>
        <v>0</v>
      </c>
      <c r="L208">
        <f t="shared" si="43"/>
        <v>0</v>
      </c>
      <c r="M208">
        <f t="shared" si="43"/>
        <v>0</v>
      </c>
      <c r="N208">
        <f t="shared" si="43"/>
        <v>0</v>
      </c>
      <c r="O208">
        <f t="shared" si="43"/>
        <v>0</v>
      </c>
      <c r="P208">
        <f t="shared" si="43"/>
        <v>0</v>
      </c>
      <c r="Q208">
        <f t="shared" si="43"/>
        <v>0</v>
      </c>
      <c r="R208">
        <f t="shared" si="43"/>
        <v>0</v>
      </c>
      <c r="S208">
        <f t="shared" si="43"/>
        <v>0</v>
      </c>
      <c r="T208">
        <f t="shared" si="43"/>
        <v>0</v>
      </c>
      <c r="U208">
        <f t="shared" si="43"/>
        <v>0</v>
      </c>
      <c r="V208">
        <f t="shared" si="43"/>
        <v>0</v>
      </c>
      <c r="W208">
        <f t="shared" si="43"/>
        <v>0</v>
      </c>
      <c r="X208">
        <f t="shared" si="43"/>
        <v>0</v>
      </c>
      <c r="Y208">
        <f t="shared" si="43"/>
        <v>0</v>
      </c>
      <c r="Z208">
        <f t="shared" si="43"/>
        <v>0.27212550428257509</v>
      </c>
      <c r="AA208">
        <f t="shared" si="43"/>
        <v>0.10028078620136381</v>
      </c>
      <c r="AB208">
        <f t="shared" si="43"/>
        <v>0.6554626255210928</v>
      </c>
      <c r="AC208">
        <f t="shared" si="43"/>
        <v>5.6885410030035492E-2</v>
      </c>
      <c r="AD208">
        <f t="shared" si="43"/>
        <v>0</v>
      </c>
      <c r="AE208">
        <f t="shared" si="43"/>
        <v>0</v>
      </c>
      <c r="AF208">
        <f t="shared" si="43"/>
        <v>0.24367510797853223</v>
      </c>
      <c r="AG208">
        <f t="shared" si="43"/>
        <v>0.16772332360538056</v>
      </c>
      <c r="AH208">
        <f t="shared" si="43"/>
        <v>0.10844634346041437</v>
      </c>
      <c r="AI208">
        <f t="shared" si="43"/>
        <v>0.17436386250828229</v>
      </c>
      <c r="AJ208">
        <f t="shared" si="43"/>
        <v>0.36612378645219951</v>
      </c>
      <c r="AK208">
        <f t="shared" si="43"/>
        <v>0</v>
      </c>
      <c r="AL208">
        <f t="shared" si="43"/>
        <v>0</v>
      </c>
      <c r="AM208">
        <f t="shared" si="43"/>
        <v>0</v>
      </c>
      <c r="AN208">
        <f t="shared" si="43"/>
        <v>0</v>
      </c>
      <c r="AO208">
        <f t="shared" si="43"/>
        <v>0</v>
      </c>
      <c r="AP208">
        <f t="shared" si="43"/>
        <v>0</v>
      </c>
      <c r="AQ208">
        <f t="shared" si="43"/>
        <v>0</v>
      </c>
      <c r="AR208">
        <f t="shared" si="43"/>
        <v>0</v>
      </c>
      <c r="AS208">
        <f t="shared" si="43"/>
        <v>0</v>
      </c>
      <c r="AT208">
        <f t="shared" si="43"/>
        <v>0</v>
      </c>
      <c r="AU208">
        <f t="shared" si="43"/>
        <v>0</v>
      </c>
      <c r="AV208">
        <f t="shared" si="43"/>
        <v>0</v>
      </c>
      <c r="AW208">
        <f t="shared" si="43"/>
        <v>0</v>
      </c>
      <c r="AX208">
        <f t="shared" si="43"/>
        <v>0.55500055500055501</v>
      </c>
      <c r="AY208">
        <f t="shared" si="43"/>
        <v>0.4836419255185071</v>
      </c>
      <c r="AZ208">
        <f t="shared" si="43"/>
        <v>0</v>
      </c>
      <c r="BA208">
        <f t="shared" si="43"/>
        <v>0</v>
      </c>
      <c r="BB208">
        <f t="shared" si="43"/>
        <v>0.19587487512976712</v>
      </c>
      <c r="BC208">
        <f t="shared" si="43"/>
        <v>0.22109463956046388</v>
      </c>
      <c r="BD208">
        <f t="shared" si="43"/>
        <v>0</v>
      </c>
      <c r="BE208">
        <f t="shared" si="43"/>
        <v>0</v>
      </c>
    </row>
    <row r="209" spans="1:57" x14ac:dyDescent="0.3">
      <c r="A209">
        <f t="shared" ref="A209:BE209" si="44">A46/SUM(A$2:A$163)*10000</f>
        <v>0.55107551571483682</v>
      </c>
      <c r="B209">
        <f t="shared" si="44"/>
        <v>0.24311380157051518</v>
      </c>
      <c r="C209">
        <f t="shared" si="44"/>
        <v>0.57052659604815248</v>
      </c>
      <c r="D209">
        <f t="shared" si="44"/>
        <v>0.3042442066832311</v>
      </c>
      <c r="E209">
        <f t="shared" si="44"/>
        <v>0.50607287449392713</v>
      </c>
      <c r="F209">
        <f t="shared" si="44"/>
        <v>0.36088799067877875</v>
      </c>
      <c r="G209">
        <f t="shared" si="44"/>
        <v>0.5380600628761617</v>
      </c>
      <c r="H209">
        <f t="shared" si="44"/>
        <v>0</v>
      </c>
      <c r="I209">
        <f t="shared" si="44"/>
        <v>0.36753625745179763</v>
      </c>
      <c r="J209">
        <f t="shared" si="44"/>
        <v>0.44819266308610523</v>
      </c>
      <c r="K209">
        <f t="shared" si="44"/>
        <v>0.67871383727835755</v>
      </c>
      <c r="L209">
        <f t="shared" si="44"/>
        <v>0.68165164192839256</v>
      </c>
      <c r="M209">
        <f t="shared" si="44"/>
        <v>0.17513288207427385</v>
      </c>
      <c r="N209">
        <f t="shared" si="44"/>
        <v>0.29470995628468982</v>
      </c>
      <c r="O209">
        <f t="shared" si="44"/>
        <v>0.11203979653572949</v>
      </c>
      <c r="P209">
        <f t="shared" si="44"/>
        <v>1.0240970024680738</v>
      </c>
      <c r="Q209">
        <f t="shared" si="44"/>
        <v>0.14475341256170116</v>
      </c>
      <c r="R209">
        <f t="shared" si="44"/>
        <v>0</v>
      </c>
      <c r="S209">
        <f t="shared" si="44"/>
        <v>0.36507809020349452</v>
      </c>
      <c r="T209">
        <f t="shared" si="44"/>
        <v>0.5462839037447762</v>
      </c>
      <c r="U209">
        <f t="shared" si="44"/>
        <v>0.40470264473178336</v>
      </c>
      <c r="V209">
        <f t="shared" si="44"/>
        <v>0.25585262888576177</v>
      </c>
      <c r="W209">
        <f t="shared" si="44"/>
        <v>0.27688712419495065</v>
      </c>
      <c r="X209">
        <f t="shared" si="44"/>
        <v>0.9657916594232292</v>
      </c>
      <c r="Y209">
        <f t="shared" si="44"/>
        <v>0.27574986729537637</v>
      </c>
      <c r="Z209">
        <f t="shared" si="44"/>
        <v>0.20409412821193135</v>
      </c>
      <c r="AA209">
        <f t="shared" si="44"/>
        <v>0</v>
      </c>
      <c r="AB209">
        <f t="shared" si="44"/>
        <v>0</v>
      </c>
      <c r="AC209">
        <f t="shared" si="44"/>
        <v>0.28442705015017744</v>
      </c>
      <c r="AD209">
        <f t="shared" si="44"/>
        <v>0</v>
      </c>
      <c r="AE209">
        <f t="shared" si="44"/>
        <v>0.11000011000010999</v>
      </c>
      <c r="AF209">
        <f t="shared" si="44"/>
        <v>0</v>
      </c>
      <c r="AG209">
        <f t="shared" si="44"/>
        <v>0.16772332360538056</v>
      </c>
      <c r="AH209">
        <f t="shared" si="44"/>
        <v>0.27111585865103593</v>
      </c>
      <c r="AI209">
        <f t="shared" si="44"/>
        <v>5.8121287502760764E-2</v>
      </c>
      <c r="AJ209">
        <f t="shared" si="44"/>
        <v>0.24408252430146632</v>
      </c>
      <c r="AK209">
        <f t="shared" si="44"/>
        <v>0.29237201415080549</v>
      </c>
      <c r="AL209">
        <f t="shared" si="44"/>
        <v>0.21593841436422334</v>
      </c>
      <c r="AM209">
        <f t="shared" si="44"/>
        <v>0.34449985713388276</v>
      </c>
      <c r="AN209">
        <f t="shared" si="44"/>
        <v>0.39193729003359462</v>
      </c>
      <c r="AO209">
        <f t="shared" si="44"/>
        <v>0.47833920627581039</v>
      </c>
      <c r="AP209">
        <f t="shared" si="44"/>
        <v>1.1711247482081792</v>
      </c>
      <c r="AQ209">
        <f t="shared" si="44"/>
        <v>0.10644186145527314</v>
      </c>
      <c r="AR209">
        <f t="shared" si="44"/>
        <v>0.21839783349349176</v>
      </c>
      <c r="AS209">
        <f t="shared" si="44"/>
        <v>0.31936297731458319</v>
      </c>
      <c r="AT209">
        <f t="shared" si="44"/>
        <v>1.1806956265066169</v>
      </c>
      <c r="AU209">
        <f t="shared" si="44"/>
        <v>0.55583965137737068</v>
      </c>
      <c r="AV209">
        <f t="shared" si="44"/>
        <v>0.10394254056357646</v>
      </c>
      <c r="AW209">
        <f t="shared" si="44"/>
        <v>0.32808040157041152</v>
      </c>
      <c r="AX209">
        <f t="shared" si="44"/>
        <v>0</v>
      </c>
      <c r="AY209">
        <f t="shared" si="44"/>
        <v>1.5909273865740366E-2</v>
      </c>
      <c r="AZ209">
        <f t="shared" si="44"/>
        <v>0.19413454818419487</v>
      </c>
      <c r="BA209">
        <f t="shared" si="44"/>
        <v>0</v>
      </c>
      <c r="BB209">
        <f t="shared" si="44"/>
        <v>0.39174975025953424</v>
      </c>
      <c r="BC209">
        <f t="shared" si="44"/>
        <v>0.33164195934069579</v>
      </c>
      <c r="BD209">
        <f t="shared" si="44"/>
        <v>0</v>
      </c>
      <c r="BE209">
        <f t="shared" si="44"/>
        <v>0.66912010705921721</v>
      </c>
    </row>
    <row r="210" spans="1:57" x14ac:dyDescent="0.3">
      <c r="A210">
        <f t="shared" ref="A210:BE210" si="45">A47/SUM(A$2:A$163)*10000</f>
        <v>0</v>
      </c>
      <c r="B210">
        <f t="shared" si="45"/>
        <v>0</v>
      </c>
      <c r="C210">
        <f t="shared" si="45"/>
        <v>0</v>
      </c>
      <c r="D210">
        <f t="shared" si="45"/>
        <v>0.40565894224430815</v>
      </c>
      <c r="E210">
        <f t="shared" si="45"/>
        <v>0</v>
      </c>
      <c r="F210">
        <f t="shared" si="45"/>
        <v>0.20622170895930214</v>
      </c>
      <c r="G210">
        <f t="shared" si="45"/>
        <v>0.69179150941220779</v>
      </c>
      <c r="H210">
        <f t="shared" si="45"/>
        <v>0.21461990814267931</v>
      </c>
      <c r="I210">
        <f t="shared" si="45"/>
        <v>0.14701450298071905</v>
      </c>
      <c r="J210">
        <f t="shared" si="45"/>
        <v>0</v>
      </c>
      <c r="K210">
        <f t="shared" si="45"/>
        <v>8.4839229659794693E-2</v>
      </c>
      <c r="L210">
        <f t="shared" si="45"/>
        <v>0.42603227620524531</v>
      </c>
      <c r="M210">
        <f t="shared" si="45"/>
        <v>0.26269932311141081</v>
      </c>
      <c r="N210">
        <f t="shared" si="45"/>
        <v>0.1964733041897932</v>
      </c>
      <c r="O210">
        <f t="shared" si="45"/>
        <v>0.22407959307145897</v>
      </c>
      <c r="P210">
        <f t="shared" si="45"/>
        <v>0.20481940049361474</v>
      </c>
      <c r="Q210">
        <f t="shared" si="45"/>
        <v>7.2376706280850578E-2</v>
      </c>
      <c r="R210">
        <f t="shared" si="45"/>
        <v>0</v>
      </c>
      <c r="S210">
        <f t="shared" si="45"/>
        <v>0</v>
      </c>
      <c r="T210">
        <f t="shared" si="45"/>
        <v>0.2731419518723881</v>
      </c>
      <c r="U210">
        <f t="shared" si="45"/>
        <v>0.20235132236589168</v>
      </c>
      <c r="V210">
        <f t="shared" si="45"/>
        <v>0</v>
      </c>
      <c r="W210">
        <f t="shared" si="45"/>
        <v>0.11075484967798029</v>
      </c>
      <c r="X210">
        <f t="shared" si="45"/>
        <v>0.38631666376929175</v>
      </c>
      <c r="Y210">
        <f t="shared" si="45"/>
        <v>0.13787493364768819</v>
      </c>
      <c r="Z210">
        <f t="shared" si="45"/>
        <v>0.27212550428257509</v>
      </c>
      <c r="AA210">
        <f t="shared" si="45"/>
        <v>0</v>
      </c>
      <c r="AB210">
        <f t="shared" si="45"/>
        <v>0.13109252510421857</v>
      </c>
      <c r="AC210">
        <f t="shared" si="45"/>
        <v>0.11377082006007098</v>
      </c>
      <c r="AD210">
        <f t="shared" si="45"/>
        <v>0</v>
      </c>
      <c r="AE210">
        <f t="shared" si="45"/>
        <v>0.11000011000010999</v>
      </c>
      <c r="AF210">
        <f t="shared" si="45"/>
        <v>0</v>
      </c>
      <c r="AG210">
        <f t="shared" si="45"/>
        <v>5.5907774535126853E-2</v>
      </c>
      <c r="AH210">
        <f t="shared" si="45"/>
        <v>0</v>
      </c>
      <c r="AI210">
        <f t="shared" si="45"/>
        <v>5.8121287502760764E-2</v>
      </c>
      <c r="AJ210">
        <f t="shared" si="45"/>
        <v>0.12204126215073316</v>
      </c>
      <c r="AK210">
        <f t="shared" si="45"/>
        <v>0.38982935220107395</v>
      </c>
      <c r="AL210">
        <f t="shared" si="45"/>
        <v>0.32390762154633501</v>
      </c>
      <c r="AM210">
        <f t="shared" si="45"/>
        <v>0.22291167226310063</v>
      </c>
      <c r="AN210">
        <f t="shared" si="45"/>
        <v>0.22396416573348266</v>
      </c>
      <c r="AO210">
        <f t="shared" si="45"/>
        <v>0.21259520278924907</v>
      </c>
      <c r="AP210">
        <f t="shared" si="45"/>
        <v>0.7026748489249075</v>
      </c>
      <c r="AQ210">
        <f t="shared" si="45"/>
        <v>0</v>
      </c>
      <c r="AR210">
        <f t="shared" si="45"/>
        <v>0.3275967502402376</v>
      </c>
      <c r="AS210">
        <f t="shared" si="45"/>
        <v>0.10645432577152772</v>
      </c>
      <c r="AT210">
        <f t="shared" si="45"/>
        <v>0.39356520883553892</v>
      </c>
      <c r="AU210">
        <f t="shared" si="45"/>
        <v>0</v>
      </c>
      <c r="AV210">
        <f t="shared" si="45"/>
        <v>0</v>
      </c>
      <c r="AW210">
        <f t="shared" si="45"/>
        <v>0.43744053542721539</v>
      </c>
      <c r="AX210">
        <f t="shared" si="45"/>
        <v>4.269235038465808E-2</v>
      </c>
      <c r="AY210">
        <f t="shared" si="45"/>
        <v>5.0909676370369167E-2</v>
      </c>
      <c r="AZ210">
        <f t="shared" si="45"/>
        <v>0.32355758030699144</v>
      </c>
      <c r="BA210">
        <f t="shared" si="45"/>
        <v>0.33076439652035855</v>
      </c>
      <c r="BB210">
        <f t="shared" si="45"/>
        <v>0.19587487512976712</v>
      </c>
      <c r="BC210">
        <f t="shared" si="45"/>
        <v>0.33164195934069579</v>
      </c>
      <c r="BD210">
        <f t="shared" si="45"/>
        <v>0</v>
      </c>
      <c r="BE210">
        <f t="shared" si="45"/>
        <v>0.3345600535296086</v>
      </c>
    </row>
    <row r="211" spans="1:57" x14ac:dyDescent="0.3">
      <c r="A211">
        <f t="shared" ref="A211:BE211" si="46">A48/SUM(A$2:A$163)*10000</f>
        <v>0</v>
      </c>
      <c r="B211">
        <f t="shared" si="46"/>
        <v>0</v>
      </c>
      <c r="C211">
        <f t="shared" si="46"/>
        <v>0</v>
      </c>
      <c r="D211">
        <f t="shared" si="46"/>
        <v>0</v>
      </c>
      <c r="E211">
        <f t="shared" si="46"/>
        <v>0</v>
      </c>
      <c r="F211">
        <f t="shared" si="46"/>
        <v>0</v>
      </c>
      <c r="G211">
        <f t="shared" si="46"/>
        <v>0</v>
      </c>
      <c r="H211">
        <f t="shared" si="46"/>
        <v>0</v>
      </c>
      <c r="I211">
        <f t="shared" si="46"/>
        <v>0</v>
      </c>
      <c r="J211">
        <f t="shared" si="46"/>
        <v>0</v>
      </c>
      <c r="K211">
        <f t="shared" si="46"/>
        <v>0</v>
      </c>
      <c r="L211">
        <f t="shared" si="46"/>
        <v>0</v>
      </c>
      <c r="M211">
        <f t="shared" si="46"/>
        <v>0</v>
      </c>
      <c r="N211">
        <f t="shared" si="46"/>
        <v>0</v>
      </c>
      <c r="O211">
        <f t="shared" si="46"/>
        <v>0</v>
      </c>
      <c r="P211">
        <f t="shared" si="46"/>
        <v>0</v>
      </c>
      <c r="Q211">
        <f t="shared" si="46"/>
        <v>0</v>
      </c>
      <c r="R211">
        <f t="shared" si="46"/>
        <v>0</v>
      </c>
      <c r="S211">
        <f t="shared" si="46"/>
        <v>0</v>
      </c>
      <c r="T211">
        <f t="shared" si="46"/>
        <v>0</v>
      </c>
      <c r="U211">
        <f t="shared" si="46"/>
        <v>0</v>
      </c>
      <c r="V211">
        <f t="shared" si="46"/>
        <v>0</v>
      </c>
      <c r="W211">
        <f t="shared" si="46"/>
        <v>0</v>
      </c>
      <c r="X211">
        <f t="shared" si="46"/>
        <v>0</v>
      </c>
      <c r="Y211">
        <f t="shared" si="46"/>
        <v>0</v>
      </c>
      <c r="Z211">
        <f t="shared" si="46"/>
        <v>0</v>
      </c>
      <c r="AA211">
        <f t="shared" si="46"/>
        <v>0</v>
      </c>
      <c r="AB211">
        <f t="shared" si="46"/>
        <v>0</v>
      </c>
      <c r="AC211">
        <f t="shared" si="46"/>
        <v>0</v>
      </c>
      <c r="AD211">
        <f t="shared" si="46"/>
        <v>0</v>
      </c>
      <c r="AE211">
        <f t="shared" si="46"/>
        <v>0</v>
      </c>
      <c r="AF211">
        <f t="shared" si="46"/>
        <v>0</v>
      </c>
      <c r="AG211">
        <f t="shared" si="46"/>
        <v>0</v>
      </c>
      <c r="AH211">
        <f t="shared" si="46"/>
        <v>0</v>
      </c>
      <c r="AI211">
        <f t="shared" si="46"/>
        <v>0</v>
      </c>
      <c r="AJ211">
        <f t="shared" si="46"/>
        <v>0</v>
      </c>
      <c r="AK211">
        <f t="shared" si="46"/>
        <v>0</v>
      </c>
      <c r="AL211">
        <f t="shared" si="46"/>
        <v>0</v>
      </c>
      <c r="AM211">
        <f t="shared" si="46"/>
        <v>0</v>
      </c>
      <c r="AN211">
        <f t="shared" si="46"/>
        <v>0</v>
      </c>
      <c r="AO211">
        <f t="shared" si="46"/>
        <v>0</v>
      </c>
      <c r="AP211">
        <f t="shared" si="46"/>
        <v>0</v>
      </c>
      <c r="AQ211">
        <f t="shared" si="46"/>
        <v>0</v>
      </c>
      <c r="AR211">
        <f t="shared" si="46"/>
        <v>0</v>
      </c>
      <c r="AS211">
        <f t="shared" si="46"/>
        <v>0</v>
      </c>
      <c r="AT211">
        <f t="shared" si="46"/>
        <v>0</v>
      </c>
      <c r="AU211">
        <f t="shared" si="46"/>
        <v>0</v>
      </c>
      <c r="AV211">
        <f t="shared" si="46"/>
        <v>0</v>
      </c>
      <c r="AW211">
        <f t="shared" si="46"/>
        <v>0</v>
      </c>
      <c r="AX211">
        <f t="shared" si="46"/>
        <v>0</v>
      </c>
      <c r="AY211">
        <f t="shared" si="46"/>
        <v>0</v>
      </c>
      <c r="AZ211">
        <f t="shared" si="46"/>
        <v>0</v>
      </c>
      <c r="BA211">
        <f t="shared" si="46"/>
        <v>0</v>
      </c>
      <c r="BB211">
        <f t="shared" si="46"/>
        <v>0</v>
      </c>
      <c r="BC211">
        <f t="shared" si="46"/>
        <v>0</v>
      </c>
      <c r="BD211">
        <f t="shared" si="46"/>
        <v>0</v>
      </c>
      <c r="BE211">
        <f t="shared" si="46"/>
        <v>0</v>
      </c>
    </row>
    <row r="212" spans="1:57" x14ac:dyDescent="0.3">
      <c r="A212">
        <f t="shared" ref="A212:BE212" si="47">A49/SUM(A$2:A$163)*10000</f>
        <v>0</v>
      </c>
      <c r="B212">
        <f t="shared" si="47"/>
        <v>0</v>
      </c>
      <c r="C212">
        <f t="shared" si="47"/>
        <v>0</v>
      </c>
      <c r="D212">
        <f t="shared" si="47"/>
        <v>0</v>
      </c>
      <c r="E212">
        <f t="shared" si="47"/>
        <v>0</v>
      </c>
      <c r="F212">
        <f t="shared" si="47"/>
        <v>0</v>
      </c>
      <c r="G212">
        <f t="shared" si="47"/>
        <v>0</v>
      </c>
      <c r="H212">
        <f t="shared" si="47"/>
        <v>0</v>
      </c>
      <c r="I212">
        <f t="shared" si="47"/>
        <v>0</v>
      </c>
      <c r="J212">
        <f t="shared" si="47"/>
        <v>0</v>
      </c>
      <c r="K212">
        <f t="shared" si="47"/>
        <v>0</v>
      </c>
      <c r="L212">
        <f t="shared" si="47"/>
        <v>0</v>
      </c>
      <c r="M212">
        <f t="shared" si="47"/>
        <v>0</v>
      </c>
      <c r="N212">
        <f t="shared" si="47"/>
        <v>0</v>
      </c>
      <c r="O212">
        <f t="shared" si="47"/>
        <v>0</v>
      </c>
      <c r="P212">
        <f t="shared" si="47"/>
        <v>0</v>
      </c>
      <c r="Q212">
        <f t="shared" si="47"/>
        <v>0</v>
      </c>
      <c r="R212">
        <f t="shared" si="47"/>
        <v>0</v>
      </c>
      <c r="S212">
        <f t="shared" si="47"/>
        <v>0</v>
      </c>
      <c r="T212">
        <f t="shared" si="47"/>
        <v>0</v>
      </c>
      <c r="U212">
        <f t="shared" si="47"/>
        <v>0</v>
      </c>
      <c r="V212">
        <f t="shared" si="47"/>
        <v>0</v>
      </c>
      <c r="W212">
        <f t="shared" si="47"/>
        <v>0</v>
      </c>
      <c r="X212">
        <f t="shared" si="47"/>
        <v>0</v>
      </c>
      <c r="Y212">
        <f t="shared" si="47"/>
        <v>0</v>
      </c>
      <c r="Z212">
        <f t="shared" si="47"/>
        <v>0</v>
      </c>
      <c r="AA212">
        <f t="shared" si="47"/>
        <v>0</v>
      </c>
      <c r="AB212">
        <f t="shared" si="47"/>
        <v>0</v>
      </c>
      <c r="AC212">
        <f t="shared" si="47"/>
        <v>0</v>
      </c>
      <c r="AD212">
        <f t="shared" si="47"/>
        <v>0</v>
      </c>
      <c r="AE212">
        <f t="shared" si="47"/>
        <v>0</v>
      </c>
      <c r="AF212">
        <f t="shared" si="47"/>
        <v>0</v>
      </c>
      <c r="AG212">
        <f t="shared" si="47"/>
        <v>0</v>
      </c>
      <c r="AH212">
        <f t="shared" si="47"/>
        <v>0</v>
      </c>
      <c r="AI212">
        <f t="shared" si="47"/>
        <v>0</v>
      </c>
      <c r="AJ212">
        <f t="shared" si="47"/>
        <v>0</v>
      </c>
      <c r="AK212">
        <f t="shared" si="47"/>
        <v>0</v>
      </c>
      <c r="AL212">
        <f t="shared" si="47"/>
        <v>0</v>
      </c>
      <c r="AM212">
        <f t="shared" si="47"/>
        <v>0</v>
      </c>
      <c r="AN212">
        <f t="shared" si="47"/>
        <v>0</v>
      </c>
      <c r="AO212">
        <f t="shared" si="47"/>
        <v>0</v>
      </c>
      <c r="AP212">
        <f t="shared" si="47"/>
        <v>0</v>
      </c>
      <c r="AQ212">
        <f t="shared" si="47"/>
        <v>0</v>
      </c>
      <c r="AR212">
        <f t="shared" si="47"/>
        <v>0</v>
      </c>
      <c r="AS212">
        <f t="shared" si="47"/>
        <v>0</v>
      </c>
      <c r="AT212">
        <f t="shared" si="47"/>
        <v>0</v>
      </c>
      <c r="AU212">
        <f t="shared" si="47"/>
        <v>0</v>
      </c>
      <c r="AV212">
        <f t="shared" si="47"/>
        <v>0</v>
      </c>
      <c r="AW212">
        <f t="shared" si="47"/>
        <v>0</v>
      </c>
      <c r="AX212">
        <f t="shared" si="47"/>
        <v>0</v>
      </c>
      <c r="AY212">
        <f t="shared" si="47"/>
        <v>0</v>
      </c>
      <c r="AZ212">
        <f t="shared" si="47"/>
        <v>0</v>
      </c>
      <c r="BA212">
        <f t="shared" si="47"/>
        <v>0</v>
      </c>
      <c r="BB212">
        <f t="shared" si="47"/>
        <v>0</v>
      </c>
      <c r="BC212">
        <f t="shared" si="47"/>
        <v>0</v>
      </c>
      <c r="BD212">
        <f t="shared" si="47"/>
        <v>0</v>
      </c>
      <c r="BE212">
        <f t="shared" si="47"/>
        <v>0</v>
      </c>
    </row>
    <row r="213" spans="1:57" x14ac:dyDescent="0.3">
      <c r="A213">
        <f t="shared" ref="A213:BE213" si="48">A50/SUM(A$2:A$163)*10000</f>
        <v>0</v>
      </c>
      <c r="B213">
        <f t="shared" si="48"/>
        <v>0</v>
      </c>
      <c r="C213">
        <f t="shared" si="48"/>
        <v>0</v>
      </c>
      <c r="D213">
        <f t="shared" si="48"/>
        <v>0</v>
      </c>
      <c r="E213">
        <f t="shared" si="48"/>
        <v>0</v>
      </c>
      <c r="F213">
        <f t="shared" si="48"/>
        <v>0</v>
      </c>
      <c r="G213">
        <f t="shared" si="48"/>
        <v>0</v>
      </c>
      <c r="H213">
        <f t="shared" si="48"/>
        <v>0</v>
      </c>
      <c r="I213">
        <f t="shared" si="48"/>
        <v>0</v>
      </c>
      <c r="J213">
        <f t="shared" si="48"/>
        <v>0</v>
      </c>
      <c r="K213">
        <f t="shared" si="48"/>
        <v>0</v>
      </c>
      <c r="L213">
        <f t="shared" si="48"/>
        <v>0</v>
      </c>
      <c r="M213">
        <f t="shared" si="48"/>
        <v>0</v>
      </c>
      <c r="N213">
        <f t="shared" si="48"/>
        <v>0</v>
      </c>
      <c r="O213">
        <f t="shared" si="48"/>
        <v>0</v>
      </c>
      <c r="P213">
        <f t="shared" si="48"/>
        <v>0</v>
      </c>
      <c r="Q213">
        <f t="shared" si="48"/>
        <v>0</v>
      </c>
      <c r="R213">
        <f t="shared" si="48"/>
        <v>0</v>
      </c>
      <c r="S213">
        <f t="shared" si="48"/>
        <v>0</v>
      </c>
      <c r="T213">
        <f t="shared" si="48"/>
        <v>0</v>
      </c>
      <c r="U213">
        <f t="shared" si="48"/>
        <v>0</v>
      </c>
      <c r="V213">
        <f t="shared" si="48"/>
        <v>0</v>
      </c>
      <c r="W213">
        <f t="shared" si="48"/>
        <v>0</v>
      </c>
      <c r="X213">
        <f t="shared" si="48"/>
        <v>0</v>
      </c>
      <c r="Y213">
        <f t="shared" si="48"/>
        <v>0</v>
      </c>
      <c r="Z213">
        <f t="shared" si="48"/>
        <v>0.34015688035321889</v>
      </c>
      <c r="AA213">
        <f t="shared" si="48"/>
        <v>0.20056157240272762</v>
      </c>
      <c r="AB213">
        <f t="shared" si="48"/>
        <v>0</v>
      </c>
      <c r="AC213">
        <f t="shared" si="48"/>
        <v>0.341312460180213</v>
      </c>
      <c r="AD213">
        <f t="shared" si="48"/>
        <v>0.13234807543840302</v>
      </c>
      <c r="AE213">
        <f t="shared" si="48"/>
        <v>5.5000055000054997E-2</v>
      </c>
      <c r="AF213">
        <f t="shared" si="48"/>
        <v>0.24367510797853223</v>
      </c>
      <c r="AG213">
        <f t="shared" si="48"/>
        <v>0.27953887267563426</v>
      </c>
      <c r="AH213">
        <f t="shared" si="48"/>
        <v>5.4223171730207187E-2</v>
      </c>
      <c r="AI213">
        <f t="shared" si="48"/>
        <v>5.8121287502760764E-2</v>
      </c>
      <c r="AJ213">
        <f t="shared" si="48"/>
        <v>0.48816504860293264</v>
      </c>
      <c r="AK213">
        <f t="shared" si="48"/>
        <v>0</v>
      </c>
      <c r="AL213">
        <f t="shared" si="48"/>
        <v>0</v>
      </c>
      <c r="AM213">
        <f t="shared" si="48"/>
        <v>0</v>
      </c>
      <c r="AN213">
        <f t="shared" si="48"/>
        <v>0</v>
      </c>
      <c r="AO213">
        <f t="shared" si="48"/>
        <v>0</v>
      </c>
      <c r="AP213">
        <f t="shared" si="48"/>
        <v>0</v>
      </c>
      <c r="AQ213">
        <f t="shared" si="48"/>
        <v>0</v>
      </c>
      <c r="AR213">
        <f t="shared" si="48"/>
        <v>0</v>
      </c>
      <c r="AS213">
        <f t="shared" si="48"/>
        <v>0</v>
      </c>
      <c r="AT213">
        <f t="shared" si="48"/>
        <v>0</v>
      </c>
      <c r="AU213">
        <f t="shared" si="48"/>
        <v>0</v>
      </c>
      <c r="AV213">
        <f t="shared" si="48"/>
        <v>0</v>
      </c>
      <c r="AW213">
        <f t="shared" si="48"/>
        <v>0</v>
      </c>
      <c r="AX213">
        <f t="shared" si="48"/>
        <v>0.21346175192329039</v>
      </c>
      <c r="AY213">
        <f t="shared" si="48"/>
        <v>0.22909354366666124</v>
      </c>
      <c r="AZ213">
        <f t="shared" si="48"/>
        <v>0</v>
      </c>
      <c r="BA213">
        <f t="shared" si="48"/>
        <v>0.33076439652035855</v>
      </c>
      <c r="BB213">
        <f t="shared" si="48"/>
        <v>0.19587487512976712</v>
      </c>
      <c r="BC213">
        <f t="shared" si="48"/>
        <v>0.66328391868139158</v>
      </c>
      <c r="BD213">
        <f t="shared" si="48"/>
        <v>0.36492354851658576</v>
      </c>
      <c r="BE213">
        <f t="shared" si="48"/>
        <v>0.3345600535296086</v>
      </c>
    </row>
    <row r="214" spans="1:57" x14ac:dyDescent="0.3">
      <c r="A214">
        <f t="shared" ref="A214:BE214" si="49">A51/SUM(A$2:A$163)*10000</f>
        <v>0</v>
      </c>
      <c r="B214">
        <f t="shared" si="49"/>
        <v>0</v>
      </c>
      <c r="C214">
        <f t="shared" si="49"/>
        <v>0</v>
      </c>
      <c r="D214">
        <f t="shared" si="49"/>
        <v>0</v>
      </c>
      <c r="E214">
        <f t="shared" si="49"/>
        <v>0</v>
      </c>
      <c r="F214">
        <f t="shared" si="49"/>
        <v>0</v>
      </c>
      <c r="G214">
        <f t="shared" si="49"/>
        <v>0</v>
      </c>
      <c r="H214">
        <f t="shared" si="49"/>
        <v>0</v>
      </c>
      <c r="I214">
        <f t="shared" si="49"/>
        <v>0</v>
      </c>
      <c r="J214">
        <f t="shared" si="49"/>
        <v>0</v>
      </c>
      <c r="K214">
        <f t="shared" si="49"/>
        <v>0</v>
      </c>
      <c r="L214">
        <f t="shared" si="49"/>
        <v>0</v>
      </c>
      <c r="M214">
        <f t="shared" si="49"/>
        <v>0</v>
      </c>
      <c r="N214">
        <f t="shared" si="49"/>
        <v>0</v>
      </c>
      <c r="O214">
        <f t="shared" si="49"/>
        <v>0</v>
      </c>
      <c r="P214">
        <f t="shared" si="49"/>
        <v>0</v>
      </c>
      <c r="Q214">
        <f t="shared" si="49"/>
        <v>0</v>
      </c>
      <c r="R214">
        <f t="shared" si="49"/>
        <v>0</v>
      </c>
      <c r="S214">
        <f t="shared" si="49"/>
        <v>0</v>
      </c>
      <c r="T214">
        <f t="shared" si="49"/>
        <v>0</v>
      </c>
      <c r="U214">
        <f t="shared" si="49"/>
        <v>0</v>
      </c>
      <c r="V214">
        <f t="shared" si="49"/>
        <v>0</v>
      </c>
      <c r="W214">
        <f t="shared" si="49"/>
        <v>0</v>
      </c>
      <c r="X214">
        <f t="shared" si="49"/>
        <v>0</v>
      </c>
      <c r="Y214">
        <f t="shared" si="49"/>
        <v>0</v>
      </c>
      <c r="Z214">
        <f t="shared" si="49"/>
        <v>0</v>
      </c>
      <c r="AA214">
        <f t="shared" si="49"/>
        <v>0</v>
      </c>
      <c r="AB214">
        <f t="shared" si="49"/>
        <v>0</v>
      </c>
      <c r="AC214">
        <f t="shared" si="49"/>
        <v>0</v>
      </c>
      <c r="AD214">
        <f t="shared" si="49"/>
        <v>0</v>
      </c>
      <c r="AE214">
        <f t="shared" si="49"/>
        <v>0</v>
      </c>
      <c r="AF214">
        <f t="shared" si="49"/>
        <v>0</v>
      </c>
      <c r="AG214">
        <f t="shared" si="49"/>
        <v>0</v>
      </c>
      <c r="AH214">
        <f t="shared" si="49"/>
        <v>0</v>
      </c>
      <c r="AI214">
        <f t="shared" si="49"/>
        <v>0</v>
      </c>
      <c r="AJ214">
        <f t="shared" si="49"/>
        <v>0</v>
      </c>
      <c r="AK214">
        <f t="shared" si="49"/>
        <v>0</v>
      </c>
      <c r="AL214">
        <f t="shared" si="49"/>
        <v>0</v>
      </c>
      <c r="AM214">
        <f t="shared" si="49"/>
        <v>0</v>
      </c>
      <c r="AN214">
        <f t="shared" si="49"/>
        <v>0</v>
      </c>
      <c r="AO214">
        <f t="shared" si="49"/>
        <v>0</v>
      </c>
      <c r="AP214">
        <f t="shared" si="49"/>
        <v>0</v>
      </c>
      <c r="AQ214">
        <f t="shared" si="49"/>
        <v>0</v>
      </c>
      <c r="AR214">
        <f t="shared" si="49"/>
        <v>0</v>
      </c>
      <c r="AS214">
        <f t="shared" si="49"/>
        <v>0</v>
      </c>
      <c r="AT214">
        <f t="shared" si="49"/>
        <v>0</v>
      </c>
      <c r="AU214">
        <f t="shared" si="49"/>
        <v>0</v>
      </c>
      <c r="AV214">
        <f t="shared" si="49"/>
        <v>0</v>
      </c>
      <c r="AW214">
        <f t="shared" si="49"/>
        <v>0</v>
      </c>
      <c r="AX214">
        <f t="shared" si="49"/>
        <v>0</v>
      </c>
      <c r="AY214">
        <f t="shared" si="49"/>
        <v>3.1818547731480729E-3</v>
      </c>
      <c r="AZ214">
        <f t="shared" si="49"/>
        <v>0</v>
      </c>
      <c r="BA214">
        <f t="shared" si="49"/>
        <v>0</v>
      </c>
      <c r="BB214">
        <f t="shared" si="49"/>
        <v>0</v>
      </c>
      <c r="BC214">
        <f t="shared" si="49"/>
        <v>0</v>
      </c>
      <c r="BD214">
        <f t="shared" si="49"/>
        <v>0</v>
      </c>
      <c r="BE214">
        <f t="shared" si="49"/>
        <v>0</v>
      </c>
    </row>
    <row r="215" spans="1:57" x14ac:dyDescent="0.3">
      <c r="A215">
        <f t="shared" ref="A215:BE215" si="50">A52/SUM(A$2:A$163)*10000</f>
        <v>0</v>
      </c>
      <c r="B215">
        <f t="shared" si="50"/>
        <v>0</v>
      </c>
      <c r="C215">
        <f t="shared" si="50"/>
        <v>0</v>
      </c>
      <c r="D215">
        <f t="shared" si="50"/>
        <v>0</v>
      </c>
      <c r="E215">
        <f t="shared" si="50"/>
        <v>0</v>
      </c>
      <c r="F215">
        <f t="shared" si="50"/>
        <v>0</v>
      </c>
      <c r="G215">
        <f t="shared" si="50"/>
        <v>7.6865723268023101E-2</v>
      </c>
      <c r="H215">
        <f t="shared" si="50"/>
        <v>0</v>
      </c>
      <c r="I215">
        <f t="shared" si="50"/>
        <v>0</v>
      </c>
      <c r="J215">
        <f t="shared" si="50"/>
        <v>0</v>
      </c>
      <c r="K215">
        <f t="shared" si="50"/>
        <v>0</v>
      </c>
      <c r="L215">
        <f t="shared" si="50"/>
        <v>0</v>
      </c>
      <c r="M215">
        <f t="shared" si="50"/>
        <v>0</v>
      </c>
      <c r="N215">
        <f t="shared" si="50"/>
        <v>0</v>
      </c>
      <c r="O215">
        <f t="shared" si="50"/>
        <v>0.11203979653572949</v>
      </c>
      <c r="P215">
        <f t="shared" si="50"/>
        <v>0</v>
      </c>
      <c r="Q215">
        <f t="shared" si="50"/>
        <v>0</v>
      </c>
      <c r="R215">
        <f t="shared" si="50"/>
        <v>0</v>
      </c>
      <c r="S215">
        <f t="shared" si="50"/>
        <v>0</v>
      </c>
      <c r="T215">
        <f t="shared" si="50"/>
        <v>0</v>
      </c>
      <c r="U215">
        <f t="shared" si="50"/>
        <v>0</v>
      </c>
      <c r="V215">
        <f t="shared" si="50"/>
        <v>0</v>
      </c>
      <c r="W215">
        <f t="shared" si="50"/>
        <v>0</v>
      </c>
      <c r="X215">
        <f t="shared" si="50"/>
        <v>0</v>
      </c>
      <c r="Y215">
        <f t="shared" si="50"/>
        <v>0</v>
      </c>
      <c r="Z215">
        <f t="shared" si="50"/>
        <v>6.8031376070643773E-2</v>
      </c>
      <c r="AA215">
        <f t="shared" si="50"/>
        <v>0</v>
      </c>
      <c r="AB215">
        <f t="shared" si="50"/>
        <v>0</v>
      </c>
      <c r="AC215">
        <f t="shared" si="50"/>
        <v>0</v>
      </c>
      <c r="AD215">
        <f t="shared" si="50"/>
        <v>0</v>
      </c>
      <c r="AE215">
        <f t="shared" si="50"/>
        <v>0</v>
      </c>
      <c r="AF215">
        <f t="shared" si="50"/>
        <v>0</v>
      </c>
      <c r="AG215">
        <f t="shared" si="50"/>
        <v>0</v>
      </c>
      <c r="AH215">
        <f t="shared" si="50"/>
        <v>0</v>
      </c>
      <c r="AI215">
        <f t="shared" si="50"/>
        <v>0</v>
      </c>
      <c r="AJ215">
        <f t="shared" si="50"/>
        <v>0</v>
      </c>
      <c r="AK215">
        <f t="shared" si="50"/>
        <v>0</v>
      </c>
      <c r="AL215">
        <f t="shared" si="50"/>
        <v>0</v>
      </c>
      <c r="AM215">
        <f t="shared" si="50"/>
        <v>0</v>
      </c>
      <c r="AN215">
        <f t="shared" si="50"/>
        <v>0</v>
      </c>
      <c r="AO215">
        <f t="shared" si="50"/>
        <v>0</v>
      </c>
      <c r="AP215">
        <f t="shared" si="50"/>
        <v>0</v>
      </c>
      <c r="AQ215">
        <f t="shared" si="50"/>
        <v>0</v>
      </c>
      <c r="AR215">
        <f t="shared" si="50"/>
        <v>0</v>
      </c>
      <c r="AS215">
        <f t="shared" si="50"/>
        <v>0</v>
      </c>
      <c r="AT215">
        <f t="shared" si="50"/>
        <v>0</v>
      </c>
      <c r="AU215">
        <f t="shared" si="50"/>
        <v>0</v>
      </c>
      <c r="AV215">
        <f t="shared" si="50"/>
        <v>0</v>
      </c>
      <c r="AW215">
        <f t="shared" si="50"/>
        <v>0</v>
      </c>
      <c r="AX215">
        <f t="shared" si="50"/>
        <v>0</v>
      </c>
      <c r="AY215">
        <f t="shared" si="50"/>
        <v>0</v>
      </c>
      <c r="AZ215">
        <f t="shared" si="50"/>
        <v>0</v>
      </c>
      <c r="BA215">
        <f t="shared" si="50"/>
        <v>0</v>
      </c>
      <c r="BB215">
        <f t="shared" si="50"/>
        <v>0</v>
      </c>
      <c r="BC215">
        <f t="shared" si="50"/>
        <v>0</v>
      </c>
      <c r="BD215">
        <f t="shared" si="50"/>
        <v>0</v>
      </c>
      <c r="BE215">
        <f t="shared" si="50"/>
        <v>0</v>
      </c>
    </row>
    <row r="216" spans="1:57" x14ac:dyDescent="0.3">
      <c r="A216">
        <f t="shared" ref="A216:BE216" si="51">A53/SUM(A$2:A$163)*10000</f>
        <v>0</v>
      </c>
      <c r="B216">
        <f t="shared" si="51"/>
        <v>0</v>
      </c>
      <c r="C216">
        <f t="shared" si="51"/>
        <v>0</v>
      </c>
      <c r="D216">
        <f t="shared" si="51"/>
        <v>0</v>
      </c>
      <c r="E216">
        <f t="shared" si="51"/>
        <v>0</v>
      </c>
      <c r="F216">
        <f t="shared" si="51"/>
        <v>0</v>
      </c>
      <c r="G216">
        <f t="shared" si="51"/>
        <v>0</v>
      </c>
      <c r="H216">
        <f t="shared" si="51"/>
        <v>0</v>
      </c>
      <c r="I216">
        <f t="shared" si="51"/>
        <v>0</v>
      </c>
      <c r="J216">
        <f t="shared" si="51"/>
        <v>0</v>
      </c>
      <c r="K216">
        <f t="shared" si="51"/>
        <v>0</v>
      </c>
      <c r="L216">
        <f t="shared" si="51"/>
        <v>0</v>
      </c>
      <c r="M216">
        <f t="shared" si="51"/>
        <v>0</v>
      </c>
      <c r="N216">
        <f t="shared" si="51"/>
        <v>0</v>
      </c>
      <c r="O216">
        <f t="shared" si="51"/>
        <v>0</v>
      </c>
      <c r="P216">
        <f t="shared" si="51"/>
        <v>0</v>
      </c>
      <c r="Q216">
        <f t="shared" si="51"/>
        <v>0</v>
      </c>
      <c r="R216">
        <f t="shared" si="51"/>
        <v>0</v>
      </c>
      <c r="S216">
        <f t="shared" si="51"/>
        <v>0</v>
      </c>
      <c r="T216">
        <f t="shared" si="51"/>
        <v>0</v>
      </c>
      <c r="U216">
        <f t="shared" si="51"/>
        <v>0</v>
      </c>
      <c r="V216">
        <f t="shared" si="51"/>
        <v>0</v>
      </c>
      <c r="W216">
        <f t="shared" si="51"/>
        <v>0</v>
      </c>
      <c r="X216">
        <f t="shared" si="51"/>
        <v>0</v>
      </c>
      <c r="Y216">
        <f t="shared" si="51"/>
        <v>0</v>
      </c>
      <c r="Z216">
        <f t="shared" si="51"/>
        <v>0</v>
      </c>
      <c r="AA216">
        <f t="shared" si="51"/>
        <v>0</v>
      </c>
      <c r="AB216">
        <f t="shared" si="51"/>
        <v>0</v>
      </c>
      <c r="AC216">
        <f t="shared" si="51"/>
        <v>0</v>
      </c>
      <c r="AD216">
        <f t="shared" si="51"/>
        <v>0</v>
      </c>
      <c r="AE216">
        <f t="shared" si="51"/>
        <v>0</v>
      </c>
      <c r="AF216">
        <f t="shared" si="51"/>
        <v>0</v>
      </c>
      <c r="AG216">
        <f t="shared" si="51"/>
        <v>0</v>
      </c>
      <c r="AH216">
        <f t="shared" si="51"/>
        <v>0</v>
      </c>
      <c r="AI216">
        <f t="shared" si="51"/>
        <v>0</v>
      </c>
      <c r="AJ216">
        <f t="shared" si="51"/>
        <v>0</v>
      </c>
      <c r="AK216">
        <f t="shared" si="51"/>
        <v>0</v>
      </c>
      <c r="AL216">
        <f t="shared" si="51"/>
        <v>0</v>
      </c>
      <c r="AM216">
        <f t="shared" si="51"/>
        <v>0</v>
      </c>
      <c r="AN216">
        <f t="shared" si="51"/>
        <v>0</v>
      </c>
      <c r="AO216">
        <f t="shared" si="51"/>
        <v>0</v>
      </c>
      <c r="AP216">
        <f t="shared" si="51"/>
        <v>0</v>
      </c>
      <c r="AQ216">
        <f t="shared" si="51"/>
        <v>0</v>
      </c>
      <c r="AR216">
        <f t="shared" si="51"/>
        <v>0</v>
      </c>
      <c r="AS216">
        <f t="shared" si="51"/>
        <v>0</v>
      </c>
      <c r="AT216">
        <f t="shared" si="51"/>
        <v>0</v>
      </c>
      <c r="AU216">
        <f t="shared" si="51"/>
        <v>0</v>
      </c>
      <c r="AV216">
        <f t="shared" si="51"/>
        <v>0</v>
      </c>
      <c r="AW216">
        <f t="shared" si="51"/>
        <v>0</v>
      </c>
      <c r="AX216">
        <f t="shared" si="51"/>
        <v>0</v>
      </c>
      <c r="AY216">
        <f t="shared" si="51"/>
        <v>0</v>
      </c>
      <c r="AZ216">
        <f t="shared" si="51"/>
        <v>0</v>
      </c>
      <c r="BA216">
        <f t="shared" si="51"/>
        <v>0</v>
      </c>
      <c r="BB216">
        <f t="shared" si="51"/>
        <v>0</v>
      </c>
      <c r="BC216">
        <f t="shared" si="51"/>
        <v>0</v>
      </c>
      <c r="BD216">
        <f t="shared" si="51"/>
        <v>0</v>
      </c>
      <c r="BE216">
        <f t="shared" si="51"/>
        <v>0</v>
      </c>
    </row>
    <row r="217" spans="1:57" x14ac:dyDescent="0.3">
      <c r="A217">
        <f t="shared" ref="A217:BE217" si="52">A54/SUM(A$2:A$163)*10000</f>
        <v>0</v>
      </c>
      <c r="B217">
        <f t="shared" si="52"/>
        <v>0</v>
      </c>
      <c r="C217">
        <f t="shared" si="52"/>
        <v>0</v>
      </c>
      <c r="D217">
        <f t="shared" si="52"/>
        <v>0</v>
      </c>
      <c r="E217">
        <f t="shared" si="52"/>
        <v>0</v>
      </c>
      <c r="F217">
        <f t="shared" si="52"/>
        <v>0</v>
      </c>
      <c r="G217">
        <f t="shared" si="52"/>
        <v>0</v>
      </c>
      <c r="H217">
        <f t="shared" si="52"/>
        <v>0</v>
      </c>
      <c r="I217">
        <f t="shared" si="52"/>
        <v>0</v>
      </c>
      <c r="J217">
        <f t="shared" si="52"/>
        <v>0</v>
      </c>
      <c r="K217">
        <f t="shared" si="52"/>
        <v>0</v>
      </c>
      <c r="L217">
        <f t="shared" si="52"/>
        <v>0</v>
      </c>
      <c r="M217">
        <f t="shared" si="52"/>
        <v>0</v>
      </c>
      <c r="N217">
        <f t="shared" si="52"/>
        <v>0</v>
      </c>
      <c r="O217">
        <f t="shared" si="52"/>
        <v>0</v>
      </c>
      <c r="P217">
        <f t="shared" si="52"/>
        <v>0</v>
      </c>
      <c r="Q217">
        <f t="shared" si="52"/>
        <v>0</v>
      </c>
      <c r="R217">
        <f t="shared" si="52"/>
        <v>0</v>
      </c>
      <c r="S217">
        <f t="shared" si="52"/>
        <v>0</v>
      </c>
      <c r="T217">
        <f t="shared" si="52"/>
        <v>0</v>
      </c>
      <c r="U217">
        <f t="shared" si="52"/>
        <v>0</v>
      </c>
      <c r="V217">
        <f t="shared" si="52"/>
        <v>0</v>
      </c>
      <c r="W217">
        <f t="shared" si="52"/>
        <v>0</v>
      </c>
      <c r="X217">
        <f t="shared" si="52"/>
        <v>0</v>
      </c>
      <c r="Y217">
        <f t="shared" si="52"/>
        <v>0</v>
      </c>
      <c r="Z217">
        <f t="shared" si="52"/>
        <v>0</v>
      </c>
      <c r="AA217">
        <f t="shared" si="52"/>
        <v>0</v>
      </c>
      <c r="AB217">
        <f t="shared" si="52"/>
        <v>0</v>
      </c>
      <c r="AC217">
        <f t="shared" si="52"/>
        <v>0</v>
      </c>
      <c r="AD217">
        <f t="shared" si="52"/>
        <v>0</v>
      </c>
      <c r="AE217">
        <f t="shared" si="52"/>
        <v>0</v>
      </c>
      <c r="AF217">
        <f t="shared" si="52"/>
        <v>0</v>
      </c>
      <c r="AG217">
        <f t="shared" si="52"/>
        <v>0</v>
      </c>
      <c r="AH217">
        <f t="shared" si="52"/>
        <v>0</v>
      </c>
      <c r="AI217">
        <f t="shared" si="52"/>
        <v>0</v>
      </c>
      <c r="AJ217">
        <f t="shared" si="52"/>
        <v>0</v>
      </c>
      <c r="AK217">
        <f t="shared" si="52"/>
        <v>0</v>
      </c>
      <c r="AL217">
        <f t="shared" si="52"/>
        <v>0</v>
      </c>
      <c r="AM217">
        <f t="shared" si="52"/>
        <v>0</v>
      </c>
      <c r="AN217">
        <f t="shared" si="52"/>
        <v>0</v>
      </c>
      <c r="AO217">
        <f t="shared" si="52"/>
        <v>0</v>
      </c>
      <c r="AP217">
        <f t="shared" si="52"/>
        <v>0</v>
      </c>
      <c r="AQ217">
        <f t="shared" si="52"/>
        <v>0</v>
      </c>
      <c r="AR217">
        <f t="shared" si="52"/>
        <v>0</v>
      </c>
      <c r="AS217">
        <f t="shared" si="52"/>
        <v>0</v>
      </c>
      <c r="AT217">
        <f t="shared" si="52"/>
        <v>0</v>
      </c>
      <c r="AU217">
        <f t="shared" si="52"/>
        <v>0</v>
      </c>
      <c r="AV217">
        <f t="shared" si="52"/>
        <v>0</v>
      </c>
      <c r="AW217">
        <f t="shared" si="52"/>
        <v>0</v>
      </c>
      <c r="AX217">
        <f t="shared" si="52"/>
        <v>0</v>
      </c>
      <c r="AY217">
        <f t="shared" si="52"/>
        <v>0</v>
      </c>
      <c r="AZ217">
        <f t="shared" si="52"/>
        <v>0</v>
      </c>
      <c r="BA217">
        <f t="shared" si="52"/>
        <v>0</v>
      </c>
      <c r="BB217">
        <f t="shared" si="52"/>
        <v>0</v>
      </c>
      <c r="BC217">
        <f t="shared" si="52"/>
        <v>0</v>
      </c>
      <c r="BD217">
        <f t="shared" si="52"/>
        <v>0</v>
      </c>
      <c r="BE217">
        <f t="shared" si="52"/>
        <v>0</v>
      </c>
    </row>
    <row r="218" spans="1:57" x14ac:dyDescent="0.3">
      <c r="A218">
        <f t="shared" ref="A218:BE218" si="53">A55/SUM(A$2:A$163)*10000</f>
        <v>0</v>
      </c>
      <c r="B218">
        <f t="shared" si="53"/>
        <v>0</v>
      </c>
      <c r="C218">
        <f t="shared" si="53"/>
        <v>0</v>
      </c>
      <c r="D218">
        <f t="shared" si="53"/>
        <v>0</v>
      </c>
      <c r="E218">
        <f t="shared" si="53"/>
        <v>0</v>
      </c>
      <c r="F218">
        <f t="shared" si="53"/>
        <v>0</v>
      </c>
      <c r="G218">
        <f t="shared" si="53"/>
        <v>0</v>
      </c>
      <c r="H218">
        <f t="shared" si="53"/>
        <v>0</v>
      </c>
      <c r="I218">
        <f t="shared" si="53"/>
        <v>0</v>
      </c>
      <c r="J218">
        <f t="shared" si="53"/>
        <v>0</v>
      </c>
      <c r="K218">
        <f t="shared" si="53"/>
        <v>0</v>
      </c>
      <c r="L218">
        <f t="shared" si="53"/>
        <v>0</v>
      </c>
      <c r="M218">
        <f t="shared" si="53"/>
        <v>0</v>
      </c>
      <c r="N218">
        <f t="shared" si="53"/>
        <v>0</v>
      </c>
      <c r="O218">
        <f t="shared" si="53"/>
        <v>0</v>
      </c>
      <c r="P218">
        <f t="shared" si="53"/>
        <v>0</v>
      </c>
      <c r="Q218">
        <f t="shared" si="53"/>
        <v>0</v>
      </c>
      <c r="R218">
        <f t="shared" si="53"/>
        <v>0</v>
      </c>
      <c r="S218">
        <f t="shared" si="53"/>
        <v>0</v>
      </c>
      <c r="T218">
        <f t="shared" si="53"/>
        <v>0</v>
      </c>
      <c r="U218">
        <f t="shared" si="53"/>
        <v>0</v>
      </c>
      <c r="V218">
        <f t="shared" si="53"/>
        <v>0</v>
      </c>
      <c r="W218">
        <f t="shared" si="53"/>
        <v>0</v>
      </c>
      <c r="X218">
        <f t="shared" si="53"/>
        <v>0</v>
      </c>
      <c r="Y218">
        <f t="shared" si="53"/>
        <v>0</v>
      </c>
      <c r="Z218">
        <f t="shared" si="53"/>
        <v>0</v>
      </c>
      <c r="AA218">
        <f t="shared" si="53"/>
        <v>0</v>
      </c>
      <c r="AB218">
        <f t="shared" si="53"/>
        <v>0</v>
      </c>
      <c r="AC218">
        <f t="shared" si="53"/>
        <v>0</v>
      </c>
      <c r="AD218">
        <f t="shared" si="53"/>
        <v>0</v>
      </c>
      <c r="AE218">
        <f t="shared" si="53"/>
        <v>0</v>
      </c>
      <c r="AF218">
        <f t="shared" si="53"/>
        <v>0</v>
      </c>
      <c r="AG218">
        <f t="shared" si="53"/>
        <v>0</v>
      </c>
      <c r="AH218">
        <f t="shared" si="53"/>
        <v>0</v>
      </c>
      <c r="AI218">
        <f t="shared" si="53"/>
        <v>0</v>
      </c>
      <c r="AJ218">
        <f t="shared" si="53"/>
        <v>0</v>
      </c>
      <c r="AK218">
        <f t="shared" si="53"/>
        <v>0</v>
      </c>
      <c r="AL218">
        <f t="shared" si="53"/>
        <v>0</v>
      </c>
      <c r="AM218">
        <f t="shared" si="53"/>
        <v>0</v>
      </c>
      <c r="AN218">
        <f t="shared" si="53"/>
        <v>0</v>
      </c>
      <c r="AO218">
        <f t="shared" si="53"/>
        <v>0</v>
      </c>
      <c r="AP218">
        <f t="shared" si="53"/>
        <v>0</v>
      </c>
      <c r="AQ218">
        <f t="shared" si="53"/>
        <v>0</v>
      </c>
      <c r="AR218">
        <f t="shared" si="53"/>
        <v>0</v>
      </c>
      <c r="AS218">
        <f t="shared" si="53"/>
        <v>0</v>
      </c>
      <c r="AT218">
        <f t="shared" si="53"/>
        <v>0</v>
      </c>
      <c r="AU218">
        <f t="shared" si="53"/>
        <v>0</v>
      </c>
      <c r="AV218">
        <f t="shared" si="53"/>
        <v>0</v>
      </c>
      <c r="AW218">
        <f t="shared" si="53"/>
        <v>0</v>
      </c>
      <c r="AX218">
        <f t="shared" si="53"/>
        <v>0</v>
      </c>
      <c r="AY218">
        <f t="shared" si="53"/>
        <v>0</v>
      </c>
      <c r="AZ218">
        <f t="shared" si="53"/>
        <v>0</v>
      </c>
      <c r="BA218">
        <f t="shared" si="53"/>
        <v>0</v>
      </c>
      <c r="BB218">
        <f t="shared" si="53"/>
        <v>0</v>
      </c>
      <c r="BC218">
        <f t="shared" si="53"/>
        <v>0</v>
      </c>
      <c r="BD218">
        <f t="shared" si="53"/>
        <v>0</v>
      </c>
      <c r="BE218">
        <f t="shared" si="53"/>
        <v>0</v>
      </c>
    </row>
    <row r="219" spans="1:57" x14ac:dyDescent="0.3">
      <c r="A219">
        <f t="shared" ref="A219:BE219" si="54">A56/SUM(A$2:A$163)*10000</f>
        <v>0.91845919285806132</v>
      </c>
      <c r="B219">
        <f t="shared" si="54"/>
        <v>0</v>
      </c>
      <c r="C219">
        <f t="shared" si="54"/>
        <v>0.95087766008025409</v>
      </c>
      <c r="D219">
        <f t="shared" si="54"/>
        <v>0.50707367780538515</v>
      </c>
      <c r="E219">
        <f t="shared" si="54"/>
        <v>0.60728744939271262</v>
      </c>
      <c r="F219">
        <f t="shared" si="54"/>
        <v>0.56710969963808089</v>
      </c>
      <c r="G219">
        <f t="shared" si="54"/>
        <v>0.38432861634011545</v>
      </c>
      <c r="H219">
        <f t="shared" si="54"/>
        <v>0.64385972442803796</v>
      </c>
      <c r="I219">
        <f t="shared" si="54"/>
        <v>0.51455076043251669</v>
      </c>
      <c r="J219">
        <f t="shared" si="54"/>
        <v>0.44819266308610523</v>
      </c>
      <c r="K219">
        <f t="shared" si="54"/>
        <v>0.42419614829897345</v>
      </c>
      <c r="L219">
        <f t="shared" si="54"/>
        <v>0.76685809716944153</v>
      </c>
      <c r="M219">
        <f t="shared" si="54"/>
        <v>0.43783220518568466</v>
      </c>
      <c r="N219">
        <f t="shared" si="54"/>
        <v>0.98236652094896604</v>
      </c>
      <c r="O219">
        <f t="shared" si="54"/>
        <v>0.89631837228583588</v>
      </c>
      <c r="P219">
        <f t="shared" si="54"/>
        <v>1.638555203948918</v>
      </c>
      <c r="Q219">
        <f t="shared" si="54"/>
        <v>1.519910831897862</v>
      </c>
      <c r="R219">
        <f t="shared" si="54"/>
        <v>1.153146760101122</v>
      </c>
      <c r="S219">
        <f t="shared" si="54"/>
        <v>0.87618741648838683</v>
      </c>
      <c r="T219">
        <f t="shared" si="54"/>
        <v>2.5493248841422886</v>
      </c>
      <c r="U219">
        <f t="shared" si="54"/>
        <v>1.21410793419535</v>
      </c>
      <c r="V219">
        <f t="shared" si="54"/>
        <v>2.0468210310860941</v>
      </c>
      <c r="W219">
        <f t="shared" si="54"/>
        <v>0.9967936471018225</v>
      </c>
      <c r="X219">
        <f t="shared" si="54"/>
        <v>1.3521083231925211</v>
      </c>
      <c r="Y219">
        <f t="shared" si="54"/>
        <v>1.4476868033007257</v>
      </c>
      <c r="Z219">
        <f t="shared" si="54"/>
        <v>28.505146573599742</v>
      </c>
      <c r="AA219">
        <f t="shared" si="54"/>
        <v>26.975531488166865</v>
      </c>
      <c r="AB219">
        <f t="shared" si="54"/>
        <v>28.184892897406989</v>
      </c>
      <c r="AC219">
        <f t="shared" si="54"/>
        <v>44.42750523345773</v>
      </c>
      <c r="AD219">
        <f t="shared" si="54"/>
        <v>36.08690856953789</v>
      </c>
      <c r="AE219">
        <f t="shared" si="54"/>
        <v>16.720016720016719</v>
      </c>
      <c r="AF219">
        <f t="shared" si="54"/>
        <v>40.754661809409512</v>
      </c>
      <c r="AG219">
        <f t="shared" si="54"/>
        <v>32.873771426654592</v>
      </c>
      <c r="AH219">
        <f t="shared" si="54"/>
        <v>25.376444369736962</v>
      </c>
      <c r="AI219">
        <f t="shared" si="54"/>
        <v>38.185685889313817</v>
      </c>
      <c r="AJ219">
        <f t="shared" si="54"/>
        <v>36.734419907370686</v>
      </c>
      <c r="AK219">
        <f t="shared" si="54"/>
        <v>0.48728669025134247</v>
      </c>
      <c r="AL219">
        <f t="shared" si="54"/>
        <v>0.75578445027478169</v>
      </c>
      <c r="AM219">
        <f t="shared" si="54"/>
        <v>0.58767622687544707</v>
      </c>
      <c r="AN219">
        <f t="shared" si="54"/>
        <v>0.33594624860022398</v>
      </c>
      <c r="AO219">
        <f t="shared" si="54"/>
        <v>0.37204160488118587</v>
      </c>
      <c r="AP219">
        <f t="shared" si="54"/>
        <v>0.11711247482081791</v>
      </c>
      <c r="AQ219">
        <f t="shared" si="54"/>
        <v>0.63865116873163885</v>
      </c>
      <c r="AR219">
        <f t="shared" si="54"/>
        <v>0.54599458373372944</v>
      </c>
      <c r="AS219">
        <f t="shared" si="54"/>
        <v>0.42581730308611088</v>
      </c>
      <c r="AT219">
        <f t="shared" si="54"/>
        <v>0.19678260441776946</v>
      </c>
      <c r="AU219">
        <f t="shared" si="54"/>
        <v>1.0005113724792671</v>
      </c>
      <c r="AV219">
        <f t="shared" si="54"/>
        <v>0.51971270281788229</v>
      </c>
      <c r="AW219">
        <f t="shared" si="54"/>
        <v>0.32808040157041152</v>
      </c>
      <c r="AX219">
        <f t="shared" si="54"/>
        <v>83.03662149815996</v>
      </c>
      <c r="AY219">
        <f t="shared" si="54"/>
        <v>80.313196329030518</v>
      </c>
      <c r="AZ219">
        <f t="shared" si="54"/>
        <v>1.4236533533507623</v>
      </c>
      <c r="BA219">
        <f t="shared" si="54"/>
        <v>23.153507756425096</v>
      </c>
      <c r="BB219">
        <f t="shared" si="54"/>
        <v>21.154486514014845</v>
      </c>
      <c r="BC219">
        <f t="shared" si="54"/>
        <v>21.225085397804531</v>
      </c>
      <c r="BD219">
        <f t="shared" si="54"/>
        <v>21.165565813961976</v>
      </c>
      <c r="BE219">
        <f t="shared" si="54"/>
        <v>22.080963532954165</v>
      </c>
    </row>
    <row r="220" spans="1:57" x14ac:dyDescent="0.3">
      <c r="A220">
        <f t="shared" ref="A220:BE220" si="55">A57/SUM(A$2:A$163)*10000</f>
        <v>9.9193592828670614</v>
      </c>
      <c r="B220">
        <f t="shared" si="55"/>
        <v>9.7245520628206066</v>
      </c>
      <c r="C220">
        <f t="shared" si="55"/>
        <v>7.9873723446741343</v>
      </c>
      <c r="D220">
        <f t="shared" si="55"/>
        <v>9.7358146138633952</v>
      </c>
      <c r="E220">
        <f t="shared" si="55"/>
        <v>9.9190283400809722</v>
      </c>
      <c r="F220">
        <f t="shared" si="55"/>
        <v>9.7955311755668522</v>
      </c>
      <c r="G220">
        <f t="shared" si="55"/>
        <v>7.9171694966063777</v>
      </c>
      <c r="H220">
        <f t="shared" si="55"/>
        <v>10.730995407133964</v>
      </c>
      <c r="I220">
        <f t="shared" si="55"/>
        <v>11.614145735476804</v>
      </c>
      <c r="J220">
        <f t="shared" si="55"/>
        <v>11.951804348962808</v>
      </c>
      <c r="K220">
        <f t="shared" si="55"/>
        <v>7.8900483583609065</v>
      </c>
      <c r="L220">
        <f t="shared" si="55"/>
        <v>8.7762648898280542</v>
      </c>
      <c r="M220">
        <f t="shared" si="55"/>
        <v>11.821469540013485</v>
      </c>
      <c r="N220">
        <f t="shared" si="55"/>
        <v>10.314848469964145</v>
      </c>
      <c r="O220">
        <f t="shared" si="55"/>
        <v>15.12537253232348</v>
      </c>
      <c r="P220">
        <f t="shared" si="55"/>
        <v>10.650608825667968</v>
      </c>
      <c r="Q220">
        <f t="shared" si="55"/>
        <v>12.159286655182896</v>
      </c>
      <c r="R220">
        <f t="shared" si="55"/>
        <v>16.232758238346566</v>
      </c>
      <c r="S220">
        <f t="shared" si="55"/>
        <v>11.536467650430428</v>
      </c>
      <c r="T220">
        <f t="shared" si="55"/>
        <v>11.92719856509428</v>
      </c>
      <c r="U220">
        <f t="shared" si="55"/>
        <v>12.646957647868231</v>
      </c>
      <c r="V220">
        <f t="shared" si="55"/>
        <v>13.560189330945375</v>
      </c>
      <c r="W220">
        <f t="shared" si="55"/>
        <v>15.118036981044307</v>
      </c>
      <c r="X220">
        <f t="shared" si="55"/>
        <v>17.191091537733477</v>
      </c>
      <c r="Y220">
        <f t="shared" si="55"/>
        <v>13.029181229706532</v>
      </c>
      <c r="Z220">
        <f t="shared" si="55"/>
        <v>40.274574633821118</v>
      </c>
      <c r="AA220">
        <f t="shared" si="55"/>
        <v>41.616526273565981</v>
      </c>
      <c r="AB220">
        <f t="shared" si="55"/>
        <v>32.510946225846197</v>
      </c>
      <c r="AC220">
        <f t="shared" si="55"/>
        <v>14.050696277418767</v>
      </c>
      <c r="AD220">
        <f t="shared" si="55"/>
        <v>11.60251461343333</v>
      </c>
      <c r="AE220">
        <f t="shared" si="55"/>
        <v>11.055011055011056</v>
      </c>
      <c r="AF220">
        <f t="shared" si="55"/>
        <v>24.184754466869325</v>
      </c>
      <c r="AG220">
        <f t="shared" si="55"/>
        <v>19.232274440083636</v>
      </c>
      <c r="AH220">
        <f t="shared" si="55"/>
        <v>12.959338043519518</v>
      </c>
      <c r="AI220">
        <f t="shared" si="55"/>
        <v>17.203901100817184</v>
      </c>
      <c r="AJ220">
        <f t="shared" si="55"/>
        <v>25.994788838106164</v>
      </c>
      <c r="AK220">
        <f t="shared" si="55"/>
        <v>11.499965889931682</v>
      </c>
      <c r="AL220">
        <f t="shared" si="55"/>
        <v>7.2339368812014815</v>
      </c>
      <c r="AM220">
        <f t="shared" si="55"/>
        <v>10.071554646796455</v>
      </c>
      <c r="AN220">
        <f t="shared" si="55"/>
        <v>9.5744680851063819</v>
      </c>
      <c r="AO220">
        <f t="shared" si="55"/>
        <v>11.108099345738262</v>
      </c>
      <c r="AP220">
        <f t="shared" si="55"/>
        <v>8.0807607626364373</v>
      </c>
      <c r="AQ220">
        <f t="shared" si="55"/>
        <v>12.773023374632775</v>
      </c>
      <c r="AR220">
        <f t="shared" si="55"/>
        <v>9.7187035904603825</v>
      </c>
      <c r="AS220">
        <f t="shared" si="55"/>
        <v>13.413245047212493</v>
      </c>
      <c r="AT220">
        <f t="shared" si="55"/>
        <v>3.3453042751020812</v>
      </c>
      <c r="AU220">
        <f t="shared" si="55"/>
        <v>8.5599306312115075</v>
      </c>
      <c r="AV220">
        <f t="shared" si="55"/>
        <v>11.225794380866256</v>
      </c>
      <c r="AW220">
        <f t="shared" si="55"/>
        <v>9.733051913255542</v>
      </c>
      <c r="AX220">
        <f t="shared" si="55"/>
        <v>115.22665368819214</v>
      </c>
      <c r="AY220">
        <f t="shared" si="55"/>
        <v>113.72267144708529</v>
      </c>
      <c r="AZ220">
        <f t="shared" si="55"/>
        <v>12.295188051665676</v>
      </c>
      <c r="BA220">
        <f t="shared" si="55"/>
        <v>34.068732841596933</v>
      </c>
      <c r="BB220">
        <f t="shared" si="55"/>
        <v>40.546099151861796</v>
      </c>
      <c r="BC220">
        <f t="shared" si="55"/>
        <v>39.354845841762561</v>
      </c>
      <c r="BD220">
        <f t="shared" si="55"/>
        <v>32.843119366492722</v>
      </c>
      <c r="BE220">
        <f t="shared" si="55"/>
        <v>31.448645031783204</v>
      </c>
    </row>
    <row r="221" spans="1:57" x14ac:dyDescent="0.3">
      <c r="A221">
        <f t="shared" ref="A221:BE221" si="56">A58/SUM(A$2:A$163)*10000</f>
        <v>11.572585830011572</v>
      </c>
      <c r="B221">
        <f t="shared" si="56"/>
        <v>11.426348673814212</v>
      </c>
      <c r="C221">
        <f t="shared" si="56"/>
        <v>8.7480744727383382</v>
      </c>
      <c r="D221">
        <f t="shared" si="56"/>
        <v>9.6343998783023181</v>
      </c>
      <c r="E221">
        <f t="shared" si="56"/>
        <v>8.7044534412955468</v>
      </c>
      <c r="F221">
        <f t="shared" si="56"/>
        <v>8.8159780580101668</v>
      </c>
      <c r="G221">
        <f t="shared" si="56"/>
        <v>17.986579244717401</v>
      </c>
      <c r="H221">
        <f t="shared" si="56"/>
        <v>11.374855131562004</v>
      </c>
      <c r="I221">
        <f t="shared" si="56"/>
        <v>10.144000705669615</v>
      </c>
      <c r="J221">
        <f t="shared" si="56"/>
        <v>11.951804348962808</v>
      </c>
      <c r="K221">
        <f t="shared" si="56"/>
        <v>9.8413506405361844</v>
      </c>
      <c r="L221">
        <f t="shared" si="56"/>
        <v>9.7135358974795931</v>
      </c>
      <c r="M221">
        <f t="shared" si="56"/>
        <v>8.8442105447508297</v>
      </c>
      <c r="N221">
        <f t="shared" si="56"/>
        <v>9.2342452969202817</v>
      </c>
      <c r="O221">
        <f t="shared" si="56"/>
        <v>9.2993031124655481</v>
      </c>
      <c r="P221">
        <f t="shared" si="56"/>
        <v>18.024107243438099</v>
      </c>
      <c r="Q221">
        <f t="shared" si="56"/>
        <v>8.9747115788254703</v>
      </c>
      <c r="R221">
        <f t="shared" si="56"/>
        <v>9.9348028562558213</v>
      </c>
      <c r="S221">
        <f t="shared" si="56"/>
        <v>10.003139671575751</v>
      </c>
      <c r="T221">
        <f t="shared" si="56"/>
        <v>9.104731729079603</v>
      </c>
      <c r="U221">
        <f t="shared" si="56"/>
        <v>11.129322730124041</v>
      </c>
      <c r="V221">
        <f t="shared" si="56"/>
        <v>9.9782525265447113</v>
      </c>
      <c r="W221">
        <f t="shared" si="56"/>
        <v>9.3587847977893333</v>
      </c>
      <c r="X221">
        <f t="shared" si="56"/>
        <v>12.362133240617336</v>
      </c>
      <c r="Y221">
        <f t="shared" si="56"/>
        <v>9.5133704216904835</v>
      </c>
      <c r="Z221">
        <f t="shared" si="56"/>
        <v>27.076487676116223</v>
      </c>
      <c r="AA221">
        <f t="shared" si="56"/>
        <v>31.287605294825511</v>
      </c>
      <c r="AB221">
        <f t="shared" si="56"/>
        <v>28.840355522928082</v>
      </c>
      <c r="AC221">
        <f t="shared" si="56"/>
        <v>37.942568490033679</v>
      </c>
      <c r="AD221">
        <f t="shared" si="56"/>
        <v>33.439947060769825</v>
      </c>
      <c r="AE221">
        <f t="shared" si="56"/>
        <v>12.925012925012924</v>
      </c>
      <c r="AF221">
        <f t="shared" si="56"/>
        <v>32.774302023112583</v>
      </c>
      <c r="AG221">
        <f t="shared" si="56"/>
        <v>32.258785906768196</v>
      </c>
      <c r="AH221">
        <f t="shared" si="56"/>
        <v>28.08760295624732</v>
      </c>
      <c r="AI221">
        <f t="shared" si="56"/>
        <v>32.141071989026706</v>
      </c>
      <c r="AJ221">
        <f t="shared" si="56"/>
        <v>32.035831314567453</v>
      </c>
      <c r="AK221">
        <f t="shared" si="56"/>
        <v>8.6737030864738962</v>
      </c>
      <c r="AL221">
        <f t="shared" si="56"/>
        <v>7.1259676740193694</v>
      </c>
      <c r="AM221">
        <f t="shared" si="56"/>
        <v>8.9367315880024893</v>
      </c>
      <c r="AN221">
        <f t="shared" si="56"/>
        <v>8.0067189249720041</v>
      </c>
      <c r="AO221">
        <f t="shared" si="56"/>
        <v>8.131766506688777</v>
      </c>
      <c r="AP221">
        <f t="shared" si="56"/>
        <v>17.215533798660235</v>
      </c>
      <c r="AQ221">
        <f t="shared" si="56"/>
        <v>9.8990931153404009</v>
      </c>
      <c r="AR221">
        <f t="shared" si="56"/>
        <v>8.8451122564864146</v>
      </c>
      <c r="AS221">
        <f t="shared" si="56"/>
        <v>8.5163460617222171</v>
      </c>
      <c r="AT221">
        <f t="shared" si="56"/>
        <v>0.78713041767107783</v>
      </c>
      <c r="AU221">
        <f t="shared" si="56"/>
        <v>9.5604420036907758</v>
      </c>
      <c r="AV221">
        <f t="shared" si="56"/>
        <v>7.379920380013929</v>
      </c>
      <c r="AW221">
        <f t="shared" si="56"/>
        <v>12.467055259675638</v>
      </c>
      <c r="AX221">
        <f t="shared" si="56"/>
        <v>53.835053835053841</v>
      </c>
      <c r="AY221">
        <f t="shared" si="56"/>
        <v>54.530627102211675</v>
      </c>
      <c r="AZ221">
        <f t="shared" si="56"/>
        <v>10.612688634069318</v>
      </c>
      <c r="BA221">
        <f t="shared" si="56"/>
        <v>9.5921674990903973</v>
      </c>
      <c r="BB221">
        <f t="shared" si="56"/>
        <v>14.102991009343233</v>
      </c>
      <c r="BC221">
        <f t="shared" si="56"/>
        <v>12.60239445494644</v>
      </c>
      <c r="BD221">
        <f t="shared" si="56"/>
        <v>10.947706455497574</v>
      </c>
      <c r="BE221">
        <f t="shared" si="56"/>
        <v>12.713282034125125</v>
      </c>
    </row>
    <row r="222" spans="1:57" x14ac:dyDescent="0.3">
      <c r="A222">
        <f t="shared" ref="A222:BE222" si="57">A59/SUM(A$2:A$163)*10000</f>
        <v>1588.5670199673029</v>
      </c>
      <c r="B222">
        <f t="shared" si="57"/>
        <v>1566.6253373203997</v>
      </c>
      <c r="C222">
        <f t="shared" si="57"/>
        <v>1583.9720061616872</v>
      </c>
      <c r="D222">
        <f t="shared" si="57"/>
        <v>1575.6807464124536</v>
      </c>
      <c r="E222">
        <f t="shared" si="57"/>
        <v>1565.688259109312</v>
      </c>
      <c r="F222">
        <f t="shared" si="57"/>
        <v>1571.3063114154027</v>
      </c>
      <c r="G222">
        <f t="shared" si="57"/>
        <v>1871.37289868329</v>
      </c>
      <c r="H222">
        <f t="shared" si="57"/>
        <v>1914.4095806326993</v>
      </c>
      <c r="I222">
        <f t="shared" si="57"/>
        <v>1456.9872317904162</v>
      </c>
      <c r="J222">
        <f t="shared" si="57"/>
        <v>2098.0645546832397</v>
      </c>
      <c r="K222">
        <f t="shared" si="57"/>
        <v>1570.4589802324595</v>
      </c>
      <c r="L222">
        <f t="shared" si="57"/>
        <v>1490.7721408973946</v>
      </c>
      <c r="M222">
        <f t="shared" si="57"/>
        <v>1680.4875699436948</v>
      </c>
      <c r="N222">
        <f t="shared" si="57"/>
        <v>1588.8796109828577</v>
      </c>
      <c r="O222">
        <f t="shared" si="57"/>
        <v>1556.4568534743541</v>
      </c>
      <c r="P222">
        <f t="shared" si="57"/>
        <v>1844.6035208454944</v>
      </c>
      <c r="Q222">
        <f t="shared" si="57"/>
        <v>1922.1805654068294</v>
      </c>
      <c r="R222">
        <f t="shared" si="57"/>
        <v>2078.8574976715308</v>
      </c>
      <c r="S222">
        <f t="shared" si="57"/>
        <v>1574.800849901794</v>
      </c>
      <c r="T222">
        <f t="shared" si="57"/>
        <v>1601.2491691932298</v>
      </c>
      <c r="U222">
        <f t="shared" si="57"/>
        <v>1555.2722637042432</v>
      </c>
      <c r="V222">
        <f t="shared" si="57"/>
        <v>1559.1659204298326</v>
      </c>
      <c r="W222">
        <f t="shared" si="57"/>
        <v>1557.9884704201486</v>
      </c>
      <c r="X222">
        <f t="shared" si="57"/>
        <v>1544.6871800815129</v>
      </c>
      <c r="Y222">
        <f t="shared" si="57"/>
        <v>1555.8496887473373</v>
      </c>
      <c r="Z222">
        <f t="shared" si="57"/>
        <v>743.37884632392468</v>
      </c>
      <c r="AA222">
        <f t="shared" si="57"/>
        <v>753.71038908945047</v>
      </c>
      <c r="AB222">
        <f t="shared" si="57"/>
        <v>737.78873128654209</v>
      </c>
      <c r="AC222">
        <f t="shared" si="57"/>
        <v>654.58041321561836</v>
      </c>
      <c r="AD222">
        <f t="shared" si="57"/>
        <v>637.60891143707943</v>
      </c>
      <c r="AE222">
        <f t="shared" si="57"/>
        <v>710.60071060071061</v>
      </c>
      <c r="AF222">
        <f t="shared" si="57"/>
        <v>823.56094619044427</v>
      </c>
      <c r="AG222">
        <f t="shared" si="57"/>
        <v>622.92442387038341</v>
      </c>
      <c r="AH222">
        <f t="shared" si="57"/>
        <v>611.42048442981616</v>
      </c>
      <c r="AI222">
        <f t="shared" si="57"/>
        <v>647.12241505573832</v>
      </c>
      <c r="AJ222">
        <f t="shared" si="57"/>
        <v>661.15853770159686</v>
      </c>
      <c r="AK222">
        <f t="shared" si="57"/>
        <v>1579.00379109045</v>
      </c>
      <c r="AL222">
        <f t="shared" si="57"/>
        <v>1587.2553147842236</v>
      </c>
      <c r="AM222">
        <f t="shared" si="57"/>
        <v>1588.1038119922428</v>
      </c>
      <c r="AN222">
        <f t="shared" si="57"/>
        <v>1595.2967525195968</v>
      </c>
      <c r="AO222">
        <f t="shared" si="57"/>
        <v>1569.6966797944203</v>
      </c>
      <c r="AP222">
        <f t="shared" si="57"/>
        <v>1939.6168079823865</v>
      </c>
      <c r="AQ222">
        <f t="shared" si="57"/>
        <v>1952.4630646740752</v>
      </c>
      <c r="AR222">
        <f t="shared" si="57"/>
        <v>1455.7307591508693</v>
      </c>
      <c r="AS222">
        <f t="shared" si="57"/>
        <v>2095.9792201156092</v>
      </c>
      <c r="AT222">
        <f t="shared" si="57"/>
        <v>449.74664239681209</v>
      </c>
      <c r="AU222">
        <f t="shared" si="57"/>
        <v>1530.115392311626</v>
      </c>
      <c r="AV222">
        <f t="shared" si="57"/>
        <v>1920.8581496148929</v>
      </c>
      <c r="AW222">
        <f t="shared" si="57"/>
        <v>1749.7621417088615</v>
      </c>
      <c r="AX222">
        <f t="shared" si="57"/>
        <v>195.2321183090414</v>
      </c>
      <c r="AY222">
        <f t="shared" si="57"/>
        <v>200.38366804854618</v>
      </c>
      <c r="AZ222">
        <f t="shared" si="57"/>
        <v>1551.1350399917171</v>
      </c>
      <c r="BA222">
        <f t="shared" si="57"/>
        <v>1426.256077795786</v>
      </c>
      <c r="BB222">
        <f t="shared" si="57"/>
        <v>1384.0518676669344</v>
      </c>
      <c r="BC222">
        <f t="shared" si="57"/>
        <v>1374.9875634265247</v>
      </c>
      <c r="BD222">
        <f t="shared" si="57"/>
        <v>1363.719300806481</v>
      </c>
      <c r="BE222">
        <f t="shared" si="57"/>
        <v>1369.3542990966878</v>
      </c>
    </row>
    <row r="223" spans="1:57" x14ac:dyDescent="0.3">
      <c r="A223">
        <f t="shared" ref="A223:BE223" si="58">A60/SUM(A$2:A$163)*10000</f>
        <v>2.7553775785741839</v>
      </c>
      <c r="B223">
        <f t="shared" si="58"/>
        <v>3.4035932219872125</v>
      </c>
      <c r="C223">
        <f t="shared" si="58"/>
        <v>3.9936861723370671</v>
      </c>
      <c r="D223">
        <f t="shared" si="58"/>
        <v>3.3466862735155414</v>
      </c>
      <c r="E223">
        <f t="shared" si="58"/>
        <v>4.1497975708502022</v>
      </c>
      <c r="F223">
        <f t="shared" si="58"/>
        <v>3.2479919161090089</v>
      </c>
      <c r="G223">
        <f t="shared" si="58"/>
        <v>4.7656748426174316</v>
      </c>
      <c r="H223">
        <f t="shared" si="58"/>
        <v>3.2192986221401898</v>
      </c>
      <c r="I223">
        <f t="shared" si="58"/>
        <v>3.8958843289890548</v>
      </c>
      <c r="J223">
        <f t="shared" si="58"/>
        <v>2.9132523100596841</v>
      </c>
      <c r="K223">
        <f t="shared" si="58"/>
        <v>3.3935691863917876</v>
      </c>
      <c r="L223">
        <f t="shared" si="58"/>
        <v>4.0899098515703551</v>
      </c>
      <c r="M223">
        <f t="shared" si="58"/>
        <v>3.9404898466711615</v>
      </c>
      <c r="N223">
        <f t="shared" si="58"/>
        <v>4.7153593005550372</v>
      </c>
      <c r="O223">
        <f t="shared" si="58"/>
        <v>3.9213928787505323</v>
      </c>
      <c r="P223">
        <f t="shared" si="58"/>
        <v>5.8373529140680205</v>
      </c>
      <c r="Q223">
        <f t="shared" si="58"/>
        <v>3.4740819014808273</v>
      </c>
      <c r="R223">
        <f t="shared" si="58"/>
        <v>4.4351798465427779</v>
      </c>
      <c r="S223">
        <f t="shared" si="58"/>
        <v>3.8698277561570422</v>
      </c>
      <c r="T223">
        <f t="shared" si="58"/>
        <v>4.4613185472490047</v>
      </c>
      <c r="U223">
        <f t="shared" si="58"/>
        <v>3.9458507861348875</v>
      </c>
      <c r="V223">
        <f t="shared" si="58"/>
        <v>5.8846104643725212</v>
      </c>
      <c r="W223">
        <f t="shared" si="58"/>
        <v>3.98717458840729</v>
      </c>
      <c r="X223">
        <f t="shared" si="58"/>
        <v>4.0563249695775623</v>
      </c>
      <c r="Y223">
        <f t="shared" si="58"/>
        <v>3.3779358743683607</v>
      </c>
      <c r="Z223">
        <f t="shared" si="58"/>
        <v>229.26573735806954</v>
      </c>
      <c r="AA223">
        <f t="shared" si="58"/>
        <v>231.34777376654634</v>
      </c>
      <c r="AB223">
        <f t="shared" si="58"/>
        <v>226.79006843029811</v>
      </c>
      <c r="AC223">
        <f t="shared" si="58"/>
        <v>314.0074633657959</v>
      </c>
      <c r="AD223">
        <f t="shared" si="58"/>
        <v>380.5889489357009</v>
      </c>
      <c r="AE223">
        <f t="shared" si="58"/>
        <v>87.780087780087769</v>
      </c>
      <c r="AF223">
        <f t="shared" si="58"/>
        <v>287.78030252264659</v>
      </c>
      <c r="AG223">
        <f t="shared" si="58"/>
        <v>288.5400243757897</v>
      </c>
      <c r="AH223">
        <f t="shared" si="58"/>
        <v>292.20867245408652</v>
      </c>
      <c r="AI223">
        <f t="shared" si="58"/>
        <v>312.63440547735013</v>
      </c>
      <c r="AJ223">
        <f t="shared" si="58"/>
        <v>297.6586383856382</v>
      </c>
      <c r="AK223">
        <f t="shared" si="58"/>
        <v>3.5084641698096655</v>
      </c>
      <c r="AL223">
        <f t="shared" si="58"/>
        <v>2.9151685939170147</v>
      </c>
      <c r="AM223">
        <f t="shared" si="58"/>
        <v>3.7287043360373193</v>
      </c>
      <c r="AN223">
        <f t="shared" si="58"/>
        <v>2.8555431131019038</v>
      </c>
      <c r="AO223">
        <f t="shared" si="58"/>
        <v>4.1456064543903564</v>
      </c>
      <c r="AP223">
        <f t="shared" si="58"/>
        <v>3.7475991942661731</v>
      </c>
      <c r="AQ223">
        <f t="shared" si="58"/>
        <v>4.0447907353003787</v>
      </c>
      <c r="AR223">
        <f t="shared" si="58"/>
        <v>2.9483707521621385</v>
      </c>
      <c r="AS223">
        <f t="shared" si="58"/>
        <v>2.5549038185166655</v>
      </c>
      <c r="AT223">
        <f t="shared" si="58"/>
        <v>0.49195651104442367</v>
      </c>
      <c r="AU223">
        <f t="shared" si="58"/>
        <v>4.4467172110189654</v>
      </c>
      <c r="AV223">
        <f t="shared" si="58"/>
        <v>2.3906784329622583</v>
      </c>
      <c r="AW223">
        <f t="shared" si="58"/>
        <v>4.7024857558425648</v>
      </c>
      <c r="AX223">
        <f t="shared" si="58"/>
        <v>512.43628166705082</v>
      </c>
      <c r="AY223">
        <f t="shared" si="58"/>
        <v>515.76274945343687</v>
      </c>
      <c r="AZ223">
        <f t="shared" si="58"/>
        <v>5.1122097688504642</v>
      </c>
      <c r="BA223">
        <f t="shared" si="58"/>
        <v>10.253696292131114</v>
      </c>
      <c r="BB223">
        <f t="shared" si="58"/>
        <v>9.9896186316181232</v>
      </c>
      <c r="BC223">
        <f t="shared" si="58"/>
        <v>8.9543329021987859</v>
      </c>
      <c r="BD223">
        <f t="shared" si="58"/>
        <v>9.1230887129146438</v>
      </c>
      <c r="BE223">
        <f t="shared" si="58"/>
        <v>8.3640013382402145</v>
      </c>
    </row>
    <row r="224" spans="1:57" x14ac:dyDescent="0.3">
      <c r="A224">
        <f t="shared" ref="A224:BE224" si="59">A61/SUM(A$2:A$163)*10000</f>
        <v>511.76546226051175</v>
      </c>
      <c r="B224">
        <f t="shared" si="59"/>
        <v>517.83239734519736</v>
      </c>
      <c r="C224">
        <f t="shared" si="59"/>
        <v>526.0255215563966</v>
      </c>
      <c r="D224">
        <f t="shared" si="59"/>
        <v>516.8094924192485</v>
      </c>
      <c r="E224">
        <f t="shared" si="59"/>
        <v>520.24291497975707</v>
      </c>
      <c r="F224">
        <f t="shared" si="59"/>
        <v>512.46094676386588</v>
      </c>
      <c r="G224">
        <f t="shared" si="59"/>
        <v>484.94584809795765</v>
      </c>
      <c r="H224">
        <f t="shared" si="59"/>
        <v>554.14860282439793</v>
      </c>
      <c r="I224">
        <f t="shared" si="59"/>
        <v>357.53927124910871</v>
      </c>
      <c r="J224">
        <f t="shared" si="59"/>
        <v>713.74681596462267</v>
      </c>
      <c r="K224">
        <f t="shared" si="59"/>
        <v>515.14380249427336</v>
      </c>
      <c r="L224">
        <f t="shared" si="59"/>
        <v>482.26853666433772</v>
      </c>
      <c r="M224">
        <f t="shared" si="59"/>
        <v>550.00481615425713</v>
      </c>
      <c r="N224">
        <f t="shared" si="59"/>
        <v>504.15049855100938</v>
      </c>
      <c r="O224">
        <f t="shared" si="59"/>
        <v>528.60376005557168</v>
      </c>
      <c r="P224">
        <f t="shared" si="59"/>
        <v>494.02439399059881</v>
      </c>
      <c r="Q224">
        <f t="shared" si="59"/>
        <v>570.97983584963015</v>
      </c>
      <c r="R224">
        <f t="shared" si="59"/>
        <v>706.87896394198788</v>
      </c>
      <c r="S224">
        <f t="shared" si="59"/>
        <v>490.00781267113035</v>
      </c>
      <c r="T224">
        <f t="shared" si="59"/>
        <v>512.50534902989091</v>
      </c>
      <c r="U224">
        <f t="shared" si="59"/>
        <v>522.47111434873227</v>
      </c>
      <c r="V224">
        <f t="shared" si="59"/>
        <v>533.19687859792759</v>
      </c>
      <c r="W224">
        <f t="shared" si="59"/>
        <v>528.02374583977098</v>
      </c>
      <c r="X224">
        <f t="shared" si="59"/>
        <v>520.36854609723594</v>
      </c>
      <c r="Y224">
        <f t="shared" si="59"/>
        <v>525.44137213133968</v>
      </c>
      <c r="Z224">
        <f t="shared" si="59"/>
        <v>604.73090189195261</v>
      </c>
      <c r="AA224">
        <f t="shared" si="59"/>
        <v>619.93582029683114</v>
      </c>
      <c r="AB224">
        <f t="shared" si="59"/>
        <v>614.29957263836809</v>
      </c>
      <c r="AC224">
        <f t="shared" si="59"/>
        <v>215.93701647401477</v>
      </c>
      <c r="AD224">
        <f t="shared" si="59"/>
        <v>222.74181096283226</v>
      </c>
      <c r="AE224">
        <f t="shared" si="59"/>
        <v>180.56518056518058</v>
      </c>
      <c r="AF224">
        <f t="shared" si="59"/>
        <v>409.80061284289661</v>
      </c>
      <c r="AG224">
        <f t="shared" si="59"/>
        <v>356.69160153410934</v>
      </c>
      <c r="AH224">
        <f t="shared" si="59"/>
        <v>320.40472175379426</v>
      </c>
      <c r="AI224">
        <f t="shared" si="59"/>
        <v>303.33499947690842</v>
      </c>
      <c r="AJ224">
        <f t="shared" si="59"/>
        <v>402.9192269906456</v>
      </c>
      <c r="AK224">
        <f t="shared" si="59"/>
        <v>533.87129783937075</v>
      </c>
      <c r="AL224">
        <f t="shared" si="59"/>
        <v>527.86145391334389</v>
      </c>
      <c r="AM224">
        <f t="shared" si="59"/>
        <v>523.53845935610957</v>
      </c>
      <c r="AN224">
        <f t="shared" si="59"/>
        <v>528.61142217245242</v>
      </c>
      <c r="AO224">
        <f t="shared" si="59"/>
        <v>536.32454783657806</v>
      </c>
      <c r="AP224">
        <f t="shared" si="59"/>
        <v>526.42057431957653</v>
      </c>
      <c r="AQ224">
        <f t="shared" si="59"/>
        <v>602.03516839102485</v>
      </c>
      <c r="AR224">
        <f t="shared" si="59"/>
        <v>377.39145627675373</v>
      </c>
      <c r="AS224">
        <f t="shared" si="59"/>
        <v>741.77374197600523</v>
      </c>
      <c r="AT224">
        <f t="shared" si="59"/>
        <v>162.73921385349533</v>
      </c>
      <c r="AU224">
        <f t="shared" si="59"/>
        <v>506.70342619561109</v>
      </c>
      <c r="AV224">
        <f t="shared" si="59"/>
        <v>664.29677674181721</v>
      </c>
      <c r="AW224">
        <f t="shared" si="59"/>
        <v>522.96016010323592</v>
      </c>
      <c r="AX224">
        <f t="shared" si="59"/>
        <v>1006.6856220702375</v>
      </c>
      <c r="AY224">
        <f t="shared" si="59"/>
        <v>1006.4493014396938</v>
      </c>
      <c r="AZ224">
        <f t="shared" si="59"/>
        <v>517.36857091087938</v>
      </c>
      <c r="BA224">
        <f t="shared" si="59"/>
        <v>504.41570469354679</v>
      </c>
      <c r="BB224">
        <f t="shared" si="59"/>
        <v>521.22304272031022</v>
      </c>
      <c r="BC224">
        <f t="shared" si="59"/>
        <v>515.81379409456213</v>
      </c>
      <c r="BD224">
        <f t="shared" si="59"/>
        <v>487.53786081815861</v>
      </c>
      <c r="BE224">
        <f t="shared" si="59"/>
        <v>528.93944463031107</v>
      </c>
    </row>
    <row r="225" spans="1:57" x14ac:dyDescent="0.3">
      <c r="A225">
        <f t="shared" ref="A225:BE225" si="60">A62/SUM(A$2:A$163)*10000</f>
        <v>10.4704347985819</v>
      </c>
      <c r="B225">
        <f t="shared" si="60"/>
        <v>13.61437288794885</v>
      </c>
      <c r="C225">
        <f t="shared" si="60"/>
        <v>9.5087766008025412</v>
      </c>
      <c r="D225">
        <f t="shared" si="60"/>
        <v>9.9386440849855475</v>
      </c>
      <c r="E225">
        <f t="shared" si="60"/>
        <v>10.62753036437247</v>
      </c>
      <c r="F225">
        <f t="shared" si="60"/>
        <v>11.393749420001445</v>
      </c>
      <c r="G225">
        <f t="shared" si="60"/>
        <v>12.298515722883694</v>
      </c>
      <c r="H225">
        <f t="shared" si="60"/>
        <v>5.0435678413529637</v>
      </c>
      <c r="I225">
        <f t="shared" si="60"/>
        <v>18.744349130041677</v>
      </c>
      <c r="J225">
        <f t="shared" si="60"/>
        <v>11.951804348962808</v>
      </c>
      <c r="K225">
        <f t="shared" si="60"/>
        <v>10.944260626113515</v>
      </c>
      <c r="L225">
        <f t="shared" si="60"/>
        <v>10.736013360372182</v>
      </c>
      <c r="M225">
        <f t="shared" si="60"/>
        <v>10.245273601345019</v>
      </c>
      <c r="N225">
        <f t="shared" si="60"/>
        <v>12.770764772336559</v>
      </c>
      <c r="O225">
        <f t="shared" si="60"/>
        <v>11.764178636251597</v>
      </c>
      <c r="P225">
        <f t="shared" si="60"/>
        <v>15.975913238501951</v>
      </c>
      <c r="Q225">
        <f t="shared" si="60"/>
        <v>5.1387461459403907</v>
      </c>
      <c r="R225">
        <f t="shared" si="60"/>
        <v>16.498869029139129</v>
      </c>
      <c r="S225">
        <f t="shared" si="60"/>
        <v>10.07615528961645</v>
      </c>
      <c r="T225">
        <f t="shared" si="60"/>
        <v>13.383955641747015</v>
      </c>
      <c r="U225">
        <f t="shared" si="60"/>
        <v>12.748133309051173</v>
      </c>
      <c r="V225">
        <f t="shared" si="60"/>
        <v>13.304336702059613</v>
      </c>
      <c r="W225">
        <f t="shared" si="60"/>
        <v>13.179827111679653</v>
      </c>
      <c r="X225">
        <f t="shared" si="60"/>
        <v>14.680033223233085</v>
      </c>
      <c r="Y225">
        <f t="shared" si="60"/>
        <v>15.166242701245698</v>
      </c>
      <c r="Z225">
        <f t="shared" si="60"/>
        <v>84.563000455810212</v>
      </c>
      <c r="AA225">
        <f t="shared" si="60"/>
        <v>79.322101885278769</v>
      </c>
      <c r="AB225">
        <f t="shared" si="60"/>
        <v>78.524422537426915</v>
      </c>
      <c r="AC225">
        <f t="shared" si="60"/>
        <v>261.61600072813326</v>
      </c>
      <c r="AD225">
        <f t="shared" si="60"/>
        <v>127.36296459688982</v>
      </c>
      <c r="AE225">
        <f t="shared" si="60"/>
        <v>89.320089320089323</v>
      </c>
      <c r="AF225">
        <f t="shared" si="60"/>
        <v>207.24567933574164</v>
      </c>
      <c r="AG225">
        <f t="shared" si="60"/>
        <v>122.43802623192782</v>
      </c>
      <c r="AH225">
        <f t="shared" si="60"/>
        <v>131.59963778921284</v>
      </c>
      <c r="AI225">
        <f t="shared" si="60"/>
        <v>194.357585409232</v>
      </c>
      <c r="AJ225">
        <f t="shared" si="60"/>
        <v>151.94137137766279</v>
      </c>
      <c r="AK225">
        <f t="shared" si="60"/>
        <v>12.182167256283563</v>
      </c>
      <c r="AL225">
        <f t="shared" si="60"/>
        <v>9.9331670607542719</v>
      </c>
      <c r="AM225">
        <f t="shared" si="60"/>
        <v>11.287436495504277</v>
      </c>
      <c r="AN225">
        <f t="shared" si="60"/>
        <v>10.638297872340425</v>
      </c>
      <c r="AO225">
        <f t="shared" si="60"/>
        <v>11.2675457478302</v>
      </c>
      <c r="AP225">
        <f t="shared" si="60"/>
        <v>13.46793460439406</v>
      </c>
      <c r="AQ225">
        <f t="shared" si="60"/>
        <v>4.6834419040320174</v>
      </c>
      <c r="AR225">
        <f t="shared" si="60"/>
        <v>20.856993098628461</v>
      </c>
      <c r="AS225">
        <f t="shared" si="60"/>
        <v>13.839062350298605</v>
      </c>
      <c r="AT225">
        <f t="shared" si="60"/>
        <v>35.814434004034041</v>
      </c>
      <c r="AU225">
        <f t="shared" si="60"/>
        <v>11.894968539475732</v>
      </c>
      <c r="AV225">
        <f t="shared" si="60"/>
        <v>10.81002421861195</v>
      </c>
      <c r="AW225">
        <f t="shared" si="60"/>
        <v>13.67001673210048</v>
      </c>
      <c r="AX225">
        <f t="shared" si="60"/>
        <v>94.392786700479007</v>
      </c>
      <c r="AY225">
        <f t="shared" si="60"/>
        <v>97.065661709655117</v>
      </c>
      <c r="AZ225">
        <f t="shared" si="60"/>
        <v>15.85432143504258</v>
      </c>
      <c r="BA225">
        <f t="shared" si="60"/>
        <v>28.776502497271196</v>
      </c>
      <c r="BB225">
        <f t="shared" si="60"/>
        <v>30.752355395373435</v>
      </c>
      <c r="BC225">
        <f t="shared" si="60"/>
        <v>29.958323660442851</v>
      </c>
      <c r="BD225">
        <f t="shared" si="60"/>
        <v>33.572966463525894</v>
      </c>
      <c r="BE225">
        <f t="shared" si="60"/>
        <v>31.448645031783204</v>
      </c>
    </row>
    <row r="226" spans="1:57" x14ac:dyDescent="0.3">
      <c r="A226">
        <f t="shared" ref="A226:BE226" si="61">A63/SUM(A$2:A$163)*10000</f>
        <v>132.80919928727567</v>
      </c>
      <c r="B226">
        <f t="shared" si="61"/>
        <v>127.39163202294995</v>
      </c>
      <c r="C226">
        <f t="shared" si="61"/>
        <v>127.98813304680219</v>
      </c>
      <c r="D226">
        <f t="shared" si="61"/>
        <v>134.27310988286598</v>
      </c>
      <c r="E226">
        <f t="shared" si="61"/>
        <v>126.51821862348177</v>
      </c>
      <c r="F226">
        <f t="shared" si="61"/>
        <v>134.92055308662344</v>
      </c>
      <c r="G226">
        <f t="shared" si="61"/>
        <v>151.4254748380055</v>
      </c>
      <c r="H226">
        <f t="shared" si="61"/>
        <v>68.463750697514698</v>
      </c>
      <c r="I226">
        <f t="shared" si="61"/>
        <v>198.61659352695145</v>
      </c>
      <c r="J226">
        <f t="shared" si="61"/>
        <v>160.52767216200672</v>
      </c>
      <c r="K226">
        <f t="shared" si="61"/>
        <v>125.47722066683635</v>
      </c>
      <c r="L226">
        <f t="shared" si="61"/>
        <v>146.55510301460438</v>
      </c>
      <c r="M226">
        <f t="shared" si="61"/>
        <v>142.03276736223609</v>
      </c>
      <c r="N226">
        <f t="shared" si="61"/>
        <v>134.58421337000834</v>
      </c>
      <c r="O226">
        <f t="shared" si="61"/>
        <v>136.8005915701257</v>
      </c>
      <c r="P226">
        <f t="shared" si="61"/>
        <v>152.28322426700257</v>
      </c>
      <c r="Q226">
        <f t="shared" si="61"/>
        <v>68.323610729122933</v>
      </c>
      <c r="R226">
        <f t="shared" si="61"/>
        <v>165.60961546990728</v>
      </c>
      <c r="S226">
        <f t="shared" si="61"/>
        <v>129.96780011244405</v>
      </c>
      <c r="T226">
        <f t="shared" si="61"/>
        <v>139.30239545491793</v>
      </c>
      <c r="U226">
        <f t="shared" si="61"/>
        <v>139.7235880936482</v>
      </c>
      <c r="V226">
        <f t="shared" si="61"/>
        <v>140.46309325828324</v>
      </c>
      <c r="W226">
        <f t="shared" si="61"/>
        <v>130.08157094678782</v>
      </c>
      <c r="X226">
        <f t="shared" si="61"/>
        <v>139.26715728882965</v>
      </c>
      <c r="Y226">
        <f t="shared" si="61"/>
        <v>131.80843656718991</v>
      </c>
      <c r="Z226">
        <f t="shared" si="61"/>
        <v>72.589478267376919</v>
      </c>
      <c r="AA226">
        <f t="shared" si="61"/>
        <v>76.313678299237864</v>
      </c>
      <c r="AB226">
        <f t="shared" si="61"/>
        <v>77.737867386801611</v>
      </c>
      <c r="AC226">
        <f t="shared" si="61"/>
        <v>69.513971056703383</v>
      </c>
      <c r="AD226">
        <f t="shared" si="61"/>
        <v>25.234366383588839</v>
      </c>
      <c r="AE226">
        <f t="shared" si="61"/>
        <v>98.780098780098783</v>
      </c>
      <c r="AF226">
        <f t="shared" si="61"/>
        <v>82.05759261177073</v>
      </c>
      <c r="AG226">
        <f t="shared" si="61"/>
        <v>54.118725750002795</v>
      </c>
      <c r="AH226">
        <f t="shared" si="61"/>
        <v>45.113678879532387</v>
      </c>
      <c r="AI226">
        <f t="shared" si="61"/>
        <v>57.714438490241434</v>
      </c>
      <c r="AJ226">
        <f t="shared" si="61"/>
        <v>64.925951464190035</v>
      </c>
      <c r="AK226">
        <f t="shared" si="61"/>
        <v>135.66061456597376</v>
      </c>
      <c r="AL226">
        <f t="shared" si="61"/>
        <v>129.563048618534</v>
      </c>
      <c r="AM226">
        <f t="shared" si="61"/>
        <v>134.17256200490812</v>
      </c>
      <c r="AN226">
        <f t="shared" si="61"/>
        <v>131.13101903695409</v>
      </c>
      <c r="AO226">
        <f t="shared" si="61"/>
        <v>135.10425137256777</v>
      </c>
      <c r="AP226">
        <f t="shared" si="61"/>
        <v>173.44357520963132</v>
      </c>
      <c r="AQ226">
        <f t="shared" si="61"/>
        <v>69.293651807382815</v>
      </c>
      <c r="AR226">
        <f t="shared" si="61"/>
        <v>212.39189307242071</v>
      </c>
      <c r="AS226">
        <f t="shared" si="61"/>
        <v>175.1173658941631</v>
      </c>
      <c r="AT226">
        <f t="shared" si="61"/>
        <v>363.8510355684557</v>
      </c>
      <c r="AU226">
        <f t="shared" si="61"/>
        <v>148.40918691775795</v>
      </c>
      <c r="AV226">
        <f t="shared" si="61"/>
        <v>153.31524733127526</v>
      </c>
      <c r="AW226">
        <f t="shared" si="61"/>
        <v>152.11994619481413</v>
      </c>
      <c r="AX226">
        <f t="shared" si="61"/>
        <v>45.638122561199488</v>
      </c>
      <c r="AY226">
        <f t="shared" si="61"/>
        <v>45.363703500772075</v>
      </c>
      <c r="AZ226">
        <f t="shared" si="61"/>
        <v>129.61716667098077</v>
      </c>
      <c r="BA226">
        <f t="shared" si="61"/>
        <v>129.65964343598054</v>
      </c>
      <c r="BB226">
        <f t="shared" si="61"/>
        <v>121.4424225804556</v>
      </c>
      <c r="BC226">
        <f t="shared" si="61"/>
        <v>125.58175527034346</v>
      </c>
      <c r="BD226">
        <f t="shared" si="61"/>
        <v>126.26354778673868</v>
      </c>
      <c r="BE226">
        <f t="shared" si="61"/>
        <v>119.77249916359986</v>
      </c>
    </row>
    <row r="227" spans="1:57" x14ac:dyDescent="0.3">
      <c r="A227">
        <f t="shared" ref="A227:BE227" si="62">A64/SUM(A$2:A$163)*10000</f>
        <v>3.6738367714322453</v>
      </c>
      <c r="B227">
        <f t="shared" si="62"/>
        <v>3.1604794204166966</v>
      </c>
      <c r="C227">
        <f t="shared" si="62"/>
        <v>2.6624574482247114</v>
      </c>
      <c r="D227">
        <f t="shared" si="62"/>
        <v>2.7381978601490795</v>
      </c>
      <c r="E227">
        <f t="shared" si="62"/>
        <v>2.4291497975708505</v>
      </c>
      <c r="F227">
        <f t="shared" si="62"/>
        <v>2.7324376437107532</v>
      </c>
      <c r="G227">
        <f t="shared" si="62"/>
        <v>5.1500034589575465</v>
      </c>
      <c r="H227">
        <f t="shared" si="62"/>
        <v>1.6096493110700949</v>
      </c>
      <c r="I227">
        <f t="shared" si="62"/>
        <v>3.4548408200468979</v>
      </c>
      <c r="J227">
        <f t="shared" si="62"/>
        <v>3.2120474187837549</v>
      </c>
      <c r="K227">
        <f t="shared" si="62"/>
        <v>2.884533808433019</v>
      </c>
      <c r="L227">
        <f t="shared" si="62"/>
        <v>2.811813022954619</v>
      </c>
      <c r="M227">
        <f t="shared" si="62"/>
        <v>2.9772589952626558</v>
      </c>
      <c r="N227">
        <f t="shared" si="62"/>
        <v>3.5365194754162781</v>
      </c>
      <c r="O227">
        <f t="shared" si="62"/>
        <v>3.3611938960718848</v>
      </c>
      <c r="P227">
        <f t="shared" si="62"/>
        <v>3.9939783096254877</v>
      </c>
      <c r="Q227">
        <f t="shared" si="62"/>
        <v>2.2436778947063676</v>
      </c>
      <c r="R227">
        <f t="shared" si="62"/>
        <v>2.6611079079256665</v>
      </c>
      <c r="S227">
        <f t="shared" si="62"/>
        <v>3.723796520075644</v>
      </c>
      <c r="T227">
        <f t="shared" si="62"/>
        <v>3.3687507397594532</v>
      </c>
      <c r="U227">
        <f t="shared" si="62"/>
        <v>3.0352698354883754</v>
      </c>
      <c r="V227">
        <f t="shared" si="62"/>
        <v>4.6053473199437125</v>
      </c>
      <c r="W227">
        <f t="shared" si="62"/>
        <v>2.8796260916274874</v>
      </c>
      <c r="X227">
        <f t="shared" si="62"/>
        <v>2.8973749782696876</v>
      </c>
      <c r="Y227">
        <f t="shared" si="62"/>
        <v>2.6196237393060753</v>
      </c>
      <c r="Z227">
        <f t="shared" si="62"/>
        <v>14.55871447911777</v>
      </c>
      <c r="AA227">
        <f t="shared" si="62"/>
        <v>10.028078620136382</v>
      </c>
      <c r="AB227">
        <f t="shared" si="62"/>
        <v>9.9630319079206107</v>
      </c>
      <c r="AC227">
        <f t="shared" si="62"/>
        <v>23.266132702284519</v>
      </c>
      <c r="AD227">
        <f t="shared" si="62"/>
        <v>19.896327340906584</v>
      </c>
      <c r="AE227">
        <f t="shared" si="62"/>
        <v>8.635008635008635</v>
      </c>
      <c r="AF227">
        <f t="shared" si="62"/>
        <v>19.067577199320148</v>
      </c>
      <c r="AG227">
        <f t="shared" si="62"/>
        <v>15.933715742511152</v>
      </c>
      <c r="AH227">
        <f t="shared" si="62"/>
        <v>18.815440590381893</v>
      </c>
      <c r="AI227">
        <f t="shared" si="62"/>
        <v>22.551059551071173</v>
      </c>
      <c r="AJ227">
        <f t="shared" si="62"/>
        <v>16.841694176801177</v>
      </c>
      <c r="AK227">
        <f t="shared" si="62"/>
        <v>2.6313481273572497</v>
      </c>
      <c r="AL227">
        <f t="shared" si="62"/>
        <v>3.131107008281238</v>
      </c>
      <c r="AM227">
        <f t="shared" si="62"/>
        <v>2.3304402100233244</v>
      </c>
      <c r="AN227">
        <f t="shared" si="62"/>
        <v>3.1914893617021276</v>
      </c>
      <c r="AO227">
        <f t="shared" si="62"/>
        <v>2.8700352376548626</v>
      </c>
      <c r="AP227">
        <f t="shared" si="62"/>
        <v>4.2160490935494446</v>
      </c>
      <c r="AQ227">
        <f t="shared" si="62"/>
        <v>2.1288372291054625</v>
      </c>
      <c r="AR227">
        <f t="shared" si="62"/>
        <v>4.3679566698698356</v>
      </c>
      <c r="AS227">
        <f t="shared" si="62"/>
        <v>2.5549038185166655</v>
      </c>
      <c r="AT227">
        <f t="shared" si="62"/>
        <v>1.7710434397599253</v>
      </c>
      <c r="AU227">
        <f t="shared" si="62"/>
        <v>2.2233586055094827</v>
      </c>
      <c r="AV227">
        <f t="shared" si="62"/>
        <v>2.0788508112715292</v>
      </c>
      <c r="AW227">
        <f t="shared" si="62"/>
        <v>3.4995242834177231</v>
      </c>
      <c r="AX227">
        <f t="shared" si="62"/>
        <v>14.344629729245113</v>
      </c>
      <c r="AY227">
        <f t="shared" si="62"/>
        <v>15.673816612527407</v>
      </c>
      <c r="AZ227">
        <f t="shared" si="62"/>
        <v>2.9767297388243215</v>
      </c>
      <c r="BA227">
        <f t="shared" si="62"/>
        <v>3.6384083617239438</v>
      </c>
      <c r="BB227">
        <f t="shared" si="62"/>
        <v>4.3092472528548766</v>
      </c>
      <c r="BC227">
        <f t="shared" si="62"/>
        <v>4.6429874307697414</v>
      </c>
      <c r="BD227">
        <f t="shared" si="62"/>
        <v>4.3790825821990289</v>
      </c>
      <c r="BE227">
        <f t="shared" si="62"/>
        <v>2.0073603211776514</v>
      </c>
    </row>
    <row r="228" spans="1:57" x14ac:dyDescent="0.3">
      <c r="A228">
        <f t="shared" ref="A228:BE228" si="63">A65/SUM(A$2:A$163)*10000</f>
        <v>150.07623211300722</v>
      </c>
      <c r="B228">
        <f t="shared" si="63"/>
        <v>154.13415019570661</v>
      </c>
      <c r="C228">
        <f t="shared" si="63"/>
        <v>157.46534050929006</v>
      </c>
      <c r="D228">
        <f t="shared" si="63"/>
        <v>156.99001064854724</v>
      </c>
      <c r="E228">
        <f t="shared" si="63"/>
        <v>150.40485829959513</v>
      </c>
      <c r="F228">
        <f t="shared" si="63"/>
        <v>147.19074476970192</v>
      </c>
      <c r="G228">
        <f t="shared" si="63"/>
        <v>189.24341068587285</v>
      </c>
      <c r="H228">
        <f t="shared" si="63"/>
        <v>120.50907842211444</v>
      </c>
      <c r="I228">
        <f t="shared" si="63"/>
        <v>162.89206930263671</v>
      </c>
      <c r="J228">
        <f t="shared" si="63"/>
        <v>208.85778099812507</v>
      </c>
      <c r="K228">
        <f t="shared" si="63"/>
        <v>139.1363366420633</v>
      </c>
      <c r="L228">
        <f t="shared" si="63"/>
        <v>161.89226495799323</v>
      </c>
      <c r="M228">
        <f t="shared" si="63"/>
        <v>160.33415353899773</v>
      </c>
      <c r="N228">
        <f t="shared" si="63"/>
        <v>148.82852792376838</v>
      </c>
      <c r="O228">
        <f t="shared" si="63"/>
        <v>157.3038743361642</v>
      </c>
      <c r="P228">
        <f t="shared" si="63"/>
        <v>188.33143875387876</v>
      </c>
      <c r="Q228">
        <f t="shared" si="63"/>
        <v>116.23699028704603</v>
      </c>
      <c r="R228">
        <f t="shared" si="63"/>
        <v>203.04253337472835</v>
      </c>
      <c r="S228">
        <f t="shared" si="63"/>
        <v>147.92964215045598</v>
      </c>
      <c r="T228">
        <f t="shared" si="63"/>
        <v>155.14462866351644</v>
      </c>
      <c r="U228">
        <f t="shared" si="63"/>
        <v>150.44820817904045</v>
      </c>
      <c r="V228">
        <f t="shared" si="63"/>
        <v>151.46475630037099</v>
      </c>
      <c r="W228">
        <f t="shared" si="63"/>
        <v>152.67556028109581</v>
      </c>
      <c r="X228">
        <f t="shared" si="63"/>
        <v>156.84456549033243</v>
      </c>
      <c r="Y228">
        <f t="shared" si="63"/>
        <v>150.14580274233242</v>
      </c>
      <c r="Z228">
        <f t="shared" si="63"/>
        <v>62.316740480709704</v>
      </c>
      <c r="AA228">
        <f t="shared" si="63"/>
        <v>67.388688327316487</v>
      </c>
      <c r="AB228">
        <f t="shared" si="63"/>
        <v>68.430298104402084</v>
      </c>
      <c r="AC228">
        <f t="shared" si="63"/>
        <v>67.921179575862382</v>
      </c>
      <c r="AD228">
        <f t="shared" si="63"/>
        <v>40.895555310466527</v>
      </c>
      <c r="AE228">
        <f t="shared" si="63"/>
        <v>82.335082335082348</v>
      </c>
      <c r="AF228">
        <f t="shared" si="63"/>
        <v>81.265648510840492</v>
      </c>
      <c r="AG228">
        <f t="shared" si="63"/>
        <v>53.33601690651102</v>
      </c>
      <c r="AH228">
        <f t="shared" si="63"/>
        <v>52.108468032729107</v>
      </c>
      <c r="AI228">
        <f t="shared" si="63"/>
        <v>56.319527590175184</v>
      </c>
      <c r="AJ228">
        <f t="shared" si="63"/>
        <v>59.006950249879488</v>
      </c>
      <c r="AK228">
        <f t="shared" si="63"/>
        <v>161.68172382539544</v>
      </c>
      <c r="AL228">
        <f t="shared" si="63"/>
        <v>162.70959522344228</v>
      </c>
      <c r="AM228">
        <f t="shared" si="63"/>
        <v>152.99846596240087</v>
      </c>
      <c r="AN228">
        <f t="shared" si="63"/>
        <v>152.2956326987682</v>
      </c>
      <c r="AO228">
        <f t="shared" si="63"/>
        <v>156.62951565497923</v>
      </c>
      <c r="AP228">
        <f t="shared" si="63"/>
        <v>212.55914179978453</v>
      </c>
      <c r="AQ228">
        <f t="shared" si="63"/>
        <v>119.95997786009282</v>
      </c>
      <c r="AR228">
        <f t="shared" si="63"/>
        <v>177.99423429719579</v>
      </c>
      <c r="AS228">
        <f t="shared" si="63"/>
        <v>217.27327889968808</v>
      </c>
      <c r="AT228">
        <f t="shared" si="63"/>
        <v>158.01643134746888</v>
      </c>
      <c r="AU228">
        <f t="shared" si="63"/>
        <v>148.18685105720701</v>
      </c>
      <c r="AV228">
        <f t="shared" si="63"/>
        <v>191.67004479923497</v>
      </c>
      <c r="AW228">
        <f t="shared" si="63"/>
        <v>175.30429457245654</v>
      </c>
      <c r="AX228">
        <f t="shared" si="63"/>
        <v>9.0507782815475135</v>
      </c>
      <c r="AY228">
        <f t="shared" si="63"/>
        <v>10.201026402712721</v>
      </c>
      <c r="AZ228">
        <f t="shared" si="63"/>
        <v>149.28946755364586</v>
      </c>
      <c r="BA228">
        <f t="shared" si="63"/>
        <v>148.51321403764098</v>
      </c>
      <c r="BB228">
        <f t="shared" si="63"/>
        <v>142.00928446908114</v>
      </c>
      <c r="BC228">
        <f t="shared" si="63"/>
        <v>143.49042107474105</v>
      </c>
      <c r="BD228">
        <f t="shared" si="63"/>
        <v>140.13064263036892</v>
      </c>
      <c r="BE228">
        <f t="shared" si="63"/>
        <v>137.16962194713952</v>
      </c>
    </row>
    <row r="229" spans="1:57" x14ac:dyDescent="0.3">
      <c r="A229">
        <f t="shared" ref="A229:BE229" si="64">A66/SUM(A$2:A$163)*10000</f>
        <v>15.981189955730267</v>
      </c>
      <c r="B229">
        <f t="shared" si="64"/>
        <v>15.559283300512972</v>
      </c>
      <c r="C229">
        <f t="shared" si="64"/>
        <v>12.551585113059355</v>
      </c>
      <c r="D229">
        <f t="shared" si="64"/>
        <v>14.299477714111861</v>
      </c>
      <c r="E229">
        <f t="shared" si="64"/>
        <v>16.295546558704451</v>
      </c>
      <c r="F229">
        <f t="shared" si="64"/>
        <v>15.415072744707835</v>
      </c>
      <c r="G229">
        <f t="shared" si="64"/>
        <v>18.294042137789496</v>
      </c>
      <c r="H229">
        <f t="shared" si="64"/>
        <v>8.2628664634931539</v>
      </c>
      <c r="I229">
        <f t="shared" si="64"/>
        <v>7.865275909468469</v>
      </c>
      <c r="J229">
        <f t="shared" si="64"/>
        <v>17.031321197272003</v>
      </c>
      <c r="K229">
        <f t="shared" si="64"/>
        <v>16.204292865020786</v>
      </c>
      <c r="L229">
        <f t="shared" si="64"/>
        <v>15.592781309111977</v>
      </c>
      <c r="M229">
        <f t="shared" si="64"/>
        <v>16.199791591870333</v>
      </c>
      <c r="N229">
        <f t="shared" si="64"/>
        <v>17.387887420796698</v>
      </c>
      <c r="O229">
        <f t="shared" si="64"/>
        <v>16.805969480359423</v>
      </c>
      <c r="P229">
        <f t="shared" si="64"/>
        <v>19.969891548127439</v>
      </c>
      <c r="Q229">
        <f t="shared" si="64"/>
        <v>7.3824240406467574</v>
      </c>
      <c r="R229">
        <f t="shared" si="64"/>
        <v>18.272940967756242</v>
      </c>
      <c r="S229">
        <f t="shared" si="64"/>
        <v>15.552326642668866</v>
      </c>
      <c r="T229">
        <f t="shared" si="64"/>
        <v>16.843753698797265</v>
      </c>
      <c r="U229">
        <f t="shared" si="64"/>
        <v>17.908092029381411</v>
      </c>
      <c r="V229">
        <f t="shared" si="64"/>
        <v>15.095305104259946</v>
      </c>
      <c r="W229">
        <f t="shared" si="64"/>
        <v>16.39171775234108</v>
      </c>
      <c r="X229">
        <f t="shared" si="64"/>
        <v>14.87319155511773</v>
      </c>
      <c r="Y229">
        <f t="shared" si="64"/>
        <v>16.889679371841805</v>
      </c>
      <c r="Z229">
        <f t="shared" si="64"/>
        <v>10.068643658455279</v>
      </c>
      <c r="AA229">
        <f t="shared" si="64"/>
        <v>11.732851985559567</v>
      </c>
      <c r="AB229">
        <f t="shared" si="64"/>
        <v>9.7008468577121736</v>
      </c>
      <c r="AC229">
        <f t="shared" si="64"/>
        <v>12.116592336397561</v>
      </c>
      <c r="AD229">
        <f t="shared" si="64"/>
        <v>8.2055806771809863</v>
      </c>
      <c r="AE229">
        <f t="shared" si="64"/>
        <v>5.445005445005445</v>
      </c>
      <c r="AF229">
        <f t="shared" si="64"/>
        <v>12.975699499856841</v>
      </c>
      <c r="AG229">
        <f t="shared" si="64"/>
        <v>12.355618172263036</v>
      </c>
      <c r="AH229">
        <f t="shared" si="64"/>
        <v>10.465072143929987</v>
      </c>
      <c r="AI229">
        <f t="shared" si="64"/>
        <v>10.810559475513502</v>
      </c>
      <c r="AJ229">
        <f t="shared" si="64"/>
        <v>12.69229126367625</v>
      </c>
      <c r="AK229">
        <f t="shared" si="64"/>
        <v>18.127064877349941</v>
      </c>
      <c r="AL229">
        <f t="shared" si="64"/>
        <v>16.087411870134638</v>
      </c>
      <c r="AM229">
        <f t="shared" si="64"/>
        <v>15.826728730680143</v>
      </c>
      <c r="AN229">
        <f t="shared" si="64"/>
        <v>14.501679731243001</v>
      </c>
      <c r="AO229">
        <f t="shared" si="64"/>
        <v>17.167062625231864</v>
      </c>
      <c r="AP229">
        <f t="shared" si="64"/>
        <v>21.900032791492951</v>
      </c>
      <c r="AQ229">
        <f t="shared" si="64"/>
        <v>8.9411163622429441</v>
      </c>
      <c r="AR229">
        <f t="shared" si="64"/>
        <v>6.5519350048047516</v>
      </c>
      <c r="AS229">
        <f t="shared" si="64"/>
        <v>16.393966168815268</v>
      </c>
      <c r="AT229">
        <f t="shared" si="64"/>
        <v>43.390564274118169</v>
      </c>
      <c r="AU229">
        <f t="shared" si="64"/>
        <v>13.895991284434267</v>
      </c>
      <c r="AV229">
        <f t="shared" si="64"/>
        <v>14.759840760027858</v>
      </c>
      <c r="AW229">
        <f t="shared" si="64"/>
        <v>19.35674369265428</v>
      </c>
      <c r="AX229">
        <f t="shared" si="64"/>
        <v>10.20347174193328</v>
      </c>
      <c r="AY229">
        <f t="shared" si="64"/>
        <v>9.5073820621664424</v>
      </c>
      <c r="AZ229">
        <f t="shared" si="64"/>
        <v>15.724898402919784</v>
      </c>
      <c r="BA229">
        <f t="shared" si="64"/>
        <v>14.222869050375417</v>
      </c>
      <c r="BB229">
        <f t="shared" si="64"/>
        <v>16.845239261159971</v>
      </c>
      <c r="BC229">
        <f t="shared" si="64"/>
        <v>16.471550647254556</v>
      </c>
      <c r="BD229">
        <f t="shared" si="64"/>
        <v>20.070795168412218</v>
      </c>
      <c r="BE229">
        <f t="shared" si="64"/>
        <v>15.389762462361995</v>
      </c>
    </row>
    <row r="230" spans="1:57" x14ac:dyDescent="0.3">
      <c r="A230">
        <f t="shared" ref="A230:BE230" si="65">A67/SUM(A$2:A$163)*10000</f>
        <v>284.72234978599903</v>
      </c>
      <c r="B230">
        <f t="shared" si="65"/>
        <v>300.00243113801571</v>
      </c>
      <c r="C230">
        <f t="shared" si="65"/>
        <v>301.42821824544058</v>
      </c>
      <c r="D230">
        <f t="shared" si="65"/>
        <v>290.85746158916891</v>
      </c>
      <c r="E230">
        <f t="shared" si="65"/>
        <v>295.85020242914982</v>
      </c>
      <c r="F230">
        <f t="shared" si="65"/>
        <v>298.40281286411022</v>
      </c>
      <c r="G230">
        <f t="shared" si="65"/>
        <v>296.9322889843732</v>
      </c>
      <c r="H230">
        <f t="shared" si="65"/>
        <v>204.21084259775935</v>
      </c>
      <c r="I230">
        <f t="shared" si="65"/>
        <v>124.08024051572687</v>
      </c>
      <c r="J230">
        <f t="shared" si="65"/>
        <v>408.15411851707984</v>
      </c>
      <c r="K230">
        <f t="shared" si="65"/>
        <v>278.01815559514722</v>
      </c>
      <c r="L230">
        <f t="shared" si="65"/>
        <v>308.61778088307972</v>
      </c>
      <c r="M230">
        <f t="shared" si="65"/>
        <v>326.62282506852074</v>
      </c>
      <c r="N230">
        <f t="shared" si="65"/>
        <v>281.74271820816347</v>
      </c>
      <c r="O230">
        <f t="shared" si="65"/>
        <v>298.69809756425479</v>
      </c>
      <c r="P230">
        <f t="shared" si="65"/>
        <v>310.30139174782636</v>
      </c>
      <c r="Q230">
        <f t="shared" si="65"/>
        <v>202.14814064241565</v>
      </c>
      <c r="R230">
        <f t="shared" si="65"/>
        <v>419.30190269215421</v>
      </c>
      <c r="S230">
        <f t="shared" si="65"/>
        <v>277.60537979073723</v>
      </c>
      <c r="T230">
        <f t="shared" si="65"/>
        <v>296.72320705070422</v>
      </c>
      <c r="U230">
        <f t="shared" si="65"/>
        <v>282.8871486675165</v>
      </c>
      <c r="V230">
        <f t="shared" si="65"/>
        <v>278.11180759882308</v>
      </c>
      <c r="W230">
        <f t="shared" si="65"/>
        <v>291.78365147663902</v>
      </c>
      <c r="X230">
        <f t="shared" si="65"/>
        <v>300.74752274439356</v>
      </c>
      <c r="Y230">
        <f t="shared" si="65"/>
        <v>294.7076706719335</v>
      </c>
      <c r="Z230">
        <f t="shared" si="65"/>
        <v>118.78278261934403</v>
      </c>
      <c r="AA230">
        <f t="shared" si="65"/>
        <v>110.30886482150019</v>
      </c>
      <c r="AB230">
        <f t="shared" si="65"/>
        <v>119.16310531973467</v>
      </c>
      <c r="AC230">
        <f t="shared" si="65"/>
        <v>106.20506052607627</v>
      </c>
      <c r="AD230">
        <f t="shared" si="65"/>
        <v>66.791662071247373</v>
      </c>
      <c r="AE230">
        <f t="shared" si="65"/>
        <v>62.04006204006204</v>
      </c>
      <c r="AF230">
        <f t="shared" si="65"/>
        <v>150.59121673073292</v>
      </c>
      <c r="AG230">
        <f t="shared" si="65"/>
        <v>101.36079523218498</v>
      </c>
      <c r="AH230">
        <f t="shared" si="65"/>
        <v>98.198164003405211</v>
      </c>
      <c r="AI230">
        <f t="shared" si="65"/>
        <v>111.47662943029515</v>
      </c>
      <c r="AJ230">
        <f t="shared" si="65"/>
        <v>112.40000244082525</v>
      </c>
      <c r="AK230">
        <f t="shared" si="65"/>
        <v>303.48215068853608</v>
      </c>
      <c r="AL230">
        <f t="shared" si="65"/>
        <v>300.15439596627039</v>
      </c>
      <c r="AM230">
        <f t="shared" si="65"/>
        <v>304.05152096686925</v>
      </c>
      <c r="AN230">
        <f t="shared" si="65"/>
        <v>310.5263157894737</v>
      </c>
      <c r="AO230">
        <f t="shared" si="65"/>
        <v>302.84186637328526</v>
      </c>
      <c r="AP230">
        <f t="shared" si="65"/>
        <v>364.45402164238533</v>
      </c>
      <c r="AQ230">
        <f t="shared" si="65"/>
        <v>224.48588580917104</v>
      </c>
      <c r="AR230">
        <f t="shared" si="65"/>
        <v>128.09032934393292</v>
      </c>
      <c r="AS230">
        <f t="shared" si="65"/>
        <v>449.87598071047614</v>
      </c>
      <c r="AT230">
        <f t="shared" si="65"/>
        <v>285.82673291681016</v>
      </c>
      <c r="AU230">
        <f t="shared" si="65"/>
        <v>252.68470551615269</v>
      </c>
      <c r="AV230">
        <f t="shared" si="65"/>
        <v>384.89922770692363</v>
      </c>
      <c r="AW230">
        <f t="shared" si="65"/>
        <v>336.50113187738543</v>
      </c>
      <c r="AX230">
        <f t="shared" si="65"/>
        <v>12.4234739619355</v>
      </c>
      <c r="AY230">
        <f t="shared" si="65"/>
        <v>11.448313473786767</v>
      </c>
      <c r="AZ230">
        <f t="shared" si="65"/>
        <v>298.90249268759868</v>
      </c>
      <c r="BA230">
        <f t="shared" si="65"/>
        <v>287.1034961796712</v>
      </c>
      <c r="BB230">
        <f t="shared" si="65"/>
        <v>274.02895030654417</v>
      </c>
      <c r="BC230">
        <f t="shared" si="65"/>
        <v>275.041731613217</v>
      </c>
      <c r="BD230">
        <f t="shared" si="65"/>
        <v>272.23296719337299</v>
      </c>
      <c r="BE230">
        <f t="shared" si="65"/>
        <v>295.75108732017395</v>
      </c>
    </row>
    <row r="231" spans="1:57" x14ac:dyDescent="0.3">
      <c r="A231">
        <f t="shared" ref="A231:BE231" si="66">A68/SUM(A$2:A$163)*10000</f>
        <v>2.3879939014309595</v>
      </c>
      <c r="B231">
        <f t="shared" si="66"/>
        <v>2.1880242141346367</v>
      </c>
      <c r="C231">
        <f t="shared" si="66"/>
        <v>1.7115797881444574</v>
      </c>
      <c r="D231">
        <f t="shared" si="66"/>
        <v>1.5212210334161553</v>
      </c>
      <c r="E231">
        <f t="shared" si="66"/>
        <v>1.0121457489878543</v>
      </c>
      <c r="F231">
        <f t="shared" si="66"/>
        <v>1.2888856809956386</v>
      </c>
      <c r="G231">
        <f t="shared" si="66"/>
        <v>2.0753745282366234</v>
      </c>
      <c r="H231">
        <f t="shared" si="66"/>
        <v>0.42923981628535862</v>
      </c>
      <c r="I231">
        <f t="shared" si="66"/>
        <v>2.4257392991818643</v>
      </c>
      <c r="J231">
        <f t="shared" si="66"/>
        <v>1.493975543620351</v>
      </c>
      <c r="K231">
        <f t="shared" si="66"/>
        <v>1.8664630525154833</v>
      </c>
      <c r="L231">
        <f t="shared" si="66"/>
        <v>2.1301613810262268</v>
      </c>
      <c r="M231">
        <f t="shared" si="66"/>
        <v>1.313496615557054</v>
      </c>
      <c r="N231">
        <f t="shared" si="66"/>
        <v>1.4735497814234491</v>
      </c>
      <c r="O231">
        <f t="shared" si="66"/>
        <v>1.0083581688215655</v>
      </c>
      <c r="P231">
        <f t="shared" si="66"/>
        <v>2.5602425061701846</v>
      </c>
      <c r="Q231">
        <f t="shared" si="66"/>
        <v>0.50663694396595405</v>
      </c>
      <c r="R231">
        <f t="shared" si="66"/>
        <v>1.3305539539628333</v>
      </c>
      <c r="S231">
        <f t="shared" si="66"/>
        <v>1.8253904510174728</v>
      </c>
      <c r="T231">
        <f t="shared" si="66"/>
        <v>1.0015204901987562</v>
      </c>
      <c r="U231">
        <f t="shared" si="66"/>
        <v>1.9223375624759709</v>
      </c>
      <c r="V231">
        <f t="shared" si="66"/>
        <v>0.76755788665728542</v>
      </c>
      <c r="W231">
        <f t="shared" si="66"/>
        <v>1.5505678954917239</v>
      </c>
      <c r="X231">
        <f t="shared" si="66"/>
        <v>1.7384249869618125</v>
      </c>
      <c r="Y231">
        <f t="shared" si="66"/>
        <v>1.3098118696530376</v>
      </c>
      <c r="Z231">
        <f t="shared" si="66"/>
        <v>1.7007844017660945</v>
      </c>
      <c r="AA231">
        <f t="shared" si="66"/>
        <v>2.7075812274368229</v>
      </c>
      <c r="AB231">
        <f t="shared" si="66"/>
        <v>1.9663878765632783</v>
      </c>
      <c r="AC231">
        <f t="shared" si="66"/>
        <v>15.074633657959408</v>
      </c>
      <c r="AD231">
        <f t="shared" si="66"/>
        <v>5.0733428918054484</v>
      </c>
      <c r="AE231">
        <f t="shared" si="66"/>
        <v>6.6550066550066553</v>
      </c>
      <c r="AF231">
        <f t="shared" si="66"/>
        <v>10.295273312092986</v>
      </c>
      <c r="AG231">
        <f t="shared" si="66"/>
        <v>3.9135442174588801</v>
      </c>
      <c r="AH231">
        <f t="shared" si="66"/>
        <v>5.3138708295603045</v>
      </c>
      <c r="AI231">
        <f t="shared" si="66"/>
        <v>10.345589175491416</v>
      </c>
      <c r="AJ231">
        <f t="shared" si="66"/>
        <v>7.50553762227009</v>
      </c>
      <c r="AK231">
        <f t="shared" si="66"/>
        <v>1.5593174088042958</v>
      </c>
      <c r="AL231">
        <f t="shared" si="66"/>
        <v>1.8354765220958982</v>
      </c>
      <c r="AM231">
        <f t="shared" si="66"/>
        <v>1.5198523108847768</v>
      </c>
      <c r="AN231">
        <f t="shared" si="66"/>
        <v>0.83986562150055988</v>
      </c>
      <c r="AO231">
        <f t="shared" si="66"/>
        <v>1.1161248146435576</v>
      </c>
      <c r="AP231">
        <f t="shared" si="66"/>
        <v>2.5764744460579938</v>
      </c>
      <c r="AQ231">
        <f t="shared" si="66"/>
        <v>0.63865116873163885</v>
      </c>
      <c r="AR231">
        <f t="shared" si="66"/>
        <v>3.2759675024023758</v>
      </c>
      <c r="AS231">
        <f t="shared" si="66"/>
        <v>1.4903605608013881</v>
      </c>
      <c r="AT231">
        <f t="shared" si="66"/>
        <v>9.7407389186795879</v>
      </c>
      <c r="AU231">
        <f t="shared" si="66"/>
        <v>2.0010227449585343</v>
      </c>
      <c r="AV231">
        <f t="shared" si="66"/>
        <v>1.1433679461993409</v>
      </c>
      <c r="AW231">
        <f t="shared" si="66"/>
        <v>1.8591222755656651</v>
      </c>
      <c r="AX231">
        <f t="shared" si="66"/>
        <v>2.5188486726948263</v>
      </c>
      <c r="AY231">
        <f t="shared" si="66"/>
        <v>2.4786648682823493</v>
      </c>
      <c r="AZ231">
        <f t="shared" si="66"/>
        <v>2.2001915460875416</v>
      </c>
      <c r="BA231">
        <f t="shared" si="66"/>
        <v>4.6307015512850196</v>
      </c>
      <c r="BB231">
        <f t="shared" si="66"/>
        <v>2.7422482518167395</v>
      </c>
      <c r="BC231">
        <f t="shared" si="66"/>
        <v>3.8691561923081172</v>
      </c>
      <c r="BD231">
        <f t="shared" si="66"/>
        <v>2.9193883881326861</v>
      </c>
      <c r="BE231">
        <f t="shared" si="66"/>
        <v>6.3566410170625627</v>
      </c>
    </row>
    <row r="232" spans="1:57" x14ac:dyDescent="0.3">
      <c r="A232">
        <f t="shared" ref="A232:BE232" si="67">A69/SUM(A$2:A$163)*10000</f>
        <v>8.266132735722552</v>
      </c>
      <c r="B232">
        <f t="shared" si="67"/>
        <v>9.4814382612500907</v>
      </c>
      <c r="C232">
        <f t="shared" si="67"/>
        <v>11.600707452979099</v>
      </c>
      <c r="D232">
        <f t="shared" si="67"/>
        <v>9.7358146138633952</v>
      </c>
      <c r="E232">
        <f t="shared" si="67"/>
        <v>8.6032388663967616</v>
      </c>
      <c r="F232">
        <f t="shared" si="67"/>
        <v>9.4346431848880741</v>
      </c>
      <c r="G232">
        <f t="shared" si="67"/>
        <v>15.296278930336596</v>
      </c>
      <c r="H232">
        <f t="shared" si="67"/>
        <v>1.3950294029274155</v>
      </c>
      <c r="I232">
        <f t="shared" si="67"/>
        <v>19.479421644945273</v>
      </c>
      <c r="J232">
        <f t="shared" si="67"/>
        <v>9.9349373650753332</v>
      </c>
      <c r="K232">
        <f t="shared" si="67"/>
        <v>9.6716721812165947</v>
      </c>
      <c r="L232">
        <f t="shared" si="67"/>
        <v>11.92890373374687</v>
      </c>
      <c r="M232">
        <f t="shared" si="67"/>
        <v>10.332840042382157</v>
      </c>
      <c r="N232">
        <f t="shared" si="67"/>
        <v>9.5289552532049715</v>
      </c>
      <c r="O232">
        <f t="shared" si="67"/>
        <v>8.5150245367154405</v>
      </c>
      <c r="P232">
        <f t="shared" si="67"/>
        <v>15.2590453367743</v>
      </c>
      <c r="Q232">
        <f t="shared" si="67"/>
        <v>2.0265477758638162</v>
      </c>
      <c r="R232">
        <f t="shared" si="67"/>
        <v>10.910542422495231</v>
      </c>
      <c r="S232">
        <f t="shared" si="67"/>
        <v>9.1269522550873621</v>
      </c>
      <c r="T232">
        <f t="shared" si="67"/>
        <v>9.195779046370399</v>
      </c>
      <c r="U232">
        <f t="shared" si="67"/>
        <v>9.8140391347457445</v>
      </c>
      <c r="V232">
        <f t="shared" si="67"/>
        <v>7.4197262376870921</v>
      </c>
      <c r="W232">
        <f t="shared" si="67"/>
        <v>11.573881791348938</v>
      </c>
      <c r="X232">
        <f t="shared" si="67"/>
        <v>6.9536999478472499</v>
      </c>
      <c r="Y232">
        <f t="shared" si="67"/>
        <v>9.9959326894573941</v>
      </c>
      <c r="Z232">
        <f t="shared" si="67"/>
        <v>4.4220394445918458</v>
      </c>
      <c r="AA232">
        <f t="shared" si="67"/>
        <v>2.4067388688327314</v>
      </c>
      <c r="AB232">
        <f t="shared" si="67"/>
        <v>4.1949608033349941</v>
      </c>
      <c r="AC232">
        <f t="shared" si="67"/>
        <v>5.4041139528533719</v>
      </c>
      <c r="AD232">
        <f t="shared" si="67"/>
        <v>1.1470166537994928</v>
      </c>
      <c r="AE232">
        <f t="shared" si="67"/>
        <v>9.0750090750090759</v>
      </c>
      <c r="AF232">
        <f t="shared" si="67"/>
        <v>4.6298270515921125</v>
      </c>
      <c r="AG232">
        <f t="shared" si="67"/>
        <v>3.1867431485022304</v>
      </c>
      <c r="AH232">
        <f t="shared" si="67"/>
        <v>4.4463000818769896</v>
      </c>
      <c r="AI232">
        <f t="shared" si="67"/>
        <v>3.0223069501435598</v>
      </c>
      <c r="AJ232">
        <f t="shared" si="67"/>
        <v>4.2714441752756604</v>
      </c>
      <c r="AK232">
        <f t="shared" si="67"/>
        <v>10.330477833328461</v>
      </c>
      <c r="AL232">
        <f t="shared" si="67"/>
        <v>9.501290232025827</v>
      </c>
      <c r="AM232">
        <f t="shared" si="67"/>
        <v>9.6459959997487186</v>
      </c>
      <c r="AN232">
        <f t="shared" si="67"/>
        <v>9.7424412094064952</v>
      </c>
      <c r="AO232">
        <f t="shared" si="67"/>
        <v>9.6199329262135205</v>
      </c>
      <c r="AP232">
        <f t="shared" si="67"/>
        <v>17.683983697943507</v>
      </c>
      <c r="AQ232">
        <f t="shared" si="67"/>
        <v>2.7674883978371012</v>
      </c>
      <c r="AR232">
        <f t="shared" si="67"/>
        <v>21.075390932121952</v>
      </c>
      <c r="AS232">
        <f t="shared" si="67"/>
        <v>10.432523925609717</v>
      </c>
      <c r="AT232">
        <f t="shared" si="67"/>
        <v>71.727259310276978</v>
      </c>
      <c r="AU232">
        <f t="shared" si="67"/>
        <v>12.450808190853103</v>
      </c>
      <c r="AV232">
        <f t="shared" si="67"/>
        <v>9.8745413535397635</v>
      </c>
      <c r="AW232">
        <f t="shared" si="67"/>
        <v>13.013855928959657</v>
      </c>
      <c r="AX232">
        <f t="shared" si="67"/>
        <v>5.9769290538521309</v>
      </c>
      <c r="AY232">
        <f t="shared" si="67"/>
        <v>5.4027894048054277</v>
      </c>
      <c r="AZ232">
        <f t="shared" si="67"/>
        <v>9.7714389252711396</v>
      </c>
      <c r="BA232">
        <f t="shared" si="67"/>
        <v>8.2691099130089629</v>
      </c>
      <c r="BB232">
        <f t="shared" si="67"/>
        <v>10.77311813213719</v>
      </c>
      <c r="BC232">
        <f t="shared" si="67"/>
        <v>7.6277650648360034</v>
      </c>
      <c r="BD232">
        <f t="shared" si="67"/>
        <v>10.947706455497574</v>
      </c>
      <c r="BE232">
        <f t="shared" si="67"/>
        <v>10.705921712947475</v>
      </c>
    </row>
    <row r="233" spans="1:57" x14ac:dyDescent="0.3">
      <c r="A233">
        <f t="shared" ref="A233:BE233" si="68">A70/SUM(A$2:A$163)*10000</f>
        <v>0</v>
      </c>
      <c r="B233">
        <f t="shared" si="68"/>
        <v>0</v>
      </c>
      <c r="C233">
        <f t="shared" si="68"/>
        <v>0</v>
      </c>
      <c r="D233">
        <f t="shared" si="68"/>
        <v>0</v>
      </c>
      <c r="E233">
        <f t="shared" si="68"/>
        <v>0</v>
      </c>
      <c r="F233">
        <f t="shared" si="68"/>
        <v>0</v>
      </c>
      <c r="G233">
        <f t="shared" si="68"/>
        <v>0</v>
      </c>
      <c r="H233">
        <f t="shared" si="68"/>
        <v>0</v>
      </c>
      <c r="I233">
        <f t="shared" si="68"/>
        <v>0</v>
      </c>
      <c r="J233">
        <f t="shared" si="68"/>
        <v>0</v>
      </c>
      <c r="K233">
        <f t="shared" si="68"/>
        <v>0</v>
      </c>
      <c r="L233">
        <f t="shared" si="68"/>
        <v>0</v>
      </c>
      <c r="M233">
        <f t="shared" si="68"/>
        <v>0</v>
      </c>
      <c r="N233">
        <f t="shared" si="68"/>
        <v>0</v>
      </c>
      <c r="O233">
        <f t="shared" si="68"/>
        <v>0</v>
      </c>
      <c r="P233">
        <f t="shared" si="68"/>
        <v>0</v>
      </c>
      <c r="Q233">
        <f t="shared" si="68"/>
        <v>0</v>
      </c>
      <c r="R233">
        <f t="shared" si="68"/>
        <v>0</v>
      </c>
      <c r="S233">
        <f t="shared" si="68"/>
        <v>0</v>
      </c>
      <c r="T233">
        <f t="shared" si="68"/>
        <v>0</v>
      </c>
      <c r="U233">
        <f t="shared" si="68"/>
        <v>0</v>
      </c>
      <c r="V233">
        <f t="shared" si="68"/>
        <v>0</v>
      </c>
      <c r="W233">
        <f t="shared" si="68"/>
        <v>0</v>
      </c>
      <c r="X233">
        <f t="shared" si="68"/>
        <v>0</v>
      </c>
      <c r="Y233">
        <f t="shared" si="68"/>
        <v>0</v>
      </c>
      <c r="Z233">
        <f t="shared" si="68"/>
        <v>0</v>
      </c>
      <c r="AA233">
        <f t="shared" si="68"/>
        <v>0</v>
      </c>
      <c r="AB233">
        <f t="shared" si="68"/>
        <v>0</v>
      </c>
      <c r="AC233">
        <f t="shared" si="68"/>
        <v>0</v>
      </c>
      <c r="AD233">
        <f t="shared" si="68"/>
        <v>0</v>
      </c>
      <c r="AE233">
        <f t="shared" si="68"/>
        <v>0</v>
      </c>
      <c r="AF233">
        <f t="shared" si="68"/>
        <v>0</v>
      </c>
      <c r="AG233">
        <f t="shared" si="68"/>
        <v>0</v>
      </c>
      <c r="AH233">
        <f t="shared" si="68"/>
        <v>0</v>
      </c>
      <c r="AI233">
        <f t="shared" si="68"/>
        <v>0</v>
      </c>
      <c r="AJ233">
        <f t="shared" si="68"/>
        <v>0</v>
      </c>
      <c r="AK233">
        <f t="shared" si="68"/>
        <v>0</v>
      </c>
      <c r="AL233">
        <f t="shared" si="68"/>
        <v>0</v>
      </c>
      <c r="AM233">
        <f t="shared" si="68"/>
        <v>0</v>
      </c>
      <c r="AN233">
        <f t="shared" si="68"/>
        <v>0</v>
      </c>
      <c r="AO233">
        <f t="shared" si="68"/>
        <v>0</v>
      </c>
      <c r="AP233">
        <f t="shared" si="68"/>
        <v>0</v>
      </c>
      <c r="AQ233">
        <f t="shared" si="68"/>
        <v>0</v>
      </c>
      <c r="AR233">
        <f t="shared" si="68"/>
        <v>0</v>
      </c>
      <c r="AS233">
        <f t="shared" si="68"/>
        <v>0</v>
      </c>
      <c r="AT233">
        <f t="shared" si="68"/>
        <v>0</v>
      </c>
      <c r="AU233">
        <f t="shared" si="68"/>
        <v>0</v>
      </c>
      <c r="AV233">
        <f t="shared" si="68"/>
        <v>0</v>
      </c>
      <c r="AW233">
        <f t="shared" si="68"/>
        <v>0</v>
      </c>
      <c r="AX233">
        <f t="shared" si="68"/>
        <v>0</v>
      </c>
      <c r="AY233">
        <f t="shared" si="68"/>
        <v>0</v>
      </c>
      <c r="AZ233">
        <f t="shared" si="68"/>
        <v>0</v>
      </c>
      <c r="BA233">
        <f t="shared" si="68"/>
        <v>0</v>
      </c>
      <c r="BB233">
        <f t="shared" si="68"/>
        <v>0</v>
      </c>
      <c r="BC233">
        <f t="shared" si="68"/>
        <v>0</v>
      </c>
      <c r="BD233">
        <f t="shared" si="68"/>
        <v>0</v>
      </c>
      <c r="BE233">
        <f t="shared" si="68"/>
        <v>0</v>
      </c>
    </row>
    <row r="234" spans="1:57" x14ac:dyDescent="0.3">
      <c r="A234">
        <f t="shared" ref="A234:BE234" si="69">A71/SUM(A$2:A$163)*10000</f>
        <v>0</v>
      </c>
      <c r="B234">
        <f t="shared" si="69"/>
        <v>0.48622760314103036</v>
      </c>
      <c r="C234">
        <f t="shared" si="69"/>
        <v>0.38035106403210162</v>
      </c>
      <c r="D234">
        <f t="shared" si="69"/>
        <v>0.10141473556107704</v>
      </c>
      <c r="E234">
        <f t="shared" si="69"/>
        <v>0.10121457489878542</v>
      </c>
      <c r="F234">
        <f t="shared" si="69"/>
        <v>0.15466628171947661</v>
      </c>
      <c r="G234">
        <f t="shared" si="69"/>
        <v>0.3074628930720924</v>
      </c>
      <c r="H234">
        <f t="shared" si="69"/>
        <v>0</v>
      </c>
      <c r="I234">
        <f t="shared" si="69"/>
        <v>0.36753625745179763</v>
      </c>
      <c r="J234">
        <f t="shared" si="69"/>
        <v>7.4698777181017556E-2</v>
      </c>
      <c r="K234">
        <f t="shared" si="69"/>
        <v>8.4839229659794693E-2</v>
      </c>
      <c r="L234">
        <f t="shared" si="69"/>
        <v>0.17041291048209814</v>
      </c>
      <c r="M234">
        <f t="shared" si="69"/>
        <v>0.26269932311141081</v>
      </c>
      <c r="N234">
        <f t="shared" si="69"/>
        <v>0.39294660837958639</v>
      </c>
      <c r="O234">
        <f t="shared" si="69"/>
        <v>0.33611938960718851</v>
      </c>
      <c r="P234">
        <f t="shared" si="69"/>
        <v>0.30722910074042209</v>
      </c>
      <c r="Q234">
        <f t="shared" si="69"/>
        <v>0.21713011884255171</v>
      </c>
      <c r="R234">
        <f t="shared" si="69"/>
        <v>0.35481438772342216</v>
      </c>
      <c r="S234">
        <f t="shared" si="69"/>
        <v>0.21904685412209671</v>
      </c>
      <c r="T234">
        <f t="shared" si="69"/>
        <v>0.2731419518723881</v>
      </c>
      <c r="U234">
        <f t="shared" si="69"/>
        <v>0.10117566118294584</v>
      </c>
      <c r="V234">
        <f t="shared" si="69"/>
        <v>0.25585262888576177</v>
      </c>
      <c r="W234">
        <f t="shared" si="69"/>
        <v>0.22150969935596057</v>
      </c>
      <c r="X234">
        <f t="shared" si="69"/>
        <v>0.38631666376929175</v>
      </c>
      <c r="Y234">
        <f t="shared" si="69"/>
        <v>0.20681240047153227</v>
      </c>
      <c r="Z234">
        <f t="shared" si="69"/>
        <v>6.8031376070643773E-2</v>
      </c>
      <c r="AA234">
        <f t="shared" si="69"/>
        <v>0.10028078620136381</v>
      </c>
      <c r="AB234">
        <f t="shared" si="69"/>
        <v>0.26218505020843713</v>
      </c>
      <c r="AC234">
        <f t="shared" si="69"/>
        <v>0.1706562300901065</v>
      </c>
      <c r="AD234">
        <f t="shared" si="69"/>
        <v>0</v>
      </c>
      <c r="AE234">
        <f t="shared" si="69"/>
        <v>5.5000055000054997E-2</v>
      </c>
      <c r="AF234">
        <f t="shared" si="69"/>
        <v>0.12183755398926611</v>
      </c>
      <c r="AG234">
        <f t="shared" si="69"/>
        <v>0</v>
      </c>
      <c r="AH234">
        <f t="shared" si="69"/>
        <v>0.10844634346041437</v>
      </c>
      <c r="AI234">
        <f t="shared" si="69"/>
        <v>0.11624257500552153</v>
      </c>
      <c r="AJ234">
        <f t="shared" si="69"/>
        <v>6.102063107536658E-2</v>
      </c>
      <c r="AK234">
        <f t="shared" si="69"/>
        <v>9.7457338050268488E-2</v>
      </c>
      <c r="AL234">
        <f t="shared" si="69"/>
        <v>0</v>
      </c>
      <c r="AM234">
        <f t="shared" si="69"/>
        <v>0.22291167226310063</v>
      </c>
      <c r="AN234">
        <f t="shared" si="69"/>
        <v>0.16797312430011199</v>
      </c>
      <c r="AO234">
        <f t="shared" si="69"/>
        <v>0.37204160488118587</v>
      </c>
      <c r="AP234">
        <f t="shared" si="69"/>
        <v>0.58556237410408962</v>
      </c>
      <c r="AQ234">
        <f t="shared" si="69"/>
        <v>0</v>
      </c>
      <c r="AR234">
        <f t="shared" si="69"/>
        <v>0.10919891674674588</v>
      </c>
      <c r="AS234">
        <f t="shared" si="69"/>
        <v>0</v>
      </c>
      <c r="AT234">
        <f t="shared" si="69"/>
        <v>0.78713041767107783</v>
      </c>
      <c r="AU234">
        <f t="shared" si="69"/>
        <v>0.22233586055094826</v>
      </c>
      <c r="AV234">
        <f t="shared" si="69"/>
        <v>0</v>
      </c>
      <c r="AW234">
        <f t="shared" si="69"/>
        <v>0.32808040157041152</v>
      </c>
      <c r="AX234">
        <f t="shared" si="69"/>
        <v>4.269235038465808E-2</v>
      </c>
      <c r="AY234">
        <f t="shared" si="69"/>
        <v>3.5000402504628804E-2</v>
      </c>
      <c r="AZ234">
        <f t="shared" si="69"/>
        <v>0.12942303212279657</v>
      </c>
      <c r="BA234">
        <f t="shared" si="69"/>
        <v>0</v>
      </c>
      <c r="BB234">
        <f t="shared" si="69"/>
        <v>0</v>
      </c>
      <c r="BC234">
        <f t="shared" si="69"/>
        <v>0</v>
      </c>
      <c r="BD234">
        <f t="shared" si="69"/>
        <v>0</v>
      </c>
      <c r="BE234">
        <f t="shared" si="69"/>
        <v>0.3345600535296086</v>
      </c>
    </row>
    <row r="235" spans="1:57" x14ac:dyDescent="0.3">
      <c r="A235">
        <f t="shared" ref="A235:BE235" si="70">A72/SUM(A$2:A$163)*10000</f>
        <v>1.8369183857161226</v>
      </c>
      <c r="B235">
        <f t="shared" si="70"/>
        <v>1.4586828094230908</v>
      </c>
      <c r="C235">
        <f t="shared" si="70"/>
        <v>0.38035106403210162</v>
      </c>
      <c r="D235">
        <f t="shared" si="70"/>
        <v>1.7240505045383094</v>
      </c>
      <c r="E235">
        <f t="shared" si="70"/>
        <v>1.6194331983805668</v>
      </c>
      <c r="F235">
        <f t="shared" si="70"/>
        <v>1.1857748265159873</v>
      </c>
      <c r="G235">
        <f t="shared" si="70"/>
        <v>2.2291059747726694</v>
      </c>
      <c r="H235">
        <f t="shared" si="70"/>
        <v>0.21461990814267931</v>
      </c>
      <c r="I235">
        <f t="shared" si="70"/>
        <v>0.73507251490359526</v>
      </c>
      <c r="J235">
        <f t="shared" si="70"/>
        <v>1.643373097982386</v>
      </c>
      <c r="K235">
        <f t="shared" si="70"/>
        <v>1.5271061338763046</v>
      </c>
      <c r="L235">
        <f t="shared" si="70"/>
        <v>1.3633032838567851</v>
      </c>
      <c r="M235">
        <f t="shared" si="70"/>
        <v>0.96323085140850617</v>
      </c>
      <c r="N235">
        <f t="shared" si="70"/>
        <v>1.768259737708139</v>
      </c>
      <c r="O235">
        <f t="shared" si="70"/>
        <v>1.5685571515002128</v>
      </c>
      <c r="P235">
        <f t="shared" si="70"/>
        <v>1.4337358034553034</v>
      </c>
      <c r="Q235">
        <f t="shared" si="70"/>
        <v>0.28950682512340231</v>
      </c>
      <c r="R235">
        <f t="shared" si="70"/>
        <v>2.3062935202022441</v>
      </c>
      <c r="S235">
        <f t="shared" si="70"/>
        <v>1.1682498886511825</v>
      </c>
      <c r="T235">
        <f t="shared" si="70"/>
        <v>1.0925678074895524</v>
      </c>
      <c r="U235">
        <f t="shared" si="70"/>
        <v>1.9223375624759709</v>
      </c>
      <c r="V235">
        <f t="shared" si="70"/>
        <v>2.5585262888576183</v>
      </c>
      <c r="W235">
        <f t="shared" si="70"/>
        <v>1.3844356209747535</v>
      </c>
      <c r="X235">
        <f t="shared" si="70"/>
        <v>0.57947499565393756</v>
      </c>
      <c r="Y235">
        <f t="shared" si="70"/>
        <v>1.2408744028291936</v>
      </c>
      <c r="Z235">
        <f t="shared" si="70"/>
        <v>0.54425100856515018</v>
      </c>
      <c r="AA235">
        <f t="shared" si="70"/>
        <v>1.002807862013638</v>
      </c>
      <c r="AB235">
        <f t="shared" si="70"/>
        <v>0.26218505020843713</v>
      </c>
      <c r="AC235">
        <f t="shared" si="70"/>
        <v>0.85328115045053243</v>
      </c>
      <c r="AD235">
        <f t="shared" si="70"/>
        <v>8.823205029226866E-2</v>
      </c>
      <c r="AE235">
        <f t="shared" si="70"/>
        <v>0.22000022000021999</v>
      </c>
      <c r="AF235">
        <f t="shared" si="70"/>
        <v>0.3655126619677983</v>
      </c>
      <c r="AG235">
        <f t="shared" si="70"/>
        <v>0.61498551988639538</v>
      </c>
      <c r="AH235">
        <f t="shared" si="70"/>
        <v>0.65067806076248624</v>
      </c>
      <c r="AI235">
        <f t="shared" si="70"/>
        <v>0.52309158752484686</v>
      </c>
      <c r="AJ235">
        <f t="shared" si="70"/>
        <v>0.61020631075366583</v>
      </c>
      <c r="AK235">
        <f t="shared" si="70"/>
        <v>1.169488056603222</v>
      </c>
      <c r="AL235">
        <f t="shared" si="70"/>
        <v>1.0796920718211165</v>
      </c>
      <c r="AM235">
        <f t="shared" si="70"/>
        <v>1.256411243664749</v>
      </c>
      <c r="AN235">
        <f t="shared" si="70"/>
        <v>1.5117581187010076</v>
      </c>
      <c r="AO235">
        <f t="shared" si="70"/>
        <v>1.3287200174328067</v>
      </c>
      <c r="AP235">
        <f t="shared" si="70"/>
        <v>3.0449243453412658</v>
      </c>
      <c r="AQ235">
        <f t="shared" si="70"/>
        <v>0.42576744582109255</v>
      </c>
      <c r="AR235">
        <f t="shared" si="70"/>
        <v>0.54599458373372944</v>
      </c>
      <c r="AS235">
        <f t="shared" si="70"/>
        <v>1.1709975834868049</v>
      </c>
      <c r="AT235">
        <f t="shared" si="70"/>
        <v>10.331086731932897</v>
      </c>
      <c r="AU235">
        <f t="shared" si="70"/>
        <v>1.1116793027547414</v>
      </c>
      <c r="AV235">
        <f t="shared" si="70"/>
        <v>2.0788508112715292</v>
      </c>
      <c r="AW235">
        <f t="shared" si="70"/>
        <v>1.6404020078520578</v>
      </c>
      <c r="AX235">
        <f t="shared" si="70"/>
        <v>0.12807705115397425</v>
      </c>
      <c r="AY235">
        <f t="shared" si="70"/>
        <v>7.3182659782405679E-2</v>
      </c>
      <c r="AZ235">
        <f t="shared" si="70"/>
        <v>1.4236533533507623</v>
      </c>
      <c r="BA235">
        <f t="shared" si="70"/>
        <v>0.99229318956107559</v>
      </c>
      <c r="BB235">
        <f t="shared" si="70"/>
        <v>1.5669990010381369</v>
      </c>
      <c r="BC235">
        <f t="shared" si="70"/>
        <v>1.5476624769232468</v>
      </c>
      <c r="BD235">
        <f t="shared" si="70"/>
        <v>1.459694194066343</v>
      </c>
      <c r="BE235">
        <f t="shared" si="70"/>
        <v>3.0110404817664769</v>
      </c>
    </row>
    <row r="236" spans="1:57" x14ac:dyDescent="0.3">
      <c r="A236">
        <f t="shared" ref="A236:BE236" si="71">A73/SUM(A$2:A$163)*10000</f>
        <v>0</v>
      </c>
      <c r="B236">
        <f t="shared" si="71"/>
        <v>0</v>
      </c>
      <c r="C236">
        <f t="shared" si="71"/>
        <v>0</v>
      </c>
      <c r="D236">
        <f t="shared" si="71"/>
        <v>0.10141473556107704</v>
      </c>
      <c r="E236">
        <f t="shared" si="71"/>
        <v>0.10121457489878542</v>
      </c>
      <c r="F236">
        <f t="shared" si="71"/>
        <v>5.1555427239825535E-2</v>
      </c>
      <c r="G236">
        <f t="shared" si="71"/>
        <v>0</v>
      </c>
      <c r="H236">
        <f t="shared" si="71"/>
        <v>0</v>
      </c>
      <c r="I236">
        <f t="shared" si="71"/>
        <v>0</v>
      </c>
      <c r="J236">
        <f t="shared" si="71"/>
        <v>0</v>
      </c>
      <c r="K236">
        <f t="shared" si="71"/>
        <v>8.4839229659794693E-2</v>
      </c>
      <c r="L236">
        <f t="shared" si="71"/>
        <v>0</v>
      </c>
      <c r="M236">
        <f t="shared" si="71"/>
        <v>0</v>
      </c>
      <c r="N236">
        <f t="shared" si="71"/>
        <v>0</v>
      </c>
      <c r="O236">
        <f t="shared" si="71"/>
        <v>0</v>
      </c>
      <c r="P236">
        <f t="shared" si="71"/>
        <v>0</v>
      </c>
      <c r="Q236">
        <f t="shared" si="71"/>
        <v>0</v>
      </c>
      <c r="R236">
        <f t="shared" si="71"/>
        <v>8.8703596930855541E-2</v>
      </c>
      <c r="S236">
        <f t="shared" si="71"/>
        <v>0</v>
      </c>
      <c r="T236">
        <f t="shared" si="71"/>
        <v>0</v>
      </c>
      <c r="U236">
        <f t="shared" si="71"/>
        <v>0.10117566118294584</v>
      </c>
      <c r="V236">
        <f t="shared" si="71"/>
        <v>0</v>
      </c>
      <c r="W236">
        <f t="shared" si="71"/>
        <v>5.5377424838990143E-2</v>
      </c>
      <c r="X236">
        <f t="shared" si="71"/>
        <v>0</v>
      </c>
      <c r="Y236">
        <f t="shared" si="71"/>
        <v>6.8937466823844093E-2</v>
      </c>
      <c r="Z236">
        <f t="shared" si="71"/>
        <v>0</v>
      </c>
      <c r="AA236">
        <f t="shared" si="71"/>
        <v>0</v>
      </c>
      <c r="AB236">
        <f t="shared" si="71"/>
        <v>0</v>
      </c>
      <c r="AC236">
        <f t="shared" si="71"/>
        <v>0.1706562300901065</v>
      </c>
      <c r="AD236">
        <f t="shared" si="71"/>
        <v>8.823205029226866E-2</v>
      </c>
      <c r="AE236">
        <f t="shared" si="71"/>
        <v>0</v>
      </c>
      <c r="AF236">
        <f t="shared" si="71"/>
        <v>0</v>
      </c>
      <c r="AG236">
        <f t="shared" si="71"/>
        <v>0</v>
      </c>
      <c r="AH236">
        <f t="shared" si="71"/>
        <v>0</v>
      </c>
      <c r="AI236">
        <f t="shared" si="71"/>
        <v>0</v>
      </c>
      <c r="AJ236">
        <f t="shared" si="71"/>
        <v>0</v>
      </c>
      <c r="AK236">
        <f t="shared" si="71"/>
        <v>0</v>
      </c>
      <c r="AL236">
        <f t="shared" si="71"/>
        <v>0</v>
      </c>
      <c r="AM236">
        <f t="shared" si="71"/>
        <v>4.0529394956927388E-2</v>
      </c>
      <c r="AN236">
        <f t="shared" si="71"/>
        <v>0.11198208286674133</v>
      </c>
      <c r="AO236">
        <f t="shared" si="71"/>
        <v>0.15944640209193681</v>
      </c>
      <c r="AP236">
        <f t="shared" si="71"/>
        <v>0.46844989928327163</v>
      </c>
      <c r="AQ236">
        <f t="shared" si="71"/>
        <v>0</v>
      </c>
      <c r="AR236">
        <f t="shared" si="71"/>
        <v>0</v>
      </c>
      <c r="AS236">
        <f t="shared" si="71"/>
        <v>0.21290865154305544</v>
      </c>
      <c r="AT236">
        <f t="shared" si="71"/>
        <v>0.29517390662665421</v>
      </c>
      <c r="AU236">
        <f t="shared" si="71"/>
        <v>0</v>
      </c>
      <c r="AV236">
        <f t="shared" si="71"/>
        <v>0</v>
      </c>
      <c r="AW236">
        <f t="shared" si="71"/>
        <v>0</v>
      </c>
      <c r="AX236">
        <f t="shared" si="71"/>
        <v>0</v>
      </c>
      <c r="AY236">
        <f t="shared" si="71"/>
        <v>6.3637095462961459E-3</v>
      </c>
      <c r="AZ236">
        <f t="shared" si="71"/>
        <v>0</v>
      </c>
      <c r="BA236">
        <f t="shared" si="71"/>
        <v>0.33076439652035855</v>
      </c>
      <c r="BB236">
        <f t="shared" si="71"/>
        <v>0</v>
      </c>
      <c r="BC236">
        <f t="shared" si="71"/>
        <v>0</v>
      </c>
      <c r="BD236">
        <f t="shared" si="71"/>
        <v>0</v>
      </c>
      <c r="BE236">
        <f t="shared" si="71"/>
        <v>0</v>
      </c>
    </row>
    <row r="237" spans="1:57" x14ac:dyDescent="0.3">
      <c r="A237">
        <f t="shared" ref="A237:BE237" si="72">A74/SUM(A$2:A$163)*10000</f>
        <v>1.1021510314296736</v>
      </c>
      <c r="B237">
        <f t="shared" si="72"/>
        <v>0.7293414047115454</v>
      </c>
      <c r="C237">
        <f t="shared" si="72"/>
        <v>1.3312287241123557</v>
      </c>
      <c r="D237">
        <f t="shared" si="72"/>
        <v>1.2169768267329244</v>
      </c>
      <c r="E237">
        <f t="shared" si="72"/>
        <v>0.91093117408906887</v>
      </c>
      <c r="F237">
        <f t="shared" si="72"/>
        <v>0.72177598135755749</v>
      </c>
      <c r="G237">
        <f t="shared" si="72"/>
        <v>0.6149257861441848</v>
      </c>
      <c r="H237">
        <f t="shared" si="72"/>
        <v>0.85847963257071724</v>
      </c>
      <c r="I237">
        <f t="shared" si="72"/>
        <v>1.0291015208650334</v>
      </c>
      <c r="J237">
        <f t="shared" si="72"/>
        <v>0.52289144026712286</v>
      </c>
      <c r="K237">
        <f t="shared" si="72"/>
        <v>1.0180707559175362</v>
      </c>
      <c r="L237">
        <f t="shared" si="72"/>
        <v>0.59644518668734348</v>
      </c>
      <c r="M237">
        <f t="shared" si="72"/>
        <v>0.52539864622282162</v>
      </c>
      <c r="N237">
        <f t="shared" si="72"/>
        <v>0.68765656466427627</v>
      </c>
      <c r="O237">
        <f t="shared" si="72"/>
        <v>1.2324377618930242</v>
      </c>
      <c r="P237">
        <f t="shared" si="72"/>
        <v>1.331326103208496</v>
      </c>
      <c r="Q237">
        <f t="shared" si="72"/>
        <v>1.0856505942127586</v>
      </c>
      <c r="R237">
        <f t="shared" si="72"/>
        <v>0.88703596930855544</v>
      </c>
      <c r="S237">
        <f t="shared" si="72"/>
        <v>1.2412655066918812</v>
      </c>
      <c r="T237">
        <f t="shared" si="72"/>
        <v>1.8209463458159205</v>
      </c>
      <c r="U237">
        <f t="shared" si="72"/>
        <v>2.2258645460248085</v>
      </c>
      <c r="V237">
        <f t="shared" si="72"/>
        <v>2.5585262888576183</v>
      </c>
      <c r="W237">
        <f t="shared" si="72"/>
        <v>1.9382098693646548</v>
      </c>
      <c r="X237">
        <f t="shared" si="72"/>
        <v>2.5110583145003957</v>
      </c>
      <c r="Y237">
        <f t="shared" si="72"/>
        <v>2.1370614715391669</v>
      </c>
      <c r="Z237">
        <f t="shared" si="72"/>
        <v>31.226401616425495</v>
      </c>
      <c r="AA237">
        <f t="shared" si="72"/>
        <v>25.972723626153229</v>
      </c>
      <c r="AB237">
        <f t="shared" si="72"/>
        <v>29.758003198657612</v>
      </c>
      <c r="AC237">
        <f t="shared" si="72"/>
        <v>31.628287976699738</v>
      </c>
      <c r="AD237">
        <f t="shared" si="72"/>
        <v>27.969559942649166</v>
      </c>
      <c r="AE237">
        <f t="shared" si="72"/>
        <v>10.395010395010395</v>
      </c>
      <c r="AF237">
        <f t="shared" si="72"/>
        <v>32.165114253166252</v>
      </c>
      <c r="AG237">
        <f t="shared" si="72"/>
        <v>27.618440620352665</v>
      </c>
      <c r="AH237">
        <f t="shared" si="72"/>
        <v>22.611062611496397</v>
      </c>
      <c r="AI237">
        <f t="shared" si="72"/>
        <v>27.781975426319647</v>
      </c>
      <c r="AJ237">
        <f t="shared" si="72"/>
        <v>30.937459955210858</v>
      </c>
      <c r="AK237">
        <f t="shared" si="72"/>
        <v>0.68220136635187945</v>
      </c>
      <c r="AL237">
        <f t="shared" si="72"/>
        <v>0.86375365745689336</v>
      </c>
      <c r="AM237">
        <f t="shared" si="72"/>
        <v>0.87138199157393881</v>
      </c>
      <c r="AN237">
        <f t="shared" si="72"/>
        <v>0.44792833146696531</v>
      </c>
      <c r="AO237">
        <f t="shared" si="72"/>
        <v>1.009827213248933</v>
      </c>
      <c r="AP237">
        <f t="shared" si="72"/>
        <v>0.46844989928327163</v>
      </c>
      <c r="AQ237">
        <f t="shared" si="72"/>
        <v>0.8515348916421851</v>
      </c>
      <c r="AR237">
        <f t="shared" si="72"/>
        <v>0.43679566698698352</v>
      </c>
      <c r="AS237">
        <f t="shared" si="72"/>
        <v>0.31936297731458319</v>
      </c>
      <c r="AT237">
        <f t="shared" si="72"/>
        <v>0.29517390662665421</v>
      </c>
      <c r="AU237">
        <f t="shared" si="72"/>
        <v>1.0005113724792671</v>
      </c>
      <c r="AV237">
        <f t="shared" si="72"/>
        <v>0.93548286507218803</v>
      </c>
      <c r="AW237">
        <f t="shared" si="72"/>
        <v>0.98424120471123455</v>
      </c>
      <c r="AX237">
        <f t="shared" si="72"/>
        <v>65.575450190834815</v>
      </c>
      <c r="AY237">
        <f t="shared" si="72"/>
        <v>64.750744633563286</v>
      </c>
      <c r="AZ237">
        <f t="shared" si="72"/>
        <v>1.811922449719152</v>
      </c>
      <c r="BA237">
        <f t="shared" si="72"/>
        <v>13.230575860814341</v>
      </c>
      <c r="BB237">
        <f t="shared" si="72"/>
        <v>16.45348951090044</v>
      </c>
      <c r="BC237">
        <f t="shared" si="72"/>
        <v>16.029361368133632</v>
      </c>
      <c r="BD237">
        <f t="shared" si="72"/>
        <v>15.691712586213189</v>
      </c>
      <c r="BE237">
        <f t="shared" si="72"/>
        <v>19.404483104717297</v>
      </c>
    </row>
    <row r="238" spans="1:57" x14ac:dyDescent="0.3">
      <c r="A238">
        <f t="shared" ref="A238:BE238" si="73">A75/SUM(A$2:A$163)*10000</f>
        <v>1.469534708572898</v>
      </c>
      <c r="B238">
        <f t="shared" si="73"/>
        <v>1.4586828094230908</v>
      </c>
      <c r="C238">
        <f t="shared" si="73"/>
        <v>0.76070212806420323</v>
      </c>
      <c r="D238">
        <f t="shared" si="73"/>
        <v>1.1155620911718471</v>
      </c>
      <c r="E238">
        <f t="shared" si="73"/>
        <v>1.0121457489878543</v>
      </c>
      <c r="F238">
        <f t="shared" si="73"/>
        <v>0.77333140859738303</v>
      </c>
      <c r="G238">
        <f t="shared" si="73"/>
        <v>0.845522955948254</v>
      </c>
      <c r="H238">
        <f t="shared" si="73"/>
        <v>1.7169592651414345</v>
      </c>
      <c r="I238">
        <f t="shared" si="73"/>
        <v>2.646261053652943</v>
      </c>
      <c r="J238">
        <f t="shared" si="73"/>
        <v>0.89638532617221045</v>
      </c>
      <c r="K238">
        <f t="shared" si="73"/>
        <v>1.8664630525154833</v>
      </c>
      <c r="L238">
        <f t="shared" si="73"/>
        <v>1.3633032838567851</v>
      </c>
      <c r="M238">
        <f t="shared" si="73"/>
        <v>1.8388952617798757</v>
      </c>
      <c r="N238">
        <f t="shared" si="73"/>
        <v>1.1788398251387593</v>
      </c>
      <c r="O238">
        <f t="shared" si="73"/>
        <v>2.5769153203217781</v>
      </c>
      <c r="P238">
        <f t="shared" si="73"/>
        <v>1.5361455037021108</v>
      </c>
      <c r="Q238">
        <f t="shared" si="73"/>
        <v>2.0265477758638162</v>
      </c>
      <c r="R238">
        <f t="shared" si="73"/>
        <v>2.1288863263405333</v>
      </c>
      <c r="S238">
        <f t="shared" si="73"/>
        <v>1.1682498886511825</v>
      </c>
      <c r="T238">
        <f t="shared" si="73"/>
        <v>1.6388517112343284</v>
      </c>
      <c r="U238">
        <f t="shared" si="73"/>
        <v>3.0352698354883754</v>
      </c>
      <c r="V238">
        <f t="shared" si="73"/>
        <v>2.3026736599718562</v>
      </c>
      <c r="W238">
        <f t="shared" si="73"/>
        <v>1.9382098693646548</v>
      </c>
      <c r="X238">
        <f t="shared" si="73"/>
        <v>1.9315833188464584</v>
      </c>
      <c r="Y238">
        <f t="shared" si="73"/>
        <v>2.4817488056583872</v>
      </c>
      <c r="Z238">
        <f t="shared" si="73"/>
        <v>24.219169881149185</v>
      </c>
      <c r="AA238">
        <f t="shared" si="73"/>
        <v>24.669073405535496</v>
      </c>
      <c r="AB238">
        <f t="shared" si="73"/>
        <v>20.450433916258092</v>
      </c>
      <c r="AC238">
        <f t="shared" si="73"/>
        <v>5.8023118230636204</v>
      </c>
      <c r="AD238">
        <f t="shared" si="73"/>
        <v>3.7939781625675528</v>
      </c>
      <c r="AE238">
        <f t="shared" si="73"/>
        <v>2.4750024750024751</v>
      </c>
      <c r="AF238">
        <f t="shared" si="73"/>
        <v>14.133156262754868</v>
      </c>
      <c r="AG238">
        <f t="shared" si="73"/>
        <v>11.572909328771258</v>
      </c>
      <c r="AH238">
        <f t="shared" si="73"/>
        <v>8.2961452747217006</v>
      </c>
      <c r="AI238">
        <f t="shared" si="73"/>
        <v>6.7420693503202482</v>
      </c>
      <c r="AJ238">
        <f t="shared" si="73"/>
        <v>14.828013351314079</v>
      </c>
      <c r="AK238">
        <f t="shared" si="73"/>
        <v>0.68220136635187945</v>
      </c>
      <c r="AL238">
        <f t="shared" si="73"/>
        <v>2.0514149364601217</v>
      </c>
      <c r="AM238">
        <f t="shared" si="73"/>
        <v>1.0334995714016484</v>
      </c>
      <c r="AN238">
        <f t="shared" si="73"/>
        <v>1.1198208286674132</v>
      </c>
      <c r="AO238">
        <f t="shared" si="73"/>
        <v>1.2755712167354945</v>
      </c>
      <c r="AP238">
        <f t="shared" si="73"/>
        <v>0.93689979856654326</v>
      </c>
      <c r="AQ238">
        <f t="shared" si="73"/>
        <v>1.2773023374632777</v>
      </c>
      <c r="AR238">
        <f t="shared" si="73"/>
        <v>0.6551935004804752</v>
      </c>
      <c r="AS238">
        <f t="shared" si="73"/>
        <v>1.0645432577152771</v>
      </c>
      <c r="AT238">
        <f t="shared" si="73"/>
        <v>1.475869533133271</v>
      </c>
      <c r="AU238">
        <f t="shared" si="73"/>
        <v>0.66700758165284479</v>
      </c>
      <c r="AV238">
        <f t="shared" si="73"/>
        <v>0.62365524338145872</v>
      </c>
      <c r="AW238">
        <f t="shared" si="73"/>
        <v>0.54680066928401916</v>
      </c>
      <c r="AX238">
        <f t="shared" si="73"/>
        <v>52.041975118898193</v>
      </c>
      <c r="AY238">
        <f t="shared" si="73"/>
        <v>51.05922354470713</v>
      </c>
      <c r="AZ238">
        <f t="shared" si="73"/>
        <v>2.5237491263945331</v>
      </c>
      <c r="BA238">
        <f t="shared" si="73"/>
        <v>11.907518274732908</v>
      </c>
      <c r="BB238">
        <f t="shared" si="73"/>
        <v>10.968993007266958</v>
      </c>
      <c r="BC238">
        <f t="shared" si="73"/>
        <v>12.160205175825512</v>
      </c>
      <c r="BD238">
        <f t="shared" si="73"/>
        <v>7.6633945188483015</v>
      </c>
      <c r="BE238">
        <f t="shared" si="73"/>
        <v>11.040481766477082</v>
      </c>
    </row>
    <row r="239" spans="1:57" x14ac:dyDescent="0.3">
      <c r="A239">
        <f t="shared" ref="A239:BE239" si="74">A76/SUM(A$2:A$163)*10000</f>
        <v>314.29673579602854</v>
      </c>
      <c r="B239">
        <f t="shared" si="74"/>
        <v>308.26830039141322</v>
      </c>
      <c r="C239">
        <f t="shared" si="74"/>
        <v>294.58189909286273</v>
      </c>
      <c r="D239">
        <f t="shared" si="74"/>
        <v>307.79372242786877</v>
      </c>
      <c r="E239">
        <f t="shared" si="74"/>
        <v>312.14574898785429</v>
      </c>
      <c r="F239">
        <f t="shared" si="74"/>
        <v>308.19834403967707</v>
      </c>
      <c r="G239">
        <f t="shared" si="74"/>
        <v>379.71667294403403</v>
      </c>
      <c r="H239">
        <f t="shared" si="74"/>
        <v>374.51173970897543</v>
      </c>
      <c r="I239">
        <f t="shared" si="74"/>
        <v>347.46877779492945</v>
      </c>
      <c r="J239">
        <f t="shared" si="74"/>
        <v>191.60236346931001</v>
      </c>
      <c r="K239">
        <f t="shared" si="74"/>
        <v>333.16365487401379</v>
      </c>
      <c r="L239">
        <f t="shared" si="74"/>
        <v>315.43429730236363</v>
      </c>
      <c r="M239">
        <f t="shared" si="74"/>
        <v>294.92377341307719</v>
      </c>
      <c r="N239">
        <f t="shared" si="74"/>
        <v>328.30689130114445</v>
      </c>
      <c r="O239">
        <f t="shared" si="74"/>
        <v>294.32854549936138</v>
      </c>
      <c r="P239">
        <f t="shared" si="74"/>
        <v>372.05444099665118</v>
      </c>
      <c r="Q239">
        <f t="shared" si="74"/>
        <v>381.49761880636339</v>
      </c>
      <c r="R239">
        <f t="shared" si="74"/>
        <v>183.616445646871</v>
      </c>
      <c r="S239">
        <f t="shared" si="74"/>
        <v>348.86862299845939</v>
      </c>
      <c r="T239">
        <f t="shared" si="74"/>
        <v>317.39094807571496</v>
      </c>
      <c r="U239">
        <f t="shared" si="74"/>
        <v>320.01861632165765</v>
      </c>
      <c r="V239">
        <f t="shared" si="74"/>
        <v>290.39273378533966</v>
      </c>
      <c r="W239">
        <f t="shared" si="74"/>
        <v>295.27242924149539</v>
      </c>
      <c r="X239">
        <f t="shared" si="74"/>
        <v>292.44171447335378</v>
      </c>
      <c r="Y239">
        <f t="shared" si="74"/>
        <v>296.98260707712035</v>
      </c>
      <c r="Z239">
        <f t="shared" si="74"/>
        <v>222.39456837493449</v>
      </c>
      <c r="AA239">
        <f t="shared" si="74"/>
        <v>227.13598074608905</v>
      </c>
      <c r="AB239">
        <f t="shared" si="74"/>
        <v>219.31779449935763</v>
      </c>
      <c r="AC239">
        <f t="shared" si="74"/>
        <v>171.11131337034675</v>
      </c>
      <c r="AD239">
        <f t="shared" si="74"/>
        <v>165.17039814712695</v>
      </c>
      <c r="AE239">
        <f t="shared" si="74"/>
        <v>180.95018095018094</v>
      </c>
      <c r="AF239">
        <f t="shared" si="74"/>
        <v>125.8581932709119</v>
      </c>
      <c r="AG239">
        <f t="shared" si="74"/>
        <v>181.19709726834614</v>
      </c>
      <c r="AH239">
        <f t="shared" si="74"/>
        <v>164.72999571636944</v>
      </c>
      <c r="AI239">
        <f t="shared" si="74"/>
        <v>162.6233624327246</v>
      </c>
      <c r="AJ239">
        <f t="shared" si="74"/>
        <v>192.94723546030914</v>
      </c>
      <c r="AK239">
        <f t="shared" si="74"/>
        <v>284.86779912093482</v>
      </c>
      <c r="AL239">
        <f t="shared" si="74"/>
        <v>288.06184476187389</v>
      </c>
      <c r="AM239">
        <f t="shared" si="74"/>
        <v>289.17723301767688</v>
      </c>
      <c r="AN239">
        <f t="shared" si="74"/>
        <v>282.08286674132137</v>
      </c>
      <c r="AO239">
        <f t="shared" si="74"/>
        <v>284.34608373062059</v>
      </c>
      <c r="AP239">
        <f t="shared" si="74"/>
        <v>332.24809106666044</v>
      </c>
      <c r="AQ239">
        <f t="shared" si="74"/>
        <v>314.4292587388768</v>
      </c>
      <c r="AR239">
        <f t="shared" si="74"/>
        <v>295.7106665501878</v>
      </c>
      <c r="AS239">
        <f t="shared" si="74"/>
        <v>162.55575545312283</v>
      </c>
      <c r="AT239">
        <f t="shared" si="74"/>
        <v>37.782260048211739</v>
      </c>
      <c r="AU239">
        <f t="shared" si="74"/>
        <v>293.14983213642529</v>
      </c>
      <c r="AV239">
        <f t="shared" si="74"/>
        <v>198.53025247643103</v>
      </c>
      <c r="AW239">
        <f t="shared" si="74"/>
        <v>318.01926925558553</v>
      </c>
      <c r="AX239">
        <f t="shared" si="74"/>
        <v>217.38944815867893</v>
      </c>
      <c r="AY239">
        <f t="shared" si="74"/>
        <v>220.60753698667537</v>
      </c>
      <c r="AZ239">
        <f t="shared" si="74"/>
        <v>304.66181761706315</v>
      </c>
      <c r="BA239">
        <f t="shared" si="74"/>
        <v>262.95769523368506</v>
      </c>
      <c r="BB239">
        <f t="shared" si="74"/>
        <v>296.35868607133762</v>
      </c>
      <c r="BC239">
        <f t="shared" si="74"/>
        <v>286.64920019014136</v>
      </c>
      <c r="BD239">
        <f t="shared" si="74"/>
        <v>287.194832682553</v>
      </c>
      <c r="BE239">
        <f t="shared" si="74"/>
        <v>287.05252592840418</v>
      </c>
    </row>
    <row r="240" spans="1:57" x14ac:dyDescent="0.3">
      <c r="A240">
        <f t="shared" ref="A240:BE240" si="75">A77/SUM(A$2:A$163)*10000</f>
        <v>1000.0183691838571</v>
      </c>
      <c r="B240">
        <f t="shared" si="75"/>
        <v>1018.6468285804585</v>
      </c>
      <c r="C240">
        <f t="shared" si="75"/>
        <v>1013.0650590495027</v>
      </c>
      <c r="D240">
        <f t="shared" si="75"/>
        <v>1009.9893514527661</v>
      </c>
      <c r="E240">
        <f t="shared" si="75"/>
        <v>1022.1659919028341</v>
      </c>
      <c r="F240">
        <f t="shared" si="75"/>
        <v>1008.1663796747883</v>
      </c>
      <c r="G240">
        <f t="shared" si="75"/>
        <v>1114.0149273234588</v>
      </c>
      <c r="H240">
        <f t="shared" si="75"/>
        <v>1234.4937116366914</v>
      </c>
      <c r="I240">
        <f t="shared" si="75"/>
        <v>1004.8441278732147</v>
      </c>
      <c r="J240">
        <f t="shared" si="75"/>
        <v>789.1925809174503</v>
      </c>
      <c r="K240">
        <f t="shared" si="75"/>
        <v>1055.1454992788665</v>
      </c>
      <c r="L240">
        <f t="shared" si="75"/>
        <v>987.9688485199639</v>
      </c>
      <c r="M240">
        <f t="shared" si="75"/>
        <v>989.58835016068451</v>
      </c>
      <c r="N240">
        <f t="shared" si="75"/>
        <v>1027.7518542168084</v>
      </c>
      <c r="O240">
        <f t="shared" si="75"/>
        <v>998.83478611602834</v>
      </c>
      <c r="P240">
        <f t="shared" si="75"/>
        <v>1103.3621104591027</v>
      </c>
      <c r="Q240">
        <f t="shared" si="75"/>
        <v>1230.4040067744597</v>
      </c>
      <c r="R240">
        <f t="shared" si="75"/>
        <v>767.10870625803886</v>
      </c>
      <c r="S240">
        <f t="shared" si="75"/>
        <v>1038.2820885387384</v>
      </c>
      <c r="T240">
        <f t="shared" si="75"/>
        <v>1027.6510702612147</v>
      </c>
      <c r="U240">
        <f t="shared" si="75"/>
        <v>996.07438434610174</v>
      </c>
      <c r="V240">
        <f t="shared" si="75"/>
        <v>984.77676858129723</v>
      </c>
      <c r="W240">
        <f t="shared" si="75"/>
        <v>993.96939843503401</v>
      </c>
      <c r="X240">
        <f t="shared" si="75"/>
        <v>976.80168434065411</v>
      </c>
      <c r="Y240">
        <f t="shared" si="75"/>
        <v>986.28833784873734</v>
      </c>
      <c r="Z240">
        <f t="shared" si="75"/>
        <v>533.22992564170602</v>
      </c>
      <c r="AA240">
        <f t="shared" si="75"/>
        <v>549.63898916967503</v>
      </c>
      <c r="AB240">
        <f t="shared" si="75"/>
        <v>554.25919614063605</v>
      </c>
      <c r="AC240">
        <f t="shared" si="75"/>
        <v>399.67689087102934</v>
      </c>
      <c r="AD240">
        <f t="shared" si="75"/>
        <v>423.24914525201274</v>
      </c>
      <c r="AE240">
        <f t="shared" si="75"/>
        <v>512.54551254551257</v>
      </c>
      <c r="AF240">
        <f t="shared" si="75"/>
        <v>356.6185205265819</v>
      </c>
      <c r="AG240">
        <f t="shared" si="75"/>
        <v>432.94980600002236</v>
      </c>
      <c r="AH240">
        <f t="shared" si="75"/>
        <v>428.79684204247843</v>
      </c>
      <c r="AI240">
        <f t="shared" si="75"/>
        <v>419.98442349494923</v>
      </c>
      <c r="AJ240">
        <f t="shared" si="75"/>
        <v>453.50533015212443</v>
      </c>
      <c r="AK240">
        <f t="shared" si="75"/>
        <v>990.16655459072786</v>
      </c>
      <c r="AL240">
        <f t="shared" si="75"/>
        <v>1007.8925490450123</v>
      </c>
      <c r="AM240">
        <f t="shared" si="75"/>
        <v>992.66620598254406</v>
      </c>
      <c r="AN240">
        <f t="shared" si="75"/>
        <v>988.57782754759228</v>
      </c>
      <c r="AO240">
        <f t="shared" si="75"/>
        <v>987.55786575675927</v>
      </c>
      <c r="AP240">
        <f t="shared" si="75"/>
        <v>1110.1091488265331</v>
      </c>
      <c r="AQ240">
        <f t="shared" si="75"/>
        <v>1153.9362200366161</v>
      </c>
      <c r="AR240">
        <f t="shared" si="75"/>
        <v>932.01275443347606</v>
      </c>
      <c r="AS240">
        <f t="shared" si="75"/>
        <v>720.58933114747117</v>
      </c>
      <c r="AT240">
        <f t="shared" si="75"/>
        <v>211.44290844689328</v>
      </c>
      <c r="AU240">
        <f t="shared" si="75"/>
        <v>981.39048847188565</v>
      </c>
      <c r="AV240">
        <f t="shared" si="75"/>
        <v>886.31804338561642</v>
      </c>
      <c r="AW240">
        <f t="shared" si="75"/>
        <v>1045.1547992694743</v>
      </c>
      <c r="AX240">
        <f t="shared" si="75"/>
        <v>242.23639608254993</v>
      </c>
      <c r="AY240">
        <f t="shared" si="75"/>
        <v>243.58689215835071</v>
      </c>
      <c r="AZ240">
        <f t="shared" si="75"/>
        <v>1000.2459037610332</v>
      </c>
      <c r="BA240">
        <f t="shared" si="75"/>
        <v>921.50960870571896</v>
      </c>
      <c r="BB240">
        <f t="shared" si="75"/>
        <v>936.67365287054633</v>
      </c>
      <c r="BC240">
        <f t="shared" si="75"/>
        <v>914.44742922207843</v>
      </c>
      <c r="BD240">
        <f t="shared" si="75"/>
        <v>928.73043097471077</v>
      </c>
      <c r="BE240">
        <f t="shared" si="75"/>
        <v>928.06958849113414</v>
      </c>
    </row>
    <row r="241" spans="1:57" x14ac:dyDescent="0.3">
      <c r="A241">
        <f t="shared" ref="A241:BE241" si="76">A78/SUM(A$2:A$163)*10000</f>
        <v>14.879038924300593</v>
      </c>
      <c r="B241">
        <f t="shared" si="76"/>
        <v>16.288624705224514</v>
      </c>
      <c r="C241">
        <f t="shared" si="76"/>
        <v>14.643515965235911</v>
      </c>
      <c r="D241">
        <f t="shared" si="76"/>
        <v>15.415039805283708</v>
      </c>
      <c r="E241">
        <f t="shared" si="76"/>
        <v>14.574898785425102</v>
      </c>
      <c r="F241">
        <f t="shared" si="76"/>
        <v>16.136848726065391</v>
      </c>
      <c r="G241">
        <f t="shared" si="76"/>
        <v>13.297770125367993</v>
      </c>
      <c r="H241">
        <f t="shared" si="76"/>
        <v>19.423101686912478</v>
      </c>
      <c r="I241">
        <f t="shared" si="76"/>
        <v>14.627943046581546</v>
      </c>
      <c r="J241">
        <f t="shared" si="76"/>
        <v>9.8602385878943171</v>
      </c>
      <c r="K241">
        <f t="shared" si="76"/>
        <v>16.119453635360991</v>
      </c>
      <c r="L241">
        <f t="shared" si="76"/>
        <v>16.956084592968764</v>
      </c>
      <c r="M241">
        <f t="shared" si="76"/>
        <v>15.236560740461826</v>
      </c>
      <c r="N241">
        <f t="shared" si="76"/>
        <v>16.209047595657939</v>
      </c>
      <c r="O241">
        <f t="shared" si="76"/>
        <v>15.461491921930669</v>
      </c>
      <c r="P241">
        <f t="shared" si="76"/>
        <v>13.722899833072189</v>
      </c>
      <c r="Q241">
        <f t="shared" si="76"/>
        <v>20.482607877480714</v>
      </c>
      <c r="R241">
        <f t="shared" si="76"/>
        <v>10.73313522863352</v>
      </c>
      <c r="S241">
        <f t="shared" si="76"/>
        <v>16.647560913279349</v>
      </c>
      <c r="T241">
        <f t="shared" si="76"/>
        <v>17.025848333378857</v>
      </c>
      <c r="U241">
        <f t="shared" si="76"/>
        <v>15.884578805722496</v>
      </c>
      <c r="V241">
        <f t="shared" si="76"/>
        <v>17.397978764231802</v>
      </c>
      <c r="W241">
        <f t="shared" si="76"/>
        <v>17.333133974603911</v>
      </c>
      <c r="X241">
        <f t="shared" si="76"/>
        <v>13.134766568155918</v>
      </c>
      <c r="Y241">
        <f t="shared" si="76"/>
        <v>13.64961843112113</v>
      </c>
      <c r="Z241">
        <f t="shared" si="76"/>
        <v>245.797361743236</v>
      </c>
      <c r="AA241">
        <f t="shared" si="76"/>
        <v>242.07781789009226</v>
      </c>
      <c r="AB241">
        <f t="shared" si="76"/>
        <v>252.22201830051651</v>
      </c>
      <c r="AC241">
        <f t="shared" si="76"/>
        <v>251.7748247929371</v>
      </c>
      <c r="AD241">
        <f t="shared" si="76"/>
        <v>373.26568876144256</v>
      </c>
      <c r="AE241">
        <f t="shared" si="76"/>
        <v>91.520091520091526</v>
      </c>
      <c r="AF241">
        <f t="shared" si="76"/>
        <v>242.7004075466181</v>
      </c>
      <c r="AG241">
        <f t="shared" si="76"/>
        <v>294.85760289825902</v>
      </c>
      <c r="AH241">
        <f t="shared" si="76"/>
        <v>292.96779685830944</v>
      </c>
      <c r="AI241">
        <f t="shared" si="76"/>
        <v>275.02993246306391</v>
      </c>
      <c r="AJ241">
        <f t="shared" si="76"/>
        <v>268.79587988698978</v>
      </c>
      <c r="AK241">
        <f t="shared" si="76"/>
        <v>16.080460778294302</v>
      </c>
      <c r="AL241">
        <f t="shared" si="76"/>
        <v>16.951165527591531</v>
      </c>
      <c r="AM241">
        <f t="shared" si="76"/>
        <v>14.833758554235422</v>
      </c>
      <c r="AN241">
        <f t="shared" si="76"/>
        <v>13.269876819708847</v>
      </c>
      <c r="AO241">
        <f t="shared" si="76"/>
        <v>14.137580985485062</v>
      </c>
      <c r="AP241">
        <f t="shared" si="76"/>
        <v>13.819272028856515</v>
      </c>
      <c r="AQ241">
        <f t="shared" si="76"/>
        <v>17.456465278664794</v>
      </c>
      <c r="AR241">
        <f t="shared" si="76"/>
        <v>13.977461343583473</v>
      </c>
      <c r="AS241">
        <f t="shared" si="76"/>
        <v>8.0905287586361077</v>
      </c>
      <c r="AT241">
        <f t="shared" si="76"/>
        <v>9.248782407635165</v>
      </c>
      <c r="AU241">
        <f t="shared" si="76"/>
        <v>13.006647842230473</v>
      </c>
      <c r="AV241">
        <f t="shared" si="76"/>
        <v>12.057334705374869</v>
      </c>
      <c r="AW241">
        <f t="shared" si="76"/>
        <v>14.872978204525321</v>
      </c>
      <c r="AX241">
        <f t="shared" si="76"/>
        <v>492.54164638780026</v>
      </c>
      <c r="AY241">
        <f t="shared" si="76"/>
        <v>487.80697341655792</v>
      </c>
      <c r="AZ241">
        <f t="shared" si="76"/>
        <v>16.177879015349571</v>
      </c>
      <c r="BA241">
        <f t="shared" si="76"/>
        <v>20.507392584262227</v>
      </c>
      <c r="BB241">
        <f t="shared" si="76"/>
        <v>26.834857892778093</v>
      </c>
      <c r="BC241">
        <f t="shared" si="76"/>
        <v>19.345780961540587</v>
      </c>
      <c r="BD241">
        <f t="shared" si="76"/>
        <v>22.990183556544906</v>
      </c>
      <c r="BE241">
        <f t="shared" si="76"/>
        <v>20.408163265306126</v>
      </c>
    </row>
    <row r="242" spans="1:57" x14ac:dyDescent="0.3">
      <c r="A242">
        <f t="shared" ref="A242:BE242" si="77">A79/SUM(A$2:A$163)*10000</f>
        <v>65.026910854350746</v>
      </c>
      <c r="B242">
        <f t="shared" si="77"/>
        <v>65.640726424039087</v>
      </c>
      <c r="C242">
        <f t="shared" si="77"/>
        <v>66.371260673601725</v>
      </c>
      <c r="D242">
        <f t="shared" si="77"/>
        <v>64.601186552406062</v>
      </c>
      <c r="E242">
        <f t="shared" si="77"/>
        <v>60.728744939271259</v>
      </c>
      <c r="F242">
        <f t="shared" si="77"/>
        <v>65.011393749419994</v>
      </c>
      <c r="G242">
        <f t="shared" si="77"/>
        <v>56.880635218337083</v>
      </c>
      <c r="H242">
        <f t="shared" si="77"/>
        <v>77.585096793578572</v>
      </c>
      <c r="I242">
        <f t="shared" si="77"/>
        <v>55.056931366279287</v>
      </c>
      <c r="J242">
        <f t="shared" si="77"/>
        <v>50.869867260272947</v>
      </c>
      <c r="K242">
        <f t="shared" si="77"/>
        <v>66.344277593959447</v>
      </c>
      <c r="L242">
        <f t="shared" si="77"/>
        <v>63.990047886027845</v>
      </c>
      <c r="M242">
        <f t="shared" si="77"/>
        <v>62.434872459478626</v>
      </c>
      <c r="N242">
        <f t="shared" si="77"/>
        <v>65.425610295201139</v>
      </c>
      <c r="O242">
        <f t="shared" si="77"/>
        <v>64.871042194187368</v>
      </c>
      <c r="P242">
        <f t="shared" si="77"/>
        <v>66.566305160424804</v>
      </c>
      <c r="Q242">
        <f t="shared" si="77"/>
        <v>74.113747231590992</v>
      </c>
      <c r="R242">
        <f t="shared" si="77"/>
        <v>53.576972546236753</v>
      </c>
      <c r="S242">
        <f t="shared" si="77"/>
        <v>69.583883992786056</v>
      </c>
      <c r="T242">
        <f t="shared" si="77"/>
        <v>67.283967477898273</v>
      </c>
      <c r="U242">
        <f t="shared" si="77"/>
        <v>67.990044314939595</v>
      </c>
      <c r="V242">
        <f t="shared" si="77"/>
        <v>70.615325572470255</v>
      </c>
      <c r="W242">
        <f t="shared" si="77"/>
        <v>65.179229035491389</v>
      </c>
      <c r="X242">
        <f t="shared" si="77"/>
        <v>64.901199513240996</v>
      </c>
      <c r="Y242">
        <f t="shared" si="77"/>
        <v>66.938280285952615</v>
      </c>
      <c r="Z242">
        <f t="shared" si="77"/>
        <v>241.85154193113866</v>
      </c>
      <c r="AA242">
        <f t="shared" si="77"/>
        <v>258.22302446851182</v>
      </c>
      <c r="AB242">
        <f t="shared" si="77"/>
        <v>256.81025667916418</v>
      </c>
      <c r="AC242">
        <f t="shared" si="77"/>
        <v>40.55929735141531</v>
      </c>
      <c r="AD242">
        <f t="shared" si="77"/>
        <v>43.057240542627113</v>
      </c>
      <c r="AE242">
        <f t="shared" si="77"/>
        <v>30.745030745030743</v>
      </c>
      <c r="AF242">
        <f t="shared" si="77"/>
        <v>91.195409160965696</v>
      </c>
      <c r="AG242">
        <f t="shared" si="77"/>
        <v>116.56770990573949</v>
      </c>
      <c r="AH242">
        <f t="shared" si="77"/>
        <v>104.48805192410924</v>
      </c>
      <c r="AI242">
        <f t="shared" si="77"/>
        <v>92.354725841886847</v>
      </c>
      <c r="AJ242">
        <f t="shared" si="77"/>
        <v>132.5368106956962</v>
      </c>
      <c r="AK242">
        <f t="shared" si="77"/>
        <v>65.296416493679885</v>
      </c>
      <c r="AL242">
        <f t="shared" si="77"/>
        <v>70.179984668372583</v>
      </c>
      <c r="AM242">
        <f t="shared" si="77"/>
        <v>65.921060897442388</v>
      </c>
      <c r="AN242">
        <f t="shared" si="77"/>
        <v>67.581187010078395</v>
      </c>
      <c r="AO242">
        <f t="shared" si="77"/>
        <v>62.449840819341915</v>
      </c>
      <c r="AP242">
        <f t="shared" si="77"/>
        <v>64.177636201808212</v>
      </c>
      <c r="AQ242">
        <f t="shared" si="77"/>
        <v>75.893047217609734</v>
      </c>
      <c r="AR242">
        <f t="shared" si="77"/>
        <v>52.633877871931517</v>
      </c>
      <c r="AS242">
        <f t="shared" si="77"/>
        <v>49.607715809531918</v>
      </c>
      <c r="AT242">
        <f t="shared" si="77"/>
        <v>33.748216657647461</v>
      </c>
      <c r="AU242">
        <f t="shared" si="77"/>
        <v>59.586010627654133</v>
      </c>
      <c r="AV242">
        <f t="shared" si="77"/>
        <v>54.154063633623338</v>
      </c>
      <c r="AW242">
        <f t="shared" si="77"/>
        <v>62.225916164521387</v>
      </c>
      <c r="AX242">
        <f t="shared" si="77"/>
        <v>514.86974563897638</v>
      </c>
      <c r="AY242">
        <f t="shared" si="77"/>
        <v>508.74039596909915</v>
      </c>
      <c r="AZ242">
        <f t="shared" si="77"/>
        <v>67.817668832345404</v>
      </c>
      <c r="BA242">
        <f t="shared" si="77"/>
        <v>81.368041544008193</v>
      </c>
      <c r="BB242">
        <f t="shared" si="77"/>
        <v>70.123205296456618</v>
      </c>
      <c r="BC242">
        <f t="shared" si="77"/>
        <v>78.82023900330536</v>
      </c>
      <c r="BD242">
        <f t="shared" si="77"/>
        <v>70.430244863701063</v>
      </c>
      <c r="BE242">
        <f t="shared" si="77"/>
        <v>72.934091669454673</v>
      </c>
    </row>
    <row r="243" spans="1:57" x14ac:dyDescent="0.3">
      <c r="A243">
        <f t="shared" ref="A243:BE243" si="78">A80/SUM(A$2:A$163)*10000</f>
        <v>81.375484487224242</v>
      </c>
      <c r="B243">
        <f t="shared" si="78"/>
        <v>85.819171954391848</v>
      </c>
      <c r="C243">
        <f t="shared" si="78"/>
        <v>89.953026643592025</v>
      </c>
      <c r="D243">
        <f t="shared" si="78"/>
        <v>87.825160995892702</v>
      </c>
      <c r="E243">
        <f t="shared" si="78"/>
        <v>85.728744939271266</v>
      </c>
      <c r="F243">
        <f t="shared" si="78"/>
        <v>83.055793283358938</v>
      </c>
      <c r="G243">
        <f t="shared" si="78"/>
        <v>78.787366349723669</v>
      </c>
      <c r="H243">
        <f t="shared" si="78"/>
        <v>37.451173970897543</v>
      </c>
      <c r="I243">
        <f t="shared" si="78"/>
        <v>141.64847362192282</v>
      </c>
      <c r="J243">
        <f t="shared" si="78"/>
        <v>45.491555303239686</v>
      </c>
      <c r="K243">
        <f t="shared" si="78"/>
        <v>80.682107406464752</v>
      </c>
      <c r="L243">
        <f t="shared" si="78"/>
        <v>96.283294422385438</v>
      </c>
      <c r="M243">
        <f t="shared" si="78"/>
        <v>70.928817240080903</v>
      </c>
      <c r="N243">
        <f t="shared" si="78"/>
        <v>82.911734368092738</v>
      </c>
      <c r="O243">
        <f t="shared" si="78"/>
        <v>95.121787258834345</v>
      </c>
      <c r="P243">
        <f t="shared" si="78"/>
        <v>78.855469190041674</v>
      </c>
      <c r="Q243">
        <f t="shared" si="78"/>
        <v>39.44530492306356</v>
      </c>
      <c r="R243">
        <f t="shared" si="78"/>
        <v>53.754379740098464</v>
      </c>
      <c r="S243">
        <f t="shared" si="78"/>
        <v>86.085413669984007</v>
      </c>
      <c r="T243">
        <f t="shared" si="78"/>
        <v>87.769613868327369</v>
      </c>
      <c r="U243">
        <f t="shared" si="78"/>
        <v>91.665149031748911</v>
      </c>
      <c r="V243">
        <f t="shared" si="78"/>
        <v>98.503262121018281</v>
      </c>
      <c r="W243">
        <f t="shared" si="78"/>
        <v>96.190586945325876</v>
      </c>
      <c r="X243">
        <f t="shared" si="78"/>
        <v>83.251241042282345</v>
      </c>
      <c r="Y243">
        <f t="shared" si="78"/>
        <v>88.239957534520428</v>
      </c>
      <c r="Z243">
        <f t="shared" si="78"/>
        <v>305.12072167683738</v>
      </c>
      <c r="AA243">
        <f t="shared" si="78"/>
        <v>304.45246690734058</v>
      </c>
      <c r="AB243">
        <f t="shared" si="78"/>
        <v>297.97330956188881</v>
      </c>
      <c r="AC243">
        <f t="shared" si="78"/>
        <v>465.83462273596069</v>
      </c>
      <c r="AD243">
        <f t="shared" si="78"/>
        <v>231.38855189147458</v>
      </c>
      <c r="AE243">
        <f t="shared" si="78"/>
        <v>233.53023353023355</v>
      </c>
      <c r="AF243">
        <f t="shared" si="78"/>
        <v>412.96838924661745</v>
      </c>
      <c r="AG243">
        <f t="shared" si="78"/>
        <v>289.26682544474636</v>
      </c>
      <c r="AH243">
        <f t="shared" si="78"/>
        <v>264.33796218476004</v>
      </c>
      <c r="AI243">
        <f t="shared" si="78"/>
        <v>348.55336115405629</v>
      </c>
      <c r="AJ243">
        <f t="shared" si="78"/>
        <v>345.13268936227337</v>
      </c>
      <c r="AK243">
        <f t="shared" si="78"/>
        <v>85.275170793984927</v>
      </c>
      <c r="AL243">
        <f t="shared" si="78"/>
        <v>86.807242574417771</v>
      </c>
      <c r="AM243">
        <f t="shared" si="78"/>
        <v>83.672935888576589</v>
      </c>
      <c r="AN243">
        <f t="shared" si="78"/>
        <v>82.082866741321396</v>
      </c>
      <c r="AO243">
        <f t="shared" si="78"/>
        <v>84.878634713607681</v>
      </c>
      <c r="AP243">
        <f t="shared" si="78"/>
        <v>80.339157727081087</v>
      </c>
      <c r="AQ243">
        <f t="shared" si="78"/>
        <v>36.935325924979779</v>
      </c>
      <c r="AR243">
        <f t="shared" si="78"/>
        <v>134.42386651524416</v>
      </c>
      <c r="AS243">
        <f t="shared" si="78"/>
        <v>45.349542778670809</v>
      </c>
      <c r="AT243">
        <f t="shared" si="78"/>
        <v>300.58542824814288</v>
      </c>
      <c r="AU243">
        <f t="shared" si="78"/>
        <v>101.60748827178335</v>
      </c>
      <c r="AV243">
        <f t="shared" si="78"/>
        <v>56.128971904331287</v>
      </c>
      <c r="AW243">
        <f t="shared" si="78"/>
        <v>77.098894369046704</v>
      </c>
      <c r="AX243">
        <f t="shared" si="78"/>
        <v>259.05718213410518</v>
      </c>
      <c r="AY243">
        <f t="shared" si="78"/>
        <v>260.99163776747065</v>
      </c>
      <c r="AZ243">
        <f t="shared" si="78"/>
        <v>97.843812284834215</v>
      </c>
      <c r="BA243">
        <f t="shared" si="78"/>
        <v>149.83627162372241</v>
      </c>
      <c r="BB243">
        <f t="shared" si="78"/>
        <v>153.95765185199696</v>
      </c>
      <c r="BC243">
        <f t="shared" si="78"/>
        <v>141.16892735935616</v>
      </c>
      <c r="BD243">
        <f t="shared" si="78"/>
        <v>146.69926650366747</v>
      </c>
      <c r="BE243">
        <f t="shared" si="78"/>
        <v>156.5741050518568</v>
      </c>
    </row>
    <row r="244" spans="1:57" x14ac:dyDescent="0.3">
      <c r="A244">
        <f t="shared" ref="A244:BE244" si="79">A81/SUM(A$2:A$163)*10000</f>
        <v>181.67122834732453</v>
      </c>
      <c r="B244">
        <f t="shared" si="79"/>
        <v>173.34014051977729</v>
      </c>
      <c r="C244">
        <f t="shared" si="79"/>
        <v>176.6730692429112</v>
      </c>
      <c r="D244">
        <f t="shared" si="79"/>
        <v>178.18569038081233</v>
      </c>
      <c r="E244">
        <f t="shared" si="79"/>
        <v>180.66801619433198</v>
      </c>
      <c r="F244">
        <f t="shared" si="79"/>
        <v>183.48576554653908</v>
      </c>
      <c r="G244">
        <f t="shared" si="79"/>
        <v>167.18294810795024</v>
      </c>
      <c r="H244">
        <f t="shared" si="79"/>
        <v>88.316092200712532</v>
      </c>
      <c r="I244">
        <f t="shared" si="79"/>
        <v>278.00442513653974</v>
      </c>
      <c r="J244">
        <f t="shared" si="79"/>
        <v>128.93008941443628</v>
      </c>
      <c r="K244">
        <f t="shared" si="79"/>
        <v>176.38075846271317</v>
      </c>
      <c r="L244">
        <f t="shared" si="79"/>
        <v>199.04227944309062</v>
      </c>
      <c r="M244">
        <f t="shared" si="79"/>
        <v>172.94372104834542</v>
      </c>
      <c r="N244">
        <f t="shared" si="79"/>
        <v>177.80834029176285</v>
      </c>
      <c r="O244">
        <f t="shared" si="79"/>
        <v>187.44257960427544</v>
      </c>
      <c r="P244">
        <f t="shared" si="79"/>
        <v>167.13263080278963</v>
      </c>
      <c r="Q244">
        <f t="shared" si="79"/>
        <v>86.852047537020681</v>
      </c>
      <c r="R244">
        <f t="shared" si="79"/>
        <v>129.86206590677253</v>
      </c>
      <c r="S244">
        <f t="shared" si="79"/>
        <v>177.79302992910186</v>
      </c>
      <c r="T244">
        <f t="shared" si="79"/>
        <v>171.89733504502288</v>
      </c>
      <c r="U244">
        <f t="shared" si="79"/>
        <v>182.52089277403428</v>
      </c>
      <c r="V244">
        <f t="shared" si="79"/>
        <v>180.37610336446207</v>
      </c>
      <c r="W244">
        <f t="shared" si="79"/>
        <v>183.46540849157432</v>
      </c>
      <c r="X244">
        <f t="shared" si="79"/>
        <v>183.30725695852891</v>
      </c>
      <c r="Y244">
        <f t="shared" si="79"/>
        <v>180.68510054529537</v>
      </c>
      <c r="Z244">
        <f t="shared" si="79"/>
        <v>141.77738773122164</v>
      </c>
      <c r="AA244">
        <f t="shared" si="79"/>
        <v>140.19253910950661</v>
      </c>
      <c r="AB244">
        <f t="shared" si="79"/>
        <v>142.36648226318135</v>
      </c>
      <c r="AC244">
        <f t="shared" si="79"/>
        <v>86.977791935924273</v>
      </c>
      <c r="AD244">
        <f t="shared" si="79"/>
        <v>40.145582882982247</v>
      </c>
      <c r="AE244">
        <f t="shared" si="79"/>
        <v>145.64014564014565</v>
      </c>
      <c r="AF244">
        <f t="shared" si="79"/>
        <v>95.520642327584625</v>
      </c>
      <c r="AG244">
        <f t="shared" si="79"/>
        <v>94.707770062504892</v>
      </c>
      <c r="AH244">
        <f t="shared" si="79"/>
        <v>83.503684464519068</v>
      </c>
      <c r="AI244">
        <f t="shared" si="79"/>
        <v>91.076057516826111</v>
      </c>
      <c r="AJ244">
        <f t="shared" si="79"/>
        <v>113.74245632448331</v>
      </c>
      <c r="AK244">
        <f t="shared" si="79"/>
        <v>182.53759416815288</v>
      </c>
      <c r="AL244">
        <f t="shared" si="79"/>
        <v>180.74045282285491</v>
      </c>
      <c r="AM244">
        <f t="shared" si="79"/>
        <v>177.45795581890656</v>
      </c>
      <c r="AN244">
        <f t="shared" si="79"/>
        <v>177.15565509518478</v>
      </c>
      <c r="AO244">
        <f t="shared" si="79"/>
        <v>181.76889838480793</v>
      </c>
      <c r="AP244">
        <f t="shared" si="79"/>
        <v>169.9302009650068</v>
      </c>
      <c r="AQ244">
        <f t="shared" si="79"/>
        <v>92.497977604632339</v>
      </c>
      <c r="AR244">
        <f t="shared" si="79"/>
        <v>286.42875862671445</v>
      </c>
      <c r="AS244">
        <f t="shared" si="79"/>
        <v>135.83571968446938</v>
      </c>
      <c r="AT244">
        <f t="shared" si="79"/>
        <v>667.28981158065619</v>
      </c>
      <c r="AU244">
        <f t="shared" si="79"/>
        <v>207.43935789403471</v>
      </c>
      <c r="AV244">
        <f t="shared" si="79"/>
        <v>157.5768914943819</v>
      </c>
      <c r="AW244">
        <f t="shared" si="79"/>
        <v>175.74173510788378</v>
      </c>
      <c r="AX244">
        <f t="shared" si="79"/>
        <v>203.8559730867423</v>
      </c>
      <c r="AY244">
        <f t="shared" si="79"/>
        <v>206.61692154914326</v>
      </c>
      <c r="AZ244">
        <f t="shared" si="79"/>
        <v>182.61589832526599</v>
      </c>
      <c r="BA244">
        <f t="shared" si="79"/>
        <v>195.15099394701156</v>
      </c>
      <c r="BB244">
        <f t="shared" si="79"/>
        <v>195.09137562924803</v>
      </c>
      <c r="BC244">
        <f t="shared" si="79"/>
        <v>185.83004455056988</v>
      </c>
      <c r="BD244">
        <f t="shared" si="79"/>
        <v>175.89315038499433</v>
      </c>
      <c r="BE244">
        <f t="shared" si="79"/>
        <v>185.68082970893275</v>
      </c>
    </row>
    <row r="245" spans="1:57" x14ac:dyDescent="0.3">
      <c r="A245">
        <f t="shared" ref="A245:BE245" si="80">A82/SUM(A$2:A$163)*10000</f>
        <v>148.05562188871949</v>
      </c>
      <c r="B245">
        <f t="shared" si="80"/>
        <v>136.38684268105899</v>
      </c>
      <c r="C245">
        <f t="shared" si="80"/>
        <v>138.8281383717171</v>
      </c>
      <c r="D245">
        <f t="shared" si="80"/>
        <v>138.93818771867552</v>
      </c>
      <c r="E245">
        <f t="shared" si="80"/>
        <v>139.77732793522267</v>
      </c>
      <c r="F245">
        <f t="shared" si="80"/>
        <v>141.93209119123969</v>
      </c>
      <c r="G245">
        <f t="shared" si="80"/>
        <v>166.72175376834207</v>
      </c>
      <c r="H245">
        <f t="shared" si="80"/>
        <v>99.154397561917847</v>
      </c>
      <c r="I245">
        <f t="shared" si="80"/>
        <v>149.14621327393948</v>
      </c>
      <c r="J245">
        <f t="shared" si="80"/>
        <v>79.031306257516562</v>
      </c>
      <c r="K245">
        <f t="shared" si="80"/>
        <v>153.04997030626961</v>
      </c>
      <c r="L245">
        <f t="shared" si="80"/>
        <v>154.47930335202196</v>
      </c>
      <c r="M245">
        <f t="shared" si="80"/>
        <v>130.99939579155685</v>
      </c>
      <c r="N245">
        <f t="shared" si="80"/>
        <v>146.47084827349084</v>
      </c>
      <c r="O245">
        <f t="shared" si="80"/>
        <v>135.90427319783987</v>
      </c>
      <c r="P245">
        <f t="shared" si="80"/>
        <v>173.68685161858531</v>
      </c>
      <c r="Q245">
        <f t="shared" si="80"/>
        <v>97.998060304271675</v>
      </c>
      <c r="R245">
        <f t="shared" si="80"/>
        <v>75.04324300350379</v>
      </c>
      <c r="S245">
        <f t="shared" si="80"/>
        <v>147.92964215045598</v>
      </c>
      <c r="T245">
        <f t="shared" si="80"/>
        <v>141.03229448344305</v>
      </c>
      <c r="U245">
        <f t="shared" si="80"/>
        <v>147.81764098828387</v>
      </c>
      <c r="V245">
        <f t="shared" si="80"/>
        <v>130.4848407317385</v>
      </c>
      <c r="W245">
        <f t="shared" si="80"/>
        <v>134.40101008422906</v>
      </c>
      <c r="X245">
        <f t="shared" si="80"/>
        <v>136.17662397867531</v>
      </c>
      <c r="Y245">
        <f t="shared" si="80"/>
        <v>138.01280858133589</v>
      </c>
      <c r="Z245">
        <f t="shared" si="80"/>
        <v>109.73460960194841</v>
      </c>
      <c r="AA245">
        <f t="shared" si="80"/>
        <v>112.41476133172884</v>
      </c>
      <c r="AB245">
        <f t="shared" si="80"/>
        <v>114.31268189087858</v>
      </c>
      <c r="AC245">
        <f t="shared" si="80"/>
        <v>90.789114407936651</v>
      </c>
      <c r="AD245">
        <f t="shared" si="80"/>
        <v>62.512407632072353</v>
      </c>
      <c r="AE245">
        <f t="shared" si="80"/>
        <v>89.045089045089043</v>
      </c>
      <c r="AF245">
        <f t="shared" si="80"/>
        <v>70.361187428801173</v>
      </c>
      <c r="AG245">
        <f t="shared" si="80"/>
        <v>89.899701452483981</v>
      </c>
      <c r="AH245">
        <f t="shared" si="80"/>
        <v>82.581890545105551</v>
      </c>
      <c r="AI245">
        <f t="shared" si="80"/>
        <v>87.879386704174266</v>
      </c>
      <c r="AJ245">
        <f t="shared" si="80"/>
        <v>97.999133507038721</v>
      </c>
      <c r="AK245">
        <f t="shared" si="80"/>
        <v>131.762321043963</v>
      </c>
      <c r="AL245">
        <f t="shared" si="80"/>
        <v>139.06433885055984</v>
      </c>
      <c r="AM245">
        <f t="shared" si="80"/>
        <v>135.2465909712667</v>
      </c>
      <c r="AN245">
        <f t="shared" si="80"/>
        <v>136.33818589025756</v>
      </c>
      <c r="AO245">
        <f t="shared" si="80"/>
        <v>135.63573937954089</v>
      </c>
      <c r="AP245">
        <f t="shared" si="80"/>
        <v>169.46175106572352</v>
      </c>
      <c r="AQ245">
        <f t="shared" si="80"/>
        <v>92.710861327542901</v>
      </c>
      <c r="AR245">
        <f t="shared" si="80"/>
        <v>151.67729536123002</v>
      </c>
      <c r="AS245">
        <f t="shared" si="80"/>
        <v>76.434205903956908</v>
      </c>
      <c r="AT245">
        <f t="shared" si="80"/>
        <v>178.87538741575244</v>
      </c>
      <c r="AU245">
        <f t="shared" si="80"/>
        <v>143.29546212508615</v>
      </c>
      <c r="AV245">
        <f t="shared" si="80"/>
        <v>97.809930670325443</v>
      </c>
      <c r="AW245">
        <f t="shared" si="80"/>
        <v>153.32290766723898</v>
      </c>
      <c r="AX245">
        <f t="shared" si="80"/>
        <v>77.572000648923719</v>
      </c>
      <c r="AY245">
        <f t="shared" si="80"/>
        <v>76.202239962123201</v>
      </c>
      <c r="AZ245">
        <f t="shared" si="80"/>
        <v>138.35322133926954</v>
      </c>
      <c r="BA245">
        <f t="shared" si="80"/>
        <v>153.14391558892601</v>
      </c>
      <c r="BB245">
        <f t="shared" si="80"/>
        <v>137.30828746596674</v>
      </c>
      <c r="BC245">
        <f t="shared" si="80"/>
        <v>138.95798096375154</v>
      </c>
      <c r="BD245">
        <f t="shared" si="80"/>
        <v>152.17311973141628</v>
      </c>
      <c r="BE245">
        <f t="shared" si="80"/>
        <v>144.52994312479089</v>
      </c>
    </row>
    <row r="246" spans="1:57" x14ac:dyDescent="0.3">
      <c r="A246">
        <f t="shared" ref="A246:BE246" si="81">A83/SUM(A$2:A$163)*10000</f>
        <v>261.76086996454745</v>
      </c>
      <c r="B246">
        <f t="shared" si="81"/>
        <v>262.31979189458588</v>
      </c>
      <c r="C246">
        <f t="shared" si="81"/>
        <v>257.4976703497328</v>
      </c>
      <c r="D246">
        <f t="shared" si="81"/>
        <v>269.05329344353737</v>
      </c>
      <c r="E246">
        <f t="shared" si="81"/>
        <v>258.70445344129553</v>
      </c>
      <c r="F246">
        <f t="shared" si="81"/>
        <v>265.56200571234137</v>
      </c>
      <c r="G246">
        <f t="shared" si="81"/>
        <v>269.64495722422504</v>
      </c>
      <c r="H246">
        <f t="shared" si="81"/>
        <v>168.90586770828861</v>
      </c>
      <c r="I246">
        <f t="shared" si="81"/>
        <v>282.48836747745162</v>
      </c>
      <c r="J246">
        <f t="shared" si="81"/>
        <v>185.40236496328555</v>
      </c>
      <c r="K246">
        <f t="shared" si="81"/>
        <v>249.76669211843557</v>
      </c>
      <c r="L246">
        <f t="shared" si="81"/>
        <v>289.70194781956684</v>
      </c>
      <c r="M246">
        <f t="shared" si="81"/>
        <v>263.31228819867073</v>
      </c>
      <c r="N246">
        <f t="shared" si="81"/>
        <v>269.75784665258607</v>
      </c>
      <c r="O246">
        <f t="shared" si="81"/>
        <v>265.42227799314315</v>
      </c>
      <c r="P246">
        <f t="shared" si="81"/>
        <v>275.89173246489906</v>
      </c>
      <c r="Q246">
        <f t="shared" si="81"/>
        <v>180.50750546444135</v>
      </c>
      <c r="R246">
        <f t="shared" si="81"/>
        <v>194.88180245708963</v>
      </c>
      <c r="S246">
        <f t="shared" si="81"/>
        <v>262.85622494651608</v>
      </c>
      <c r="T246">
        <f t="shared" si="81"/>
        <v>258.75647574044228</v>
      </c>
      <c r="U246">
        <f t="shared" si="81"/>
        <v>266.69904287824522</v>
      </c>
      <c r="V246">
        <f t="shared" si="81"/>
        <v>262.76064986567735</v>
      </c>
      <c r="W246">
        <f t="shared" si="81"/>
        <v>264.92560042972883</v>
      </c>
      <c r="X246">
        <f t="shared" si="81"/>
        <v>260.18427304861797</v>
      </c>
      <c r="Y246">
        <f t="shared" si="81"/>
        <v>267.40843380969125</v>
      </c>
      <c r="Z246">
        <f t="shared" si="81"/>
        <v>124.70151233749004</v>
      </c>
      <c r="AA246">
        <f t="shared" si="81"/>
        <v>119.53469715202567</v>
      </c>
      <c r="AB246">
        <f t="shared" si="81"/>
        <v>124.27571379879919</v>
      </c>
      <c r="AC246">
        <f t="shared" si="81"/>
        <v>96.136342950759996</v>
      </c>
      <c r="AD246">
        <f t="shared" si="81"/>
        <v>60.394838425057898</v>
      </c>
      <c r="AE246">
        <f t="shared" si="81"/>
        <v>136.78513678513679</v>
      </c>
      <c r="AF246">
        <f t="shared" si="81"/>
        <v>83.702399590625831</v>
      </c>
      <c r="AG246">
        <f t="shared" si="81"/>
        <v>99.851285319736562</v>
      </c>
      <c r="AH246">
        <f t="shared" si="81"/>
        <v>98.41505669032604</v>
      </c>
      <c r="AI246">
        <f t="shared" si="81"/>
        <v>103.68837690492519</v>
      </c>
      <c r="AJ246">
        <f t="shared" si="81"/>
        <v>110.99652792609182</v>
      </c>
      <c r="AK246">
        <f t="shared" si="81"/>
        <v>263.71955676402655</v>
      </c>
      <c r="AL246">
        <f t="shared" si="81"/>
        <v>258.58625120115744</v>
      </c>
      <c r="AM246">
        <f t="shared" si="81"/>
        <v>264.15033163177424</v>
      </c>
      <c r="AN246">
        <f t="shared" si="81"/>
        <v>268.14109742441207</v>
      </c>
      <c r="AO246">
        <f t="shared" si="81"/>
        <v>266.70068189911291</v>
      </c>
      <c r="AP246">
        <f t="shared" si="81"/>
        <v>285.63732608797488</v>
      </c>
      <c r="AQ246">
        <f t="shared" si="81"/>
        <v>177.11925746157448</v>
      </c>
      <c r="AR246">
        <f t="shared" si="81"/>
        <v>287.73914562767538</v>
      </c>
      <c r="AS246">
        <f t="shared" si="81"/>
        <v>186.188615774402</v>
      </c>
      <c r="AT246">
        <f t="shared" si="81"/>
        <v>499.43425001229889</v>
      </c>
      <c r="AU246">
        <f t="shared" si="81"/>
        <v>273.47310847766636</v>
      </c>
      <c r="AV246">
        <f t="shared" si="81"/>
        <v>222.54097934661721</v>
      </c>
      <c r="AW246">
        <f t="shared" si="81"/>
        <v>285.97675003554207</v>
      </c>
      <c r="AX246">
        <f t="shared" si="81"/>
        <v>77.828154751231679</v>
      </c>
      <c r="AY246">
        <f t="shared" si="81"/>
        <v>77.051795186553733</v>
      </c>
      <c r="AZ246">
        <f t="shared" si="81"/>
        <v>265.89961949628554</v>
      </c>
      <c r="BA246">
        <f t="shared" si="81"/>
        <v>249.39635497635035</v>
      </c>
      <c r="BB246">
        <f t="shared" si="81"/>
        <v>258.94658492155207</v>
      </c>
      <c r="BC246">
        <f t="shared" si="81"/>
        <v>258.90182292530318</v>
      </c>
      <c r="BD246">
        <f t="shared" si="81"/>
        <v>251.79724847644417</v>
      </c>
      <c r="BE246">
        <f t="shared" si="81"/>
        <v>252.92740046838409</v>
      </c>
    </row>
    <row r="247" spans="1:57" x14ac:dyDescent="0.3">
      <c r="A247">
        <f t="shared" ref="A247:BE247" si="82">A84/SUM(A$2:A$163)*10000</f>
        <v>49.229412737192092</v>
      </c>
      <c r="B247">
        <f t="shared" si="82"/>
        <v>54.943719154936424</v>
      </c>
      <c r="C247">
        <f t="shared" si="82"/>
        <v>51.917920240381868</v>
      </c>
      <c r="D247">
        <f t="shared" si="82"/>
        <v>51.822929871710357</v>
      </c>
      <c r="E247">
        <f t="shared" si="82"/>
        <v>48.987854251012145</v>
      </c>
      <c r="F247">
        <f t="shared" si="82"/>
        <v>50.524318695029024</v>
      </c>
      <c r="G247">
        <f t="shared" si="82"/>
        <v>49.501525784606869</v>
      </c>
      <c r="H247">
        <f t="shared" si="82"/>
        <v>28.544447782976349</v>
      </c>
      <c r="I247">
        <f t="shared" si="82"/>
        <v>32.122668901287113</v>
      </c>
      <c r="J247">
        <f t="shared" si="82"/>
        <v>29.431318209320914</v>
      </c>
      <c r="K247">
        <f t="shared" si="82"/>
        <v>57.266480020361413</v>
      </c>
      <c r="L247">
        <f t="shared" si="82"/>
        <v>48.141647211192719</v>
      </c>
      <c r="M247">
        <f t="shared" si="82"/>
        <v>42.469723903011413</v>
      </c>
      <c r="N247">
        <f t="shared" si="82"/>
        <v>50.002455916302374</v>
      </c>
      <c r="O247">
        <f t="shared" si="82"/>
        <v>51.09014722029265</v>
      </c>
      <c r="P247">
        <f t="shared" si="82"/>
        <v>49.566294919454769</v>
      </c>
      <c r="Q247">
        <f t="shared" si="82"/>
        <v>28.082162036970022</v>
      </c>
      <c r="R247">
        <f t="shared" si="82"/>
        <v>32.021998492038854</v>
      </c>
      <c r="S247">
        <f t="shared" si="82"/>
        <v>45.999839365640312</v>
      </c>
      <c r="T247">
        <f t="shared" si="82"/>
        <v>49.438693288902243</v>
      </c>
      <c r="U247">
        <f t="shared" si="82"/>
        <v>51.296060219753542</v>
      </c>
      <c r="V247">
        <f t="shared" si="82"/>
        <v>54.752462581553026</v>
      </c>
      <c r="W247">
        <f t="shared" si="82"/>
        <v>48.455246734116365</v>
      </c>
      <c r="X247">
        <f t="shared" si="82"/>
        <v>45.585366324776416</v>
      </c>
      <c r="Y247">
        <f t="shared" si="82"/>
        <v>47.63578957527627</v>
      </c>
      <c r="Z247">
        <f t="shared" si="82"/>
        <v>25.647828778632707</v>
      </c>
      <c r="AA247">
        <f t="shared" si="82"/>
        <v>26.173285198555956</v>
      </c>
      <c r="AB247">
        <f t="shared" si="82"/>
        <v>28.053800372302771</v>
      </c>
      <c r="AC247">
        <f t="shared" si="82"/>
        <v>24.290070082825157</v>
      </c>
      <c r="AD247">
        <f t="shared" si="82"/>
        <v>17.117017756700122</v>
      </c>
      <c r="AE247">
        <f t="shared" si="82"/>
        <v>18.700018700018699</v>
      </c>
      <c r="AF247">
        <f t="shared" si="82"/>
        <v>18.51930820636845</v>
      </c>
      <c r="AG247">
        <f t="shared" si="82"/>
        <v>23.537173079288404</v>
      </c>
      <c r="AH247">
        <f t="shared" si="82"/>
        <v>23.587079702640125</v>
      </c>
      <c r="AI247">
        <f t="shared" si="82"/>
        <v>22.667302126076695</v>
      </c>
      <c r="AJ247">
        <f t="shared" si="82"/>
        <v>27.215201459613496</v>
      </c>
      <c r="AK247">
        <f t="shared" si="82"/>
        <v>48.046467658782369</v>
      </c>
      <c r="AL247">
        <f t="shared" si="82"/>
        <v>52.688973104870492</v>
      </c>
      <c r="AM247">
        <f t="shared" si="82"/>
        <v>47.642303771868143</v>
      </c>
      <c r="AN247">
        <f t="shared" si="82"/>
        <v>48.992161254199324</v>
      </c>
      <c r="AO247">
        <f t="shared" si="82"/>
        <v>49.322087047105782</v>
      </c>
      <c r="AP247">
        <f t="shared" si="82"/>
        <v>51.295263971518253</v>
      </c>
      <c r="AQ247">
        <f t="shared" si="82"/>
        <v>27.67488397837101</v>
      </c>
      <c r="AR247">
        <f t="shared" si="82"/>
        <v>31.995282606796543</v>
      </c>
      <c r="AS247">
        <f t="shared" si="82"/>
        <v>28.529759306769428</v>
      </c>
      <c r="AT247">
        <f t="shared" si="82"/>
        <v>116.20012790869288</v>
      </c>
      <c r="AU247">
        <f t="shared" si="82"/>
        <v>48.469217600106724</v>
      </c>
      <c r="AV247">
        <f t="shared" si="82"/>
        <v>35.444406332179568</v>
      </c>
      <c r="AW247">
        <f t="shared" si="82"/>
        <v>50.524381841843372</v>
      </c>
      <c r="AX247">
        <f t="shared" si="82"/>
        <v>21.687713995406305</v>
      </c>
      <c r="AY247">
        <f t="shared" si="82"/>
        <v>21.197516498712464</v>
      </c>
      <c r="AZ247">
        <f t="shared" si="82"/>
        <v>48.792483110294306</v>
      </c>
      <c r="BA247">
        <f t="shared" si="82"/>
        <v>50.276188271094497</v>
      </c>
      <c r="BB247">
        <f t="shared" si="82"/>
        <v>48.576969032182241</v>
      </c>
      <c r="BC247">
        <f t="shared" si="82"/>
        <v>52.620524215390397</v>
      </c>
      <c r="BD247">
        <f t="shared" si="82"/>
        <v>47.440061307156149</v>
      </c>
      <c r="BE247">
        <f t="shared" si="82"/>
        <v>46.838407494145201</v>
      </c>
    </row>
    <row r="248" spans="1:57" x14ac:dyDescent="0.3">
      <c r="A248">
        <f t="shared" ref="A248:BE248" si="83">A85/SUM(A$2:A$163)*10000</f>
        <v>71.27243336578556</v>
      </c>
      <c r="B248">
        <f t="shared" si="83"/>
        <v>66.126954027180119</v>
      </c>
      <c r="C248">
        <f t="shared" si="83"/>
        <v>66.941787269649879</v>
      </c>
      <c r="D248">
        <f t="shared" si="83"/>
        <v>70.483241214948535</v>
      </c>
      <c r="E248">
        <f t="shared" si="83"/>
        <v>66.295546558704444</v>
      </c>
      <c r="F248">
        <f t="shared" si="83"/>
        <v>73.672705525710697</v>
      </c>
      <c r="G248">
        <f t="shared" si="83"/>
        <v>69.794076727364967</v>
      </c>
      <c r="H248">
        <f t="shared" si="83"/>
        <v>41.85088208782247</v>
      </c>
      <c r="I248">
        <f t="shared" si="83"/>
        <v>42.487191361427811</v>
      </c>
      <c r="J248">
        <f t="shared" si="83"/>
        <v>52.961433021341435</v>
      </c>
      <c r="K248">
        <f t="shared" si="83"/>
        <v>65.071689149062536</v>
      </c>
      <c r="L248">
        <f t="shared" si="83"/>
        <v>68.250370648080292</v>
      </c>
      <c r="M248">
        <f t="shared" si="83"/>
        <v>65.236998572667005</v>
      </c>
      <c r="N248">
        <f t="shared" si="83"/>
        <v>63.362640601208312</v>
      </c>
      <c r="O248">
        <f t="shared" si="83"/>
        <v>67.559997311044881</v>
      </c>
      <c r="P248">
        <f t="shared" si="83"/>
        <v>65.849437258697151</v>
      </c>
      <c r="Q248">
        <f t="shared" si="83"/>
        <v>42.991763530825239</v>
      </c>
      <c r="R248">
        <f t="shared" si="83"/>
        <v>52.335122189204775</v>
      </c>
      <c r="S248">
        <f t="shared" si="83"/>
        <v>63.377556459326648</v>
      </c>
      <c r="T248">
        <f t="shared" si="83"/>
        <v>65.371973814791545</v>
      </c>
      <c r="U248">
        <f t="shared" si="83"/>
        <v>70.013557538598505</v>
      </c>
      <c r="V248">
        <f t="shared" si="83"/>
        <v>64.219009850326216</v>
      </c>
      <c r="W248">
        <f t="shared" si="83"/>
        <v>67.00668405517807</v>
      </c>
      <c r="X248">
        <f t="shared" si="83"/>
        <v>67.412257827741399</v>
      </c>
      <c r="Y248">
        <f t="shared" si="83"/>
        <v>73.418402167393964</v>
      </c>
      <c r="Z248">
        <f t="shared" si="83"/>
        <v>33.335374274615454</v>
      </c>
      <c r="AA248">
        <f t="shared" si="83"/>
        <v>33.493782591255517</v>
      </c>
      <c r="AB248">
        <f t="shared" si="83"/>
        <v>30.675650874387141</v>
      </c>
      <c r="AC248">
        <f t="shared" si="83"/>
        <v>24.745153363065445</v>
      </c>
      <c r="AD248">
        <f t="shared" si="83"/>
        <v>12.793647292378957</v>
      </c>
      <c r="AE248">
        <f t="shared" si="83"/>
        <v>23.320023320023321</v>
      </c>
      <c r="AF248">
        <f t="shared" si="83"/>
        <v>21.504328279105469</v>
      </c>
      <c r="AG248">
        <f t="shared" si="83"/>
        <v>27.171178424071652</v>
      </c>
      <c r="AH248">
        <f t="shared" si="83"/>
        <v>26.406684632610901</v>
      </c>
      <c r="AI248">
        <f t="shared" si="83"/>
        <v>26.910156113778232</v>
      </c>
      <c r="AJ248">
        <f t="shared" si="83"/>
        <v>27.032139566387393</v>
      </c>
      <c r="AK248">
        <f t="shared" si="83"/>
        <v>69.194710015690632</v>
      </c>
      <c r="AL248">
        <f t="shared" si="83"/>
        <v>66.40106241699867</v>
      </c>
      <c r="AM248">
        <f t="shared" si="83"/>
        <v>70.865647082187536</v>
      </c>
      <c r="AN248">
        <f t="shared" si="83"/>
        <v>68.533034714445691</v>
      </c>
      <c r="AO248">
        <f t="shared" si="83"/>
        <v>65.904512864667211</v>
      </c>
      <c r="AP248">
        <f t="shared" si="83"/>
        <v>77.411345856560644</v>
      </c>
      <c r="AQ248">
        <f t="shared" si="83"/>
        <v>42.576744582109249</v>
      </c>
      <c r="AR248">
        <f t="shared" si="83"/>
        <v>45.645147200139775</v>
      </c>
      <c r="AS248">
        <f t="shared" si="83"/>
        <v>55.143340749651365</v>
      </c>
      <c r="AT248">
        <f t="shared" si="83"/>
        <v>108.91917154523541</v>
      </c>
      <c r="AU248">
        <f t="shared" si="83"/>
        <v>62.69871267536741</v>
      </c>
      <c r="AV248">
        <f t="shared" si="83"/>
        <v>63.301007203218063</v>
      </c>
      <c r="AW248">
        <f t="shared" si="83"/>
        <v>74.03681062105619</v>
      </c>
      <c r="AX248">
        <f t="shared" si="83"/>
        <v>22.712330404638095</v>
      </c>
      <c r="AY248">
        <f t="shared" si="83"/>
        <v>22.301620104994846</v>
      </c>
      <c r="AZ248">
        <f t="shared" si="83"/>
        <v>66.005746382626256</v>
      </c>
      <c r="BA248">
        <f t="shared" si="83"/>
        <v>65.822114907551352</v>
      </c>
      <c r="BB248">
        <f t="shared" si="83"/>
        <v>67.18508216951011</v>
      </c>
      <c r="BC248">
        <f t="shared" si="83"/>
        <v>64.006898152754289</v>
      </c>
      <c r="BD248">
        <f t="shared" si="83"/>
        <v>65.321315184468858</v>
      </c>
      <c r="BE248">
        <f t="shared" si="83"/>
        <v>70.926731348277016</v>
      </c>
    </row>
    <row r="249" spans="1:57" x14ac:dyDescent="0.3">
      <c r="A249">
        <f t="shared" ref="A249:BE249" si="84">A86/SUM(A$2:A$163)*10000</f>
        <v>18.55287569573284</v>
      </c>
      <c r="B249">
        <f t="shared" si="84"/>
        <v>17.747307514647606</v>
      </c>
      <c r="C249">
        <f t="shared" si="84"/>
        <v>18.637202137572981</v>
      </c>
      <c r="D249">
        <f t="shared" si="84"/>
        <v>19.77587343441002</v>
      </c>
      <c r="E249">
        <f t="shared" si="84"/>
        <v>21.356275303643724</v>
      </c>
      <c r="F249">
        <f t="shared" si="84"/>
        <v>20.931503459369168</v>
      </c>
      <c r="G249">
        <f t="shared" si="84"/>
        <v>20.907476728902278</v>
      </c>
      <c r="H249">
        <f t="shared" si="84"/>
        <v>4.2923981628535861</v>
      </c>
      <c r="I249">
        <f t="shared" si="84"/>
        <v>39.987944810755579</v>
      </c>
      <c r="J249">
        <f t="shared" si="84"/>
        <v>10.681925136885509</v>
      </c>
      <c r="K249">
        <f t="shared" si="84"/>
        <v>23.245948926783743</v>
      </c>
      <c r="L249">
        <f t="shared" si="84"/>
        <v>24.028220377975835</v>
      </c>
      <c r="M249">
        <f t="shared" si="84"/>
        <v>18.038686853650209</v>
      </c>
      <c r="N249">
        <f t="shared" si="84"/>
        <v>21.022643548307876</v>
      </c>
      <c r="O249">
        <f t="shared" si="84"/>
        <v>21.399601138324332</v>
      </c>
      <c r="P249">
        <f t="shared" si="84"/>
        <v>18.228926643931715</v>
      </c>
      <c r="Q249">
        <f t="shared" si="84"/>
        <v>3.7635887266042296</v>
      </c>
      <c r="R249">
        <f t="shared" si="84"/>
        <v>13.5716503304209</v>
      </c>
      <c r="S249">
        <f t="shared" si="84"/>
        <v>22.269763502413166</v>
      </c>
      <c r="T249">
        <f t="shared" si="84"/>
        <v>17.845274188996019</v>
      </c>
      <c r="U249">
        <f t="shared" si="84"/>
        <v>22.157469799065137</v>
      </c>
      <c r="V249">
        <f t="shared" si="84"/>
        <v>18.933094537546374</v>
      </c>
      <c r="W249">
        <f t="shared" si="84"/>
        <v>22.538611909468987</v>
      </c>
      <c r="X249">
        <f t="shared" si="84"/>
        <v>20.861099843541751</v>
      </c>
      <c r="Y249">
        <f t="shared" si="84"/>
        <v>20.956989914448602</v>
      </c>
      <c r="Z249">
        <f t="shared" si="84"/>
        <v>13.606275214128756</v>
      </c>
      <c r="AA249">
        <f t="shared" si="84"/>
        <v>15.042117930204574</v>
      </c>
      <c r="AB249">
        <f t="shared" si="84"/>
        <v>17.173120788652632</v>
      </c>
      <c r="AC249">
        <f t="shared" si="84"/>
        <v>42.948484572676797</v>
      </c>
      <c r="AD249">
        <f t="shared" si="84"/>
        <v>13.102459468401896</v>
      </c>
      <c r="AE249">
        <f t="shared" si="84"/>
        <v>35.145035145035145</v>
      </c>
      <c r="AF249">
        <f t="shared" si="84"/>
        <v>29.24101295742387</v>
      </c>
      <c r="AG249">
        <f t="shared" si="84"/>
        <v>20.126798832645669</v>
      </c>
      <c r="AH249">
        <f t="shared" si="84"/>
        <v>19.628788166335003</v>
      </c>
      <c r="AI249">
        <f t="shared" si="84"/>
        <v>35.686470526695103</v>
      </c>
      <c r="AJ249">
        <f t="shared" si="84"/>
        <v>27.764387139291795</v>
      </c>
      <c r="AK249">
        <f t="shared" si="84"/>
        <v>20.271126314455849</v>
      </c>
      <c r="AL249">
        <f t="shared" si="84"/>
        <v>19.974303328690656</v>
      </c>
      <c r="AM249">
        <f t="shared" si="84"/>
        <v>19.433844881846682</v>
      </c>
      <c r="AN249">
        <f t="shared" si="84"/>
        <v>19.76483762597984</v>
      </c>
      <c r="AO249">
        <f t="shared" si="84"/>
        <v>19.239865852427041</v>
      </c>
      <c r="AP249">
        <f t="shared" si="84"/>
        <v>20.728908043284772</v>
      </c>
      <c r="AQ249">
        <f t="shared" si="84"/>
        <v>4.2576744582109249</v>
      </c>
      <c r="AR249">
        <f t="shared" si="84"/>
        <v>41.713986197256922</v>
      </c>
      <c r="AS249">
        <f t="shared" si="84"/>
        <v>10.32606959983819</v>
      </c>
      <c r="AT249">
        <f t="shared" si="84"/>
        <v>160.57460520489988</v>
      </c>
      <c r="AU249">
        <f t="shared" si="84"/>
        <v>28.681326011072329</v>
      </c>
      <c r="AV249">
        <f t="shared" si="84"/>
        <v>14.448013138337128</v>
      </c>
      <c r="AW249">
        <f t="shared" si="84"/>
        <v>20.997145700506337</v>
      </c>
      <c r="AX249">
        <f t="shared" si="84"/>
        <v>9.6057788365480672</v>
      </c>
      <c r="AY249">
        <f t="shared" si="84"/>
        <v>9.39601714510626</v>
      </c>
      <c r="AZ249">
        <f t="shared" si="84"/>
        <v>22.325473041182413</v>
      </c>
      <c r="BA249">
        <f t="shared" si="84"/>
        <v>24.476565342506532</v>
      </c>
      <c r="BB249">
        <f t="shared" si="84"/>
        <v>32.319354396411576</v>
      </c>
      <c r="BC249">
        <f t="shared" si="84"/>
        <v>31.174344178025404</v>
      </c>
      <c r="BD249">
        <f t="shared" si="84"/>
        <v>27.369266138743935</v>
      </c>
      <c r="BE249">
        <f t="shared" si="84"/>
        <v>32.786885245901637</v>
      </c>
    </row>
    <row r="250" spans="1:57" x14ac:dyDescent="0.3">
      <c r="A250">
        <f t="shared" ref="A250:BE250" si="85">A87/SUM(A$2:A$163)*10000</f>
        <v>54.005400540054005</v>
      </c>
      <c r="B250">
        <f t="shared" si="85"/>
        <v>48.865874115673542</v>
      </c>
      <c r="C250">
        <f t="shared" si="85"/>
        <v>53.249148964494225</v>
      </c>
      <c r="D250">
        <f t="shared" si="85"/>
        <v>56.285178236397748</v>
      </c>
      <c r="E250">
        <f t="shared" si="85"/>
        <v>52.935222672064775</v>
      </c>
      <c r="F250">
        <f t="shared" si="85"/>
        <v>53.92697689285751</v>
      </c>
      <c r="G250">
        <f t="shared" si="85"/>
        <v>57.111232388141154</v>
      </c>
      <c r="H250">
        <f t="shared" si="85"/>
        <v>11.589475039704682</v>
      </c>
      <c r="I250">
        <f t="shared" si="85"/>
        <v>107.76163068486706</v>
      </c>
      <c r="J250">
        <f t="shared" si="85"/>
        <v>35.780714269707403</v>
      </c>
      <c r="K250">
        <f t="shared" si="85"/>
        <v>54.466785441588186</v>
      </c>
      <c r="L250">
        <f t="shared" si="85"/>
        <v>61.43385422879637</v>
      </c>
      <c r="M250">
        <f t="shared" si="85"/>
        <v>47.636143924202493</v>
      </c>
      <c r="N250">
        <f t="shared" si="85"/>
        <v>51.27953239353603</v>
      </c>
      <c r="O250">
        <f t="shared" si="85"/>
        <v>51.874425796042757</v>
      </c>
      <c r="P250">
        <f t="shared" si="85"/>
        <v>59.090397042407858</v>
      </c>
      <c r="Q250">
        <f t="shared" si="85"/>
        <v>12.883053717991402</v>
      </c>
      <c r="R250">
        <f t="shared" si="85"/>
        <v>36.191067547789068</v>
      </c>
      <c r="S250">
        <f t="shared" si="85"/>
        <v>57.682338252152135</v>
      </c>
      <c r="T250">
        <f t="shared" si="85"/>
        <v>47.435652308504736</v>
      </c>
      <c r="U250">
        <f t="shared" si="85"/>
        <v>54.634857038790749</v>
      </c>
      <c r="V250">
        <f t="shared" si="85"/>
        <v>55.520020468210312</v>
      </c>
      <c r="W250">
        <f t="shared" si="85"/>
        <v>51.83326964929477</v>
      </c>
      <c r="X250">
        <f t="shared" si="85"/>
        <v>51.766432945085086</v>
      </c>
      <c r="Y250">
        <f t="shared" si="85"/>
        <v>52.599287186593045</v>
      </c>
      <c r="Z250">
        <f t="shared" si="85"/>
        <v>22.178228599029872</v>
      </c>
      <c r="AA250">
        <f t="shared" si="85"/>
        <v>18.953068592057761</v>
      </c>
      <c r="AB250">
        <f t="shared" si="85"/>
        <v>19.008416140111692</v>
      </c>
      <c r="AC250">
        <f t="shared" si="85"/>
        <v>22.583507781924091</v>
      </c>
      <c r="AD250">
        <f t="shared" si="85"/>
        <v>4.8086467409286424</v>
      </c>
      <c r="AE250">
        <f t="shared" si="85"/>
        <v>54.890054890054891</v>
      </c>
      <c r="AF250">
        <f t="shared" si="85"/>
        <v>15.96071957259386</v>
      </c>
      <c r="AG250">
        <f t="shared" si="85"/>
        <v>16.940055684143438</v>
      </c>
      <c r="AH250">
        <f t="shared" si="85"/>
        <v>19.195002792493344</v>
      </c>
      <c r="AI250">
        <f t="shared" si="85"/>
        <v>21.156148651004916</v>
      </c>
      <c r="AJ250">
        <f t="shared" si="85"/>
        <v>22.8217160221871</v>
      </c>
      <c r="AK250">
        <f t="shared" si="85"/>
        <v>51.652389166642308</v>
      </c>
      <c r="AL250">
        <f t="shared" si="85"/>
        <v>48.478174024768137</v>
      </c>
      <c r="AM250">
        <f t="shared" si="85"/>
        <v>52.89086041879024</v>
      </c>
      <c r="AN250">
        <f t="shared" si="85"/>
        <v>51.847704367301233</v>
      </c>
      <c r="AO250">
        <f t="shared" si="85"/>
        <v>50.066170256868155</v>
      </c>
      <c r="AP250">
        <f t="shared" si="85"/>
        <v>66.871223122687027</v>
      </c>
      <c r="AQ250">
        <f t="shared" si="85"/>
        <v>10.431302422616767</v>
      </c>
      <c r="AR250">
        <f t="shared" si="85"/>
        <v>111.3828950816808</v>
      </c>
      <c r="AS250">
        <f t="shared" si="85"/>
        <v>34.597655875746511</v>
      </c>
      <c r="AT250">
        <f t="shared" si="85"/>
        <v>408.22551286466279</v>
      </c>
      <c r="AU250">
        <f t="shared" si="85"/>
        <v>74.593681214843144</v>
      </c>
      <c r="AV250">
        <f t="shared" si="85"/>
        <v>39.602107954722634</v>
      </c>
      <c r="AW250">
        <f t="shared" si="85"/>
        <v>51.617983180411414</v>
      </c>
      <c r="AX250">
        <f t="shared" si="85"/>
        <v>12.338089261166184</v>
      </c>
      <c r="AY250">
        <f t="shared" si="85"/>
        <v>10.923307436217335</v>
      </c>
      <c r="AZ250">
        <f t="shared" si="85"/>
        <v>52.48103952579401</v>
      </c>
      <c r="BA250">
        <f t="shared" si="85"/>
        <v>54.576125425859161</v>
      </c>
      <c r="BB250">
        <f t="shared" si="85"/>
        <v>56.216089162243165</v>
      </c>
      <c r="BC250">
        <f t="shared" si="85"/>
        <v>58.037342884621765</v>
      </c>
      <c r="BD250">
        <f t="shared" si="85"/>
        <v>58.75269131117031</v>
      </c>
      <c r="BE250">
        <f t="shared" si="85"/>
        <v>56.206088992974237</v>
      </c>
    </row>
    <row r="251" spans="1:57" x14ac:dyDescent="0.3">
      <c r="A251">
        <f t="shared" ref="A251:BE251" si="86">A88/SUM(A$2:A$163)*10000</f>
        <v>3.6738367714322453</v>
      </c>
      <c r="B251">
        <f t="shared" si="86"/>
        <v>2.9173656188461816</v>
      </c>
      <c r="C251">
        <f t="shared" si="86"/>
        <v>3.6133351083049652</v>
      </c>
      <c r="D251">
        <f t="shared" si="86"/>
        <v>3.5495157446376959</v>
      </c>
      <c r="E251">
        <f t="shared" si="86"/>
        <v>2.7327935222672064</v>
      </c>
      <c r="F251">
        <f t="shared" si="86"/>
        <v>4.7946547333037746</v>
      </c>
      <c r="G251">
        <f t="shared" si="86"/>
        <v>7.3022437104621938</v>
      </c>
      <c r="H251">
        <f t="shared" si="86"/>
        <v>0.64385972442803796</v>
      </c>
      <c r="I251">
        <f t="shared" si="86"/>
        <v>3.6753625745179761</v>
      </c>
      <c r="J251">
        <f t="shared" si="86"/>
        <v>2.1662645382495089</v>
      </c>
      <c r="K251">
        <f t="shared" si="86"/>
        <v>4.0722830236701446</v>
      </c>
      <c r="L251">
        <f t="shared" si="86"/>
        <v>5.5384195906681892</v>
      </c>
      <c r="M251">
        <f t="shared" si="86"/>
        <v>2.8021261131883817</v>
      </c>
      <c r="N251">
        <f t="shared" si="86"/>
        <v>4.4206493442703474</v>
      </c>
      <c r="O251">
        <f t="shared" si="86"/>
        <v>5.4899500302507445</v>
      </c>
      <c r="P251">
        <f t="shared" si="86"/>
        <v>6.7590402162892866</v>
      </c>
      <c r="Q251">
        <f t="shared" si="86"/>
        <v>0.9408971816510574</v>
      </c>
      <c r="R251">
        <f t="shared" si="86"/>
        <v>2.2175899232713889</v>
      </c>
      <c r="S251">
        <f t="shared" si="86"/>
        <v>4.5269683185233323</v>
      </c>
      <c r="T251">
        <f t="shared" si="86"/>
        <v>2.9135141533054725</v>
      </c>
      <c r="U251">
        <f t="shared" si="86"/>
        <v>4.1482021085007785</v>
      </c>
      <c r="V251">
        <f t="shared" si="86"/>
        <v>5.1170525777152367</v>
      </c>
      <c r="W251">
        <f t="shared" si="86"/>
        <v>3.7102874642123393</v>
      </c>
      <c r="X251">
        <f t="shared" si="86"/>
        <v>3.090533310154334</v>
      </c>
      <c r="Y251">
        <f t="shared" si="86"/>
        <v>3.722623208487581</v>
      </c>
      <c r="Z251">
        <f t="shared" si="86"/>
        <v>1.2925961453422319</v>
      </c>
      <c r="AA251">
        <f t="shared" si="86"/>
        <v>2.2061772964300039</v>
      </c>
      <c r="AB251">
        <f t="shared" si="86"/>
        <v>1.4420177761464039</v>
      </c>
      <c r="AC251">
        <f t="shared" si="86"/>
        <v>1.6496768908710293</v>
      </c>
      <c r="AD251">
        <f t="shared" si="86"/>
        <v>0.13234807543840302</v>
      </c>
      <c r="AE251">
        <f t="shared" si="86"/>
        <v>2.2000022000022001</v>
      </c>
      <c r="AF251">
        <f t="shared" si="86"/>
        <v>1.0356192089087619</v>
      </c>
      <c r="AG251">
        <f t="shared" si="86"/>
        <v>2.0126798832645667</v>
      </c>
      <c r="AH251">
        <f t="shared" si="86"/>
        <v>1.9520341822874587</v>
      </c>
      <c r="AI251">
        <f t="shared" si="86"/>
        <v>1.8598812000883445</v>
      </c>
      <c r="AJ251">
        <f t="shared" si="86"/>
        <v>1.8916395633363638</v>
      </c>
      <c r="AK251">
        <f t="shared" si="86"/>
        <v>4.0932081981112773</v>
      </c>
      <c r="AL251">
        <f t="shared" si="86"/>
        <v>3.4550146298275735</v>
      </c>
      <c r="AM251">
        <f t="shared" si="86"/>
        <v>4.2758511679558389</v>
      </c>
      <c r="AN251">
        <f t="shared" si="86"/>
        <v>4.5352743561030238</v>
      </c>
      <c r="AO251">
        <f t="shared" si="86"/>
        <v>3.9330112516011075</v>
      </c>
      <c r="AP251">
        <f t="shared" si="86"/>
        <v>8.0807607626364373</v>
      </c>
      <c r="AQ251">
        <f t="shared" si="86"/>
        <v>0.53220930727636562</v>
      </c>
      <c r="AR251">
        <f t="shared" si="86"/>
        <v>3.9311610028828516</v>
      </c>
      <c r="AS251">
        <f t="shared" si="86"/>
        <v>1.8097235381159713</v>
      </c>
      <c r="AT251">
        <f t="shared" si="86"/>
        <v>35.51926009740739</v>
      </c>
      <c r="AU251">
        <f t="shared" si="86"/>
        <v>4.6690530715699134</v>
      </c>
      <c r="AV251">
        <f t="shared" si="86"/>
        <v>2.1827933518351053</v>
      </c>
      <c r="AW251">
        <f t="shared" si="86"/>
        <v>5.3586465589833887</v>
      </c>
      <c r="AX251">
        <f t="shared" si="86"/>
        <v>0.98192405884713574</v>
      </c>
      <c r="AY251">
        <f t="shared" si="86"/>
        <v>0.90046490080090469</v>
      </c>
      <c r="AZ251">
        <f t="shared" si="86"/>
        <v>4.3356715761136853</v>
      </c>
      <c r="BA251">
        <f t="shared" si="86"/>
        <v>3.6384083617239438</v>
      </c>
      <c r="BB251">
        <f t="shared" si="86"/>
        <v>3.5257477523358083</v>
      </c>
      <c r="BC251">
        <f t="shared" si="86"/>
        <v>4.9746293901104366</v>
      </c>
      <c r="BD251">
        <f t="shared" si="86"/>
        <v>4.7440061307156149</v>
      </c>
      <c r="BE251">
        <f t="shared" si="86"/>
        <v>5.0184008029441287</v>
      </c>
    </row>
    <row r="252" spans="1:57" x14ac:dyDescent="0.3">
      <c r="A252">
        <f t="shared" ref="A252:BE252" si="87">A89/SUM(A$2:A$163)*10000</f>
        <v>2.2043020628593473</v>
      </c>
      <c r="B252">
        <f t="shared" si="87"/>
        <v>2.1880242141346367</v>
      </c>
      <c r="C252">
        <f t="shared" si="87"/>
        <v>2.2821063841926099</v>
      </c>
      <c r="D252">
        <f t="shared" si="87"/>
        <v>1.6226357689772326</v>
      </c>
      <c r="E252">
        <f t="shared" si="87"/>
        <v>1.8218623481781377</v>
      </c>
      <c r="F252">
        <f t="shared" si="87"/>
        <v>2.2168833713124982</v>
      </c>
      <c r="G252">
        <f t="shared" si="87"/>
        <v>2.9977632074529006</v>
      </c>
      <c r="H252">
        <f t="shared" si="87"/>
        <v>0.42923981628535862</v>
      </c>
      <c r="I252">
        <f t="shared" si="87"/>
        <v>2.7932755566336618</v>
      </c>
      <c r="J252">
        <f t="shared" si="87"/>
        <v>1.1951804348962809</v>
      </c>
      <c r="K252">
        <f t="shared" si="87"/>
        <v>2.5451768897938409</v>
      </c>
      <c r="L252">
        <f t="shared" si="87"/>
        <v>2.811813022954619</v>
      </c>
      <c r="M252">
        <f t="shared" si="87"/>
        <v>1.5761959386684647</v>
      </c>
      <c r="N252">
        <f t="shared" si="87"/>
        <v>2.1612063460877251</v>
      </c>
      <c r="O252">
        <f t="shared" si="87"/>
        <v>1.0083581688215655</v>
      </c>
      <c r="P252">
        <f t="shared" si="87"/>
        <v>2.4578328059233767</v>
      </c>
      <c r="Q252">
        <f t="shared" si="87"/>
        <v>0.14475341256170116</v>
      </c>
      <c r="R252">
        <f t="shared" si="87"/>
        <v>1.2418503570319777</v>
      </c>
      <c r="S252">
        <f t="shared" si="87"/>
        <v>2.4095153953430639</v>
      </c>
      <c r="T252">
        <f t="shared" si="87"/>
        <v>1.7298990285251243</v>
      </c>
      <c r="U252">
        <f t="shared" si="87"/>
        <v>1.9223375624759709</v>
      </c>
      <c r="V252">
        <f t="shared" si="87"/>
        <v>1.7909684022003325</v>
      </c>
      <c r="W252">
        <f t="shared" si="87"/>
        <v>2.4366066929155661</v>
      </c>
      <c r="X252">
        <f t="shared" si="87"/>
        <v>1.9315833188464584</v>
      </c>
      <c r="Y252">
        <f t="shared" si="87"/>
        <v>2.205998938363011</v>
      </c>
      <c r="Z252">
        <f t="shared" si="87"/>
        <v>0.81637651284772539</v>
      </c>
      <c r="AA252">
        <f t="shared" si="87"/>
        <v>0.30084235860409142</v>
      </c>
      <c r="AB252">
        <f t="shared" si="87"/>
        <v>0.6554626255210928</v>
      </c>
      <c r="AC252">
        <f t="shared" si="87"/>
        <v>1.0239373805406389</v>
      </c>
      <c r="AD252">
        <f t="shared" si="87"/>
        <v>0.22058012573067168</v>
      </c>
      <c r="AE252">
        <f t="shared" si="87"/>
        <v>1.1000011000011001</v>
      </c>
      <c r="AF252">
        <f t="shared" si="87"/>
        <v>1.0356192089087619</v>
      </c>
      <c r="AG252">
        <f t="shared" si="87"/>
        <v>0.61498551988639538</v>
      </c>
      <c r="AH252">
        <f t="shared" si="87"/>
        <v>0.70490123249269354</v>
      </c>
      <c r="AI252">
        <f t="shared" si="87"/>
        <v>0.63933416253036834</v>
      </c>
      <c r="AJ252">
        <f t="shared" si="87"/>
        <v>0.42714441752756604</v>
      </c>
      <c r="AK252">
        <f t="shared" si="87"/>
        <v>1.3644027327037589</v>
      </c>
      <c r="AL252">
        <f t="shared" si="87"/>
        <v>2.483291765188568</v>
      </c>
      <c r="AM252">
        <f t="shared" si="87"/>
        <v>1.7427639831478776</v>
      </c>
      <c r="AN252">
        <f t="shared" si="87"/>
        <v>2.4076147816349383</v>
      </c>
      <c r="AO252">
        <f t="shared" si="87"/>
        <v>2.179100828589803</v>
      </c>
      <c r="AP252">
        <f t="shared" si="87"/>
        <v>3.0449243453412658</v>
      </c>
      <c r="AQ252">
        <f t="shared" si="87"/>
        <v>0.31932558436581943</v>
      </c>
      <c r="AR252">
        <f t="shared" si="87"/>
        <v>2.0747794181881716</v>
      </c>
      <c r="AS252">
        <f t="shared" si="87"/>
        <v>0.95808893194374944</v>
      </c>
      <c r="AT252">
        <f t="shared" si="87"/>
        <v>15.349043144586018</v>
      </c>
      <c r="AU252">
        <f t="shared" si="87"/>
        <v>1.8898548146830603</v>
      </c>
      <c r="AV252">
        <f t="shared" si="87"/>
        <v>1.4551955678900703</v>
      </c>
      <c r="AW252">
        <f t="shared" si="87"/>
        <v>2.6246432125632921</v>
      </c>
      <c r="AX252">
        <f t="shared" si="87"/>
        <v>0.81115465730850345</v>
      </c>
      <c r="AY252">
        <f t="shared" si="87"/>
        <v>0.95137457717127383</v>
      </c>
      <c r="AZ252">
        <f t="shared" si="87"/>
        <v>1.6824994175963552</v>
      </c>
      <c r="BA252">
        <f t="shared" si="87"/>
        <v>2.976879568683227</v>
      </c>
      <c r="BB252">
        <f t="shared" si="87"/>
        <v>1.7628738761679041</v>
      </c>
      <c r="BC252">
        <f t="shared" si="87"/>
        <v>1.4371151571430152</v>
      </c>
      <c r="BD252">
        <f t="shared" si="87"/>
        <v>2.1895412910995145</v>
      </c>
      <c r="BE252">
        <f t="shared" si="87"/>
        <v>3.0110404817664769</v>
      </c>
    </row>
    <row r="253" spans="1:57" x14ac:dyDescent="0.3">
      <c r="A253">
        <f t="shared" ref="A253:BE253" si="88">A90/SUM(A$2:A$163)*10000</f>
        <v>8.4498245742941638</v>
      </c>
      <c r="B253">
        <f t="shared" si="88"/>
        <v>8.9952106581090607</v>
      </c>
      <c r="C253">
        <f t="shared" si="88"/>
        <v>9.5087766008025412</v>
      </c>
      <c r="D253">
        <f t="shared" si="88"/>
        <v>8.0117641093250853</v>
      </c>
      <c r="E253">
        <f t="shared" si="88"/>
        <v>7.0850202429149807</v>
      </c>
      <c r="F253">
        <f t="shared" si="88"/>
        <v>8.3004237856119101</v>
      </c>
      <c r="G253">
        <f t="shared" si="88"/>
        <v>8.2246323896784705</v>
      </c>
      <c r="H253">
        <f t="shared" si="88"/>
        <v>2.3608189895694727</v>
      </c>
      <c r="I253">
        <f t="shared" si="88"/>
        <v>4.7044640953830097</v>
      </c>
      <c r="J253">
        <f t="shared" si="88"/>
        <v>5.6024082885763153</v>
      </c>
      <c r="K253">
        <f t="shared" si="88"/>
        <v>11.453296004072284</v>
      </c>
      <c r="L253">
        <f t="shared" si="88"/>
        <v>10.650806905131132</v>
      </c>
      <c r="M253">
        <f t="shared" si="88"/>
        <v>7.1804481650452274</v>
      </c>
      <c r="N253">
        <f t="shared" si="88"/>
        <v>7.0730389508325562</v>
      </c>
      <c r="O253">
        <f t="shared" si="88"/>
        <v>9.8595020951441938</v>
      </c>
      <c r="P253">
        <f t="shared" si="88"/>
        <v>8.6024148207318198</v>
      </c>
      <c r="Q253">
        <f t="shared" si="88"/>
        <v>1.6646642444595632</v>
      </c>
      <c r="R253">
        <f t="shared" si="88"/>
        <v>5.1448086219896219</v>
      </c>
      <c r="S253">
        <f t="shared" si="88"/>
        <v>7.5206086581919873</v>
      </c>
      <c r="T253">
        <f t="shared" si="88"/>
        <v>7.0106434313912933</v>
      </c>
      <c r="U253">
        <f t="shared" si="88"/>
        <v>8.802282522916288</v>
      </c>
      <c r="V253">
        <f t="shared" si="88"/>
        <v>7.4197262376870921</v>
      </c>
      <c r="W253">
        <f t="shared" si="88"/>
        <v>9.6910493468232737</v>
      </c>
      <c r="X253">
        <f t="shared" si="88"/>
        <v>8.3058082710397709</v>
      </c>
      <c r="Y253">
        <f t="shared" si="88"/>
        <v>7.7899337510943827</v>
      </c>
      <c r="Z253">
        <f t="shared" si="88"/>
        <v>2.7892864188963951</v>
      </c>
      <c r="AA253">
        <f t="shared" si="88"/>
        <v>3.5098275170477335</v>
      </c>
      <c r="AB253">
        <f t="shared" si="88"/>
        <v>3.0151280773970268</v>
      </c>
      <c r="AC253">
        <f t="shared" si="88"/>
        <v>2.4460726312915262</v>
      </c>
      <c r="AD253">
        <f t="shared" si="88"/>
        <v>0.70585640233814928</v>
      </c>
      <c r="AE253">
        <f t="shared" si="88"/>
        <v>1.7050017050017052</v>
      </c>
      <c r="AF253">
        <f t="shared" si="88"/>
        <v>2.3758323027906894</v>
      </c>
      <c r="AG253">
        <f t="shared" si="88"/>
        <v>2.7953887267563426</v>
      </c>
      <c r="AH253">
        <f t="shared" si="88"/>
        <v>2.7653817582405664</v>
      </c>
      <c r="AI253">
        <f t="shared" si="88"/>
        <v>3.3129133876573631</v>
      </c>
      <c r="AJ253">
        <f t="shared" si="88"/>
        <v>2.8679696605422293</v>
      </c>
      <c r="AK253">
        <f t="shared" si="88"/>
        <v>9.8431911430771173</v>
      </c>
      <c r="AL253">
        <f t="shared" si="88"/>
        <v>8.745505781751044</v>
      </c>
      <c r="AM253">
        <f t="shared" si="88"/>
        <v>8.2477318737347236</v>
      </c>
      <c r="AN253">
        <f t="shared" si="88"/>
        <v>7.7267637178051514</v>
      </c>
      <c r="AO253">
        <f t="shared" si="88"/>
        <v>8.982147317845774</v>
      </c>
      <c r="AP253">
        <f t="shared" si="88"/>
        <v>8.6663231367405249</v>
      </c>
      <c r="AQ253">
        <f t="shared" si="88"/>
        <v>1.7030697832843702</v>
      </c>
      <c r="AR253">
        <f t="shared" si="88"/>
        <v>4.8047523368568186</v>
      </c>
      <c r="AS253">
        <f t="shared" si="88"/>
        <v>5.2162619628048583</v>
      </c>
      <c r="AT253">
        <f t="shared" si="88"/>
        <v>70.448172381561463</v>
      </c>
      <c r="AU253">
        <f t="shared" si="88"/>
        <v>7.6705871890077155</v>
      </c>
      <c r="AV253">
        <f t="shared" si="88"/>
        <v>5.9247248121238583</v>
      </c>
      <c r="AW253">
        <f t="shared" si="88"/>
        <v>7.764569503833072</v>
      </c>
      <c r="AX253">
        <f t="shared" si="88"/>
        <v>0.55500055500055501</v>
      </c>
      <c r="AY253">
        <f t="shared" si="88"/>
        <v>0.62364353553702223</v>
      </c>
      <c r="AZ253">
        <f t="shared" si="88"/>
        <v>8.2830740558589806</v>
      </c>
      <c r="BA253">
        <f t="shared" si="88"/>
        <v>7.9383455164886048</v>
      </c>
      <c r="BB253">
        <f t="shared" si="88"/>
        <v>10.77311813213719</v>
      </c>
      <c r="BC253">
        <f t="shared" si="88"/>
        <v>6.522291867033684</v>
      </c>
      <c r="BD253">
        <f t="shared" si="88"/>
        <v>8.7581651643980578</v>
      </c>
      <c r="BE253">
        <f t="shared" si="88"/>
        <v>10.705921712947475</v>
      </c>
    </row>
    <row r="254" spans="1:57" x14ac:dyDescent="0.3">
      <c r="A254">
        <f t="shared" ref="A254:BE254" si="89">A91/SUM(A$2:A$163)*10000</f>
        <v>0.55107551571483682</v>
      </c>
      <c r="B254">
        <f t="shared" si="89"/>
        <v>0</v>
      </c>
      <c r="C254">
        <f t="shared" si="89"/>
        <v>0.76070212806420323</v>
      </c>
      <c r="D254">
        <f t="shared" si="89"/>
        <v>0.40565894224430815</v>
      </c>
      <c r="E254">
        <f t="shared" si="89"/>
        <v>0.70850202429149789</v>
      </c>
      <c r="F254">
        <f t="shared" si="89"/>
        <v>0.30933256343895321</v>
      </c>
      <c r="G254">
        <f t="shared" si="89"/>
        <v>0.845522955948254</v>
      </c>
      <c r="H254">
        <f t="shared" si="89"/>
        <v>0.10730995407133966</v>
      </c>
      <c r="I254">
        <f t="shared" si="89"/>
        <v>0.29402900596143811</v>
      </c>
      <c r="J254">
        <f t="shared" si="89"/>
        <v>0.29879510872407022</v>
      </c>
      <c r="K254">
        <f t="shared" si="89"/>
        <v>0.59387460761856281</v>
      </c>
      <c r="L254">
        <f t="shared" si="89"/>
        <v>1.0224774628925888</v>
      </c>
      <c r="M254">
        <f t="shared" si="89"/>
        <v>0.26269932311141081</v>
      </c>
      <c r="N254">
        <f t="shared" si="89"/>
        <v>0.1964733041897932</v>
      </c>
      <c r="O254">
        <f t="shared" si="89"/>
        <v>0.22407959307145897</v>
      </c>
      <c r="P254">
        <f t="shared" si="89"/>
        <v>0.81927760197445898</v>
      </c>
      <c r="Q254">
        <f t="shared" si="89"/>
        <v>0.36188353140425289</v>
      </c>
      <c r="R254">
        <f t="shared" si="89"/>
        <v>0.35481438772342216</v>
      </c>
      <c r="S254">
        <f t="shared" si="89"/>
        <v>0.43809370824419341</v>
      </c>
      <c r="T254">
        <f t="shared" si="89"/>
        <v>0.2731419518723881</v>
      </c>
      <c r="U254">
        <f t="shared" si="89"/>
        <v>0.50587830591472915</v>
      </c>
      <c r="V254">
        <f t="shared" si="89"/>
        <v>1.0234105155430471</v>
      </c>
      <c r="W254">
        <f t="shared" si="89"/>
        <v>0.49839682355091125</v>
      </c>
      <c r="X254">
        <f t="shared" si="89"/>
        <v>0</v>
      </c>
      <c r="Y254">
        <f t="shared" si="89"/>
        <v>0.48256226776690864</v>
      </c>
      <c r="Z254">
        <f t="shared" si="89"/>
        <v>0.27212550428257509</v>
      </c>
      <c r="AA254">
        <f t="shared" si="89"/>
        <v>0.40112314480545525</v>
      </c>
      <c r="AB254">
        <f t="shared" si="89"/>
        <v>0.13109252510421857</v>
      </c>
      <c r="AC254">
        <f t="shared" si="89"/>
        <v>0.11377082006007098</v>
      </c>
      <c r="AD254">
        <f t="shared" si="89"/>
        <v>0</v>
      </c>
      <c r="AE254">
        <f t="shared" si="89"/>
        <v>0.11000011000010999</v>
      </c>
      <c r="AF254">
        <f t="shared" si="89"/>
        <v>0.3655126619677983</v>
      </c>
      <c r="AG254">
        <f t="shared" si="89"/>
        <v>0.11181554907025371</v>
      </c>
      <c r="AH254">
        <f t="shared" si="89"/>
        <v>5.4223171730207187E-2</v>
      </c>
      <c r="AI254">
        <f t="shared" si="89"/>
        <v>5.8121287502760764E-2</v>
      </c>
      <c r="AJ254">
        <f t="shared" si="89"/>
        <v>0.42714441752756604</v>
      </c>
      <c r="AK254">
        <f t="shared" si="89"/>
        <v>0.38982935220107395</v>
      </c>
      <c r="AL254">
        <f t="shared" si="89"/>
        <v>0.64781524309267002</v>
      </c>
      <c r="AM254">
        <f t="shared" si="89"/>
        <v>0.46608804200466492</v>
      </c>
      <c r="AN254">
        <f t="shared" si="89"/>
        <v>0.50391937290033595</v>
      </c>
      <c r="AO254">
        <f t="shared" si="89"/>
        <v>0.85038081115699626</v>
      </c>
      <c r="AP254">
        <f t="shared" si="89"/>
        <v>0.35133742446245375</v>
      </c>
      <c r="AQ254">
        <f t="shared" si="89"/>
        <v>0</v>
      </c>
      <c r="AR254">
        <f t="shared" si="89"/>
        <v>0.3275967502402376</v>
      </c>
      <c r="AS254">
        <f t="shared" si="89"/>
        <v>0.31936297731458319</v>
      </c>
      <c r="AT254">
        <f t="shared" si="89"/>
        <v>4.5259999016086976</v>
      </c>
      <c r="AU254">
        <f t="shared" si="89"/>
        <v>0.44467172110189651</v>
      </c>
      <c r="AV254">
        <f t="shared" si="89"/>
        <v>0.41577016225430585</v>
      </c>
      <c r="AW254">
        <f t="shared" si="89"/>
        <v>0.2187202677136077</v>
      </c>
      <c r="AX254">
        <f t="shared" si="89"/>
        <v>0.12807705115397425</v>
      </c>
      <c r="AY254">
        <f t="shared" si="89"/>
        <v>0.21318426980092089</v>
      </c>
      <c r="AZ254">
        <f t="shared" si="89"/>
        <v>0.71182667667538113</v>
      </c>
      <c r="BA254">
        <f t="shared" si="89"/>
        <v>0.33076439652035855</v>
      </c>
      <c r="BB254">
        <f t="shared" si="89"/>
        <v>0.78349950051906847</v>
      </c>
      <c r="BC254">
        <f t="shared" si="89"/>
        <v>0.55273659890115967</v>
      </c>
      <c r="BD254">
        <f t="shared" si="89"/>
        <v>0.36492354851658576</v>
      </c>
      <c r="BE254">
        <f t="shared" si="89"/>
        <v>0.3345600535296086</v>
      </c>
    </row>
    <row r="255" spans="1:57" x14ac:dyDescent="0.3">
      <c r="A255">
        <f t="shared" ref="A255:BE255" si="90">A92/SUM(A$2:A$163)*10000</f>
        <v>0</v>
      </c>
      <c r="B255">
        <f t="shared" si="90"/>
        <v>0</v>
      </c>
      <c r="C255">
        <f t="shared" si="90"/>
        <v>0.19017553201605081</v>
      </c>
      <c r="D255">
        <f t="shared" si="90"/>
        <v>0</v>
      </c>
      <c r="E255">
        <f t="shared" si="90"/>
        <v>0.10121457489878542</v>
      </c>
      <c r="F255">
        <f t="shared" si="90"/>
        <v>5.1555427239825535E-2</v>
      </c>
      <c r="G255">
        <f t="shared" si="90"/>
        <v>0</v>
      </c>
      <c r="H255">
        <f t="shared" si="90"/>
        <v>0.10730995407133966</v>
      </c>
      <c r="I255">
        <f t="shared" si="90"/>
        <v>7.3507251490359526E-2</v>
      </c>
      <c r="J255">
        <f t="shared" si="90"/>
        <v>7.4698777181017556E-2</v>
      </c>
      <c r="K255">
        <f t="shared" si="90"/>
        <v>0.25451768897938404</v>
      </c>
      <c r="L255">
        <f t="shared" si="90"/>
        <v>8.520645524104907E-2</v>
      </c>
      <c r="M255">
        <f t="shared" si="90"/>
        <v>0.17513288207427385</v>
      </c>
      <c r="N255">
        <f t="shared" si="90"/>
        <v>9.8236652094896598E-2</v>
      </c>
      <c r="O255">
        <f t="shared" si="90"/>
        <v>0.7842785757501064</v>
      </c>
      <c r="P255">
        <f t="shared" si="90"/>
        <v>0.30722910074042209</v>
      </c>
      <c r="Q255">
        <f t="shared" si="90"/>
        <v>0.28950682512340231</v>
      </c>
      <c r="R255">
        <f t="shared" si="90"/>
        <v>0.26611079079256666</v>
      </c>
      <c r="S255">
        <f t="shared" si="90"/>
        <v>0.29206247216279563</v>
      </c>
      <c r="T255">
        <f t="shared" si="90"/>
        <v>0.36418926916318406</v>
      </c>
      <c r="U255">
        <f t="shared" si="90"/>
        <v>0.40470264473178336</v>
      </c>
      <c r="V255">
        <f t="shared" si="90"/>
        <v>1.0234105155430471</v>
      </c>
      <c r="W255">
        <f t="shared" si="90"/>
        <v>0.44301939871192114</v>
      </c>
      <c r="X255">
        <f t="shared" si="90"/>
        <v>1.1589499913078751</v>
      </c>
      <c r="Y255">
        <f t="shared" si="90"/>
        <v>0.96512453553381727</v>
      </c>
      <c r="Z255">
        <f t="shared" si="90"/>
        <v>19.525004932274765</v>
      </c>
      <c r="AA255">
        <f t="shared" si="90"/>
        <v>15.74408343361412</v>
      </c>
      <c r="AB255">
        <f t="shared" si="90"/>
        <v>19.663878765632784</v>
      </c>
      <c r="AC255">
        <f t="shared" si="90"/>
        <v>17.008737598980613</v>
      </c>
      <c r="AD255">
        <f t="shared" si="90"/>
        <v>19.23458696371457</v>
      </c>
      <c r="AE255">
        <f t="shared" si="90"/>
        <v>5.6650056650056646</v>
      </c>
      <c r="AF255">
        <f t="shared" si="90"/>
        <v>17.057257558497255</v>
      </c>
      <c r="AG255">
        <f t="shared" si="90"/>
        <v>17.107779007748817</v>
      </c>
      <c r="AH255">
        <f t="shared" si="90"/>
        <v>17.785200327507958</v>
      </c>
      <c r="AI255">
        <f t="shared" si="90"/>
        <v>14.297836725679147</v>
      </c>
      <c r="AJ255">
        <f t="shared" si="90"/>
        <v>16.353529128198243</v>
      </c>
      <c r="AK255">
        <f t="shared" si="90"/>
        <v>0</v>
      </c>
      <c r="AL255">
        <f t="shared" si="90"/>
        <v>0.10796920718211167</v>
      </c>
      <c r="AM255">
        <f t="shared" si="90"/>
        <v>2.0264697478463694E-2</v>
      </c>
      <c r="AN255">
        <f t="shared" si="90"/>
        <v>0.16797312430011199</v>
      </c>
      <c r="AO255">
        <f t="shared" si="90"/>
        <v>5.3148800697312266E-2</v>
      </c>
      <c r="AP255">
        <f t="shared" si="90"/>
        <v>0</v>
      </c>
      <c r="AQ255">
        <f t="shared" si="90"/>
        <v>0.10644186145527314</v>
      </c>
      <c r="AR255">
        <f t="shared" si="90"/>
        <v>0</v>
      </c>
      <c r="AS255">
        <f t="shared" si="90"/>
        <v>0</v>
      </c>
      <c r="AT255">
        <f t="shared" si="90"/>
        <v>0</v>
      </c>
      <c r="AU255">
        <f t="shared" si="90"/>
        <v>0</v>
      </c>
      <c r="AV255">
        <f t="shared" si="90"/>
        <v>0</v>
      </c>
      <c r="AW255">
        <f t="shared" si="90"/>
        <v>0</v>
      </c>
      <c r="AX255">
        <f t="shared" si="90"/>
        <v>33.684264453495224</v>
      </c>
      <c r="AY255">
        <f t="shared" si="90"/>
        <v>34.119028732466788</v>
      </c>
      <c r="AZ255">
        <f t="shared" si="90"/>
        <v>0.45298061242978799</v>
      </c>
      <c r="BA255">
        <f t="shared" si="90"/>
        <v>8.930638706049681</v>
      </c>
      <c r="BB255">
        <f t="shared" si="90"/>
        <v>6.6597457544120822</v>
      </c>
      <c r="BC255">
        <f t="shared" si="90"/>
        <v>9.9492587802208732</v>
      </c>
      <c r="BD255">
        <f t="shared" si="90"/>
        <v>8.3932416158814735</v>
      </c>
      <c r="BE255">
        <f t="shared" si="90"/>
        <v>10.705921712947475</v>
      </c>
    </row>
    <row r="256" spans="1:57" x14ac:dyDescent="0.3">
      <c r="A256">
        <f t="shared" ref="A256:BE256" si="91">A93/SUM(A$2:A$163)*10000</f>
        <v>0</v>
      </c>
      <c r="B256">
        <f t="shared" si="91"/>
        <v>0</v>
      </c>
      <c r="C256">
        <f t="shared" si="91"/>
        <v>0</v>
      </c>
      <c r="D256">
        <f t="shared" si="91"/>
        <v>0</v>
      </c>
      <c r="E256">
        <f t="shared" si="91"/>
        <v>0</v>
      </c>
      <c r="F256">
        <f t="shared" si="91"/>
        <v>0</v>
      </c>
      <c r="G256">
        <f t="shared" si="91"/>
        <v>7.6865723268023101E-2</v>
      </c>
      <c r="H256">
        <f t="shared" si="91"/>
        <v>0</v>
      </c>
      <c r="I256">
        <f t="shared" si="91"/>
        <v>0</v>
      </c>
      <c r="J256">
        <f t="shared" si="91"/>
        <v>0</v>
      </c>
      <c r="K256">
        <f t="shared" si="91"/>
        <v>0</v>
      </c>
      <c r="L256">
        <f t="shared" si="91"/>
        <v>0</v>
      </c>
      <c r="M256">
        <f t="shared" si="91"/>
        <v>0</v>
      </c>
      <c r="N256">
        <f t="shared" si="91"/>
        <v>0</v>
      </c>
      <c r="O256">
        <f t="shared" si="91"/>
        <v>0</v>
      </c>
      <c r="P256">
        <f t="shared" si="91"/>
        <v>0.20481940049361474</v>
      </c>
      <c r="Q256">
        <f t="shared" si="91"/>
        <v>0</v>
      </c>
      <c r="R256">
        <f t="shared" si="91"/>
        <v>0</v>
      </c>
      <c r="S256">
        <f t="shared" si="91"/>
        <v>7.3015618040698907E-2</v>
      </c>
      <c r="T256">
        <f t="shared" si="91"/>
        <v>0</v>
      </c>
      <c r="U256">
        <f t="shared" si="91"/>
        <v>0</v>
      </c>
      <c r="V256">
        <f t="shared" si="91"/>
        <v>0</v>
      </c>
      <c r="W256">
        <f t="shared" si="91"/>
        <v>0</v>
      </c>
      <c r="X256">
        <f t="shared" si="91"/>
        <v>0</v>
      </c>
      <c r="Y256">
        <f t="shared" si="91"/>
        <v>0</v>
      </c>
      <c r="Z256">
        <f t="shared" si="91"/>
        <v>0.61228238463579399</v>
      </c>
      <c r="AA256">
        <f t="shared" si="91"/>
        <v>1.103088648215002</v>
      </c>
      <c r="AB256">
        <f t="shared" si="91"/>
        <v>0.91764767572952988</v>
      </c>
      <c r="AC256">
        <f t="shared" si="91"/>
        <v>0.1706562300901065</v>
      </c>
      <c r="AD256">
        <f t="shared" si="91"/>
        <v>0</v>
      </c>
      <c r="AE256">
        <f t="shared" si="91"/>
        <v>0</v>
      </c>
      <c r="AF256">
        <f t="shared" si="91"/>
        <v>0.3655126619677983</v>
      </c>
      <c r="AG256">
        <f t="shared" si="91"/>
        <v>0.39135442174588797</v>
      </c>
      <c r="AH256">
        <f t="shared" si="91"/>
        <v>0.32533903038124312</v>
      </c>
      <c r="AI256">
        <f t="shared" si="91"/>
        <v>0.23248515001104306</v>
      </c>
      <c r="AJ256">
        <f t="shared" si="91"/>
        <v>0.48816504860293264</v>
      </c>
      <c r="AK256">
        <f t="shared" si="91"/>
        <v>0</v>
      </c>
      <c r="AL256">
        <f t="shared" si="91"/>
        <v>0</v>
      </c>
      <c r="AM256">
        <f t="shared" si="91"/>
        <v>0</v>
      </c>
      <c r="AN256">
        <f t="shared" si="91"/>
        <v>0</v>
      </c>
      <c r="AO256">
        <f t="shared" si="91"/>
        <v>0</v>
      </c>
      <c r="AP256">
        <f t="shared" si="91"/>
        <v>0</v>
      </c>
      <c r="AQ256">
        <f t="shared" si="91"/>
        <v>0</v>
      </c>
      <c r="AR256">
        <f t="shared" si="91"/>
        <v>0</v>
      </c>
      <c r="AS256">
        <f t="shared" si="91"/>
        <v>0</v>
      </c>
      <c r="AT256">
        <f t="shared" si="91"/>
        <v>0</v>
      </c>
      <c r="AU256">
        <f t="shared" si="91"/>
        <v>0</v>
      </c>
      <c r="AV256">
        <f t="shared" si="91"/>
        <v>0</v>
      </c>
      <c r="AW256">
        <f t="shared" si="91"/>
        <v>0</v>
      </c>
      <c r="AX256">
        <f t="shared" si="91"/>
        <v>1.195385810770426</v>
      </c>
      <c r="AY256">
        <f t="shared" si="91"/>
        <v>1.8582031875184746</v>
      </c>
      <c r="AZ256">
        <f t="shared" si="91"/>
        <v>0</v>
      </c>
      <c r="BA256">
        <f t="shared" si="91"/>
        <v>0.6615287930407171</v>
      </c>
      <c r="BB256">
        <f t="shared" si="91"/>
        <v>0.19587487512976712</v>
      </c>
      <c r="BC256">
        <f t="shared" si="91"/>
        <v>0.33164195934069579</v>
      </c>
      <c r="BD256">
        <f t="shared" si="91"/>
        <v>0.72984709703317152</v>
      </c>
      <c r="BE256">
        <f t="shared" si="91"/>
        <v>0</v>
      </c>
    </row>
    <row r="257" spans="1:57" x14ac:dyDescent="0.3">
      <c r="A257">
        <f t="shared" ref="A257:BE257" si="92">A94/SUM(A$2:A$163)*10000</f>
        <v>473.74125167618803</v>
      </c>
      <c r="B257">
        <f t="shared" si="92"/>
        <v>474.07191306250456</v>
      </c>
      <c r="C257">
        <f t="shared" si="92"/>
        <v>448.81425555787996</v>
      </c>
      <c r="D257">
        <f t="shared" si="92"/>
        <v>460.22006997616751</v>
      </c>
      <c r="E257">
        <f t="shared" si="92"/>
        <v>462.0445344129555</v>
      </c>
      <c r="F257">
        <f t="shared" si="92"/>
        <v>476.88770196838618</v>
      </c>
      <c r="G257">
        <f t="shared" si="92"/>
        <v>425.22118111870373</v>
      </c>
      <c r="H257">
        <f t="shared" si="92"/>
        <v>557.68983130875222</v>
      </c>
      <c r="I257">
        <f t="shared" si="92"/>
        <v>498.96722311656043</v>
      </c>
      <c r="J257">
        <f t="shared" si="92"/>
        <v>120.93732025606739</v>
      </c>
      <c r="K257">
        <f t="shared" si="92"/>
        <v>499.78790192585052</v>
      </c>
      <c r="L257">
        <f t="shared" si="92"/>
        <v>464.46038751895844</v>
      </c>
      <c r="M257">
        <f t="shared" si="92"/>
        <v>405.08235623779547</v>
      </c>
      <c r="N257">
        <f t="shared" si="92"/>
        <v>475.26892283510978</v>
      </c>
      <c r="O257">
        <f t="shared" si="92"/>
        <v>459.58724538956238</v>
      </c>
      <c r="P257">
        <f t="shared" si="92"/>
        <v>407.79542638278696</v>
      </c>
      <c r="Q257">
        <f t="shared" si="92"/>
        <v>535.94951000969854</v>
      </c>
      <c r="R257">
        <f t="shared" si="92"/>
        <v>125.16077526943718</v>
      </c>
      <c r="S257">
        <f t="shared" si="92"/>
        <v>497.30937447520023</v>
      </c>
      <c r="T257">
        <f t="shared" si="92"/>
        <v>448.04384838800723</v>
      </c>
      <c r="U257">
        <f t="shared" si="92"/>
        <v>467.93743297112445</v>
      </c>
      <c r="V257">
        <f t="shared" si="92"/>
        <v>460.02302673659972</v>
      </c>
      <c r="W257">
        <f t="shared" si="92"/>
        <v>457.0298871961856</v>
      </c>
      <c r="X257">
        <f t="shared" si="92"/>
        <v>451.41102161441728</v>
      </c>
      <c r="Y257">
        <f t="shared" si="92"/>
        <v>452.3676572980649</v>
      </c>
      <c r="Z257">
        <f t="shared" si="92"/>
        <v>268.72393547904295</v>
      </c>
      <c r="AA257">
        <f t="shared" si="92"/>
        <v>275.37103890894502</v>
      </c>
      <c r="AB257">
        <f t="shared" si="92"/>
        <v>281.58674392386143</v>
      </c>
      <c r="AC257">
        <f t="shared" si="92"/>
        <v>170.88377173022664</v>
      </c>
      <c r="AD257">
        <f t="shared" si="92"/>
        <v>207.87471048858498</v>
      </c>
      <c r="AE257">
        <f t="shared" si="92"/>
        <v>257.40025740025737</v>
      </c>
      <c r="AF257">
        <f t="shared" si="92"/>
        <v>90.58622139101935</v>
      </c>
      <c r="AG257">
        <f t="shared" si="92"/>
        <v>218.59939843234599</v>
      </c>
      <c r="AH257">
        <f t="shared" si="92"/>
        <v>213.69351978874653</v>
      </c>
      <c r="AI257">
        <f t="shared" si="92"/>
        <v>209.00414985992768</v>
      </c>
      <c r="AJ257">
        <f t="shared" si="92"/>
        <v>229.98675852305664</v>
      </c>
      <c r="AK257">
        <f t="shared" si="92"/>
        <v>454.15119531425114</v>
      </c>
      <c r="AL257">
        <f t="shared" si="92"/>
        <v>449.58377870631296</v>
      </c>
      <c r="AM257">
        <f t="shared" si="92"/>
        <v>461.50822037453213</v>
      </c>
      <c r="AN257">
        <f t="shared" si="92"/>
        <v>469.42889137737961</v>
      </c>
      <c r="AO257">
        <f t="shared" si="92"/>
        <v>459.68397723105375</v>
      </c>
      <c r="AP257">
        <f t="shared" si="92"/>
        <v>416.45196046282848</v>
      </c>
      <c r="AQ257">
        <f t="shared" si="92"/>
        <v>498.99944650232044</v>
      </c>
      <c r="AR257">
        <f t="shared" si="92"/>
        <v>477.85445968375996</v>
      </c>
      <c r="AS257">
        <f t="shared" si="92"/>
        <v>117.09975834868051</v>
      </c>
      <c r="AT257">
        <f t="shared" si="92"/>
        <v>49.195651104442369</v>
      </c>
      <c r="AU257">
        <f t="shared" si="92"/>
        <v>468.9063299019499</v>
      </c>
      <c r="AV257">
        <f t="shared" si="92"/>
        <v>246.86353383849408</v>
      </c>
      <c r="AW257">
        <f t="shared" si="92"/>
        <v>449.79823055303416</v>
      </c>
      <c r="AX257">
        <f t="shared" si="92"/>
        <v>172.09286440055669</v>
      </c>
      <c r="AY257">
        <f t="shared" si="92"/>
        <v>171.04378518534782</v>
      </c>
      <c r="AZ257">
        <f t="shared" si="92"/>
        <v>464.30512774053273</v>
      </c>
      <c r="BA257">
        <f t="shared" si="92"/>
        <v>416.10161082261106</v>
      </c>
      <c r="BB257">
        <f t="shared" si="92"/>
        <v>416.82173427614441</v>
      </c>
      <c r="BC257">
        <f t="shared" si="92"/>
        <v>420.52200444400222</v>
      </c>
      <c r="BD257">
        <f t="shared" si="92"/>
        <v>425.86578111885564</v>
      </c>
      <c r="BE257">
        <f t="shared" si="92"/>
        <v>411.17430578788895</v>
      </c>
    </row>
    <row r="258" spans="1:57" x14ac:dyDescent="0.3">
      <c r="A258">
        <f t="shared" ref="A258:BE258" si="93">A95/SUM(A$2:A$163)*10000</f>
        <v>49.04572089862048</v>
      </c>
      <c r="B258">
        <f t="shared" si="93"/>
        <v>39.87066345756449</v>
      </c>
      <c r="C258">
        <f t="shared" si="93"/>
        <v>45.071601087804048</v>
      </c>
      <c r="D258">
        <f t="shared" si="93"/>
        <v>46.549363622534358</v>
      </c>
      <c r="E258">
        <f t="shared" si="93"/>
        <v>48.279352226720647</v>
      </c>
      <c r="F258">
        <f t="shared" si="93"/>
        <v>46.502995370322637</v>
      </c>
      <c r="G258">
        <f t="shared" si="93"/>
        <v>50.577645910359195</v>
      </c>
      <c r="H258">
        <f t="shared" si="93"/>
        <v>54.835386530454571</v>
      </c>
      <c r="I258">
        <f t="shared" si="93"/>
        <v>42.707713115898883</v>
      </c>
      <c r="J258">
        <f t="shared" si="93"/>
        <v>16.209634648280808</v>
      </c>
      <c r="K258">
        <f t="shared" si="93"/>
        <v>46.916094001866462</v>
      </c>
      <c r="L258">
        <f t="shared" si="93"/>
        <v>44.562976091068663</v>
      </c>
      <c r="M258">
        <f t="shared" si="93"/>
        <v>43.082688990271372</v>
      </c>
      <c r="N258">
        <f t="shared" si="93"/>
        <v>43.420600225944298</v>
      </c>
      <c r="O258">
        <f t="shared" si="93"/>
        <v>43.247361462791581</v>
      </c>
      <c r="P258">
        <f t="shared" si="93"/>
        <v>47.313281514025007</v>
      </c>
      <c r="Q258">
        <f t="shared" si="93"/>
        <v>52.617865466178358</v>
      </c>
      <c r="R258">
        <f t="shared" si="93"/>
        <v>17.829422983101963</v>
      </c>
      <c r="S258">
        <f t="shared" si="93"/>
        <v>43.517308352256549</v>
      </c>
      <c r="T258">
        <f t="shared" si="93"/>
        <v>42.792239126674133</v>
      </c>
      <c r="U258">
        <f t="shared" si="93"/>
        <v>45.225520548776785</v>
      </c>
      <c r="V258">
        <f t="shared" si="93"/>
        <v>40.680567992836131</v>
      </c>
      <c r="W258">
        <f t="shared" si="93"/>
        <v>44.855714119582011</v>
      </c>
      <c r="X258">
        <f t="shared" si="93"/>
        <v>49.062216298700051</v>
      </c>
      <c r="Y258">
        <f t="shared" si="93"/>
        <v>45.360853170089413</v>
      </c>
      <c r="Z258">
        <f t="shared" si="93"/>
        <v>24.015075752937257</v>
      </c>
      <c r="AA258">
        <f t="shared" si="93"/>
        <v>26.674689129562775</v>
      </c>
      <c r="AB258">
        <f t="shared" si="93"/>
        <v>21.630266642196062</v>
      </c>
      <c r="AC258">
        <f t="shared" si="93"/>
        <v>18.82907071994175</v>
      </c>
      <c r="AD258">
        <f t="shared" si="93"/>
        <v>20.028675416344988</v>
      </c>
      <c r="AE258">
        <f t="shared" si="93"/>
        <v>21.615021615021615</v>
      </c>
      <c r="AF258">
        <f t="shared" si="93"/>
        <v>8.5895475562432608</v>
      </c>
      <c r="AG258">
        <f t="shared" si="93"/>
        <v>17.722764527635213</v>
      </c>
      <c r="AH258">
        <f t="shared" si="93"/>
        <v>20.659028429208938</v>
      </c>
      <c r="AI258">
        <f t="shared" si="93"/>
        <v>18.773175863391725</v>
      </c>
      <c r="AJ258">
        <f t="shared" si="93"/>
        <v>19.160478157665107</v>
      </c>
      <c r="AK258">
        <f t="shared" si="93"/>
        <v>49.508327729536397</v>
      </c>
      <c r="AL258">
        <f t="shared" si="93"/>
        <v>44.807220980576332</v>
      </c>
      <c r="AM258">
        <f t="shared" si="93"/>
        <v>46.933039360121917</v>
      </c>
      <c r="AN258">
        <f t="shared" si="93"/>
        <v>47.59238521836506</v>
      </c>
      <c r="AO258">
        <f t="shared" si="93"/>
        <v>46.345754208056292</v>
      </c>
      <c r="AP258">
        <f t="shared" si="93"/>
        <v>50.475476647772517</v>
      </c>
      <c r="AQ258">
        <f t="shared" si="93"/>
        <v>52.156512113083828</v>
      </c>
      <c r="AR258">
        <f t="shared" si="93"/>
        <v>49.248711452782388</v>
      </c>
      <c r="AS258">
        <f t="shared" si="93"/>
        <v>18.523052684245826</v>
      </c>
      <c r="AT258">
        <f t="shared" si="93"/>
        <v>8.3632606877552025</v>
      </c>
      <c r="AU258">
        <f t="shared" si="93"/>
        <v>44.800675901016071</v>
      </c>
      <c r="AV258">
        <f t="shared" si="93"/>
        <v>31.182762169072934</v>
      </c>
      <c r="AW258">
        <f t="shared" si="93"/>
        <v>49.212060235561729</v>
      </c>
      <c r="AX258">
        <f t="shared" si="93"/>
        <v>10.160779391548621</v>
      </c>
      <c r="AY258">
        <f t="shared" si="93"/>
        <v>11.721952984277502</v>
      </c>
      <c r="AZ258">
        <f t="shared" si="93"/>
        <v>46.139310951776984</v>
      </c>
      <c r="BA258">
        <f t="shared" si="93"/>
        <v>37.376376806800515</v>
      </c>
      <c r="BB258">
        <f t="shared" si="93"/>
        <v>43.875972029067832</v>
      </c>
      <c r="BC258">
        <f t="shared" si="93"/>
        <v>39.24429852198233</v>
      </c>
      <c r="BD258">
        <f t="shared" si="93"/>
        <v>52.184067437871768</v>
      </c>
      <c r="BE258">
        <f t="shared" si="93"/>
        <v>41.485446637671458</v>
      </c>
    </row>
    <row r="259" spans="1:57" x14ac:dyDescent="0.3">
      <c r="A259">
        <f t="shared" ref="A259:BE259" si="94">A96/SUM(A$2:A$163)*10000</f>
        <v>3.3064530942890205</v>
      </c>
      <c r="B259">
        <f t="shared" si="94"/>
        <v>4.1329346266987574</v>
      </c>
      <c r="C259">
        <f t="shared" si="94"/>
        <v>5.1347393644333721</v>
      </c>
      <c r="D259">
        <f t="shared" si="94"/>
        <v>4.3608336291263115</v>
      </c>
      <c r="E259">
        <f t="shared" si="94"/>
        <v>5.2631578947368416</v>
      </c>
      <c r="F259">
        <f t="shared" si="94"/>
        <v>3.4542136250683106</v>
      </c>
      <c r="G259">
        <f t="shared" si="94"/>
        <v>3.151494653988947</v>
      </c>
      <c r="H259">
        <f t="shared" si="94"/>
        <v>4.8289479332102845</v>
      </c>
      <c r="I259">
        <f t="shared" si="94"/>
        <v>4.1899133349504929</v>
      </c>
      <c r="J259">
        <f t="shared" si="94"/>
        <v>1.7927706523444209</v>
      </c>
      <c r="K259">
        <f t="shared" si="94"/>
        <v>3.6480868753711717</v>
      </c>
      <c r="L259">
        <f t="shared" si="94"/>
        <v>4.9419744039808462</v>
      </c>
      <c r="M259">
        <f t="shared" si="94"/>
        <v>3.2399583183740663</v>
      </c>
      <c r="N259">
        <f t="shared" si="94"/>
        <v>3.8312294317009679</v>
      </c>
      <c r="O259">
        <f t="shared" si="94"/>
        <v>3.3611938960718848</v>
      </c>
      <c r="P259">
        <f t="shared" si="94"/>
        <v>3.0722910074042216</v>
      </c>
      <c r="Q259">
        <f t="shared" si="94"/>
        <v>4.9939927333786889</v>
      </c>
      <c r="R259">
        <f t="shared" si="94"/>
        <v>1.5966647447553999</v>
      </c>
      <c r="S259">
        <f t="shared" si="94"/>
        <v>6.0602962973780086</v>
      </c>
      <c r="T259">
        <f t="shared" si="94"/>
        <v>4.5523658645398015</v>
      </c>
      <c r="U259">
        <f t="shared" si="94"/>
        <v>3.5411481414031041</v>
      </c>
      <c r="V259">
        <f t="shared" si="94"/>
        <v>2.8143789177433796</v>
      </c>
      <c r="W259">
        <f t="shared" si="94"/>
        <v>4.2640617126022402</v>
      </c>
      <c r="X259">
        <f t="shared" si="94"/>
        <v>3.090533310154334</v>
      </c>
      <c r="Y259">
        <f t="shared" si="94"/>
        <v>3.5847482748398929</v>
      </c>
      <c r="Z259">
        <f t="shared" si="94"/>
        <v>170.7587539373159</v>
      </c>
      <c r="AA259">
        <f t="shared" si="94"/>
        <v>164.36020858403532</v>
      </c>
      <c r="AB259">
        <f t="shared" si="94"/>
        <v>162.68582365433525</v>
      </c>
      <c r="AC259">
        <f t="shared" si="94"/>
        <v>144.26139983617</v>
      </c>
      <c r="AD259">
        <f t="shared" si="94"/>
        <v>291.12164993934044</v>
      </c>
      <c r="AE259">
        <f t="shared" si="94"/>
        <v>65.945065945065934</v>
      </c>
      <c r="AF259">
        <f t="shared" si="94"/>
        <v>142.30626305946282</v>
      </c>
      <c r="AG259">
        <f t="shared" si="94"/>
        <v>216.25127190187069</v>
      </c>
      <c r="AH259">
        <f t="shared" si="94"/>
        <v>218.08559669889328</v>
      </c>
      <c r="AI259">
        <f t="shared" si="94"/>
        <v>175.00319667081266</v>
      </c>
      <c r="AJ259">
        <f t="shared" si="94"/>
        <v>167.25754977757981</v>
      </c>
      <c r="AK259">
        <f t="shared" si="94"/>
        <v>4.4830375503123507</v>
      </c>
      <c r="AL259">
        <f t="shared" si="94"/>
        <v>3.9948606657381314</v>
      </c>
      <c r="AM259">
        <f t="shared" si="94"/>
        <v>3.9516160083004204</v>
      </c>
      <c r="AN259">
        <f t="shared" si="94"/>
        <v>4.1993281075027991</v>
      </c>
      <c r="AO259">
        <f t="shared" si="94"/>
        <v>4.0924576536930442</v>
      </c>
      <c r="AP259">
        <f t="shared" si="94"/>
        <v>3.5133742446245377</v>
      </c>
      <c r="AQ259">
        <f t="shared" si="94"/>
        <v>3.9383488738451056</v>
      </c>
      <c r="AR259">
        <f t="shared" si="94"/>
        <v>3.7127631693893597</v>
      </c>
      <c r="AS259">
        <f t="shared" si="94"/>
        <v>1.5968148865729159</v>
      </c>
      <c r="AT259">
        <f t="shared" si="94"/>
        <v>2.9517390662665419</v>
      </c>
      <c r="AU259">
        <f t="shared" si="94"/>
        <v>3.5573737688151721</v>
      </c>
      <c r="AV259">
        <f t="shared" si="94"/>
        <v>2.3906784329622583</v>
      </c>
      <c r="AW259">
        <f t="shared" si="94"/>
        <v>3.2808040157041156</v>
      </c>
      <c r="AX259">
        <f t="shared" si="94"/>
        <v>254.57448534371611</v>
      </c>
      <c r="AY259">
        <f t="shared" si="94"/>
        <v>258.06751323094761</v>
      </c>
      <c r="AZ259">
        <f t="shared" si="94"/>
        <v>4.0768255118680923</v>
      </c>
      <c r="BA259">
        <f t="shared" si="94"/>
        <v>4.9614659478053778</v>
      </c>
      <c r="BB259">
        <f t="shared" si="94"/>
        <v>7.2473703798013824</v>
      </c>
      <c r="BC259">
        <f t="shared" si="94"/>
        <v>6.30119722747322</v>
      </c>
      <c r="BD259">
        <f t="shared" si="94"/>
        <v>5.473853227748787</v>
      </c>
      <c r="BE259">
        <f t="shared" si="94"/>
        <v>7.3603211776513886</v>
      </c>
    </row>
    <row r="260" spans="1:57" x14ac:dyDescent="0.3">
      <c r="A260">
        <f t="shared" ref="A260:BE260" si="95">A97/SUM(A$2:A$163)*10000</f>
        <v>0.36738367714322451</v>
      </c>
      <c r="B260">
        <f t="shared" si="95"/>
        <v>0</v>
      </c>
      <c r="C260">
        <f t="shared" si="95"/>
        <v>0.19017553201605081</v>
      </c>
      <c r="D260">
        <f t="shared" si="95"/>
        <v>0.70990314892753914</v>
      </c>
      <c r="E260">
        <f t="shared" si="95"/>
        <v>0</v>
      </c>
      <c r="F260">
        <f t="shared" si="95"/>
        <v>0.20622170895930214</v>
      </c>
      <c r="G260">
        <f t="shared" si="95"/>
        <v>0.38432861634011545</v>
      </c>
      <c r="H260">
        <f t="shared" si="95"/>
        <v>0.64385972442803796</v>
      </c>
      <c r="I260">
        <f t="shared" si="95"/>
        <v>0.22052175447107855</v>
      </c>
      <c r="J260">
        <f t="shared" si="95"/>
        <v>0.22409633154305261</v>
      </c>
      <c r="K260">
        <f t="shared" si="95"/>
        <v>0.25451768897938404</v>
      </c>
      <c r="L260">
        <f t="shared" si="95"/>
        <v>0.17041291048209814</v>
      </c>
      <c r="M260">
        <f t="shared" si="95"/>
        <v>0.35026576414854771</v>
      </c>
      <c r="N260">
        <f t="shared" si="95"/>
        <v>0.1964733041897932</v>
      </c>
      <c r="O260">
        <f t="shared" si="95"/>
        <v>0.56019898267864743</v>
      </c>
      <c r="P260">
        <f t="shared" si="95"/>
        <v>0.61445820148084418</v>
      </c>
      <c r="Q260">
        <f t="shared" si="95"/>
        <v>0.28950682512340231</v>
      </c>
      <c r="R260">
        <f t="shared" si="95"/>
        <v>8.8703596930855541E-2</v>
      </c>
      <c r="S260">
        <f t="shared" si="95"/>
        <v>0.43809370824419341</v>
      </c>
      <c r="T260">
        <f t="shared" si="95"/>
        <v>0.5462839037447762</v>
      </c>
      <c r="U260">
        <f t="shared" si="95"/>
        <v>0.10117566118294584</v>
      </c>
      <c r="V260">
        <f t="shared" si="95"/>
        <v>0.25585262888576177</v>
      </c>
      <c r="W260">
        <f t="shared" si="95"/>
        <v>0.33226454903394087</v>
      </c>
      <c r="X260">
        <f t="shared" si="95"/>
        <v>1.1589499913078751</v>
      </c>
      <c r="Y260">
        <f t="shared" si="95"/>
        <v>0.27574986729537637</v>
      </c>
      <c r="Z260">
        <f t="shared" si="95"/>
        <v>6.5990434788524475</v>
      </c>
      <c r="AA260">
        <f t="shared" si="95"/>
        <v>8.7244283995186525</v>
      </c>
      <c r="AB260">
        <f t="shared" si="95"/>
        <v>8.783199181982642</v>
      </c>
      <c r="AC260">
        <f t="shared" si="95"/>
        <v>1.0808227905706744</v>
      </c>
      <c r="AD260">
        <f t="shared" si="95"/>
        <v>0.79408845263041794</v>
      </c>
      <c r="AE260">
        <f t="shared" si="95"/>
        <v>0.49500049500049503</v>
      </c>
      <c r="AF260">
        <f t="shared" si="95"/>
        <v>2.6195074107692218</v>
      </c>
      <c r="AG260">
        <f t="shared" si="95"/>
        <v>3.3544664721076116</v>
      </c>
      <c r="AH260">
        <f t="shared" si="95"/>
        <v>2.602712243049945</v>
      </c>
      <c r="AI260">
        <f t="shared" si="95"/>
        <v>2.4410940751159518</v>
      </c>
      <c r="AJ260">
        <f t="shared" si="95"/>
        <v>4.2104235442002942</v>
      </c>
      <c r="AK260">
        <f t="shared" si="95"/>
        <v>9.7457338050268488E-2</v>
      </c>
      <c r="AL260">
        <f t="shared" si="95"/>
        <v>0.32390762154633501</v>
      </c>
      <c r="AM260">
        <f t="shared" si="95"/>
        <v>0.22291167226310063</v>
      </c>
      <c r="AN260">
        <f t="shared" si="95"/>
        <v>0.44792833146696531</v>
      </c>
      <c r="AO260">
        <f t="shared" si="95"/>
        <v>0.37204160488118587</v>
      </c>
      <c r="AP260">
        <f t="shared" si="95"/>
        <v>0.35133742446245375</v>
      </c>
      <c r="AQ260">
        <f t="shared" si="95"/>
        <v>0.31932558436581943</v>
      </c>
      <c r="AR260">
        <f t="shared" si="95"/>
        <v>0.10919891674674588</v>
      </c>
      <c r="AS260">
        <f t="shared" si="95"/>
        <v>0</v>
      </c>
      <c r="AT260">
        <f t="shared" si="95"/>
        <v>9.8391302208884729E-2</v>
      </c>
      <c r="AU260">
        <f t="shared" si="95"/>
        <v>0.3335037908264224</v>
      </c>
      <c r="AV260">
        <f t="shared" si="95"/>
        <v>0.41577016225430585</v>
      </c>
      <c r="AW260">
        <f t="shared" si="95"/>
        <v>0.2187202677136077</v>
      </c>
      <c r="AX260">
        <f t="shared" si="95"/>
        <v>15.198476736938275</v>
      </c>
      <c r="AY260">
        <f t="shared" si="95"/>
        <v>15.832909351184812</v>
      </c>
      <c r="AZ260">
        <f t="shared" si="95"/>
        <v>0.25884606424559314</v>
      </c>
      <c r="BA260">
        <f t="shared" si="95"/>
        <v>0</v>
      </c>
      <c r="BB260">
        <f t="shared" si="95"/>
        <v>1.1752492507786025</v>
      </c>
      <c r="BC260">
        <f t="shared" si="95"/>
        <v>0.88437855824185552</v>
      </c>
      <c r="BD260">
        <f t="shared" si="95"/>
        <v>0</v>
      </c>
      <c r="BE260">
        <f t="shared" si="95"/>
        <v>0.66912010705921721</v>
      </c>
    </row>
    <row r="261" spans="1:57" x14ac:dyDescent="0.3">
      <c r="A261">
        <f t="shared" ref="A261:BE261" si="96">A98/SUM(A$2:A$163)*10000</f>
        <v>68.700747625782981</v>
      </c>
      <c r="B261">
        <f t="shared" si="96"/>
        <v>74.635937082148146</v>
      </c>
      <c r="C261">
        <f t="shared" si="96"/>
        <v>63.898978757393074</v>
      </c>
      <c r="D261">
        <f t="shared" si="96"/>
        <v>65.615333908016837</v>
      </c>
      <c r="E261">
        <f t="shared" si="96"/>
        <v>64.574898785425106</v>
      </c>
      <c r="F261">
        <f t="shared" si="96"/>
        <v>65.372281740098771</v>
      </c>
      <c r="G261">
        <f t="shared" si="96"/>
        <v>49.501525784606869</v>
      </c>
      <c r="H261">
        <f t="shared" si="96"/>
        <v>30.797956818474482</v>
      </c>
      <c r="I261">
        <f t="shared" si="96"/>
        <v>102.24858682309009</v>
      </c>
      <c r="J261">
        <f t="shared" si="96"/>
        <v>20.840958833503898</v>
      </c>
      <c r="K261">
        <f t="shared" si="96"/>
        <v>64.053618393144987</v>
      </c>
      <c r="L261">
        <f t="shared" si="96"/>
        <v>75.578125798810518</v>
      </c>
      <c r="M261">
        <f t="shared" si="96"/>
        <v>57.005753115176141</v>
      </c>
      <c r="N261">
        <f t="shared" si="96"/>
        <v>66.113266859865419</v>
      </c>
      <c r="O261">
        <f t="shared" si="96"/>
        <v>79.548255540367947</v>
      </c>
      <c r="P261">
        <f t="shared" si="96"/>
        <v>51.819308324884538</v>
      </c>
      <c r="Q261">
        <f t="shared" si="96"/>
        <v>31.121983700765746</v>
      </c>
      <c r="R261">
        <f t="shared" si="96"/>
        <v>26.965893466980084</v>
      </c>
      <c r="S261">
        <f t="shared" si="96"/>
        <v>67.39341545156509</v>
      </c>
      <c r="T261">
        <f t="shared" si="96"/>
        <v>68.831771871841795</v>
      </c>
      <c r="U261">
        <f t="shared" si="96"/>
        <v>74.161759647099302</v>
      </c>
      <c r="V261">
        <f t="shared" si="96"/>
        <v>82.384546501215311</v>
      </c>
      <c r="W261">
        <f t="shared" si="96"/>
        <v>77.639149624264178</v>
      </c>
      <c r="X261">
        <f t="shared" si="96"/>
        <v>79.001757740820139</v>
      </c>
      <c r="Y261">
        <f t="shared" si="96"/>
        <v>73.073714833274735</v>
      </c>
      <c r="Z261">
        <f t="shared" si="96"/>
        <v>339.61262934465373</v>
      </c>
      <c r="AA261">
        <f t="shared" si="96"/>
        <v>343.76253509827518</v>
      </c>
      <c r="AB261">
        <f t="shared" si="96"/>
        <v>338.21871476888384</v>
      </c>
      <c r="AC261">
        <f t="shared" si="96"/>
        <v>237.26904523527804</v>
      </c>
      <c r="AD261">
        <f t="shared" si="96"/>
        <v>110.59887504135878</v>
      </c>
      <c r="AE261">
        <f t="shared" si="96"/>
        <v>120.23012023012022</v>
      </c>
      <c r="AF261">
        <f t="shared" si="96"/>
        <v>277.05859777159117</v>
      </c>
      <c r="AG261">
        <f t="shared" si="96"/>
        <v>209.82187783033109</v>
      </c>
      <c r="AH261">
        <f t="shared" si="96"/>
        <v>124.17106326217446</v>
      </c>
      <c r="AI261">
        <f t="shared" si="96"/>
        <v>185.40690713380684</v>
      </c>
      <c r="AJ261">
        <f t="shared" si="96"/>
        <v>276.97264445108891</v>
      </c>
      <c r="AK261">
        <f t="shared" si="96"/>
        <v>65.296416493679885</v>
      </c>
      <c r="AL261">
        <f t="shared" si="96"/>
        <v>63.485893823081661</v>
      </c>
      <c r="AM261">
        <f t="shared" si="96"/>
        <v>66.812707586494795</v>
      </c>
      <c r="AN261">
        <f t="shared" si="96"/>
        <v>66.46136618141098</v>
      </c>
      <c r="AO261">
        <f t="shared" si="96"/>
        <v>66.914340077916137</v>
      </c>
      <c r="AP261">
        <f t="shared" si="96"/>
        <v>50.007026748489253</v>
      </c>
      <c r="AQ261">
        <f t="shared" si="96"/>
        <v>30.335930514752842</v>
      </c>
      <c r="AR261">
        <f t="shared" si="96"/>
        <v>103.84816982615533</v>
      </c>
      <c r="AS261">
        <f t="shared" si="96"/>
        <v>21.07795650276249</v>
      </c>
      <c r="AT261">
        <f t="shared" si="96"/>
        <v>228.46460372903033</v>
      </c>
      <c r="AU261">
        <f t="shared" si="96"/>
        <v>80.596749449718743</v>
      </c>
      <c r="AV261">
        <f t="shared" si="96"/>
        <v>38.042969846268981</v>
      </c>
      <c r="AW261">
        <f t="shared" si="96"/>
        <v>64.413118841657464</v>
      </c>
      <c r="AX261">
        <f t="shared" si="96"/>
        <v>178.92364046210199</v>
      </c>
      <c r="AY261">
        <f t="shared" si="96"/>
        <v>180.85980716050963</v>
      </c>
      <c r="AZ261">
        <f t="shared" si="96"/>
        <v>70.859110087231116</v>
      </c>
      <c r="BA261">
        <f t="shared" si="96"/>
        <v>114.44448119604405</v>
      </c>
      <c r="BB261">
        <f t="shared" si="96"/>
        <v>114.39092707578398</v>
      </c>
      <c r="BC261">
        <f t="shared" si="96"/>
        <v>129.89310074177251</v>
      </c>
      <c r="BD261">
        <f t="shared" si="96"/>
        <v>116.04568842827429</v>
      </c>
      <c r="BE261">
        <f t="shared" si="96"/>
        <v>113.08129809300769</v>
      </c>
    </row>
    <row r="262" spans="1:57" x14ac:dyDescent="0.3">
      <c r="A262">
        <f t="shared" ref="A262:BE262" si="97">A99/SUM(A$2:A$163)*10000</f>
        <v>14.144271570014144</v>
      </c>
      <c r="B262">
        <f t="shared" si="97"/>
        <v>13.371259086378334</v>
      </c>
      <c r="C262">
        <f t="shared" si="97"/>
        <v>18.256851073540879</v>
      </c>
      <c r="D262">
        <f t="shared" si="97"/>
        <v>17.848993458749554</v>
      </c>
      <c r="E262">
        <f t="shared" si="97"/>
        <v>15.890688259109311</v>
      </c>
      <c r="F262">
        <f t="shared" si="97"/>
        <v>16.755513852943299</v>
      </c>
      <c r="G262">
        <f t="shared" si="97"/>
        <v>10.914932704059279</v>
      </c>
      <c r="H262">
        <f t="shared" si="97"/>
        <v>5.4728076576383229</v>
      </c>
      <c r="I262">
        <f t="shared" si="97"/>
        <v>24.110378488837924</v>
      </c>
      <c r="J262">
        <f t="shared" si="97"/>
        <v>5.1542156254902114</v>
      </c>
      <c r="K262">
        <f t="shared" si="97"/>
        <v>15.01654364978366</v>
      </c>
      <c r="L262">
        <f t="shared" si="97"/>
        <v>16.018813585317226</v>
      </c>
      <c r="M262">
        <f t="shared" si="97"/>
        <v>15.67439294564751</v>
      </c>
      <c r="N262">
        <f t="shared" si="97"/>
        <v>15.423154378898767</v>
      </c>
      <c r="O262">
        <f t="shared" si="97"/>
        <v>15.797611311537858</v>
      </c>
      <c r="P262">
        <f t="shared" si="97"/>
        <v>10.753018525914776</v>
      </c>
      <c r="Q262">
        <f t="shared" si="97"/>
        <v>6.36915015271485</v>
      </c>
      <c r="R262">
        <f t="shared" si="97"/>
        <v>5.7657338005056102</v>
      </c>
      <c r="S262">
        <f t="shared" si="97"/>
        <v>16.063435968953758</v>
      </c>
      <c r="T262">
        <f t="shared" si="97"/>
        <v>14.385476131945772</v>
      </c>
      <c r="U262">
        <f t="shared" si="97"/>
        <v>15.378700499807767</v>
      </c>
      <c r="V262">
        <f t="shared" si="97"/>
        <v>15.351157733145708</v>
      </c>
      <c r="W262">
        <f t="shared" si="97"/>
        <v>15.118036981044307</v>
      </c>
      <c r="X262">
        <f t="shared" si="97"/>
        <v>16.225299878310249</v>
      </c>
      <c r="Y262">
        <f t="shared" si="97"/>
        <v>17.027554305489488</v>
      </c>
      <c r="Z262">
        <f t="shared" si="97"/>
        <v>9.1842357695369099</v>
      </c>
      <c r="AA262">
        <f t="shared" si="97"/>
        <v>8.2230244685118343</v>
      </c>
      <c r="AB262">
        <f t="shared" si="97"/>
        <v>9.8319393828163921</v>
      </c>
      <c r="AC262">
        <f t="shared" si="97"/>
        <v>4.4370619823427688</v>
      </c>
      <c r="AD262">
        <f t="shared" si="97"/>
        <v>2.4263813830373886</v>
      </c>
      <c r="AE262">
        <f t="shared" si="97"/>
        <v>12.265012265012265</v>
      </c>
      <c r="AF262">
        <f t="shared" si="97"/>
        <v>4.325233166618947</v>
      </c>
      <c r="AG262">
        <f t="shared" si="97"/>
        <v>7.5475495622421249</v>
      </c>
      <c r="AH262">
        <f t="shared" si="97"/>
        <v>6.452557435894656</v>
      </c>
      <c r="AI262">
        <f t="shared" si="97"/>
        <v>6.8001906378230084</v>
      </c>
      <c r="AJ262">
        <f t="shared" si="97"/>
        <v>7.2004344668932569</v>
      </c>
      <c r="AK262">
        <f t="shared" si="97"/>
        <v>16.860119482696451</v>
      </c>
      <c r="AL262">
        <f t="shared" si="97"/>
        <v>16.735227113227307</v>
      </c>
      <c r="AM262">
        <f t="shared" si="97"/>
        <v>15.664611150852435</v>
      </c>
      <c r="AN262">
        <f t="shared" si="97"/>
        <v>15.621500559910414</v>
      </c>
      <c r="AO262">
        <f t="shared" si="97"/>
        <v>15.944640209193679</v>
      </c>
      <c r="AP262">
        <f t="shared" si="97"/>
        <v>9.2518855108446161</v>
      </c>
      <c r="AQ262">
        <f t="shared" si="97"/>
        <v>6.3865116873163874</v>
      </c>
      <c r="AR262">
        <f t="shared" si="97"/>
        <v>26.098541102472264</v>
      </c>
      <c r="AS262">
        <f t="shared" si="97"/>
        <v>5.4291706143479139</v>
      </c>
      <c r="AT262">
        <f t="shared" si="97"/>
        <v>66.807694199832738</v>
      </c>
      <c r="AU262">
        <f t="shared" si="97"/>
        <v>19.120884007381552</v>
      </c>
      <c r="AV262">
        <f t="shared" si="97"/>
        <v>10.29031151579407</v>
      </c>
      <c r="AW262">
        <f t="shared" si="97"/>
        <v>13.67001673210048</v>
      </c>
      <c r="AX262">
        <f t="shared" si="97"/>
        <v>4.3546197392351234</v>
      </c>
      <c r="AY262">
        <f t="shared" si="97"/>
        <v>4.6168712758378536</v>
      </c>
      <c r="AZ262">
        <f t="shared" si="97"/>
        <v>15.789609918981183</v>
      </c>
      <c r="BA262">
        <f t="shared" si="97"/>
        <v>14.222869050375417</v>
      </c>
      <c r="BB262">
        <f t="shared" si="97"/>
        <v>14.298865884472997</v>
      </c>
      <c r="BC262">
        <f t="shared" si="97"/>
        <v>16.913739926375484</v>
      </c>
      <c r="BD262">
        <f t="shared" si="97"/>
        <v>14.961865489180015</v>
      </c>
      <c r="BE262">
        <f t="shared" si="97"/>
        <v>17.397122783539643</v>
      </c>
    </row>
    <row r="263" spans="1:57" x14ac:dyDescent="0.3">
      <c r="A263">
        <f t="shared" ref="A263:BE263" si="98">A100/SUM(A$2:A$163)*10000</f>
        <v>173.58878745017358</v>
      </c>
      <c r="B263">
        <f t="shared" si="98"/>
        <v>155.59283300512971</v>
      </c>
      <c r="C263">
        <f t="shared" si="98"/>
        <v>158.03586710533824</v>
      </c>
      <c r="D263">
        <f t="shared" si="98"/>
        <v>160.84377059986815</v>
      </c>
      <c r="E263">
        <f t="shared" si="98"/>
        <v>176.51821862348177</v>
      </c>
      <c r="F263">
        <f t="shared" si="98"/>
        <v>166.36936370291701</v>
      </c>
      <c r="G263">
        <f t="shared" si="98"/>
        <v>150.27248898898515</v>
      </c>
      <c r="H263">
        <f t="shared" si="98"/>
        <v>107.20264411726832</v>
      </c>
      <c r="I263">
        <f t="shared" si="98"/>
        <v>184.28267948633132</v>
      </c>
      <c r="J263">
        <f t="shared" si="98"/>
        <v>41.532520112645756</v>
      </c>
      <c r="K263">
        <f t="shared" si="98"/>
        <v>165.94553321455842</v>
      </c>
      <c r="L263">
        <f t="shared" si="98"/>
        <v>180.38206574530088</v>
      </c>
      <c r="M263">
        <f t="shared" si="98"/>
        <v>134.06422122785662</v>
      </c>
      <c r="N263">
        <f t="shared" si="98"/>
        <v>164.64462891104671</v>
      </c>
      <c r="O263">
        <f t="shared" si="98"/>
        <v>164.02626212830799</v>
      </c>
      <c r="P263">
        <f t="shared" si="98"/>
        <v>149.10852355935154</v>
      </c>
      <c r="Q263">
        <f t="shared" si="98"/>
        <v>101.32738879319079</v>
      </c>
      <c r="R263">
        <f t="shared" si="98"/>
        <v>43.908280480773499</v>
      </c>
      <c r="S263">
        <f t="shared" si="98"/>
        <v>163.92006250136905</v>
      </c>
      <c r="T263">
        <f t="shared" si="98"/>
        <v>156.96557500933235</v>
      </c>
      <c r="U263">
        <f t="shared" si="98"/>
        <v>162.89281450454277</v>
      </c>
      <c r="V263">
        <f t="shared" si="98"/>
        <v>172.44467186900346</v>
      </c>
      <c r="W263">
        <f t="shared" si="98"/>
        <v>163.03113872598695</v>
      </c>
      <c r="X263">
        <f t="shared" si="98"/>
        <v>163.21879044252574</v>
      </c>
      <c r="Y263">
        <f t="shared" si="98"/>
        <v>165.31204544357814</v>
      </c>
      <c r="Z263">
        <f t="shared" si="98"/>
        <v>135.11031287629856</v>
      </c>
      <c r="AA263">
        <f t="shared" si="98"/>
        <v>121.44003208985158</v>
      </c>
      <c r="AB263">
        <f t="shared" si="98"/>
        <v>134.63202328203246</v>
      </c>
      <c r="AC263">
        <f t="shared" si="98"/>
        <v>74.121689269136255</v>
      </c>
      <c r="AD263">
        <f t="shared" si="98"/>
        <v>58.100805117458918</v>
      </c>
      <c r="AE263">
        <f t="shared" si="98"/>
        <v>102.68510268510269</v>
      </c>
      <c r="AF263">
        <f t="shared" si="98"/>
        <v>51.11085389849714</v>
      </c>
      <c r="AG263">
        <f t="shared" si="98"/>
        <v>95.155032258785894</v>
      </c>
      <c r="AH263">
        <f t="shared" si="98"/>
        <v>84.045916181821141</v>
      </c>
      <c r="AI263">
        <f t="shared" si="98"/>
        <v>87.181931254141134</v>
      </c>
      <c r="AJ263">
        <f t="shared" si="98"/>
        <v>103.06384588629416</v>
      </c>
      <c r="AK263">
        <f t="shared" si="98"/>
        <v>166.26221871375805</v>
      </c>
      <c r="AL263">
        <f t="shared" si="98"/>
        <v>165.94867143890562</v>
      </c>
      <c r="AM263">
        <f t="shared" si="98"/>
        <v>161.12460965126482</v>
      </c>
      <c r="AN263">
        <f t="shared" si="98"/>
        <v>167.07726763717807</v>
      </c>
      <c r="AO263">
        <f t="shared" si="98"/>
        <v>171.03284064395086</v>
      </c>
      <c r="AP263">
        <f t="shared" si="98"/>
        <v>162.90345247575769</v>
      </c>
      <c r="AQ263">
        <f t="shared" si="98"/>
        <v>109.10290799165496</v>
      </c>
      <c r="AR263">
        <f t="shared" si="98"/>
        <v>195.2476631431816</v>
      </c>
      <c r="AS263">
        <f t="shared" si="98"/>
        <v>41.517187050895807</v>
      </c>
      <c r="AT263">
        <f t="shared" si="98"/>
        <v>275.59403748708615</v>
      </c>
      <c r="AU263">
        <f t="shared" si="98"/>
        <v>180.20321497654356</v>
      </c>
      <c r="AV263">
        <f t="shared" si="98"/>
        <v>82.322492126352557</v>
      </c>
      <c r="AW263">
        <f t="shared" si="98"/>
        <v>166.33676359619867</v>
      </c>
      <c r="AX263">
        <f t="shared" si="98"/>
        <v>72.320841551610783</v>
      </c>
      <c r="AY263">
        <f t="shared" si="98"/>
        <v>71.251273935104791</v>
      </c>
      <c r="AZ263">
        <f t="shared" si="98"/>
        <v>159.64331012346958</v>
      </c>
      <c r="BA263">
        <f t="shared" si="98"/>
        <v>164.72066946713858</v>
      </c>
      <c r="BB263">
        <f t="shared" si="98"/>
        <v>167.08126848569134</v>
      </c>
      <c r="BC263">
        <f t="shared" si="98"/>
        <v>172.23272421760134</v>
      </c>
      <c r="BD263">
        <f t="shared" si="98"/>
        <v>172.24391489982847</v>
      </c>
      <c r="BE263">
        <f t="shared" si="98"/>
        <v>165.27266644362663</v>
      </c>
    </row>
    <row r="264" spans="1:57" x14ac:dyDescent="0.3">
      <c r="A264">
        <f t="shared" ref="A264:BE264" si="99">A101/SUM(A$2:A$163)*10000</f>
        <v>25.165781884310878</v>
      </c>
      <c r="B264">
        <f t="shared" si="99"/>
        <v>22.366469744487393</v>
      </c>
      <c r="C264">
        <f t="shared" si="99"/>
        <v>29.287031930471823</v>
      </c>
      <c r="D264">
        <f t="shared" si="99"/>
        <v>24.948024948024951</v>
      </c>
      <c r="E264">
        <f t="shared" si="99"/>
        <v>23.380566801619434</v>
      </c>
      <c r="F264">
        <f t="shared" si="99"/>
        <v>23.148386830681666</v>
      </c>
      <c r="G264">
        <f t="shared" si="99"/>
        <v>20.292550942758094</v>
      </c>
      <c r="H264">
        <f t="shared" si="99"/>
        <v>11.696784993776024</v>
      </c>
      <c r="I264">
        <f t="shared" si="99"/>
        <v>28.741335332730571</v>
      </c>
      <c r="J264">
        <f t="shared" si="99"/>
        <v>8.5156605986360017</v>
      </c>
      <c r="K264">
        <f t="shared" si="99"/>
        <v>24.857894290319845</v>
      </c>
      <c r="L264">
        <f t="shared" si="99"/>
        <v>23.176155825565345</v>
      </c>
      <c r="M264">
        <f t="shared" si="99"/>
        <v>22.329442464469913</v>
      </c>
      <c r="N264">
        <f t="shared" si="99"/>
        <v>26.720369369811877</v>
      </c>
      <c r="O264">
        <f t="shared" si="99"/>
        <v>24.088556255181842</v>
      </c>
      <c r="P264">
        <f t="shared" si="99"/>
        <v>18.433746044425327</v>
      </c>
      <c r="Q264">
        <f t="shared" si="99"/>
        <v>11.797403123778643</v>
      </c>
      <c r="R264">
        <f t="shared" si="99"/>
        <v>7.7172129329844319</v>
      </c>
      <c r="S264">
        <f t="shared" si="99"/>
        <v>22.63484159261666</v>
      </c>
      <c r="T264">
        <f t="shared" si="99"/>
        <v>21.031930294173883</v>
      </c>
      <c r="U264">
        <f t="shared" si="99"/>
        <v>23.877456039175215</v>
      </c>
      <c r="V264">
        <f t="shared" si="99"/>
        <v>26.096968146347706</v>
      </c>
      <c r="W264">
        <f t="shared" si="99"/>
        <v>24.975218602384551</v>
      </c>
      <c r="X264">
        <f t="shared" si="99"/>
        <v>25.690058140657897</v>
      </c>
      <c r="Y264">
        <f t="shared" si="99"/>
        <v>20.888052447624759</v>
      </c>
      <c r="Z264">
        <f t="shared" si="99"/>
        <v>9.4563612738194855</v>
      </c>
      <c r="AA264">
        <f t="shared" si="99"/>
        <v>11.03088648215002</v>
      </c>
      <c r="AB264">
        <f t="shared" si="99"/>
        <v>9.7008468577121736</v>
      </c>
      <c r="AC264">
        <f t="shared" si="99"/>
        <v>6.484936743424047</v>
      </c>
      <c r="AD264">
        <f t="shared" si="99"/>
        <v>3.7057461122752842</v>
      </c>
      <c r="AE264">
        <f t="shared" si="99"/>
        <v>13.145013145013145</v>
      </c>
      <c r="AF264">
        <f t="shared" si="99"/>
        <v>4.0206392816457814</v>
      </c>
      <c r="AG264">
        <f t="shared" si="99"/>
        <v>8.4979817293392816</v>
      </c>
      <c r="AH264">
        <f t="shared" si="99"/>
        <v>8.2961452747217006</v>
      </c>
      <c r="AI264">
        <f t="shared" si="99"/>
        <v>7.0907970753368135</v>
      </c>
      <c r="AJ264">
        <f t="shared" si="99"/>
        <v>9.3971771856064539</v>
      </c>
      <c r="AK264">
        <f t="shared" si="99"/>
        <v>24.851621202818464</v>
      </c>
      <c r="AL264">
        <f t="shared" si="99"/>
        <v>24.077133201610902</v>
      </c>
      <c r="AM264">
        <f t="shared" si="99"/>
        <v>23.20307861284093</v>
      </c>
      <c r="AN264">
        <f t="shared" si="99"/>
        <v>24.804031354983206</v>
      </c>
      <c r="AO264">
        <f t="shared" si="99"/>
        <v>23.43862110751471</v>
      </c>
      <c r="AP264">
        <f t="shared" si="99"/>
        <v>21.080245467747222</v>
      </c>
      <c r="AQ264">
        <f t="shared" si="99"/>
        <v>12.027930344445865</v>
      </c>
      <c r="AR264">
        <f t="shared" si="99"/>
        <v>27.8457237704202</v>
      </c>
      <c r="AS264">
        <f t="shared" si="99"/>
        <v>8.8357090390368018</v>
      </c>
      <c r="AT264">
        <f t="shared" si="99"/>
        <v>65.331824666699461</v>
      </c>
      <c r="AU264">
        <f t="shared" si="99"/>
        <v>25.346288102808099</v>
      </c>
      <c r="AV264">
        <f t="shared" si="99"/>
        <v>17.566289355244422</v>
      </c>
      <c r="AW264">
        <f t="shared" si="99"/>
        <v>22.856267976072001</v>
      </c>
      <c r="AX264">
        <f t="shared" si="99"/>
        <v>5.8061596523134984</v>
      </c>
      <c r="AY264">
        <f t="shared" si="99"/>
        <v>5.2118781184165437</v>
      </c>
      <c r="AZ264">
        <f t="shared" si="99"/>
        <v>22.390184557243806</v>
      </c>
      <c r="BA264">
        <f t="shared" si="99"/>
        <v>20.507392584262227</v>
      </c>
      <c r="BB264">
        <f t="shared" si="99"/>
        <v>23.700859890701821</v>
      </c>
      <c r="BC264">
        <f t="shared" si="99"/>
        <v>25.86807282857427</v>
      </c>
      <c r="BD264">
        <f t="shared" si="99"/>
        <v>23.720030653578075</v>
      </c>
      <c r="BE264">
        <f t="shared" si="99"/>
        <v>17.731682837069254</v>
      </c>
    </row>
    <row r="265" spans="1:57" x14ac:dyDescent="0.3">
      <c r="A265">
        <f t="shared" ref="A265:BE265" si="100">A102/SUM(A$2:A$163)*10000</f>
        <v>5.5107551571483677</v>
      </c>
      <c r="B265">
        <f t="shared" si="100"/>
        <v>5.3485036345513333</v>
      </c>
      <c r="C265">
        <f t="shared" si="100"/>
        <v>7.0364946845938805</v>
      </c>
      <c r="D265">
        <f t="shared" si="100"/>
        <v>4.8679073069316976</v>
      </c>
      <c r="E265">
        <f t="shared" si="100"/>
        <v>5.9716599190283404</v>
      </c>
      <c r="F265">
        <f t="shared" si="100"/>
        <v>5.77420785086046</v>
      </c>
      <c r="G265">
        <f t="shared" si="100"/>
        <v>6.9179150941220779</v>
      </c>
      <c r="H265">
        <f t="shared" si="100"/>
        <v>3.3266085762115294</v>
      </c>
      <c r="I265">
        <f t="shared" si="100"/>
        <v>4.9984931013444474</v>
      </c>
      <c r="J265">
        <f t="shared" si="100"/>
        <v>1.9421682067064563</v>
      </c>
      <c r="K265">
        <f t="shared" si="100"/>
        <v>6.0235853058454234</v>
      </c>
      <c r="L265">
        <f t="shared" si="100"/>
        <v>7.2425486954891705</v>
      </c>
      <c r="M265">
        <f t="shared" si="100"/>
        <v>4.2907556108197094</v>
      </c>
      <c r="N265">
        <f t="shared" si="100"/>
        <v>5.3047792131244167</v>
      </c>
      <c r="O265">
        <f t="shared" si="100"/>
        <v>7.1705469782866871</v>
      </c>
      <c r="P265">
        <f t="shared" si="100"/>
        <v>6.9638596167829014</v>
      </c>
      <c r="Q265">
        <f t="shared" si="100"/>
        <v>3.1121983700765745</v>
      </c>
      <c r="R265">
        <f t="shared" si="100"/>
        <v>1.9514791324788219</v>
      </c>
      <c r="S265">
        <f t="shared" si="100"/>
        <v>7.0825149499477931</v>
      </c>
      <c r="T265">
        <f t="shared" si="100"/>
        <v>5.2807444028661701</v>
      </c>
      <c r="U265">
        <f t="shared" si="100"/>
        <v>5.4634857038790745</v>
      </c>
      <c r="V265">
        <f t="shared" si="100"/>
        <v>6.3963157221440454</v>
      </c>
      <c r="W265">
        <f t="shared" si="100"/>
        <v>7.1436878042297272</v>
      </c>
      <c r="X265">
        <f t="shared" si="100"/>
        <v>9.0784415985783546</v>
      </c>
      <c r="Y265">
        <f t="shared" si="100"/>
        <v>6.0664970804982801</v>
      </c>
      <c r="Z265">
        <f t="shared" si="100"/>
        <v>4.285976692450558</v>
      </c>
      <c r="AA265">
        <f t="shared" si="100"/>
        <v>4.2117930204572804</v>
      </c>
      <c r="AB265">
        <f t="shared" si="100"/>
        <v>3.4084056527096824</v>
      </c>
      <c r="AC265">
        <f t="shared" si="100"/>
        <v>3.5268954218622008</v>
      </c>
      <c r="AD265">
        <f t="shared" si="100"/>
        <v>4.4116025146134339</v>
      </c>
      <c r="AE265">
        <f t="shared" si="100"/>
        <v>3.3000033000033002</v>
      </c>
      <c r="AF265">
        <f t="shared" si="100"/>
        <v>2.9850200727370195</v>
      </c>
      <c r="AG265">
        <f t="shared" si="100"/>
        <v>6.0380396497937001</v>
      </c>
      <c r="AH265">
        <f t="shared" si="100"/>
        <v>5.4223171730207191</v>
      </c>
      <c r="AI265">
        <f t="shared" si="100"/>
        <v>4.8821881502319036</v>
      </c>
      <c r="AJ265">
        <f t="shared" si="100"/>
        <v>4.3324648063510267</v>
      </c>
      <c r="AK265">
        <f t="shared" si="100"/>
        <v>6.5296416493679894</v>
      </c>
      <c r="AL265">
        <f t="shared" si="100"/>
        <v>6.3701832237445881</v>
      </c>
      <c r="AM265">
        <f t="shared" si="100"/>
        <v>5.9578210586683253</v>
      </c>
      <c r="AN265">
        <f t="shared" si="100"/>
        <v>6.1030235162374016</v>
      </c>
      <c r="AO265">
        <f t="shared" si="100"/>
        <v>5.7400704753097251</v>
      </c>
      <c r="AP265">
        <f t="shared" si="100"/>
        <v>5.7385112662200779</v>
      </c>
      <c r="AQ265">
        <f t="shared" si="100"/>
        <v>2.4481628134712818</v>
      </c>
      <c r="AR265">
        <f t="shared" si="100"/>
        <v>4.8047523368568186</v>
      </c>
      <c r="AS265">
        <f t="shared" si="100"/>
        <v>2.8742667958312489</v>
      </c>
      <c r="AT265">
        <f t="shared" si="100"/>
        <v>14.069956215870517</v>
      </c>
      <c r="AU265">
        <f t="shared" si="100"/>
        <v>4.6690530715699134</v>
      </c>
      <c r="AV265">
        <f t="shared" si="100"/>
        <v>4.2616441631066344</v>
      </c>
      <c r="AW265">
        <f t="shared" si="100"/>
        <v>5.6867269605538002</v>
      </c>
      <c r="AX265">
        <f t="shared" si="100"/>
        <v>6.0623137546214467</v>
      </c>
      <c r="AY265">
        <f t="shared" si="100"/>
        <v>6.4687107538100319</v>
      </c>
      <c r="AZ265">
        <f t="shared" si="100"/>
        <v>5.824036445525846</v>
      </c>
      <c r="BA265">
        <f t="shared" si="100"/>
        <v>6.9460523269275294</v>
      </c>
      <c r="BB265">
        <f t="shared" si="100"/>
        <v>5.0927467533739454</v>
      </c>
      <c r="BC265">
        <f t="shared" si="100"/>
        <v>6.632839186813916</v>
      </c>
      <c r="BD265">
        <f t="shared" si="100"/>
        <v>8.7581651643980578</v>
      </c>
      <c r="BE265">
        <f t="shared" si="100"/>
        <v>6.0220809635329537</v>
      </c>
    </row>
    <row r="266" spans="1:57" x14ac:dyDescent="0.3">
      <c r="A266">
        <f t="shared" ref="A266:BE266" si="101">A103/SUM(A$2:A$163)*10000</f>
        <v>0.18369183857161225</v>
      </c>
      <c r="B266">
        <f t="shared" si="101"/>
        <v>0</v>
      </c>
      <c r="C266">
        <f t="shared" si="101"/>
        <v>0</v>
      </c>
      <c r="D266">
        <f t="shared" si="101"/>
        <v>0.40565894224430815</v>
      </c>
      <c r="E266">
        <f t="shared" si="101"/>
        <v>0.20242914979757085</v>
      </c>
      <c r="F266">
        <f t="shared" si="101"/>
        <v>5.1555427239825535E-2</v>
      </c>
      <c r="G266">
        <f t="shared" si="101"/>
        <v>0.1537314465360462</v>
      </c>
      <c r="H266">
        <f t="shared" si="101"/>
        <v>0</v>
      </c>
      <c r="I266">
        <f t="shared" si="101"/>
        <v>7.3507251490359526E-2</v>
      </c>
      <c r="J266">
        <f t="shared" si="101"/>
        <v>0.22409633154305261</v>
      </c>
      <c r="K266">
        <f t="shared" si="101"/>
        <v>0.16967845931958939</v>
      </c>
      <c r="L266">
        <f t="shared" si="101"/>
        <v>8.520645524104907E-2</v>
      </c>
      <c r="M266">
        <f t="shared" si="101"/>
        <v>0.35026576414854771</v>
      </c>
      <c r="N266">
        <f t="shared" si="101"/>
        <v>9.8236652094896598E-2</v>
      </c>
      <c r="O266">
        <f t="shared" si="101"/>
        <v>0.11203979653572949</v>
      </c>
      <c r="P266">
        <f t="shared" si="101"/>
        <v>0.51204850123403689</v>
      </c>
      <c r="Q266">
        <f t="shared" si="101"/>
        <v>0.14475341256170116</v>
      </c>
      <c r="R266">
        <f t="shared" si="101"/>
        <v>0.17740719386171108</v>
      </c>
      <c r="S266">
        <f t="shared" si="101"/>
        <v>7.3015618040698907E-2</v>
      </c>
      <c r="T266">
        <f t="shared" si="101"/>
        <v>0.36418926916318406</v>
      </c>
      <c r="U266">
        <f t="shared" si="101"/>
        <v>0.10117566118294584</v>
      </c>
      <c r="V266">
        <f t="shared" si="101"/>
        <v>0</v>
      </c>
      <c r="W266">
        <f t="shared" si="101"/>
        <v>5.5377424838990143E-2</v>
      </c>
      <c r="X266">
        <f t="shared" si="101"/>
        <v>0</v>
      </c>
      <c r="Y266">
        <f t="shared" si="101"/>
        <v>0</v>
      </c>
      <c r="Z266">
        <f t="shared" si="101"/>
        <v>0.40818825642386269</v>
      </c>
      <c r="AA266">
        <f t="shared" si="101"/>
        <v>0.10028078620136381</v>
      </c>
      <c r="AB266">
        <f t="shared" si="101"/>
        <v>0.26218505020843713</v>
      </c>
      <c r="AC266">
        <f t="shared" si="101"/>
        <v>5.6885410030035492E-2</v>
      </c>
      <c r="AD266">
        <f t="shared" si="101"/>
        <v>0.17646410058453732</v>
      </c>
      <c r="AE266">
        <f t="shared" si="101"/>
        <v>0</v>
      </c>
      <c r="AF266">
        <f t="shared" si="101"/>
        <v>0.12183755398926611</v>
      </c>
      <c r="AG266">
        <f t="shared" si="101"/>
        <v>0.11181554907025371</v>
      </c>
      <c r="AH266">
        <f t="shared" si="101"/>
        <v>0</v>
      </c>
      <c r="AI266">
        <f t="shared" si="101"/>
        <v>0.23248515001104306</v>
      </c>
      <c r="AJ266">
        <f t="shared" si="101"/>
        <v>0.12204126215073316</v>
      </c>
      <c r="AK266">
        <f t="shared" si="101"/>
        <v>0.58474402830161099</v>
      </c>
      <c r="AL266">
        <f t="shared" si="101"/>
        <v>0.10796920718211167</v>
      </c>
      <c r="AM266">
        <f t="shared" si="101"/>
        <v>0.30397046217695539</v>
      </c>
      <c r="AN266">
        <f t="shared" si="101"/>
        <v>5.5991041433370664E-2</v>
      </c>
      <c r="AO266">
        <f t="shared" si="101"/>
        <v>0.26574400348656135</v>
      </c>
      <c r="AP266">
        <f t="shared" si="101"/>
        <v>0.35133742446245375</v>
      </c>
      <c r="AQ266">
        <f t="shared" si="101"/>
        <v>0.10644186145527314</v>
      </c>
      <c r="AR266">
        <f t="shared" si="101"/>
        <v>0.10919891674674588</v>
      </c>
      <c r="AS266">
        <f t="shared" si="101"/>
        <v>0.21290865154305544</v>
      </c>
      <c r="AT266">
        <f t="shared" si="101"/>
        <v>0.29517390662665421</v>
      </c>
      <c r="AU266">
        <f t="shared" si="101"/>
        <v>0</v>
      </c>
      <c r="AV266">
        <f t="shared" si="101"/>
        <v>0.20788508112715293</v>
      </c>
      <c r="AW266">
        <f t="shared" si="101"/>
        <v>0.10936013385680385</v>
      </c>
      <c r="AX266">
        <f t="shared" si="101"/>
        <v>8.538470076931616E-2</v>
      </c>
      <c r="AY266">
        <f t="shared" si="101"/>
        <v>0.15272902911110753</v>
      </c>
      <c r="AZ266">
        <f t="shared" si="101"/>
        <v>0.38826909636838974</v>
      </c>
      <c r="BA266">
        <f t="shared" si="101"/>
        <v>0.6615287930407171</v>
      </c>
      <c r="BB266">
        <f t="shared" si="101"/>
        <v>0.58762462538930127</v>
      </c>
      <c r="BC266">
        <f t="shared" si="101"/>
        <v>0.77383123846162338</v>
      </c>
      <c r="BD266">
        <f t="shared" si="101"/>
        <v>0.36492354851658576</v>
      </c>
      <c r="BE266">
        <f t="shared" si="101"/>
        <v>0</v>
      </c>
    </row>
    <row r="267" spans="1:57" x14ac:dyDescent="0.3">
      <c r="A267">
        <f t="shared" ref="A267:BE267" si="102">A104/SUM(A$2:A$163)*10000</f>
        <v>16.348573632873492</v>
      </c>
      <c r="B267">
        <f t="shared" si="102"/>
        <v>17.990421316218121</v>
      </c>
      <c r="C267">
        <f t="shared" si="102"/>
        <v>19.207728733621131</v>
      </c>
      <c r="D267">
        <f t="shared" si="102"/>
        <v>16.632016632016633</v>
      </c>
      <c r="E267">
        <f t="shared" si="102"/>
        <v>16.497975708502022</v>
      </c>
      <c r="F267">
        <f t="shared" si="102"/>
        <v>15.466628171947661</v>
      </c>
      <c r="G267">
        <f t="shared" si="102"/>
        <v>14.066427358048225</v>
      </c>
      <c r="H267">
        <f t="shared" si="102"/>
        <v>2.2535090354981331</v>
      </c>
      <c r="I267">
        <f t="shared" si="102"/>
        <v>27.050668548452304</v>
      </c>
      <c r="J267">
        <f t="shared" si="102"/>
        <v>4.2578302993180008</v>
      </c>
      <c r="K267">
        <f t="shared" si="102"/>
        <v>16.289132094680578</v>
      </c>
      <c r="L267">
        <f t="shared" si="102"/>
        <v>20.364342802610729</v>
      </c>
      <c r="M267">
        <f t="shared" si="102"/>
        <v>13.747931242830498</v>
      </c>
      <c r="N267">
        <f t="shared" si="102"/>
        <v>16.012574291468148</v>
      </c>
      <c r="O267">
        <f t="shared" si="102"/>
        <v>16.805969480359423</v>
      </c>
      <c r="P267">
        <f t="shared" si="102"/>
        <v>17.10241994121683</v>
      </c>
      <c r="Q267">
        <f t="shared" si="102"/>
        <v>2.8226915449531722</v>
      </c>
      <c r="R267">
        <f t="shared" si="102"/>
        <v>5.2335122189204775</v>
      </c>
      <c r="S267">
        <f t="shared" si="102"/>
        <v>17.085654621523542</v>
      </c>
      <c r="T267">
        <f t="shared" si="102"/>
        <v>16.752706381506467</v>
      </c>
      <c r="U267">
        <f t="shared" si="102"/>
        <v>17.503389384649626</v>
      </c>
      <c r="V267">
        <f t="shared" si="102"/>
        <v>14.839452475374184</v>
      </c>
      <c r="W267">
        <f t="shared" si="102"/>
        <v>17.443888824281892</v>
      </c>
      <c r="X267">
        <f t="shared" si="102"/>
        <v>19.50899152034923</v>
      </c>
      <c r="Y267">
        <f t="shared" si="102"/>
        <v>18.750990976085593</v>
      </c>
      <c r="Z267">
        <f t="shared" si="102"/>
        <v>19.525004932274765</v>
      </c>
      <c r="AA267">
        <f t="shared" si="102"/>
        <v>22.06177296430004</v>
      </c>
      <c r="AB267">
        <f t="shared" si="102"/>
        <v>20.843711491570751</v>
      </c>
      <c r="AC267">
        <f t="shared" si="102"/>
        <v>21.900882861563666</v>
      </c>
      <c r="AD267">
        <f t="shared" si="102"/>
        <v>5.9115473695820011</v>
      </c>
      <c r="AE267">
        <f t="shared" si="102"/>
        <v>19.470019470019469</v>
      </c>
      <c r="AF267">
        <f t="shared" si="102"/>
        <v>16.996338781502622</v>
      </c>
      <c r="AG267">
        <f t="shared" si="102"/>
        <v>14.032851408316839</v>
      </c>
      <c r="AH267">
        <f t="shared" si="102"/>
        <v>7.6996903856894203</v>
      </c>
      <c r="AI267">
        <f t="shared" si="102"/>
        <v>17.843235263347552</v>
      </c>
      <c r="AJ267">
        <f t="shared" si="102"/>
        <v>19.465581313041941</v>
      </c>
      <c r="AK267">
        <f t="shared" si="102"/>
        <v>17.932150201249403</v>
      </c>
      <c r="AL267">
        <f t="shared" si="102"/>
        <v>15.979442662952525</v>
      </c>
      <c r="AM267">
        <f t="shared" si="102"/>
        <v>17.062875276866428</v>
      </c>
      <c r="AN267">
        <f t="shared" si="102"/>
        <v>16.965285554311311</v>
      </c>
      <c r="AO267">
        <f t="shared" si="102"/>
        <v>17.751699432902296</v>
      </c>
      <c r="AP267">
        <f t="shared" si="102"/>
        <v>16.512858949735325</v>
      </c>
      <c r="AQ267">
        <f t="shared" si="102"/>
        <v>3.1932558436581937</v>
      </c>
      <c r="AR267">
        <f t="shared" si="102"/>
        <v>31.230890189569319</v>
      </c>
      <c r="AS267">
        <f t="shared" si="102"/>
        <v>3.1936297731458319</v>
      </c>
      <c r="AT267">
        <f t="shared" si="102"/>
        <v>159.0987356717666</v>
      </c>
      <c r="AU267">
        <f t="shared" si="102"/>
        <v>21.455410543166508</v>
      </c>
      <c r="AV267">
        <f t="shared" si="102"/>
        <v>6.5483800555053167</v>
      </c>
      <c r="AW267">
        <f t="shared" si="102"/>
        <v>17.060180881661399</v>
      </c>
      <c r="AX267">
        <f t="shared" si="102"/>
        <v>10.032702340394648</v>
      </c>
      <c r="AY267">
        <f t="shared" si="102"/>
        <v>9.4851090787544052</v>
      </c>
      <c r="AZ267">
        <f t="shared" si="102"/>
        <v>18.8310511738669</v>
      </c>
      <c r="BA267">
        <f t="shared" si="102"/>
        <v>25.138094135547249</v>
      </c>
      <c r="BB267">
        <f t="shared" si="102"/>
        <v>32.906979021800879</v>
      </c>
      <c r="BC267">
        <f t="shared" si="102"/>
        <v>30.953249538464938</v>
      </c>
      <c r="BD267">
        <f t="shared" si="102"/>
        <v>27.734189687260518</v>
      </c>
      <c r="BE267">
        <f t="shared" si="102"/>
        <v>28.437604550016729</v>
      </c>
    </row>
    <row r="268" spans="1:57" x14ac:dyDescent="0.3">
      <c r="A268">
        <f t="shared" ref="A268:BE268" si="103">A105/SUM(A$2:A$163)*10000</f>
        <v>0</v>
      </c>
      <c r="B268">
        <f t="shared" si="103"/>
        <v>0</v>
      </c>
      <c r="C268">
        <f t="shared" si="103"/>
        <v>0</v>
      </c>
      <c r="D268">
        <f t="shared" si="103"/>
        <v>0</v>
      </c>
      <c r="E268">
        <f t="shared" si="103"/>
        <v>0</v>
      </c>
      <c r="F268">
        <f t="shared" si="103"/>
        <v>0</v>
      </c>
      <c r="G268">
        <f t="shared" si="103"/>
        <v>0</v>
      </c>
      <c r="H268">
        <f t="shared" si="103"/>
        <v>0</v>
      </c>
      <c r="I268">
        <f t="shared" si="103"/>
        <v>0</v>
      </c>
      <c r="J268">
        <f t="shared" si="103"/>
        <v>0</v>
      </c>
      <c r="K268">
        <f t="shared" si="103"/>
        <v>0</v>
      </c>
      <c r="L268">
        <f t="shared" si="103"/>
        <v>0</v>
      </c>
      <c r="M268">
        <f t="shared" si="103"/>
        <v>0</v>
      </c>
      <c r="N268">
        <f t="shared" si="103"/>
        <v>0</v>
      </c>
      <c r="O268">
        <f t="shared" si="103"/>
        <v>0</v>
      </c>
      <c r="P268">
        <f t="shared" si="103"/>
        <v>0</v>
      </c>
      <c r="Q268">
        <f t="shared" si="103"/>
        <v>0</v>
      </c>
      <c r="R268">
        <f t="shared" si="103"/>
        <v>0</v>
      </c>
      <c r="S268">
        <f t="shared" si="103"/>
        <v>0</v>
      </c>
      <c r="T268">
        <f t="shared" si="103"/>
        <v>0</v>
      </c>
      <c r="U268">
        <f t="shared" si="103"/>
        <v>0</v>
      </c>
      <c r="V268">
        <f t="shared" si="103"/>
        <v>0</v>
      </c>
      <c r="W268">
        <f t="shared" si="103"/>
        <v>0</v>
      </c>
      <c r="X268">
        <f t="shared" si="103"/>
        <v>0</v>
      </c>
      <c r="Y268">
        <f t="shared" si="103"/>
        <v>0</v>
      </c>
      <c r="Z268">
        <f t="shared" si="103"/>
        <v>0</v>
      </c>
      <c r="AA268">
        <f t="shared" si="103"/>
        <v>0</v>
      </c>
      <c r="AB268">
        <f t="shared" si="103"/>
        <v>0</v>
      </c>
      <c r="AC268">
        <f t="shared" si="103"/>
        <v>0.1706562300901065</v>
      </c>
      <c r="AD268">
        <f t="shared" si="103"/>
        <v>4.411602514613433E-2</v>
      </c>
      <c r="AE268">
        <f t="shared" si="103"/>
        <v>0</v>
      </c>
      <c r="AF268">
        <f t="shared" si="103"/>
        <v>0.12183755398926611</v>
      </c>
      <c r="AG268">
        <f t="shared" si="103"/>
        <v>0</v>
      </c>
      <c r="AH268">
        <f t="shared" si="103"/>
        <v>0</v>
      </c>
      <c r="AI268">
        <f t="shared" si="103"/>
        <v>5.8121287502760764E-2</v>
      </c>
      <c r="AJ268">
        <f t="shared" si="103"/>
        <v>0</v>
      </c>
      <c r="AK268">
        <f t="shared" si="103"/>
        <v>0</v>
      </c>
      <c r="AL268">
        <f t="shared" si="103"/>
        <v>0</v>
      </c>
      <c r="AM268">
        <f t="shared" si="103"/>
        <v>0</v>
      </c>
      <c r="AN268">
        <f t="shared" si="103"/>
        <v>0</v>
      </c>
      <c r="AO268">
        <f t="shared" si="103"/>
        <v>0</v>
      </c>
      <c r="AP268">
        <f t="shared" si="103"/>
        <v>0</v>
      </c>
      <c r="AQ268">
        <f t="shared" si="103"/>
        <v>0</v>
      </c>
      <c r="AR268">
        <f t="shared" si="103"/>
        <v>0</v>
      </c>
      <c r="AS268">
        <f t="shared" si="103"/>
        <v>0</v>
      </c>
      <c r="AT268">
        <f t="shared" si="103"/>
        <v>0</v>
      </c>
      <c r="AU268">
        <f t="shared" si="103"/>
        <v>0</v>
      </c>
      <c r="AV268">
        <f t="shared" si="103"/>
        <v>0</v>
      </c>
      <c r="AW268">
        <f t="shared" si="103"/>
        <v>0</v>
      </c>
      <c r="AX268">
        <f t="shared" si="103"/>
        <v>8.538470076931616E-2</v>
      </c>
      <c r="AY268">
        <f t="shared" si="103"/>
        <v>4.7727821597221096E-2</v>
      </c>
      <c r="AZ268">
        <f t="shared" si="103"/>
        <v>0</v>
      </c>
      <c r="BA268">
        <f t="shared" si="103"/>
        <v>0</v>
      </c>
      <c r="BB268">
        <f t="shared" si="103"/>
        <v>0</v>
      </c>
      <c r="BC268">
        <f t="shared" si="103"/>
        <v>0.11054731978023194</v>
      </c>
      <c r="BD268">
        <f t="shared" si="103"/>
        <v>0</v>
      </c>
      <c r="BE268">
        <f t="shared" si="103"/>
        <v>0</v>
      </c>
    </row>
    <row r="269" spans="1:57" x14ac:dyDescent="0.3">
      <c r="A269">
        <f t="shared" ref="A269:BE269" si="104">A106/SUM(A$2:A$163)*10000</f>
        <v>17.634416502874778</v>
      </c>
      <c r="B269">
        <f t="shared" si="104"/>
        <v>18.962876522500181</v>
      </c>
      <c r="C269">
        <f t="shared" si="104"/>
        <v>18.637202137572981</v>
      </c>
      <c r="D269">
        <f t="shared" si="104"/>
        <v>18.254652400993866</v>
      </c>
      <c r="E269">
        <f t="shared" si="104"/>
        <v>19.02834008097166</v>
      </c>
      <c r="F269">
        <f t="shared" si="104"/>
        <v>16.858624707422951</v>
      </c>
      <c r="G269">
        <f t="shared" si="104"/>
        <v>15.757473269944734</v>
      </c>
      <c r="H269">
        <f t="shared" si="104"/>
        <v>3.8631583465682273</v>
      </c>
      <c r="I269">
        <f t="shared" si="104"/>
        <v>18.817856381532039</v>
      </c>
      <c r="J269">
        <f t="shared" si="104"/>
        <v>3.9590351905939296</v>
      </c>
      <c r="K269">
        <f t="shared" si="104"/>
        <v>19.937218970051752</v>
      </c>
      <c r="L269">
        <f t="shared" si="104"/>
        <v>21.386820265503317</v>
      </c>
      <c r="M269">
        <f t="shared" si="104"/>
        <v>15.236560740461826</v>
      </c>
      <c r="N269">
        <f t="shared" si="104"/>
        <v>19.450857114789528</v>
      </c>
      <c r="O269">
        <f t="shared" si="104"/>
        <v>20.055123579895579</v>
      </c>
      <c r="P269">
        <f t="shared" si="104"/>
        <v>20.481940049361476</v>
      </c>
      <c r="Q269">
        <f t="shared" si="104"/>
        <v>3.5464586077616778</v>
      </c>
      <c r="R269">
        <f t="shared" si="104"/>
        <v>3.3707366833725105</v>
      </c>
      <c r="S269">
        <f t="shared" si="104"/>
        <v>16.136451586994458</v>
      </c>
      <c r="T269">
        <f t="shared" si="104"/>
        <v>16.934801016088059</v>
      </c>
      <c r="U269">
        <f t="shared" si="104"/>
        <v>16.491632772820168</v>
      </c>
      <c r="V269">
        <f t="shared" si="104"/>
        <v>18.677241908660612</v>
      </c>
      <c r="W269">
        <f t="shared" si="104"/>
        <v>19.714363242680491</v>
      </c>
      <c r="X269">
        <f t="shared" si="104"/>
        <v>18.350041529041356</v>
      </c>
      <c r="Y269">
        <f t="shared" si="104"/>
        <v>17.234366705961023</v>
      </c>
      <c r="Z269">
        <f t="shared" si="104"/>
        <v>6.9392003592056657</v>
      </c>
      <c r="AA269">
        <f t="shared" si="104"/>
        <v>7.521058965102287</v>
      </c>
      <c r="AB269">
        <f t="shared" si="104"/>
        <v>5.636978579481398</v>
      </c>
      <c r="AC269">
        <f t="shared" si="104"/>
        <v>5.8023118230636204</v>
      </c>
      <c r="AD269">
        <f t="shared" si="104"/>
        <v>1.4117128046762986</v>
      </c>
      <c r="AE269">
        <f t="shared" si="104"/>
        <v>10.450010450010451</v>
      </c>
      <c r="AF269">
        <f t="shared" si="104"/>
        <v>1.8275633098389918</v>
      </c>
      <c r="AG269">
        <f t="shared" si="104"/>
        <v>6.541209620609842</v>
      </c>
      <c r="AH269">
        <f t="shared" si="104"/>
        <v>7.8081367291498349</v>
      </c>
      <c r="AI269">
        <f t="shared" si="104"/>
        <v>6.6258267753147262</v>
      </c>
      <c r="AJ269">
        <f t="shared" si="104"/>
        <v>7.5665582533454554</v>
      </c>
      <c r="AK269">
        <f t="shared" si="104"/>
        <v>19.296552933953162</v>
      </c>
      <c r="AL269">
        <f t="shared" si="104"/>
        <v>19.110549671233763</v>
      </c>
      <c r="AM269">
        <f t="shared" si="104"/>
        <v>19.089345024712799</v>
      </c>
      <c r="AN269">
        <f t="shared" si="104"/>
        <v>19.148936170212764</v>
      </c>
      <c r="AO269">
        <f t="shared" si="104"/>
        <v>17.857997034296922</v>
      </c>
      <c r="AP269">
        <f t="shared" si="104"/>
        <v>19.440670820255775</v>
      </c>
      <c r="AQ269">
        <f t="shared" si="104"/>
        <v>3.4061395665687404</v>
      </c>
      <c r="AR269">
        <f t="shared" si="104"/>
        <v>20.420197431641476</v>
      </c>
      <c r="AS269">
        <f t="shared" si="104"/>
        <v>4.3646273566326368</v>
      </c>
      <c r="AT269">
        <f t="shared" si="104"/>
        <v>154.76951837457568</v>
      </c>
      <c r="AU269">
        <f t="shared" si="104"/>
        <v>23.234097427574092</v>
      </c>
      <c r="AV269">
        <f t="shared" si="104"/>
        <v>9.0430010290311529</v>
      </c>
      <c r="AW269">
        <f t="shared" si="104"/>
        <v>15.96657954309336</v>
      </c>
      <c r="AX269">
        <f t="shared" si="104"/>
        <v>1.9638481176942715</v>
      </c>
      <c r="AY269">
        <f t="shared" si="104"/>
        <v>1.6100185152129249</v>
      </c>
      <c r="AZ269">
        <f t="shared" si="104"/>
        <v>19.801723914787875</v>
      </c>
      <c r="BA269">
        <f t="shared" si="104"/>
        <v>22.161214566864025</v>
      </c>
      <c r="BB269">
        <f t="shared" si="104"/>
        <v>18.803988012457641</v>
      </c>
      <c r="BC269">
        <f t="shared" si="104"/>
        <v>21.225085397804531</v>
      </c>
      <c r="BD269">
        <f t="shared" si="104"/>
        <v>20.800642265445386</v>
      </c>
      <c r="BE269">
        <f t="shared" si="104"/>
        <v>18.735362997658079</v>
      </c>
    </row>
    <row r="270" spans="1:57" x14ac:dyDescent="0.3">
      <c r="A270">
        <f t="shared" ref="A270:BE270" si="105">A107/SUM(A$2:A$163)*10000</f>
        <v>0</v>
      </c>
      <c r="B270">
        <f t="shared" si="105"/>
        <v>0</v>
      </c>
      <c r="C270">
        <f t="shared" si="105"/>
        <v>0.19017553201605081</v>
      </c>
      <c r="D270">
        <f t="shared" si="105"/>
        <v>0</v>
      </c>
      <c r="E270">
        <f t="shared" si="105"/>
        <v>0</v>
      </c>
      <c r="F270">
        <f t="shared" si="105"/>
        <v>0</v>
      </c>
      <c r="G270">
        <f t="shared" si="105"/>
        <v>0</v>
      </c>
      <c r="H270">
        <f t="shared" si="105"/>
        <v>0</v>
      </c>
      <c r="I270">
        <f t="shared" si="105"/>
        <v>0</v>
      </c>
      <c r="J270">
        <f t="shared" si="105"/>
        <v>0</v>
      </c>
      <c r="K270">
        <f t="shared" si="105"/>
        <v>0</v>
      </c>
      <c r="L270">
        <f t="shared" si="105"/>
        <v>0</v>
      </c>
      <c r="M270">
        <f t="shared" si="105"/>
        <v>0</v>
      </c>
      <c r="N270">
        <f t="shared" si="105"/>
        <v>0</v>
      </c>
      <c r="O270">
        <f t="shared" si="105"/>
        <v>0</v>
      </c>
      <c r="P270">
        <f t="shared" si="105"/>
        <v>0</v>
      </c>
      <c r="Q270">
        <f t="shared" si="105"/>
        <v>0</v>
      </c>
      <c r="R270">
        <f t="shared" si="105"/>
        <v>0</v>
      </c>
      <c r="S270">
        <f t="shared" si="105"/>
        <v>0</v>
      </c>
      <c r="T270">
        <f t="shared" si="105"/>
        <v>0</v>
      </c>
      <c r="U270">
        <f t="shared" si="105"/>
        <v>0</v>
      </c>
      <c r="V270">
        <f t="shared" si="105"/>
        <v>0</v>
      </c>
      <c r="W270">
        <f t="shared" si="105"/>
        <v>0</v>
      </c>
      <c r="X270">
        <f t="shared" si="105"/>
        <v>0</v>
      </c>
      <c r="Y270">
        <f t="shared" si="105"/>
        <v>0</v>
      </c>
      <c r="Z270">
        <f t="shared" si="105"/>
        <v>0</v>
      </c>
      <c r="AA270">
        <f t="shared" si="105"/>
        <v>0</v>
      </c>
      <c r="AB270">
        <f t="shared" si="105"/>
        <v>0</v>
      </c>
      <c r="AC270">
        <f t="shared" si="105"/>
        <v>0</v>
      </c>
      <c r="AD270">
        <f t="shared" si="105"/>
        <v>0</v>
      </c>
      <c r="AE270">
        <f t="shared" si="105"/>
        <v>0</v>
      </c>
      <c r="AF270">
        <f t="shared" si="105"/>
        <v>0</v>
      </c>
      <c r="AG270">
        <f t="shared" si="105"/>
        <v>0</v>
      </c>
      <c r="AH270">
        <f t="shared" si="105"/>
        <v>0</v>
      </c>
      <c r="AI270">
        <f t="shared" si="105"/>
        <v>0</v>
      </c>
      <c r="AJ270">
        <f t="shared" si="105"/>
        <v>0</v>
      </c>
      <c r="AK270">
        <f t="shared" si="105"/>
        <v>0</v>
      </c>
      <c r="AL270">
        <f t="shared" si="105"/>
        <v>0.10796920718211167</v>
      </c>
      <c r="AM270">
        <f t="shared" si="105"/>
        <v>0</v>
      </c>
      <c r="AN270">
        <f t="shared" si="105"/>
        <v>5.5991041433370664E-2</v>
      </c>
      <c r="AO270">
        <f t="shared" si="105"/>
        <v>0</v>
      </c>
      <c r="AP270">
        <f t="shared" si="105"/>
        <v>0</v>
      </c>
      <c r="AQ270">
        <f t="shared" si="105"/>
        <v>0</v>
      </c>
      <c r="AR270">
        <f t="shared" si="105"/>
        <v>0</v>
      </c>
      <c r="AS270">
        <f t="shared" si="105"/>
        <v>0</v>
      </c>
      <c r="AT270">
        <f t="shared" si="105"/>
        <v>0</v>
      </c>
      <c r="AU270">
        <f t="shared" si="105"/>
        <v>0</v>
      </c>
      <c r="AV270">
        <f t="shared" si="105"/>
        <v>0</v>
      </c>
      <c r="AW270">
        <f t="shared" si="105"/>
        <v>0</v>
      </c>
      <c r="AX270">
        <f t="shared" si="105"/>
        <v>0</v>
      </c>
      <c r="AY270">
        <f t="shared" si="105"/>
        <v>1.2727419092592292E-2</v>
      </c>
      <c r="AZ270">
        <f t="shared" si="105"/>
        <v>0</v>
      </c>
      <c r="BA270">
        <f t="shared" si="105"/>
        <v>0</v>
      </c>
      <c r="BB270">
        <f t="shared" si="105"/>
        <v>0</v>
      </c>
      <c r="BC270">
        <f t="shared" si="105"/>
        <v>0</v>
      </c>
      <c r="BD270">
        <f t="shared" si="105"/>
        <v>0</v>
      </c>
      <c r="BE270">
        <f t="shared" si="105"/>
        <v>0</v>
      </c>
    </row>
    <row r="271" spans="1:57" x14ac:dyDescent="0.3">
      <c r="A271">
        <f t="shared" ref="A271:BE271" si="106">A108/SUM(A$2:A$163)*10000</f>
        <v>0.73476735428644901</v>
      </c>
      <c r="B271">
        <f t="shared" si="106"/>
        <v>0.48622760314103036</v>
      </c>
      <c r="C271">
        <f t="shared" si="106"/>
        <v>1.141053192096305</v>
      </c>
      <c r="D271">
        <f t="shared" si="106"/>
        <v>0.6084884133664622</v>
      </c>
      <c r="E271">
        <f t="shared" si="106"/>
        <v>0.80971659919028338</v>
      </c>
      <c r="F271">
        <f t="shared" si="106"/>
        <v>0.67022055411773207</v>
      </c>
      <c r="G271">
        <f t="shared" si="106"/>
        <v>0.38432861634011545</v>
      </c>
      <c r="H271">
        <f t="shared" si="106"/>
        <v>0.10730995407133966</v>
      </c>
      <c r="I271">
        <f t="shared" si="106"/>
        <v>0.58805801192287621</v>
      </c>
      <c r="J271">
        <f t="shared" si="106"/>
        <v>0.37349388590508775</v>
      </c>
      <c r="K271">
        <f t="shared" si="106"/>
        <v>0.33935691863917877</v>
      </c>
      <c r="L271">
        <f t="shared" si="106"/>
        <v>0.51123873144629439</v>
      </c>
      <c r="M271">
        <f t="shared" si="106"/>
        <v>0.35026576414854771</v>
      </c>
      <c r="N271">
        <f t="shared" si="106"/>
        <v>0.29470995628468982</v>
      </c>
      <c r="O271">
        <f t="shared" si="106"/>
        <v>0.33611938960718851</v>
      </c>
      <c r="P271">
        <f t="shared" si="106"/>
        <v>0.20481940049361474</v>
      </c>
      <c r="Q271">
        <f t="shared" si="106"/>
        <v>0.14475341256170116</v>
      </c>
      <c r="R271">
        <f t="shared" si="106"/>
        <v>0.17740719386171108</v>
      </c>
      <c r="S271">
        <f t="shared" si="106"/>
        <v>0.80317179844768793</v>
      </c>
      <c r="T271">
        <f t="shared" si="106"/>
        <v>0.45523658645398013</v>
      </c>
      <c r="U271">
        <f t="shared" si="106"/>
        <v>0.70822962828062075</v>
      </c>
      <c r="V271">
        <f t="shared" si="106"/>
        <v>0.51170525777152354</v>
      </c>
      <c r="W271">
        <f t="shared" si="106"/>
        <v>0.88603879742384228</v>
      </c>
      <c r="X271">
        <f t="shared" si="106"/>
        <v>0.38631666376929175</v>
      </c>
      <c r="Y271">
        <f t="shared" si="106"/>
        <v>0.41362480094306453</v>
      </c>
      <c r="Z271">
        <f t="shared" si="106"/>
        <v>0.34015688035321889</v>
      </c>
      <c r="AA271">
        <f t="shared" si="106"/>
        <v>0.20056157240272762</v>
      </c>
      <c r="AB271">
        <f t="shared" si="106"/>
        <v>0.26218505020843713</v>
      </c>
      <c r="AC271">
        <f t="shared" si="106"/>
        <v>0.11377082006007098</v>
      </c>
      <c r="AD271">
        <f t="shared" si="106"/>
        <v>0.13234807543840302</v>
      </c>
      <c r="AE271">
        <f t="shared" si="106"/>
        <v>0.27500027500027502</v>
      </c>
      <c r="AF271">
        <f t="shared" si="106"/>
        <v>6.0918776994633057E-2</v>
      </c>
      <c r="AG271">
        <f t="shared" si="106"/>
        <v>0.11181554907025371</v>
      </c>
      <c r="AH271">
        <f t="shared" si="106"/>
        <v>5.4223171730207187E-2</v>
      </c>
      <c r="AI271">
        <f t="shared" si="106"/>
        <v>0.17436386250828229</v>
      </c>
      <c r="AJ271">
        <f t="shared" si="106"/>
        <v>0.12204126215073316</v>
      </c>
      <c r="AK271">
        <f t="shared" si="106"/>
        <v>0.68220136635187945</v>
      </c>
      <c r="AL271">
        <f t="shared" si="106"/>
        <v>0.97172286463900492</v>
      </c>
      <c r="AM271">
        <f t="shared" si="106"/>
        <v>0.58767622687544707</v>
      </c>
      <c r="AN271">
        <f t="shared" si="106"/>
        <v>0.33594624860022398</v>
      </c>
      <c r="AO271">
        <f t="shared" si="106"/>
        <v>0.69093440906505954</v>
      </c>
      <c r="AP271">
        <f t="shared" si="106"/>
        <v>0.23422494964163582</v>
      </c>
      <c r="AQ271">
        <f t="shared" si="106"/>
        <v>0.21288372291054627</v>
      </c>
      <c r="AR271">
        <f t="shared" si="106"/>
        <v>0.21839783349349176</v>
      </c>
      <c r="AS271">
        <f t="shared" si="106"/>
        <v>0</v>
      </c>
      <c r="AT271">
        <f t="shared" si="106"/>
        <v>4.2308259949820437</v>
      </c>
      <c r="AU271">
        <f t="shared" si="106"/>
        <v>0.88934344220379302</v>
      </c>
      <c r="AV271">
        <f t="shared" si="106"/>
        <v>0.31182762169072936</v>
      </c>
      <c r="AW271">
        <f t="shared" si="106"/>
        <v>0.54680066928401916</v>
      </c>
      <c r="AX271">
        <f t="shared" si="106"/>
        <v>0</v>
      </c>
      <c r="AY271">
        <f t="shared" si="106"/>
        <v>4.4545966824073017E-2</v>
      </c>
      <c r="AZ271">
        <f t="shared" si="106"/>
        <v>0.45298061242978799</v>
      </c>
      <c r="BA271">
        <f t="shared" si="106"/>
        <v>0.6615287930407171</v>
      </c>
      <c r="BB271">
        <f t="shared" si="106"/>
        <v>0.19587487512976712</v>
      </c>
      <c r="BC271">
        <f t="shared" si="106"/>
        <v>0.88437855824185552</v>
      </c>
      <c r="BD271">
        <f t="shared" si="106"/>
        <v>0.36492354851658576</v>
      </c>
      <c r="BE271">
        <f t="shared" si="106"/>
        <v>0.3345600535296086</v>
      </c>
    </row>
    <row r="272" spans="1:57" x14ac:dyDescent="0.3">
      <c r="A272">
        <f t="shared" ref="A272:BE272" si="107">A109/SUM(A$2:A$163)*10000</f>
        <v>0</v>
      </c>
      <c r="B272">
        <f t="shared" si="107"/>
        <v>0</v>
      </c>
      <c r="C272">
        <f t="shared" si="107"/>
        <v>0</v>
      </c>
      <c r="D272">
        <f t="shared" si="107"/>
        <v>0</v>
      </c>
      <c r="E272">
        <f t="shared" si="107"/>
        <v>0</v>
      </c>
      <c r="F272">
        <f t="shared" si="107"/>
        <v>0</v>
      </c>
      <c r="G272">
        <f t="shared" si="107"/>
        <v>7.6865723268023101E-2</v>
      </c>
      <c r="H272">
        <f t="shared" si="107"/>
        <v>0</v>
      </c>
      <c r="I272">
        <f t="shared" si="107"/>
        <v>0</v>
      </c>
      <c r="J272">
        <f t="shared" si="107"/>
        <v>0</v>
      </c>
      <c r="K272">
        <f t="shared" si="107"/>
        <v>0</v>
      </c>
      <c r="L272">
        <f t="shared" si="107"/>
        <v>8.520645524104907E-2</v>
      </c>
      <c r="M272">
        <f t="shared" si="107"/>
        <v>0</v>
      </c>
      <c r="N272">
        <f t="shared" si="107"/>
        <v>0</v>
      </c>
      <c r="O272">
        <f t="shared" si="107"/>
        <v>0</v>
      </c>
      <c r="P272">
        <f t="shared" si="107"/>
        <v>0</v>
      </c>
      <c r="Q272">
        <f t="shared" si="107"/>
        <v>0</v>
      </c>
      <c r="R272">
        <f t="shared" si="107"/>
        <v>0</v>
      </c>
      <c r="S272">
        <f t="shared" si="107"/>
        <v>0</v>
      </c>
      <c r="T272">
        <f t="shared" si="107"/>
        <v>0</v>
      </c>
      <c r="U272">
        <f t="shared" si="107"/>
        <v>0</v>
      </c>
      <c r="V272">
        <f t="shared" si="107"/>
        <v>0</v>
      </c>
      <c r="W272">
        <f t="shared" si="107"/>
        <v>0</v>
      </c>
      <c r="X272">
        <f t="shared" si="107"/>
        <v>0</v>
      </c>
      <c r="Y272">
        <f t="shared" si="107"/>
        <v>0</v>
      </c>
      <c r="Z272">
        <f t="shared" si="107"/>
        <v>6.8031376070643773E-2</v>
      </c>
      <c r="AA272">
        <f t="shared" si="107"/>
        <v>0</v>
      </c>
      <c r="AB272">
        <f t="shared" si="107"/>
        <v>0</v>
      </c>
      <c r="AC272">
        <f t="shared" si="107"/>
        <v>0</v>
      </c>
      <c r="AD272">
        <f t="shared" si="107"/>
        <v>0</v>
      </c>
      <c r="AE272">
        <f t="shared" si="107"/>
        <v>0</v>
      </c>
      <c r="AF272">
        <f t="shared" si="107"/>
        <v>0</v>
      </c>
      <c r="AG272">
        <f t="shared" si="107"/>
        <v>0</v>
      </c>
      <c r="AH272">
        <f t="shared" si="107"/>
        <v>0</v>
      </c>
      <c r="AI272">
        <f t="shared" si="107"/>
        <v>0</v>
      </c>
      <c r="AJ272">
        <f t="shared" si="107"/>
        <v>0</v>
      </c>
      <c r="AK272">
        <f t="shared" si="107"/>
        <v>0</v>
      </c>
      <c r="AL272">
        <f t="shared" si="107"/>
        <v>0</v>
      </c>
      <c r="AM272">
        <f t="shared" si="107"/>
        <v>0</v>
      </c>
      <c r="AN272">
        <f t="shared" si="107"/>
        <v>0</v>
      </c>
      <c r="AO272">
        <f t="shared" si="107"/>
        <v>0</v>
      </c>
      <c r="AP272">
        <f t="shared" si="107"/>
        <v>0</v>
      </c>
      <c r="AQ272">
        <f t="shared" si="107"/>
        <v>0</v>
      </c>
      <c r="AR272">
        <f t="shared" si="107"/>
        <v>0</v>
      </c>
      <c r="AS272">
        <f t="shared" si="107"/>
        <v>0</v>
      </c>
      <c r="AT272">
        <f t="shared" si="107"/>
        <v>9.8391302208884729E-2</v>
      </c>
      <c r="AU272">
        <f t="shared" si="107"/>
        <v>0</v>
      </c>
      <c r="AV272">
        <f t="shared" si="107"/>
        <v>0</v>
      </c>
      <c r="AW272">
        <f t="shared" si="107"/>
        <v>0</v>
      </c>
      <c r="AX272">
        <f t="shared" si="107"/>
        <v>0</v>
      </c>
      <c r="AY272">
        <f t="shared" si="107"/>
        <v>1.5909273865740366E-2</v>
      </c>
      <c r="AZ272">
        <f t="shared" si="107"/>
        <v>0</v>
      </c>
      <c r="BA272">
        <f t="shared" si="107"/>
        <v>0</v>
      </c>
      <c r="BB272">
        <f t="shared" si="107"/>
        <v>0</v>
      </c>
      <c r="BC272">
        <f t="shared" si="107"/>
        <v>0</v>
      </c>
      <c r="BD272">
        <f t="shared" si="107"/>
        <v>0</v>
      </c>
      <c r="BE272">
        <f t="shared" si="107"/>
        <v>0</v>
      </c>
    </row>
    <row r="273" spans="1:57" x14ac:dyDescent="0.3">
      <c r="A273">
        <f t="shared" ref="A273:BE273" si="108">A110/SUM(A$2:A$163)*10000</f>
        <v>0</v>
      </c>
      <c r="B273">
        <f t="shared" si="108"/>
        <v>0</v>
      </c>
      <c r="C273">
        <f t="shared" si="108"/>
        <v>0</v>
      </c>
      <c r="D273">
        <f t="shared" si="108"/>
        <v>0</v>
      </c>
      <c r="E273">
        <f t="shared" si="108"/>
        <v>0</v>
      </c>
      <c r="F273">
        <f t="shared" si="108"/>
        <v>0</v>
      </c>
      <c r="G273">
        <f t="shared" si="108"/>
        <v>0</v>
      </c>
      <c r="H273">
        <f t="shared" si="108"/>
        <v>0</v>
      </c>
      <c r="I273">
        <f t="shared" si="108"/>
        <v>0.14701450298071905</v>
      </c>
      <c r="J273">
        <f t="shared" si="108"/>
        <v>0</v>
      </c>
      <c r="K273">
        <f t="shared" si="108"/>
        <v>8.4839229659794693E-2</v>
      </c>
      <c r="L273">
        <f t="shared" si="108"/>
        <v>0</v>
      </c>
      <c r="M273">
        <f t="shared" si="108"/>
        <v>8.7566441037136927E-2</v>
      </c>
      <c r="N273">
        <f t="shared" si="108"/>
        <v>0</v>
      </c>
      <c r="O273">
        <f t="shared" si="108"/>
        <v>0</v>
      </c>
      <c r="P273">
        <f t="shared" si="108"/>
        <v>0.10240970024680737</v>
      </c>
      <c r="Q273">
        <f t="shared" si="108"/>
        <v>7.2376706280850578E-2</v>
      </c>
      <c r="R273">
        <f t="shared" si="108"/>
        <v>0</v>
      </c>
      <c r="S273">
        <f t="shared" si="108"/>
        <v>0</v>
      </c>
      <c r="T273">
        <f t="shared" si="108"/>
        <v>9.1047317290796015E-2</v>
      </c>
      <c r="U273">
        <f t="shared" si="108"/>
        <v>0</v>
      </c>
      <c r="V273">
        <f t="shared" si="108"/>
        <v>0</v>
      </c>
      <c r="W273">
        <f t="shared" si="108"/>
        <v>0.11075484967798029</v>
      </c>
      <c r="X273">
        <f t="shared" si="108"/>
        <v>0.38631666376929175</v>
      </c>
      <c r="Y273">
        <f t="shared" si="108"/>
        <v>0.13787493364768819</v>
      </c>
      <c r="Z273">
        <f t="shared" si="108"/>
        <v>3.4015688035321889</v>
      </c>
      <c r="AA273">
        <f t="shared" si="108"/>
        <v>3.9109506618531888</v>
      </c>
      <c r="AB273">
        <f t="shared" si="108"/>
        <v>3.2773131276054639</v>
      </c>
      <c r="AC273">
        <f t="shared" si="108"/>
        <v>4.3801765723127337</v>
      </c>
      <c r="AD273">
        <f t="shared" si="108"/>
        <v>3.7939781625675528</v>
      </c>
      <c r="AE273">
        <f t="shared" si="108"/>
        <v>3.1350031350031351</v>
      </c>
      <c r="AF273">
        <f t="shared" si="108"/>
        <v>4.0206392816457814</v>
      </c>
      <c r="AG273">
        <f t="shared" si="108"/>
        <v>4.6962530609506556</v>
      </c>
      <c r="AH273">
        <f t="shared" si="108"/>
        <v>2.1689268692082875</v>
      </c>
      <c r="AI273">
        <f t="shared" si="108"/>
        <v>3.8360049751822101</v>
      </c>
      <c r="AJ273">
        <f t="shared" si="108"/>
        <v>4.6375679617278598</v>
      </c>
      <c r="AK273">
        <f t="shared" si="108"/>
        <v>0</v>
      </c>
      <c r="AL273">
        <f t="shared" si="108"/>
        <v>0</v>
      </c>
      <c r="AM273">
        <f t="shared" si="108"/>
        <v>2.0264697478463694E-2</v>
      </c>
      <c r="AN273">
        <f t="shared" si="108"/>
        <v>0</v>
      </c>
      <c r="AO273">
        <f t="shared" si="108"/>
        <v>0</v>
      </c>
      <c r="AP273">
        <f t="shared" si="108"/>
        <v>0</v>
      </c>
      <c r="AQ273">
        <f t="shared" si="108"/>
        <v>0</v>
      </c>
      <c r="AR273">
        <f t="shared" si="108"/>
        <v>0</v>
      </c>
      <c r="AS273">
        <f t="shared" si="108"/>
        <v>0</v>
      </c>
      <c r="AT273">
        <f t="shared" si="108"/>
        <v>0</v>
      </c>
      <c r="AU273">
        <f t="shared" si="108"/>
        <v>0</v>
      </c>
      <c r="AV273">
        <f t="shared" si="108"/>
        <v>0</v>
      </c>
      <c r="AW273">
        <f t="shared" si="108"/>
        <v>0.10936013385680385</v>
      </c>
      <c r="AX273">
        <f t="shared" si="108"/>
        <v>8.3677006753929835</v>
      </c>
      <c r="AY273">
        <f t="shared" si="108"/>
        <v>7.9705462067359232</v>
      </c>
      <c r="AZ273">
        <f t="shared" si="108"/>
        <v>0</v>
      </c>
      <c r="BA273">
        <f t="shared" si="108"/>
        <v>3.6384083617239438</v>
      </c>
      <c r="BB273">
        <f t="shared" si="108"/>
        <v>1.5669990010381369</v>
      </c>
      <c r="BC273">
        <f t="shared" si="108"/>
        <v>3.316419593406958</v>
      </c>
      <c r="BD273">
        <f t="shared" si="108"/>
        <v>1.8246177425829289</v>
      </c>
      <c r="BE273">
        <f t="shared" si="108"/>
        <v>3.3456005352960854</v>
      </c>
    </row>
    <row r="274" spans="1:57" x14ac:dyDescent="0.3">
      <c r="A274">
        <f t="shared" ref="A274:BE274" si="109">A111/SUM(A$2:A$163)*10000</f>
        <v>3.6738367714322453</v>
      </c>
      <c r="B274">
        <f t="shared" si="109"/>
        <v>4.6191622298397883</v>
      </c>
      <c r="C274">
        <f t="shared" si="109"/>
        <v>4.9445638324173204</v>
      </c>
      <c r="D274">
        <f t="shared" si="109"/>
        <v>5.7806399269813902</v>
      </c>
      <c r="E274">
        <f t="shared" si="109"/>
        <v>5.4655870445344128</v>
      </c>
      <c r="F274">
        <f t="shared" si="109"/>
        <v>5.6710969963808084</v>
      </c>
      <c r="G274">
        <f t="shared" si="109"/>
        <v>3.151494653988947</v>
      </c>
      <c r="H274">
        <f t="shared" si="109"/>
        <v>6.1166673820663613</v>
      </c>
      <c r="I274">
        <f t="shared" si="109"/>
        <v>4.4104350894215711</v>
      </c>
      <c r="J274">
        <f t="shared" si="109"/>
        <v>5.975902174481404</v>
      </c>
      <c r="K274">
        <f t="shared" si="109"/>
        <v>3.7329261050309666</v>
      </c>
      <c r="L274">
        <f t="shared" si="109"/>
        <v>6.0496583221144835</v>
      </c>
      <c r="M274">
        <f t="shared" si="109"/>
        <v>6.3923501957109954</v>
      </c>
      <c r="N274">
        <f t="shared" si="109"/>
        <v>4.5188859963652437</v>
      </c>
      <c r="O274">
        <f t="shared" si="109"/>
        <v>5.8260694198579337</v>
      </c>
      <c r="P274">
        <f t="shared" si="109"/>
        <v>3.2771104078978359</v>
      </c>
      <c r="Q274">
        <f t="shared" si="109"/>
        <v>5.2834995585020925</v>
      </c>
      <c r="R274">
        <f t="shared" si="109"/>
        <v>7.8946201268461431</v>
      </c>
      <c r="S274">
        <f t="shared" si="109"/>
        <v>5.1841088808896227</v>
      </c>
      <c r="T274">
        <f t="shared" si="109"/>
        <v>4.2792239126674136</v>
      </c>
      <c r="U274">
        <f t="shared" si="109"/>
        <v>5.665837026244966</v>
      </c>
      <c r="V274">
        <f t="shared" si="109"/>
        <v>7.9314314954586154</v>
      </c>
      <c r="W274">
        <f t="shared" si="109"/>
        <v>6.4237812813228556</v>
      </c>
      <c r="X274">
        <f t="shared" si="109"/>
        <v>8.3058082710397709</v>
      </c>
      <c r="Y274">
        <f t="shared" si="109"/>
        <v>5.4460598790836841</v>
      </c>
      <c r="Z274">
        <f t="shared" si="109"/>
        <v>11.497302555938798</v>
      </c>
      <c r="AA274">
        <f t="shared" si="109"/>
        <v>11.53229041315684</v>
      </c>
      <c r="AB274">
        <f t="shared" si="109"/>
        <v>10.749587058545922</v>
      </c>
      <c r="AC274">
        <f t="shared" si="109"/>
        <v>3.5268954218622008</v>
      </c>
      <c r="AD274">
        <f t="shared" si="109"/>
        <v>4.1910223888827618</v>
      </c>
      <c r="AE274">
        <f t="shared" si="109"/>
        <v>5.8300058300058302</v>
      </c>
      <c r="AF274">
        <f t="shared" si="109"/>
        <v>6.2746340304472055</v>
      </c>
      <c r="AG274">
        <f t="shared" si="109"/>
        <v>7.1561951404962372</v>
      </c>
      <c r="AH274">
        <f t="shared" si="109"/>
        <v>3.741398849384296</v>
      </c>
      <c r="AI274">
        <f t="shared" si="109"/>
        <v>6.1027351877898806</v>
      </c>
      <c r="AJ274">
        <f t="shared" si="109"/>
        <v>6.6512487872149579</v>
      </c>
      <c r="AK274">
        <f t="shared" si="109"/>
        <v>6.6270989874182575</v>
      </c>
      <c r="AL274">
        <f t="shared" si="109"/>
        <v>8.3136289530225991</v>
      </c>
      <c r="AM274">
        <f t="shared" si="109"/>
        <v>5.7146446889267617</v>
      </c>
      <c r="AN274">
        <f t="shared" si="109"/>
        <v>6.2150055991041437</v>
      </c>
      <c r="AO274">
        <f t="shared" si="109"/>
        <v>5.8995168774016618</v>
      </c>
      <c r="AP274">
        <f t="shared" si="109"/>
        <v>3.7475991942661731</v>
      </c>
      <c r="AQ274">
        <f t="shared" si="109"/>
        <v>6.1736279644058412</v>
      </c>
      <c r="AR274">
        <f t="shared" si="109"/>
        <v>6.1151393378177685</v>
      </c>
      <c r="AS274">
        <f t="shared" si="109"/>
        <v>7.5582571297784691</v>
      </c>
      <c r="AT274">
        <f t="shared" si="109"/>
        <v>2.0662173463865794</v>
      </c>
      <c r="AU274">
        <f t="shared" si="109"/>
        <v>5.5583965137737072</v>
      </c>
      <c r="AV274">
        <f t="shared" si="109"/>
        <v>6.5483800555053167</v>
      </c>
      <c r="AW274">
        <f t="shared" si="109"/>
        <v>4.1556850865585462</v>
      </c>
      <c r="AX274">
        <f t="shared" si="109"/>
        <v>35.263881417727575</v>
      </c>
      <c r="AY274">
        <f t="shared" si="109"/>
        <v>36.95406133534172</v>
      </c>
      <c r="AZ274">
        <f t="shared" si="109"/>
        <v>6.4064400900784308</v>
      </c>
      <c r="BA274">
        <f t="shared" si="109"/>
        <v>14.553633446895775</v>
      </c>
      <c r="BB274">
        <f t="shared" si="109"/>
        <v>13.907116134213465</v>
      </c>
      <c r="BC274">
        <f t="shared" si="109"/>
        <v>14.481698891210383</v>
      </c>
      <c r="BD274">
        <f t="shared" si="109"/>
        <v>12.772324198080502</v>
      </c>
      <c r="BE274">
        <f t="shared" si="109"/>
        <v>14.386082301773166</v>
      </c>
    </row>
    <row r="275" spans="1:57" x14ac:dyDescent="0.3">
      <c r="A275">
        <f t="shared" ref="A275:BE275" si="110">A112/SUM(A$2:A$163)*10000</f>
        <v>0</v>
      </c>
      <c r="B275">
        <f t="shared" si="110"/>
        <v>0</v>
      </c>
      <c r="C275">
        <f t="shared" si="110"/>
        <v>0</v>
      </c>
      <c r="D275">
        <f t="shared" si="110"/>
        <v>0</v>
      </c>
      <c r="E275">
        <f t="shared" si="110"/>
        <v>0</v>
      </c>
      <c r="F275">
        <f t="shared" si="110"/>
        <v>0</v>
      </c>
      <c r="G275">
        <f t="shared" si="110"/>
        <v>0</v>
      </c>
      <c r="H275">
        <f t="shared" si="110"/>
        <v>0</v>
      </c>
      <c r="I275">
        <f t="shared" si="110"/>
        <v>0</v>
      </c>
      <c r="J275">
        <f t="shared" si="110"/>
        <v>0</v>
      </c>
      <c r="K275">
        <f t="shared" si="110"/>
        <v>0</v>
      </c>
      <c r="L275">
        <f t="shared" si="110"/>
        <v>0</v>
      </c>
      <c r="M275">
        <f t="shared" si="110"/>
        <v>0</v>
      </c>
      <c r="N275">
        <f t="shared" si="110"/>
        <v>0</v>
      </c>
      <c r="O275">
        <f t="shared" si="110"/>
        <v>0</v>
      </c>
      <c r="P275">
        <f t="shared" si="110"/>
        <v>0</v>
      </c>
      <c r="Q275">
        <f t="shared" si="110"/>
        <v>0</v>
      </c>
      <c r="R275">
        <f t="shared" si="110"/>
        <v>0</v>
      </c>
      <c r="S275">
        <f t="shared" si="110"/>
        <v>0</v>
      </c>
      <c r="T275">
        <f t="shared" si="110"/>
        <v>0</v>
      </c>
      <c r="U275">
        <f t="shared" si="110"/>
        <v>0</v>
      </c>
      <c r="V275">
        <f t="shared" si="110"/>
        <v>0.25585262888576177</v>
      </c>
      <c r="W275">
        <f t="shared" si="110"/>
        <v>0</v>
      </c>
      <c r="X275">
        <f t="shared" si="110"/>
        <v>0</v>
      </c>
      <c r="Y275">
        <f t="shared" si="110"/>
        <v>0</v>
      </c>
      <c r="Z275">
        <f t="shared" si="110"/>
        <v>0.34015688035321889</v>
      </c>
      <c r="AA275">
        <f t="shared" si="110"/>
        <v>0.30084235860409142</v>
      </c>
      <c r="AB275">
        <f t="shared" si="110"/>
        <v>0.26218505020843713</v>
      </c>
      <c r="AC275">
        <f t="shared" si="110"/>
        <v>0.22754164012014197</v>
      </c>
      <c r="AD275">
        <f t="shared" si="110"/>
        <v>0.22058012573067168</v>
      </c>
      <c r="AE275">
        <f t="shared" si="110"/>
        <v>0.11000011000010999</v>
      </c>
      <c r="AF275">
        <f t="shared" si="110"/>
        <v>0.12183755398926611</v>
      </c>
      <c r="AG275">
        <f t="shared" si="110"/>
        <v>0.11181554907025371</v>
      </c>
      <c r="AH275">
        <f t="shared" si="110"/>
        <v>0.21689268692082875</v>
      </c>
      <c r="AI275">
        <f t="shared" si="110"/>
        <v>0.52309158752484686</v>
      </c>
      <c r="AJ275">
        <f t="shared" si="110"/>
        <v>0.18306189322609975</v>
      </c>
      <c r="AK275">
        <f t="shared" si="110"/>
        <v>0</v>
      </c>
      <c r="AL275">
        <f t="shared" si="110"/>
        <v>0</v>
      </c>
      <c r="AM275">
        <f t="shared" si="110"/>
        <v>0</v>
      </c>
      <c r="AN275">
        <f t="shared" si="110"/>
        <v>0</v>
      </c>
      <c r="AO275">
        <f t="shared" si="110"/>
        <v>0</v>
      </c>
      <c r="AP275">
        <f t="shared" si="110"/>
        <v>0</v>
      </c>
      <c r="AQ275">
        <f t="shared" si="110"/>
        <v>0</v>
      </c>
      <c r="AR275">
        <f t="shared" si="110"/>
        <v>0</v>
      </c>
      <c r="AS275">
        <f t="shared" si="110"/>
        <v>0</v>
      </c>
      <c r="AT275">
        <f t="shared" si="110"/>
        <v>0</v>
      </c>
      <c r="AU275">
        <f t="shared" si="110"/>
        <v>0</v>
      </c>
      <c r="AV275">
        <f t="shared" si="110"/>
        <v>0</v>
      </c>
      <c r="AW275">
        <f t="shared" si="110"/>
        <v>0</v>
      </c>
      <c r="AX275">
        <f t="shared" si="110"/>
        <v>0.81115465730850345</v>
      </c>
      <c r="AY275">
        <f t="shared" si="110"/>
        <v>0.82091853147220284</v>
      </c>
      <c r="AZ275">
        <f t="shared" si="110"/>
        <v>0</v>
      </c>
      <c r="BA275">
        <f t="shared" si="110"/>
        <v>0</v>
      </c>
      <c r="BB275">
        <f t="shared" si="110"/>
        <v>0</v>
      </c>
      <c r="BC275">
        <f t="shared" si="110"/>
        <v>0.22109463956046388</v>
      </c>
      <c r="BD275">
        <f t="shared" si="110"/>
        <v>0</v>
      </c>
      <c r="BE275">
        <f t="shared" si="110"/>
        <v>0.3345600535296086</v>
      </c>
    </row>
    <row r="276" spans="1:57" x14ac:dyDescent="0.3">
      <c r="A276">
        <f t="shared" ref="A276:BE276" si="111">A113/SUM(A$2:A$163)*10000</f>
        <v>948.0335788680909</v>
      </c>
      <c r="B276">
        <f t="shared" si="111"/>
        <v>935.0156808402013</v>
      </c>
      <c r="C276">
        <f t="shared" si="111"/>
        <v>960.19626114904054</v>
      </c>
      <c r="D276">
        <f t="shared" si="111"/>
        <v>944.57684701587141</v>
      </c>
      <c r="E276">
        <f t="shared" si="111"/>
        <v>948.98785425101221</v>
      </c>
      <c r="F276">
        <f t="shared" si="111"/>
        <v>944.1860944701649</v>
      </c>
      <c r="G276">
        <f t="shared" si="111"/>
        <v>241.66583395466461</v>
      </c>
      <c r="H276">
        <f t="shared" si="111"/>
        <v>1079.9673777739622</v>
      </c>
      <c r="I276">
        <f t="shared" si="111"/>
        <v>767.41570555935346</v>
      </c>
      <c r="J276">
        <f t="shared" si="111"/>
        <v>1150.062373478946</v>
      </c>
      <c r="K276">
        <f t="shared" si="111"/>
        <v>878.51022312717396</v>
      </c>
      <c r="L276">
        <f t="shared" si="111"/>
        <v>849.50835875325913</v>
      </c>
      <c r="M276">
        <f t="shared" si="111"/>
        <v>1000.6217217313637</v>
      </c>
      <c r="N276">
        <f t="shared" si="111"/>
        <v>901.4195196227713</v>
      </c>
      <c r="O276">
        <f t="shared" si="111"/>
        <v>932.28314697380506</v>
      </c>
      <c r="P276">
        <f t="shared" si="111"/>
        <v>265.65076244021833</v>
      </c>
      <c r="Q276">
        <f t="shared" si="111"/>
        <v>1077.1101428716181</v>
      </c>
      <c r="R276">
        <f t="shared" si="111"/>
        <v>1162.9041557635162</v>
      </c>
      <c r="S276">
        <f t="shared" si="111"/>
        <v>841.79706039121766</v>
      </c>
      <c r="T276">
        <f t="shared" si="111"/>
        <v>908.83432119672591</v>
      </c>
      <c r="U276">
        <f t="shared" si="111"/>
        <v>888.52465650863019</v>
      </c>
      <c r="V276">
        <f t="shared" si="111"/>
        <v>932.58283228860182</v>
      </c>
      <c r="W276">
        <f t="shared" si="111"/>
        <v>933.16498596182282</v>
      </c>
      <c r="X276">
        <f t="shared" si="111"/>
        <v>930.63684302022375</v>
      </c>
      <c r="Y276">
        <f t="shared" si="111"/>
        <v>937.41167387063206</v>
      </c>
      <c r="Z276">
        <f t="shared" si="111"/>
        <v>359.88597941370563</v>
      </c>
      <c r="AA276">
        <f t="shared" si="111"/>
        <v>372.0417168070598</v>
      </c>
      <c r="AB276">
        <f t="shared" si="111"/>
        <v>359.06242626045463</v>
      </c>
      <c r="AC276">
        <f t="shared" si="111"/>
        <v>89.765177027396007</v>
      </c>
      <c r="AD276">
        <f t="shared" si="111"/>
        <v>351.56060438954449</v>
      </c>
      <c r="AE276">
        <f t="shared" si="111"/>
        <v>360.91036091036091</v>
      </c>
      <c r="AF276">
        <f t="shared" si="111"/>
        <v>426.30960140844212</v>
      </c>
      <c r="AG276">
        <f t="shared" si="111"/>
        <v>316.38209609428287</v>
      </c>
      <c r="AH276">
        <f t="shared" si="111"/>
        <v>301.91462019379361</v>
      </c>
      <c r="AI276">
        <f t="shared" si="111"/>
        <v>336.58037592848757</v>
      </c>
      <c r="AJ276">
        <f t="shared" si="111"/>
        <v>340.31205950731942</v>
      </c>
      <c r="AK276">
        <f t="shared" si="111"/>
        <v>992.60298804198464</v>
      </c>
      <c r="AL276">
        <f t="shared" si="111"/>
        <v>994.28842894006641</v>
      </c>
      <c r="AM276">
        <f t="shared" si="111"/>
        <v>976.67735967203612</v>
      </c>
      <c r="AN276">
        <f t="shared" si="111"/>
        <v>969.5408734602463</v>
      </c>
      <c r="AO276">
        <f t="shared" si="111"/>
        <v>986.86693134769405</v>
      </c>
      <c r="AP276">
        <f t="shared" si="111"/>
        <v>295.70899892256523</v>
      </c>
      <c r="AQ276">
        <f t="shared" si="111"/>
        <v>1230.3614765615021</v>
      </c>
      <c r="AR276">
        <f t="shared" si="111"/>
        <v>864.6370228007338</v>
      </c>
      <c r="AS276">
        <f t="shared" si="111"/>
        <v>1264.5709358399779</v>
      </c>
      <c r="AT276">
        <f t="shared" si="111"/>
        <v>369.06577458552664</v>
      </c>
      <c r="AU276">
        <f t="shared" si="111"/>
        <v>913.35571514329547</v>
      </c>
      <c r="AV276">
        <f t="shared" si="111"/>
        <v>1177.253214423067</v>
      </c>
      <c r="AW276">
        <f t="shared" si="111"/>
        <v>654.41104099911411</v>
      </c>
      <c r="AX276">
        <f t="shared" si="111"/>
        <v>43.418120341197266</v>
      </c>
      <c r="AY276">
        <f t="shared" si="111"/>
        <v>43.664593051911005</v>
      </c>
      <c r="AZ276">
        <f t="shared" si="111"/>
        <v>917.54458623456628</v>
      </c>
      <c r="BA276">
        <f t="shared" si="111"/>
        <v>786.22697052889225</v>
      </c>
      <c r="BB276">
        <f t="shared" si="111"/>
        <v>784.47887489471725</v>
      </c>
      <c r="BC276">
        <f t="shared" si="111"/>
        <v>778.58477321217356</v>
      </c>
      <c r="BD276">
        <f t="shared" si="111"/>
        <v>799.18257125132288</v>
      </c>
      <c r="BE276">
        <f t="shared" si="111"/>
        <v>775.51020408163265</v>
      </c>
    </row>
    <row r="277" spans="1:57" x14ac:dyDescent="0.3">
      <c r="A277">
        <f t="shared" ref="A277:BE277" si="112">A114/SUM(A$2:A$163)*10000</f>
        <v>0</v>
      </c>
      <c r="B277">
        <f t="shared" si="112"/>
        <v>0</v>
      </c>
      <c r="C277">
        <f t="shared" si="112"/>
        <v>0</v>
      </c>
      <c r="D277">
        <f t="shared" si="112"/>
        <v>0</v>
      </c>
      <c r="E277">
        <f t="shared" si="112"/>
        <v>0</v>
      </c>
      <c r="F277">
        <f t="shared" si="112"/>
        <v>0</v>
      </c>
      <c r="G277">
        <f t="shared" si="112"/>
        <v>0</v>
      </c>
      <c r="H277">
        <f t="shared" si="112"/>
        <v>0</v>
      </c>
      <c r="I277">
        <f t="shared" si="112"/>
        <v>0</v>
      </c>
      <c r="J277">
        <f t="shared" si="112"/>
        <v>0</v>
      </c>
      <c r="K277">
        <f t="shared" si="112"/>
        <v>0</v>
      </c>
      <c r="L277">
        <f t="shared" si="112"/>
        <v>0</v>
      </c>
      <c r="M277">
        <f t="shared" si="112"/>
        <v>8.7566441037136927E-2</v>
      </c>
      <c r="N277">
        <f t="shared" si="112"/>
        <v>0</v>
      </c>
      <c r="O277">
        <f t="shared" si="112"/>
        <v>0</v>
      </c>
      <c r="P277">
        <f t="shared" si="112"/>
        <v>0</v>
      </c>
      <c r="Q277">
        <f t="shared" si="112"/>
        <v>0</v>
      </c>
      <c r="R277">
        <f t="shared" si="112"/>
        <v>0</v>
      </c>
      <c r="S277">
        <f t="shared" si="112"/>
        <v>0</v>
      </c>
      <c r="T277">
        <f t="shared" si="112"/>
        <v>9.1047317290796015E-2</v>
      </c>
      <c r="U277">
        <f t="shared" si="112"/>
        <v>0</v>
      </c>
      <c r="V277">
        <f t="shared" si="112"/>
        <v>0</v>
      </c>
      <c r="W277">
        <f t="shared" si="112"/>
        <v>0.16613227451697044</v>
      </c>
      <c r="X277">
        <f t="shared" si="112"/>
        <v>0</v>
      </c>
      <c r="Y277">
        <f t="shared" si="112"/>
        <v>0</v>
      </c>
      <c r="Z277">
        <f t="shared" si="112"/>
        <v>1.0885020171303004</v>
      </c>
      <c r="AA277">
        <f t="shared" si="112"/>
        <v>1.2033694344163657</v>
      </c>
      <c r="AB277">
        <f t="shared" si="112"/>
        <v>1.0487402008337485</v>
      </c>
      <c r="AC277">
        <f t="shared" si="112"/>
        <v>0.91016656048056788</v>
      </c>
      <c r="AD277">
        <f t="shared" si="112"/>
        <v>0.79408845263041794</v>
      </c>
      <c r="AE277">
        <f t="shared" si="112"/>
        <v>0.33000033000033002</v>
      </c>
      <c r="AF277">
        <f t="shared" si="112"/>
        <v>0.85286287792486282</v>
      </c>
      <c r="AG277">
        <f t="shared" si="112"/>
        <v>0.78270884349177594</v>
      </c>
      <c r="AH277">
        <f t="shared" si="112"/>
        <v>0.97601709114372937</v>
      </c>
      <c r="AI277">
        <f t="shared" si="112"/>
        <v>0.69745545003312914</v>
      </c>
      <c r="AJ277">
        <f t="shared" si="112"/>
        <v>0.97633009720586528</v>
      </c>
      <c r="AK277">
        <f t="shared" si="112"/>
        <v>0</v>
      </c>
      <c r="AL277">
        <f t="shared" si="112"/>
        <v>0</v>
      </c>
      <c r="AM277">
        <f t="shared" si="112"/>
        <v>0</v>
      </c>
      <c r="AN277">
        <f t="shared" si="112"/>
        <v>5.5991041433370664E-2</v>
      </c>
      <c r="AO277">
        <f t="shared" si="112"/>
        <v>0</v>
      </c>
      <c r="AP277">
        <f t="shared" si="112"/>
        <v>0</v>
      </c>
      <c r="AQ277">
        <f t="shared" si="112"/>
        <v>0</v>
      </c>
      <c r="AR277">
        <f t="shared" si="112"/>
        <v>0.10919891674674588</v>
      </c>
      <c r="AS277">
        <f t="shared" si="112"/>
        <v>0</v>
      </c>
      <c r="AT277">
        <f t="shared" si="112"/>
        <v>0</v>
      </c>
      <c r="AU277">
        <f t="shared" si="112"/>
        <v>0</v>
      </c>
      <c r="AV277">
        <f t="shared" si="112"/>
        <v>0</v>
      </c>
      <c r="AW277">
        <f t="shared" si="112"/>
        <v>0</v>
      </c>
      <c r="AX277">
        <f t="shared" si="112"/>
        <v>2.9457721765414071</v>
      </c>
      <c r="AY277">
        <f t="shared" si="112"/>
        <v>2.6377576069397528</v>
      </c>
      <c r="AZ277">
        <f t="shared" si="112"/>
        <v>0.12942303212279657</v>
      </c>
      <c r="BA277">
        <f t="shared" si="112"/>
        <v>0.33076439652035855</v>
      </c>
      <c r="BB277">
        <f t="shared" si="112"/>
        <v>0.19587487512976712</v>
      </c>
      <c r="BC277">
        <f t="shared" si="112"/>
        <v>0.22109463956046388</v>
      </c>
      <c r="BD277">
        <f t="shared" si="112"/>
        <v>0</v>
      </c>
      <c r="BE277">
        <f t="shared" si="112"/>
        <v>0</v>
      </c>
    </row>
    <row r="278" spans="1:57" x14ac:dyDescent="0.3">
      <c r="A278">
        <f t="shared" ref="A278:BE278" si="113">A115/SUM(A$2:A$163)*10000</f>
        <v>387.77347122467347</v>
      </c>
      <c r="B278">
        <f t="shared" si="113"/>
        <v>379.25753045000363</v>
      </c>
      <c r="C278">
        <f t="shared" si="113"/>
        <v>386.24650552459923</v>
      </c>
      <c r="D278">
        <f t="shared" si="113"/>
        <v>385.78165407433704</v>
      </c>
      <c r="E278">
        <f t="shared" si="113"/>
        <v>377.22672064777328</v>
      </c>
      <c r="F278">
        <f t="shared" si="113"/>
        <v>382.07727127434708</v>
      </c>
      <c r="G278">
        <f t="shared" si="113"/>
        <v>101.30902326725443</v>
      </c>
      <c r="H278">
        <f t="shared" si="113"/>
        <v>429.99098596385801</v>
      </c>
      <c r="I278">
        <f t="shared" si="113"/>
        <v>237.13439330789981</v>
      </c>
      <c r="J278">
        <f t="shared" si="113"/>
        <v>509.74445548326372</v>
      </c>
      <c r="K278">
        <f t="shared" si="113"/>
        <v>355.39153304487996</v>
      </c>
      <c r="L278">
        <f t="shared" si="113"/>
        <v>349.77249876450645</v>
      </c>
      <c r="M278">
        <f t="shared" si="113"/>
        <v>403.06832809394126</v>
      </c>
      <c r="N278">
        <f t="shared" si="113"/>
        <v>362.49324623016844</v>
      </c>
      <c r="O278">
        <f t="shared" si="113"/>
        <v>380.26306944226587</v>
      </c>
      <c r="P278">
        <f t="shared" si="113"/>
        <v>112.13862177025408</v>
      </c>
      <c r="Q278">
        <f t="shared" si="113"/>
        <v>419.35063619124821</v>
      </c>
      <c r="R278">
        <f t="shared" si="113"/>
        <v>521.57714995343053</v>
      </c>
      <c r="S278">
        <f t="shared" si="113"/>
        <v>345.65593580466862</v>
      </c>
      <c r="T278">
        <f t="shared" si="113"/>
        <v>384.40177360174084</v>
      </c>
      <c r="U278">
        <f t="shared" si="113"/>
        <v>365.64883951516623</v>
      </c>
      <c r="V278">
        <f t="shared" si="113"/>
        <v>377.63848023538446</v>
      </c>
      <c r="W278">
        <f t="shared" si="113"/>
        <v>389.58018374229562</v>
      </c>
      <c r="X278">
        <f t="shared" si="113"/>
        <v>391.3387803982925</v>
      </c>
      <c r="Y278">
        <f t="shared" si="113"/>
        <v>378.4666928629041</v>
      </c>
      <c r="Z278">
        <f t="shared" si="113"/>
        <v>236.34100046941651</v>
      </c>
      <c r="AA278">
        <f t="shared" si="113"/>
        <v>245.18652226233453</v>
      </c>
      <c r="AB278">
        <f t="shared" si="113"/>
        <v>242.78335649301277</v>
      </c>
      <c r="AC278">
        <f t="shared" si="113"/>
        <v>45.45144261399836</v>
      </c>
      <c r="AD278">
        <f t="shared" si="113"/>
        <v>143.6417778758134</v>
      </c>
      <c r="AE278">
        <f t="shared" si="113"/>
        <v>118.30511830511831</v>
      </c>
      <c r="AF278">
        <f t="shared" si="113"/>
        <v>217.29727753985611</v>
      </c>
      <c r="AG278">
        <f t="shared" si="113"/>
        <v>166.88470698735364</v>
      </c>
      <c r="AH278">
        <f t="shared" si="113"/>
        <v>153.56002233994676</v>
      </c>
      <c r="AI278">
        <f t="shared" si="113"/>
        <v>174.88695409580711</v>
      </c>
      <c r="AJ278">
        <f t="shared" si="113"/>
        <v>181.4753568181402</v>
      </c>
      <c r="AK278">
        <f t="shared" si="113"/>
        <v>387.88020544006861</v>
      </c>
      <c r="AL278">
        <f t="shared" si="113"/>
        <v>394.62745225061809</v>
      </c>
      <c r="AM278">
        <f t="shared" si="113"/>
        <v>395.85060054430977</v>
      </c>
      <c r="AN278">
        <f t="shared" si="113"/>
        <v>400.33594624860024</v>
      </c>
      <c r="AO278">
        <f t="shared" si="113"/>
        <v>396.06486279637102</v>
      </c>
      <c r="AP278">
        <f t="shared" si="113"/>
        <v>121.79697381365062</v>
      </c>
      <c r="AQ278">
        <f t="shared" si="113"/>
        <v>498.78656277940991</v>
      </c>
      <c r="AR278">
        <f t="shared" si="113"/>
        <v>274.08928103433215</v>
      </c>
      <c r="AS278">
        <f t="shared" si="113"/>
        <v>577.51471731053789</v>
      </c>
      <c r="AT278">
        <f t="shared" si="113"/>
        <v>177.39951788261916</v>
      </c>
      <c r="AU278">
        <f t="shared" si="113"/>
        <v>376.85928363385733</v>
      </c>
      <c r="AV278">
        <f t="shared" si="113"/>
        <v>496.74140135333187</v>
      </c>
      <c r="AW278">
        <f t="shared" si="113"/>
        <v>268.151048216883</v>
      </c>
      <c r="AX278">
        <f t="shared" si="113"/>
        <v>192.71326963634655</v>
      </c>
      <c r="AY278">
        <f t="shared" si="113"/>
        <v>195.92588951136574</v>
      </c>
      <c r="AZ278">
        <f t="shared" si="113"/>
        <v>379.08006108767114</v>
      </c>
      <c r="BA278">
        <f t="shared" si="113"/>
        <v>348.29490953593756</v>
      </c>
      <c r="BB278">
        <f t="shared" si="113"/>
        <v>348.65727773098541</v>
      </c>
      <c r="BC278">
        <f t="shared" si="113"/>
        <v>355.40963309344568</v>
      </c>
      <c r="BD278">
        <f t="shared" si="113"/>
        <v>342.29828850855745</v>
      </c>
      <c r="BE278">
        <f t="shared" si="113"/>
        <v>343.25861492137835</v>
      </c>
    </row>
    <row r="279" spans="1:57" x14ac:dyDescent="0.3">
      <c r="A279">
        <f t="shared" ref="A279:BE279" si="114">A116/SUM(A$2:A$163)*10000</f>
        <v>1.469534708572898</v>
      </c>
      <c r="B279">
        <f t="shared" si="114"/>
        <v>1.7017966109936062</v>
      </c>
      <c r="C279">
        <f t="shared" si="114"/>
        <v>0.76070212806420323</v>
      </c>
      <c r="D279">
        <f t="shared" si="114"/>
        <v>1.6226357689772326</v>
      </c>
      <c r="E279">
        <f t="shared" si="114"/>
        <v>1.7206477732793521</v>
      </c>
      <c r="F279">
        <f t="shared" si="114"/>
        <v>1.1857748265159873</v>
      </c>
      <c r="G279">
        <f t="shared" si="114"/>
        <v>0.46119433960813855</v>
      </c>
      <c r="H279">
        <f t="shared" si="114"/>
        <v>0.53654977035669826</v>
      </c>
      <c r="I279">
        <f t="shared" si="114"/>
        <v>2.2052175447107856</v>
      </c>
      <c r="J279">
        <f t="shared" si="114"/>
        <v>1.493975543620351</v>
      </c>
      <c r="K279">
        <f t="shared" si="114"/>
        <v>1.2725884448969205</v>
      </c>
      <c r="L279">
        <f t="shared" si="114"/>
        <v>1.3633032838567851</v>
      </c>
      <c r="M279">
        <f t="shared" si="114"/>
        <v>1.4010630565941908</v>
      </c>
      <c r="N279">
        <f t="shared" si="114"/>
        <v>0.88412986885406952</v>
      </c>
      <c r="O279">
        <f t="shared" si="114"/>
        <v>1.2324377618930242</v>
      </c>
      <c r="P279">
        <f t="shared" si="114"/>
        <v>0.20481940049361474</v>
      </c>
      <c r="Q279">
        <f t="shared" si="114"/>
        <v>0.28950682512340231</v>
      </c>
      <c r="R279">
        <f t="shared" si="114"/>
        <v>1.8627755355479665</v>
      </c>
      <c r="S279">
        <f t="shared" si="114"/>
        <v>0.87618741648838683</v>
      </c>
      <c r="T279">
        <f t="shared" si="114"/>
        <v>1.1836151247803484</v>
      </c>
      <c r="U279">
        <f t="shared" si="114"/>
        <v>1.1129322730124043</v>
      </c>
      <c r="V279">
        <f t="shared" si="114"/>
        <v>0.76755788665728542</v>
      </c>
      <c r="W279">
        <f t="shared" si="114"/>
        <v>1.3290581961357635</v>
      </c>
      <c r="X279">
        <f t="shared" si="114"/>
        <v>1.1589499913078751</v>
      </c>
      <c r="Y279">
        <f t="shared" si="114"/>
        <v>1.51662427012457</v>
      </c>
      <c r="Z279">
        <f t="shared" si="114"/>
        <v>0.88440788891836919</v>
      </c>
      <c r="AA279">
        <f t="shared" si="114"/>
        <v>0.80224628961091049</v>
      </c>
      <c r="AB279">
        <f t="shared" si="114"/>
        <v>0.78655515062531134</v>
      </c>
      <c r="AC279">
        <f t="shared" si="114"/>
        <v>0.1706562300901065</v>
      </c>
      <c r="AD279">
        <f t="shared" si="114"/>
        <v>0.39704422631520897</v>
      </c>
      <c r="AE279">
        <f t="shared" si="114"/>
        <v>1.3200013200013201</v>
      </c>
      <c r="AF279">
        <f t="shared" si="114"/>
        <v>0.48735021595706446</v>
      </c>
      <c r="AG279">
        <f t="shared" si="114"/>
        <v>0.78270884349177594</v>
      </c>
      <c r="AH279">
        <f t="shared" si="114"/>
        <v>0.54223171730207187</v>
      </c>
      <c r="AI279">
        <f t="shared" si="114"/>
        <v>1.0461831750496937</v>
      </c>
      <c r="AJ279">
        <f t="shared" si="114"/>
        <v>0.85428883505513209</v>
      </c>
      <c r="AK279">
        <f t="shared" si="114"/>
        <v>1.0720307185529534</v>
      </c>
      <c r="AL279">
        <f t="shared" si="114"/>
        <v>0.86375365745689336</v>
      </c>
      <c r="AM279">
        <f t="shared" si="114"/>
        <v>1.3577347310570673</v>
      </c>
      <c r="AN279">
        <f t="shared" si="114"/>
        <v>1.5677491601343785</v>
      </c>
      <c r="AO279">
        <f t="shared" si="114"/>
        <v>1.5944640209193681</v>
      </c>
      <c r="AP279">
        <f t="shared" si="114"/>
        <v>0.46844989928327163</v>
      </c>
      <c r="AQ279">
        <f t="shared" si="114"/>
        <v>0.53220930727636562</v>
      </c>
      <c r="AR279">
        <f t="shared" si="114"/>
        <v>2.511575085175155</v>
      </c>
      <c r="AS279">
        <f t="shared" si="114"/>
        <v>2.0226321896590269</v>
      </c>
      <c r="AT279">
        <f t="shared" si="114"/>
        <v>6.1986520391597377</v>
      </c>
      <c r="AU279">
        <f t="shared" si="114"/>
        <v>1.5563510238566378</v>
      </c>
      <c r="AV279">
        <f t="shared" si="114"/>
        <v>0.93548286507218803</v>
      </c>
      <c r="AW279">
        <f t="shared" si="114"/>
        <v>0.76552093699762691</v>
      </c>
      <c r="AX279">
        <f t="shared" si="114"/>
        <v>0.21346175192329039</v>
      </c>
      <c r="AY279">
        <f t="shared" si="114"/>
        <v>0.15272902911110753</v>
      </c>
      <c r="AZ279">
        <f t="shared" si="114"/>
        <v>0.97067274092097433</v>
      </c>
      <c r="BA279">
        <f t="shared" si="114"/>
        <v>3.3076439652035852</v>
      </c>
      <c r="BB279">
        <f t="shared" si="114"/>
        <v>0.97937437564883556</v>
      </c>
      <c r="BC279">
        <f t="shared" si="114"/>
        <v>1.658209796703479</v>
      </c>
      <c r="BD279">
        <f t="shared" si="114"/>
        <v>1.8246177425829289</v>
      </c>
      <c r="BE279">
        <f t="shared" si="114"/>
        <v>1.0036801605888257</v>
      </c>
    </row>
    <row r="280" spans="1:57" x14ac:dyDescent="0.3">
      <c r="A280">
        <f t="shared" ref="A280:BE280" si="115">A117/SUM(A$2:A$163)*10000</f>
        <v>79.722257940079714</v>
      </c>
      <c r="B280">
        <f t="shared" si="115"/>
        <v>77.067075097853305</v>
      </c>
      <c r="C280">
        <f t="shared" si="115"/>
        <v>79.683547914725281</v>
      </c>
      <c r="D280">
        <f t="shared" si="115"/>
        <v>77.480857968662846</v>
      </c>
      <c r="E280">
        <f t="shared" si="115"/>
        <v>78.643724696356273</v>
      </c>
      <c r="F280">
        <f t="shared" si="115"/>
        <v>76.559809451140922</v>
      </c>
      <c r="G280">
        <f t="shared" si="115"/>
        <v>17.371653458573221</v>
      </c>
      <c r="H280">
        <f t="shared" si="115"/>
        <v>40.455852684895049</v>
      </c>
      <c r="I280">
        <f t="shared" si="115"/>
        <v>114.96534133092229</v>
      </c>
      <c r="J280">
        <f t="shared" si="115"/>
        <v>86.351786421256293</v>
      </c>
      <c r="K280">
        <f t="shared" si="115"/>
        <v>71.519470603206926</v>
      </c>
      <c r="L280">
        <f t="shared" si="115"/>
        <v>82.650261583817596</v>
      </c>
      <c r="M280">
        <f t="shared" si="115"/>
        <v>78.722230492386089</v>
      </c>
      <c r="N280">
        <f t="shared" si="115"/>
        <v>77.115771894493847</v>
      </c>
      <c r="O280">
        <f t="shared" si="115"/>
        <v>79.100096354225016</v>
      </c>
      <c r="P280">
        <f t="shared" si="115"/>
        <v>18.638565444918942</v>
      </c>
      <c r="Q280">
        <f t="shared" si="115"/>
        <v>38.214900916289103</v>
      </c>
      <c r="R280">
        <f t="shared" si="115"/>
        <v>89.235818512440687</v>
      </c>
      <c r="S280">
        <f t="shared" si="115"/>
        <v>71.336258825762826</v>
      </c>
      <c r="T280">
        <f t="shared" si="115"/>
        <v>71.836333342438067</v>
      </c>
      <c r="U280">
        <f t="shared" si="115"/>
        <v>77.095853821404731</v>
      </c>
      <c r="V280">
        <f t="shared" si="115"/>
        <v>86.734041192273253</v>
      </c>
      <c r="W280">
        <f t="shared" si="115"/>
        <v>79.245094944594882</v>
      </c>
      <c r="X280">
        <f t="shared" si="115"/>
        <v>69.730157810357156</v>
      </c>
      <c r="Y280">
        <f t="shared" si="115"/>
        <v>80.036398982482979</v>
      </c>
      <c r="Z280">
        <f t="shared" si="115"/>
        <v>27.484675932540089</v>
      </c>
      <c r="AA280">
        <f t="shared" si="115"/>
        <v>28.078620136381868</v>
      </c>
      <c r="AB280">
        <f t="shared" si="115"/>
        <v>30.413465824178704</v>
      </c>
      <c r="AC280">
        <f t="shared" si="115"/>
        <v>6.0867388732137977</v>
      </c>
      <c r="AD280">
        <f t="shared" si="115"/>
        <v>13.058343443255763</v>
      </c>
      <c r="AE280">
        <f t="shared" si="115"/>
        <v>52.745052745052746</v>
      </c>
      <c r="AF280">
        <f t="shared" si="115"/>
        <v>32.774302023112583</v>
      </c>
      <c r="AG280">
        <f t="shared" si="115"/>
        <v>26.444377355115002</v>
      </c>
      <c r="AH280">
        <f t="shared" si="115"/>
        <v>24.563096793783853</v>
      </c>
      <c r="AI280">
        <f t="shared" si="115"/>
        <v>26.445185813756144</v>
      </c>
      <c r="AJ280">
        <f t="shared" si="115"/>
        <v>27.825407770367164</v>
      </c>
      <c r="AK280">
        <f t="shared" si="115"/>
        <v>81.766706624175271</v>
      </c>
      <c r="AL280">
        <f t="shared" si="115"/>
        <v>85.295673673868208</v>
      </c>
      <c r="AM280">
        <f t="shared" si="115"/>
        <v>81.909907207950255</v>
      </c>
      <c r="AN280">
        <f t="shared" si="115"/>
        <v>79.059350503919362</v>
      </c>
      <c r="AO280">
        <f t="shared" si="115"/>
        <v>81.530260269677015</v>
      </c>
      <c r="AP280">
        <f t="shared" si="115"/>
        <v>22.954045064880312</v>
      </c>
      <c r="AQ280">
        <f t="shared" si="115"/>
        <v>48.643930685059821</v>
      </c>
      <c r="AR280">
        <f t="shared" si="115"/>
        <v>124.59596400803704</v>
      </c>
      <c r="AS280">
        <f t="shared" si="115"/>
        <v>99.002522967520775</v>
      </c>
      <c r="AT280">
        <f t="shared" si="115"/>
        <v>189.89521326314755</v>
      </c>
      <c r="AU280">
        <f t="shared" si="115"/>
        <v>92.158214198368043</v>
      </c>
      <c r="AV280">
        <f t="shared" si="115"/>
        <v>92.300976020455877</v>
      </c>
      <c r="AW280">
        <f t="shared" si="115"/>
        <v>57.632790542535624</v>
      </c>
      <c r="AX280">
        <f t="shared" si="115"/>
        <v>3.6288497826959363</v>
      </c>
      <c r="AY280">
        <f t="shared" si="115"/>
        <v>4.3336862010276755</v>
      </c>
      <c r="AZ280">
        <f t="shared" si="115"/>
        <v>78.559780498537521</v>
      </c>
      <c r="BA280">
        <f t="shared" si="115"/>
        <v>69.129758872754934</v>
      </c>
      <c r="BB280">
        <f t="shared" si="115"/>
        <v>66.597457544120815</v>
      </c>
      <c r="BC280">
        <f t="shared" si="115"/>
        <v>67.102223106600789</v>
      </c>
      <c r="BD280">
        <f t="shared" si="115"/>
        <v>75.539174542933253</v>
      </c>
      <c r="BE280">
        <f t="shared" si="115"/>
        <v>77.617932418869188</v>
      </c>
    </row>
    <row r="281" spans="1:57" x14ac:dyDescent="0.3">
      <c r="A281">
        <f t="shared" ref="A281:BE281" si="116">A118/SUM(A$2:A$163)*10000</f>
        <v>0</v>
      </c>
      <c r="B281">
        <f t="shared" si="116"/>
        <v>0</v>
      </c>
      <c r="C281">
        <f t="shared" si="116"/>
        <v>0</v>
      </c>
      <c r="D281">
        <f t="shared" si="116"/>
        <v>0</v>
      </c>
      <c r="E281">
        <f t="shared" si="116"/>
        <v>0</v>
      </c>
      <c r="F281">
        <f t="shared" si="116"/>
        <v>5.1555427239825535E-2</v>
      </c>
      <c r="G281">
        <f t="shared" si="116"/>
        <v>0</v>
      </c>
      <c r="H281">
        <f t="shared" si="116"/>
        <v>0</v>
      </c>
      <c r="I281">
        <f t="shared" si="116"/>
        <v>0</v>
      </c>
      <c r="J281">
        <f t="shared" si="116"/>
        <v>0</v>
      </c>
      <c r="K281">
        <f t="shared" si="116"/>
        <v>0</v>
      </c>
      <c r="L281">
        <f t="shared" si="116"/>
        <v>0</v>
      </c>
      <c r="M281">
        <f t="shared" si="116"/>
        <v>0</v>
      </c>
      <c r="N281">
        <f t="shared" si="116"/>
        <v>0</v>
      </c>
      <c r="O281">
        <f t="shared" si="116"/>
        <v>0</v>
      </c>
      <c r="P281">
        <f t="shared" si="116"/>
        <v>0</v>
      </c>
      <c r="Q281">
        <f t="shared" si="116"/>
        <v>0</v>
      </c>
      <c r="R281">
        <f t="shared" si="116"/>
        <v>0</v>
      </c>
      <c r="S281">
        <f t="shared" si="116"/>
        <v>0</v>
      </c>
      <c r="T281">
        <f t="shared" si="116"/>
        <v>0</v>
      </c>
      <c r="U281">
        <f t="shared" si="116"/>
        <v>0</v>
      </c>
      <c r="V281">
        <f t="shared" si="116"/>
        <v>0</v>
      </c>
      <c r="W281">
        <f t="shared" si="116"/>
        <v>0</v>
      </c>
      <c r="X281">
        <f t="shared" si="116"/>
        <v>0</v>
      </c>
      <c r="Y281">
        <f t="shared" si="116"/>
        <v>0</v>
      </c>
      <c r="Z281">
        <f t="shared" si="116"/>
        <v>0</v>
      </c>
      <c r="AA281">
        <f t="shared" si="116"/>
        <v>0</v>
      </c>
      <c r="AB281">
        <f t="shared" si="116"/>
        <v>0</v>
      </c>
      <c r="AC281">
        <f t="shared" si="116"/>
        <v>0</v>
      </c>
      <c r="AD281">
        <f t="shared" si="116"/>
        <v>0</v>
      </c>
      <c r="AE281">
        <f t="shared" si="116"/>
        <v>0</v>
      </c>
      <c r="AF281">
        <f t="shared" si="116"/>
        <v>0</v>
      </c>
      <c r="AG281">
        <f t="shared" si="116"/>
        <v>0</v>
      </c>
      <c r="AH281">
        <f t="shared" si="116"/>
        <v>0</v>
      </c>
      <c r="AI281">
        <f t="shared" si="116"/>
        <v>0</v>
      </c>
      <c r="AJ281">
        <f t="shared" si="116"/>
        <v>0</v>
      </c>
      <c r="AK281">
        <f t="shared" si="116"/>
        <v>0</v>
      </c>
      <c r="AL281">
        <f t="shared" si="116"/>
        <v>0</v>
      </c>
      <c r="AM281">
        <f t="shared" si="116"/>
        <v>0</v>
      </c>
      <c r="AN281">
        <f t="shared" si="116"/>
        <v>0</v>
      </c>
      <c r="AO281">
        <f t="shared" si="116"/>
        <v>5.3148800697312266E-2</v>
      </c>
      <c r="AP281">
        <f t="shared" si="116"/>
        <v>0</v>
      </c>
      <c r="AQ281">
        <f t="shared" si="116"/>
        <v>0</v>
      </c>
      <c r="AR281">
        <f t="shared" si="116"/>
        <v>0.10919891674674588</v>
      </c>
      <c r="AS281">
        <f t="shared" si="116"/>
        <v>0</v>
      </c>
      <c r="AT281">
        <f t="shared" si="116"/>
        <v>0</v>
      </c>
      <c r="AU281">
        <f t="shared" si="116"/>
        <v>0</v>
      </c>
      <c r="AV281">
        <f t="shared" si="116"/>
        <v>0</v>
      </c>
      <c r="AW281">
        <f t="shared" si="116"/>
        <v>0</v>
      </c>
      <c r="AX281">
        <f t="shared" si="116"/>
        <v>0</v>
      </c>
      <c r="AY281">
        <f t="shared" si="116"/>
        <v>0</v>
      </c>
      <c r="AZ281">
        <f t="shared" si="116"/>
        <v>0</v>
      </c>
      <c r="BA281">
        <f t="shared" si="116"/>
        <v>0</v>
      </c>
      <c r="BB281">
        <f t="shared" si="116"/>
        <v>0</v>
      </c>
      <c r="BC281">
        <f t="shared" si="116"/>
        <v>0</v>
      </c>
      <c r="BD281">
        <f t="shared" si="116"/>
        <v>0</v>
      </c>
      <c r="BE281">
        <f t="shared" si="116"/>
        <v>0</v>
      </c>
    </row>
    <row r="282" spans="1:57" x14ac:dyDescent="0.3">
      <c r="A282">
        <f t="shared" ref="A282:BE282" si="117">A119/SUM(A$2:A$163)*10000</f>
        <v>71.088741527213955</v>
      </c>
      <c r="B282">
        <f t="shared" si="117"/>
        <v>73.906595677436613</v>
      </c>
      <c r="C282">
        <f t="shared" si="117"/>
        <v>66.561436205617795</v>
      </c>
      <c r="D282">
        <f t="shared" si="117"/>
        <v>65.3110897013336</v>
      </c>
      <c r="E282">
        <f t="shared" si="117"/>
        <v>66.093117408906878</v>
      </c>
      <c r="F282">
        <f t="shared" si="117"/>
        <v>65.939391439736866</v>
      </c>
      <c r="G282">
        <f t="shared" si="117"/>
        <v>19.216430817005772</v>
      </c>
      <c r="H282">
        <f t="shared" si="117"/>
        <v>50.113748551315616</v>
      </c>
      <c r="I282">
        <f t="shared" si="117"/>
        <v>71.890091957571613</v>
      </c>
      <c r="J282">
        <f t="shared" si="117"/>
        <v>80.375884246774874</v>
      </c>
      <c r="K282">
        <f t="shared" si="117"/>
        <v>53.448714685670659</v>
      </c>
      <c r="L282">
        <f t="shared" si="117"/>
        <v>65.694176990848831</v>
      </c>
      <c r="M282">
        <f t="shared" si="117"/>
        <v>67.688858921706839</v>
      </c>
      <c r="N282">
        <f t="shared" si="117"/>
        <v>60.710250994646103</v>
      </c>
      <c r="O282">
        <f t="shared" si="117"/>
        <v>68.344275886794989</v>
      </c>
      <c r="P282">
        <f t="shared" si="117"/>
        <v>19.15061394615298</v>
      </c>
      <c r="Q282">
        <f t="shared" si="117"/>
        <v>50.808447809157101</v>
      </c>
      <c r="R282">
        <f t="shared" si="117"/>
        <v>79.034904865392292</v>
      </c>
      <c r="S282">
        <f t="shared" si="117"/>
        <v>59.653759939251003</v>
      </c>
      <c r="T282">
        <f t="shared" si="117"/>
        <v>63.004743565230847</v>
      </c>
      <c r="U282">
        <f t="shared" si="117"/>
        <v>65.561828446548901</v>
      </c>
      <c r="V282">
        <f t="shared" si="117"/>
        <v>66.777536139183823</v>
      </c>
      <c r="W282">
        <f t="shared" si="117"/>
        <v>68.668006800347769</v>
      </c>
      <c r="X282">
        <f t="shared" si="117"/>
        <v>63.549091190048479</v>
      </c>
      <c r="Y282">
        <f t="shared" si="117"/>
        <v>66.938280285952615</v>
      </c>
      <c r="Z282">
        <f t="shared" si="117"/>
        <v>25.307671898279487</v>
      </c>
      <c r="AA282">
        <f t="shared" si="117"/>
        <v>23.967107902125953</v>
      </c>
      <c r="AB282">
        <f t="shared" si="117"/>
        <v>23.334469468550903</v>
      </c>
      <c r="AC282">
        <f t="shared" si="117"/>
        <v>5.9160826431236915</v>
      </c>
      <c r="AD282">
        <f t="shared" si="117"/>
        <v>15.970001102900628</v>
      </c>
      <c r="AE282">
        <f t="shared" si="117"/>
        <v>31.900031900031902</v>
      </c>
      <c r="AF282">
        <f t="shared" si="117"/>
        <v>29.180094180429233</v>
      </c>
      <c r="AG282">
        <f t="shared" si="117"/>
        <v>20.68587657799694</v>
      </c>
      <c r="AH282">
        <f t="shared" si="117"/>
        <v>19.954127196716247</v>
      </c>
      <c r="AI282">
        <f t="shared" si="117"/>
        <v>23.597242726120871</v>
      </c>
      <c r="AJ282">
        <f t="shared" si="117"/>
        <v>23.248860439714665</v>
      </c>
      <c r="AK282">
        <f t="shared" si="117"/>
        <v>73.580290227952716</v>
      </c>
      <c r="AL282">
        <f t="shared" si="117"/>
        <v>71.907491983286363</v>
      </c>
      <c r="AM282">
        <f t="shared" si="117"/>
        <v>69.730824023393566</v>
      </c>
      <c r="AN282">
        <f t="shared" si="117"/>
        <v>67.917133258678604</v>
      </c>
      <c r="AO282">
        <f t="shared" si="117"/>
        <v>63.03447762701235</v>
      </c>
      <c r="AP282">
        <f t="shared" si="117"/>
        <v>21.782920316672133</v>
      </c>
      <c r="AQ282">
        <f t="shared" si="117"/>
        <v>57.265721462936945</v>
      </c>
      <c r="AR282">
        <f t="shared" si="117"/>
        <v>82.991176727526863</v>
      </c>
      <c r="AS282">
        <f t="shared" si="117"/>
        <v>88.995816344997181</v>
      </c>
      <c r="AT282">
        <f t="shared" si="117"/>
        <v>68.677128941801541</v>
      </c>
      <c r="AU282">
        <f t="shared" si="117"/>
        <v>67.478933677212808</v>
      </c>
      <c r="AV282">
        <f t="shared" si="117"/>
        <v>82.530377207479717</v>
      </c>
      <c r="AW282">
        <f t="shared" si="117"/>
        <v>44.50957447971917</v>
      </c>
      <c r="AX282">
        <f t="shared" si="117"/>
        <v>1.4942322634630327</v>
      </c>
      <c r="AY282">
        <f t="shared" si="117"/>
        <v>1.5113810172453346</v>
      </c>
      <c r="AZ282">
        <f t="shared" si="117"/>
        <v>67.299976703854213</v>
      </c>
      <c r="BA282">
        <f t="shared" si="117"/>
        <v>62.183706545827405</v>
      </c>
      <c r="BB282">
        <f t="shared" si="117"/>
        <v>56.020214287113397</v>
      </c>
      <c r="BC282">
        <f t="shared" si="117"/>
        <v>62.238141036270576</v>
      </c>
      <c r="BD282">
        <f t="shared" si="117"/>
        <v>58.022844214137145</v>
      </c>
      <c r="BE282">
        <f t="shared" si="117"/>
        <v>61.89360990297758</v>
      </c>
    </row>
    <row r="283" spans="1:57" x14ac:dyDescent="0.3">
      <c r="A283">
        <f t="shared" ref="A283:BE283" si="118">A120/SUM(A$2:A$163)*10000</f>
        <v>1.8369183857161226</v>
      </c>
      <c r="B283">
        <f t="shared" si="118"/>
        <v>1.7017966109936062</v>
      </c>
      <c r="C283">
        <f t="shared" si="118"/>
        <v>2.4722819162086602</v>
      </c>
      <c r="D283">
        <f t="shared" si="118"/>
        <v>1.8254652400993865</v>
      </c>
      <c r="E283">
        <f t="shared" si="118"/>
        <v>1.8218623481781377</v>
      </c>
      <c r="F283">
        <f t="shared" si="118"/>
        <v>1.3919965354752895</v>
      </c>
      <c r="G283">
        <f t="shared" si="118"/>
        <v>0.6149257861441848</v>
      </c>
      <c r="H283">
        <f t="shared" si="118"/>
        <v>0.53654977035669826</v>
      </c>
      <c r="I283">
        <f t="shared" si="118"/>
        <v>0.51455076043251669</v>
      </c>
      <c r="J283">
        <f t="shared" si="118"/>
        <v>2.0915657610684915</v>
      </c>
      <c r="K283">
        <f t="shared" si="118"/>
        <v>1.0180707559175362</v>
      </c>
      <c r="L283">
        <f t="shared" si="118"/>
        <v>2.4709872019904231</v>
      </c>
      <c r="M283">
        <f t="shared" si="118"/>
        <v>1.9264617028170123</v>
      </c>
      <c r="N283">
        <f t="shared" si="118"/>
        <v>2.1612063460877251</v>
      </c>
      <c r="O283">
        <f t="shared" si="118"/>
        <v>1.9046765411074014</v>
      </c>
      <c r="P283">
        <f t="shared" si="118"/>
        <v>0.61445820148084418</v>
      </c>
      <c r="Q283">
        <f t="shared" si="118"/>
        <v>0.72376706280850578</v>
      </c>
      <c r="R283">
        <f t="shared" si="118"/>
        <v>1.8627755355479665</v>
      </c>
      <c r="S283">
        <f t="shared" si="118"/>
        <v>2.1174529231802683</v>
      </c>
      <c r="T283">
        <f t="shared" si="118"/>
        <v>1.7298990285251243</v>
      </c>
      <c r="U283">
        <f t="shared" si="118"/>
        <v>2.2258645460248085</v>
      </c>
      <c r="V283">
        <f t="shared" si="118"/>
        <v>3.0702315466291417</v>
      </c>
      <c r="W283">
        <f t="shared" si="118"/>
        <v>2.2150969935596052</v>
      </c>
      <c r="X283">
        <f t="shared" si="118"/>
        <v>1.545266655077167</v>
      </c>
      <c r="Y283">
        <f t="shared" si="118"/>
        <v>2.4128113388345431</v>
      </c>
      <c r="Z283">
        <f t="shared" si="118"/>
        <v>0.68031376070643779</v>
      </c>
      <c r="AA283">
        <f t="shared" si="118"/>
        <v>0.30084235860409142</v>
      </c>
      <c r="AB283">
        <f t="shared" si="118"/>
        <v>0.78655515062531134</v>
      </c>
      <c r="AC283">
        <f t="shared" si="118"/>
        <v>0.28442705015017744</v>
      </c>
      <c r="AD283">
        <f t="shared" si="118"/>
        <v>0.22058012573067168</v>
      </c>
      <c r="AE283">
        <f t="shared" si="118"/>
        <v>0.33000033000033002</v>
      </c>
      <c r="AF283">
        <f t="shared" si="118"/>
        <v>0.67010654694096361</v>
      </c>
      <c r="AG283">
        <f t="shared" si="118"/>
        <v>0.55907774535126853</v>
      </c>
      <c r="AH283">
        <f t="shared" si="118"/>
        <v>0.4337853738416575</v>
      </c>
      <c r="AI283">
        <f t="shared" si="118"/>
        <v>0.69745545003312914</v>
      </c>
      <c r="AJ283">
        <f t="shared" si="118"/>
        <v>0.54918567967829923</v>
      </c>
      <c r="AK283">
        <f t="shared" si="118"/>
        <v>1.7542320849048327</v>
      </c>
      <c r="AL283">
        <f t="shared" si="118"/>
        <v>2.0514149364601217</v>
      </c>
      <c r="AM283">
        <f t="shared" si="118"/>
        <v>1.783293378104805</v>
      </c>
      <c r="AN283">
        <f t="shared" si="118"/>
        <v>1.5117581187010076</v>
      </c>
      <c r="AO283">
        <f t="shared" si="118"/>
        <v>1.7539104230113047</v>
      </c>
      <c r="AP283">
        <f t="shared" si="118"/>
        <v>0.35133742446245375</v>
      </c>
      <c r="AQ283">
        <f t="shared" si="118"/>
        <v>1.5966279218290969</v>
      </c>
      <c r="AR283">
        <f t="shared" si="118"/>
        <v>0.54599458373372944</v>
      </c>
      <c r="AS283">
        <f t="shared" si="118"/>
        <v>1.4903605608013881</v>
      </c>
      <c r="AT283">
        <f t="shared" si="118"/>
        <v>5.8050868303241989</v>
      </c>
      <c r="AU283">
        <f t="shared" si="118"/>
        <v>1.4451830935811638</v>
      </c>
      <c r="AV283">
        <f t="shared" si="118"/>
        <v>1.5591381084536469</v>
      </c>
      <c r="AW283">
        <f t="shared" si="118"/>
        <v>1.0936013385680383</v>
      </c>
      <c r="AX283">
        <f t="shared" si="118"/>
        <v>4.269235038465808E-2</v>
      </c>
      <c r="AY283">
        <f t="shared" si="118"/>
        <v>3.5000402504628804E-2</v>
      </c>
      <c r="AZ283">
        <f t="shared" si="118"/>
        <v>2.5884606424559315</v>
      </c>
      <c r="BA283">
        <f t="shared" si="118"/>
        <v>1.6538219826017926</v>
      </c>
      <c r="BB283">
        <f t="shared" si="118"/>
        <v>1.5669990010381369</v>
      </c>
      <c r="BC283">
        <f t="shared" si="118"/>
        <v>2.8742303142860304</v>
      </c>
      <c r="BD283">
        <f t="shared" si="118"/>
        <v>1.459694194066343</v>
      </c>
      <c r="BE283">
        <f t="shared" si="118"/>
        <v>3.3456005352960854</v>
      </c>
    </row>
    <row r="284" spans="1:57" x14ac:dyDescent="0.3">
      <c r="A284">
        <f t="shared" ref="A284:BE284" si="119">A121/SUM(A$2:A$163)*10000</f>
        <v>94.050221348665474</v>
      </c>
      <c r="B284">
        <f t="shared" si="119"/>
        <v>96.273065421924002</v>
      </c>
      <c r="C284">
        <f t="shared" si="119"/>
        <v>94.7074149439933</v>
      </c>
      <c r="D284">
        <f t="shared" si="119"/>
        <v>94.417118807362712</v>
      </c>
      <c r="E284">
        <f t="shared" si="119"/>
        <v>95.748987854251013</v>
      </c>
      <c r="F284">
        <f t="shared" si="119"/>
        <v>94.861986121278989</v>
      </c>
      <c r="G284">
        <f t="shared" si="119"/>
        <v>28.670914778972612</v>
      </c>
      <c r="H284">
        <f t="shared" si="119"/>
        <v>60.093574279950204</v>
      </c>
      <c r="I284">
        <f t="shared" si="119"/>
        <v>23.595827728405403</v>
      </c>
      <c r="J284">
        <f t="shared" si="119"/>
        <v>137.96864145333939</v>
      </c>
      <c r="K284">
        <f t="shared" si="119"/>
        <v>84.245355052176123</v>
      </c>
      <c r="L284">
        <f t="shared" si="119"/>
        <v>91.341320018404602</v>
      </c>
      <c r="M284">
        <f t="shared" si="119"/>
        <v>95.972819376702077</v>
      </c>
      <c r="N284">
        <f t="shared" si="119"/>
        <v>90.083009971020189</v>
      </c>
      <c r="O284">
        <f t="shared" si="119"/>
        <v>92.656911735048283</v>
      </c>
      <c r="P284">
        <f t="shared" si="119"/>
        <v>31.234958575276249</v>
      </c>
      <c r="Q284">
        <f t="shared" si="119"/>
        <v>61.882083870127239</v>
      </c>
      <c r="R284">
        <f t="shared" si="119"/>
        <v>141.21612631392202</v>
      </c>
      <c r="S284">
        <f t="shared" si="119"/>
        <v>86.377476142146804</v>
      </c>
      <c r="T284">
        <f t="shared" si="119"/>
        <v>88.77113435852614</v>
      </c>
      <c r="U284">
        <f t="shared" si="119"/>
        <v>88.225176551528762</v>
      </c>
      <c r="V284">
        <f t="shared" si="119"/>
        <v>92.362799027760019</v>
      </c>
      <c r="W284">
        <f t="shared" si="119"/>
        <v>94.916906174029094</v>
      </c>
      <c r="X284">
        <f t="shared" si="119"/>
        <v>91.363890981437478</v>
      </c>
      <c r="Y284">
        <f t="shared" si="119"/>
        <v>94.306454615018708</v>
      </c>
      <c r="Z284">
        <f t="shared" si="119"/>
        <v>32.178840881414509</v>
      </c>
      <c r="AA284">
        <f t="shared" si="119"/>
        <v>34.49659045326915</v>
      </c>
      <c r="AB284">
        <f t="shared" si="119"/>
        <v>33.952964001992605</v>
      </c>
      <c r="AC284">
        <f t="shared" si="119"/>
        <v>11.661509056157277</v>
      </c>
      <c r="AD284">
        <f t="shared" si="119"/>
        <v>17.955222234476675</v>
      </c>
      <c r="AE284">
        <f t="shared" si="119"/>
        <v>11.605011605011605</v>
      </c>
      <c r="AF284">
        <f t="shared" si="119"/>
        <v>51.11085389849714</v>
      </c>
      <c r="AG284">
        <f t="shared" si="119"/>
        <v>31.196538190600783</v>
      </c>
      <c r="AH284">
        <f t="shared" si="119"/>
        <v>29.605851764693121</v>
      </c>
      <c r="AI284">
        <f t="shared" si="119"/>
        <v>32.431678426540508</v>
      </c>
      <c r="AJ284">
        <f t="shared" si="119"/>
        <v>32.462975732095018</v>
      </c>
      <c r="AK284">
        <f t="shared" si="119"/>
        <v>99.503942149324132</v>
      </c>
      <c r="AL284">
        <f t="shared" si="119"/>
        <v>96.848378842354151</v>
      </c>
      <c r="AM284">
        <f t="shared" si="119"/>
        <v>98.141929888199655</v>
      </c>
      <c r="AN284">
        <f t="shared" si="119"/>
        <v>93.673012318029123</v>
      </c>
      <c r="AO284">
        <f t="shared" si="119"/>
        <v>96.996561272594889</v>
      </c>
      <c r="AP284">
        <f t="shared" si="119"/>
        <v>34.31395512249965</v>
      </c>
      <c r="AQ284">
        <f t="shared" si="119"/>
        <v>68.442116915740627</v>
      </c>
      <c r="AR284">
        <f t="shared" si="119"/>
        <v>26.4261378527125</v>
      </c>
      <c r="AS284">
        <f t="shared" si="119"/>
        <v>150.31350798939715</v>
      </c>
      <c r="AT284">
        <f t="shared" si="119"/>
        <v>103.31086731932898</v>
      </c>
      <c r="AU284">
        <f t="shared" si="119"/>
        <v>68.812948840518487</v>
      </c>
      <c r="AV284">
        <f t="shared" si="119"/>
        <v>127.12172710925401</v>
      </c>
      <c r="AW284">
        <f t="shared" si="119"/>
        <v>61.022954692096548</v>
      </c>
      <c r="AX284">
        <f t="shared" si="119"/>
        <v>1.4088475626937165</v>
      </c>
      <c r="AY284">
        <f t="shared" si="119"/>
        <v>1.1900136851573793</v>
      </c>
      <c r="AZ284">
        <f t="shared" si="119"/>
        <v>93.961121321150301</v>
      </c>
      <c r="BA284">
        <f t="shared" si="119"/>
        <v>88.314093870935721</v>
      </c>
      <c r="BB284">
        <f t="shared" si="119"/>
        <v>89.9065676845631</v>
      </c>
      <c r="BC284">
        <f t="shared" si="119"/>
        <v>87.442929946163446</v>
      </c>
      <c r="BD284">
        <f t="shared" si="119"/>
        <v>88.311498741013764</v>
      </c>
      <c r="BE284">
        <f t="shared" si="119"/>
        <v>82.970893275342917</v>
      </c>
    </row>
    <row r="285" spans="1:57" x14ac:dyDescent="0.3">
      <c r="A285">
        <f t="shared" ref="A285:BE285" si="120">A122/SUM(A$2:A$163)*10000</f>
        <v>0</v>
      </c>
      <c r="B285">
        <f t="shared" si="120"/>
        <v>0</v>
      </c>
      <c r="C285">
        <f t="shared" si="120"/>
        <v>0</v>
      </c>
      <c r="D285">
        <f t="shared" si="120"/>
        <v>0</v>
      </c>
      <c r="E285">
        <f t="shared" si="120"/>
        <v>0</v>
      </c>
      <c r="F285">
        <f t="shared" si="120"/>
        <v>0</v>
      </c>
      <c r="G285">
        <f t="shared" si="120"/>
        <v>0</v>
      </c>
      <c r="H285">
        <f t="shared" si="120"/>
        <v>0</v>
      </c>
      <c r="I285">
        <f t="shared" si="120"/>
        <v>0</v>
      </c>
      <c r="J285">
        <f t="shared" si="120"/>
        <v>0</v>
      </c>
      <c r="K285">
        <f t="shared" si="120"/>
        <v>0</v>
      </c>
      <c r="L285">
        <f t="shared" si="120"/>
        <v>0</v>
      </c>
      <c r="M285">
        <f t="shared" si="120"/>
        <v>0</v>
      </c>
      <c r="N285">
        <f t="shared" si="120"/>
        <v>0</v>
      </c>
      <c r="O285">
        <f t="shared" si="120"/>
        <v>0</v>
      </c>
      <c r="P285">
        <f t="shared" si="120"/>
        <v>0</v>
      </c>
      <c r="Q285">
        <f t="shared" si="120"/>
        <v>0</v>
      </c>
      <c r="R285">
        <f t="shared" si="120"/>
        <v>0</v>
      </c>
      <c r="S285">
        <f t="shared" si="120"/>
        <v>0</v>
      </c>
      <c r="T285">
        <f t="shared" si="120"/>
        <v>0</v>
      </c>
      <c r="U285">
        <f t="shared" si="120"/>
        <v>0</v>
      </c>
      <c r="V285">
        <f t="shared" si="120"/>
        <v>0</v>
      </c>
      <c r="W285">
        <f t="shared" si="120"/>
        <v>0</v>
      </c>
      <c r="X285">
        <f t="shared" si="120"/>
        <v>0</v>
      </c>
      <c r="Y285">
        <f t="shared" si="120"/>
        <v>0</v>
      </c>
      <c r="Z285">
        <f t="shared" si="120"/>
        <v>0</v>
      </c>
      <c r="AA285">
        <f t="shared" si="120"/>
        <v>0</v>
      </c>
      <c r="AB285">
        <f t="shared" si="120"/>
        <v>0</v>
      </c>
      <c r="AC285">
        <f t="shared" si="120"/>
        <v>0</v>
      </c>
      <c r="AD285">
        <f t="shared" si="120"/>
        <v>0</v>
      </c>
      <c r="AE285">
        <f t="shared" si="120"/>
        <v>0</v>
      </c>
      <c r="AF285">
        <f t="shared" si="120"/>
        <v>0</v>
      </c>
      <c r="AG285">
        <f t="shared" si="120"/>
        <v>0</v>
      </c>
      <c r="AH285">
        <f t="shared" si="120"/>
        <v>0</v>
      </c>
      <c r="AI285">
        <f t="shared" si="120"/>
        <v>0</v>
      </c>
      <c r="AJ285">
        <f t="shared" si="120"/>
        <v>0</v>
      </c>
      <c r="AK285">
        <f t="shared" si="120"/>
        <v>0</v>
      </c>
      <c r="AL285">
        <f t="shared" si="120"/>
        <v>0</v>
      </c>
      <c r="AM285">
        <f t="shared" si="120"/>
        <v>0</v>
      </c>
      <c r="AN285">
        <f t="shared" si="120"/>
        <v>0</v>
      </c>
      <c r="AO285">
        <f t="shared" si="120"/>
        <v>0</v>
      </c>
      <c r="AP285">
        <f t="shared" si="120"/>
        <v>0</v>
      </c>
      <c r="AQ285">
        <f t="shared" si="120"/>
        <v>0</v>
      </c>
      <c r="AR285">
        <f t="shared" si="120"/>
        <v>0</v>
      </c>
      <c r="AS285">
        <f t="shared" si="120"/>
        <v>0</v>
      </c>
      <c r="AT285">
        <f t="shared" si="120"/>
        <v>0</v>
      </c>
      <c r="AU285">
        <f t="shared" si="120"/>
        <v>0</v>
      </c>
      <c r="AV285">
        <f t="shared" si="120"/>
        <v>0</v>
      </c>
      <c r="AW285">
        <f t="shared" si="120"/>
        <v>0</v>
      </c>
      <c r="AX285">
        <f t="shared" si="120"/>
        <v>0</v>
      </c>
      <c r="AY285">
        <f t="shared" si="120"/>
        <v>0</v>
      </c>
      <c r="AZ285">
        <f t="shared" si="120"/>
        <v>0</v>
      </c>
      <c r="BA285">
        <f t="shared" si="120"/>
        <v>0</v>
      </c>
      <c r="BB285">
        <f t="shared" si="120"/>
        <v>0</v>
      </c>
      <c r="BC285">
        <f t="shared" si="120"/>
        <v>0</v>
      </c>
      <c r="BD285">
        <f t="shared" si="120"/>
        <v>0</v>
      </c>
      <c r="BE285">
        <f t="shared" si="120"/>
        <v>0</v>
      </c>
    </row>
    <row r="286" spans="1:57" x14ac:dyDescent="0.3">
      <c r="A286">
        <f t="shared" ref="A286:BE286" si="121">A123/SUM(A$2:A$163)*10000</f>
        <v>0</v>
      </c>
      <c r="B286">
        <f t="shared" si="121"/>
        <v>0</v>
      </c>
      <c r="C286">
        <f t="shared" si="121"/>
        <v>0</v>
      </c>
      <c r="D286">
        <f t="shared" si="121"/>
        <v>0</v>
      </c>
      <c r="E286">
        <f t="shared" si="121"/>
        <v>0</v>
      </c>
      <c r="F286">
        <f t="shared" si="121"/>
        <v>0</v>
      </c>
      <c r="G286">
        <f t="shared" si="121"/>
        <v>0</v>
      </c>
      <c r="H286">
        <f t="shared" si="121"/>
        <v>0</v>
      </c>
      <c r="I286">
        <f t="shared" si="121"/>
        <v>0</v>
      </c>
      <c r="J286">
        <f t="shared" si="121"/>
        <v>0</v>
      </c>
      <c r="K286">
        <f t="shared" si="121"/>
        <v>0</v>
      </c>
      <c r="L286">
        <f t="shared" si="121"/>
        <v>0</v>
      </c>
      <c r="M286">
        <f t="shared" si="121"/>
        <v>0</v>
      </c>
      <c r="N286">
        <f t="shared" si="121"/>
        <v>0</v>
      </c>
      <c r="O286">
        <f t="shared" si="121"/>
        <v>0</v>
      </c>
      <c r="P286">
        <f t="shared" si="121"/>
        <v>0</v>
      </c>
      <c r="Q286">
        <f t="shared" si="121"/>
        <v>0</v>
      </c>
      <c r="R286">
        <f t="shared" si="121"/>
        <v>0</v>
      </c>
      <c r="S286">
        <f t="shared" si="121"/>
        <v>0</v>
      </c>
      <c r="T286">
        <f t="shared" si="121"/>
        <v>0</v>
      </c>
      <c r="U286">
        <f t="shared" si="121"/>
        <v>0</v>
      </c>
      <c r="V286">
        <f t="shared" si="121"/>
        <v>0</v>
      </c>
      <c r="W286">
        <f t="shared" si="121"/>
        <v>0</v>
      </c>
      <c r="X286">
        <f t="shared" si="121"/>
        <v>0</v>
      </c>
      <c r="Y286">
        <f t="shared" si="121"/>
        <v>0</v>
      </c>
      <c r="Z286">
        <f t="shared" si="121"/>
        <v>0</v>
      </c>
      <c r="AA286">
        <f t="shared" si="121"/>
        <v>0</v>
      </c>
      <c r="AB286">
        <f t="shared" si="121"/>
        <v>0</v>
      </c>
      <c r="AC286">
        <f t="shared" si="121"/>
        <v>0</v>
      </c>
      <c r="AD286">
        <f t="shared" si="121"/>
        <v>0</v>
      </c>
      <c r="AE286">
        <f t="shared" si="121"/>
        <v>0</v>
      </c>
      <c r="AF286">
        <f t="shared" si="121"/>
        <v>0</v>
      </c>
      <c r="AG286">
        <f t="shared" si="121"/>
        <v>0</v>
      </c>
      <c r="AH286">
        <f t="shared" si="121"/>
        <v>0</v>
      </c>
      <c r="AI286">
        <f t="shared" si="121"/>
        <v>0</v>
      </c>
      <c r="AJ286">
        <f t="shared" si="121"/>
        <v>0</v>
      </c>
      <c r="AK286">
        <f t="shared" si="121"/>
        <v>0</v>
      </c>
      <c r="AL286">
        <f t="shared" si="121"/>
        <v>0</v>
      </c>
      <c r="AM286">
        <f t="shared" si="121"/>
        <v>0</v>
      </c>
      <c r="AN286">
        <f t="shared" si="121"/>
        <v>0</v>
      </c>
      <c r="AO286">
        <f t="shared" si="121"/>
        <v>0</v>
      </c>
      <c r="AP286">
        <f t="shared" si="121"/>
        <v>0</v>
      </c>
      <c r="AQ286">
        <f t="shared" si="121"/>
        <v>0</v>
      </c>
      <c r="AR286">
        <f t="shared" si="121"/>
        <v>0</v>
      </c>
      <c r="AS286">
        <f t="shared" si="121"/>
        <v>0</v>
      </c>
      <c r="AT286">
        <f t="shared" si="121"/>
        <v>0</v>
      </c>
      <c r="AU286">
        <f t="shared" si="121"/>
        <v>0</v>
      </c>
      <c r="AV286">
        <f t="shared" si="121"/>
        <v>0</v>
      </c>
      <c r="AW286">
        <f t="shared" si="121"/>
        <v>0</v>
      </c>
      <c r="AX286">
        <f t="shared" si="121"/>
        <v>0</v>
      </c>
      <c r="AY286">
        <f t="shared" si="121"/>
        <v>0</v>
      </c>
      <c r="AZ286">
        <f t="shared" si="121"/>
        <v>0</v>
      </c>
      <c r="BA286">
        <f t="shared" si="121"/>
        <v>0</v>
      </c>
      <c r="BB286">
        <f t="shared" si="121"/>
        <v>0</v>
      </c>
      <c r="BC286">
        <f t="shared" si="121"/>
        <v>0</v>
      </c>
      <c r="BD286">
        <f t="shared" si="121"/>
        <v>0</v>
      </c>
      <c r="BE286">
        <f t="shared" si="121"/>
        <v>0</v>
      </c>
    </row>
    <row r="287" spans="1:57" x14ac:dyDescent="0.3">
      <c r="A287">
        <f t="shared" ref="A287:BE287" si="122">A124/SUM(A$2:A$163)*10000</f>
        <v>0</v>
      </c>
      <c r="B287">
        <f t="shared" si="122"/>
        <v>0</v>
      </c>
      <c r="C287">
        <f t="shared" si="122"/>
        <v>0</v>
      </c>
      <c r="D287">
        <f t="shared" si="122"/>
        <v>0</v>
      </c>
      <c r="E287">
        <f t="shared" si="122"/>
        <v>0</v>
      </c>
      <c r="F287">
        <f t="shared" si="122"/>
        <v>0</v>
      </c>
      <c r="G287">
        <f t="shared" si="122"/>
        <v>0</v>
      </c>
      <c r="H287">
        <f t="shared" si="122"/>
        <v>0</v>
      </c>
      <c r="I287">
        <f t="shared" si="122"/>
        <v>0</v>
      </c>
      <c r="J287">
        <f t="shared" si="122"/>
        <v>0</v>
      </c>
      <c r="K287">
        <f t="shared" si="122"/>
        <v>0</v>
      </c>
      <c r="L287">
        <f t="shared" si="122"/>
        <v>0</v>
      </c>
      <c r="M287">
        <f t="shared" si="122"/>
        <v>0</v>
      </c>
      <c r="N287">
        <f t="shared" si="122"/>
        <v>0</v>
      </c>
      <c r="O287">
        <f t="shared" si="122"/>
        <v>0</v>
      </c>
      <c r="P287">
        <f t="shared" si="122"/>
        <v>0</v>
      </c>
      <c r="Q287">
        <f t="shared" si="122"/>
        <v>0</v>
      </c>
      <c r="R287">
        <f t="shared" si="122"/>
        <v>0</v>
      </c>
      <c r="S287">
        <f t="shared" si="122"/>
        <v>0</v>
      </c>
      <c r="T287">
        <f t="shared" si="122"/>
        <v>0</v>
      </c>
      <c r="U287">
        <f t="shared" si="122"/>
        <v>0</v>
      </c>
      <c r="V287">
        <f t="shared" si="122"/>
        <v>0</v>
      </c>
      <c r="W287">
        <f t="shared" si="122"/>
        <v>0</v>
      </c>
      <c r="X287">
        <f t="shared" si="122"/>
        <v>0</v>
      </c>
      <c r="Y287">
        <f t="shared" si="122"/>
        <v>0</v>
      </c>
      <c r="Z287">
        <f t="shared" si="122"/>
        <v>0</v>
      </c>
      <c r="AA287">
        <f t="shared" si="122"/>
        <v>0</v>
      </c>
      <c r="AB287">
        <f t="shared" si="122"/>
        <v>0</v>
      </c>
      <c r="AC287">
        <f t="shared" si="122"/>
        <v>0</v>
      </c>
      <c r="AD287">
        <f t="shared" si="122"/>
        <v>0</v>
      </c>
      <c r="AE287">
        <f t="shared" si="122"/>
        <v>0</v>
      </c>
      <c r="AF287">
        <f t="shared" si="122"/>
        <v>0</v>
      </c>
      <c r="AG287">
        <f t="shared" si="122"/>
        <v>0</v>
      </c>
      <c r="AH287">
        <f t="shared" si="122"/>
        <v>0</v>
      </c>
      <c r="AI287">
        <f t="shared" si="122"/>
        <v>0</v>
      </c>
      <c r="AJ287">
        <f t="shared" si="122"/>
        <v>0</v>
      </c>
      <c r="AK287">
        <f t="shared" si="122"/>
        <v>0</v>
      </c>
      <c r="AL287">
        <f t="shared" si="122"/>
        <v>0</v>
      </c>
      <c r="AM287">
        <f t="shared" si="122"/>
        <v>0</v>
      </c>
      <c r="AN287">
        <f t="shared" si="122"/>
        <v>0</v>
      </c>
      <c r="AO287">
        <f t="shared" si="122"/>
        <v>0</v>
      </c>
      <c r="AP287">
        <f t="shared" si="122"/>
        <v>0</v>
      </c>
      <c r="AQ287">
        <f t="shared" si="122"/>
        <v>0</v>
      </c>
      <c r="AR287">
        <f t="shared" si="122"/>
        <v>0</v>
      </c>
      <c r="AS287">
        <f t="shared" si="122"/>
        <v>0</v>
      </c>
      <c r="AT287">
        <f t="shared" si="122"/>
        <v>0</v>
      </c>
      <c r="AU287">
        <f t="shared" si="122"/>
        <v>0</v>
      </c>
      <c r="AV287">
        <f t="shared" si="122"/>
        <v>0</v>
      </c>
      <c r="AW287">
        <f t="shared" si="122"/>
        <v>0</v>
      </c>
      <c r="AX287">
        <f t="shared" si="122"/>
        <v>0</v>
      </c>
      <c r="AY287">
        <f t="shared" si="122"/>
        <v>0</v>
      </c>
      <c r="AZ287">
        <f t="shared" si="122"/>
        <v>0</v>
      </c>
      <c r="BA287">
        <f t="shared" si="122"/>
        <v>0</v>
      </c>
      <c r="BB287">
        <f t="shared" si="122"/>
        <v>0</v>
      </c>
      <c r="BC287">
        <f t="shared" si="122"/>
        <v>0</v>
      </c>
      <c r="BD287">
        <f t="shared" si="122"/>
        <v>0</v>
      </c>
      <c r="BE287">
        <f t="shared" si="122"/>
        <v>0</v>
      </c>
    </row>
    <row r="288" spans="1:57" x14ac:dyDescent="0.3">
      <c r="A288">
        <f t="shared" ref="A288:BE288" si="123">A125/SUM(A$2:A$163)*10000</f>
        <v>0</v>
      </c>
      <c r="B288">
        <f t="shared" si="123"/>
        <v>0</v>
      </c>
      <c r="C288">
        <f t="shared" si="123"/>
        <v>0</v>
      </c>
      <c r="D288">
        <f t="shared" si="123"/>
        <v>0</v>
      </c>
      <c r="E288">
        <f t="shared" si="123"/>
        <v>0</v>
      </c>
      <c r="F288">
        <f t="shared" si="123"/>
        <v>0</v>
      </c>
      <c r="G288">
        <f t="shared" si="123"/>
        <v>0</v>
      </c>
      <c r="H288">
        <f t="shared" si="123"/>
        <v>0</v>
      </c>
      <c r="I288">
        <f t="shared" si="123"/>
        <v>0</v>
      </c>
      <c r="J288">
        <f t="shared" si="123"/>
        <v>0</v>
      </c>
      <c r="K288">
        <f t="shared" si="123"/>
        <v>0</v>
      </c>
      <c r="L288">
        <f t="shared" si="123"/>
        <v>0</v>
      </c>
      <c r="M288">
        <f t="shared" si="123"/>
        <v>0</v>
      </c>
      <c r="N288">
        <f t="shared" si="123"/>
        <v>0</v>
      </c>
      <c r="O288">
        <f t="shared" si="123"/>
        <v>0</v>
      </c>
      <c r="P288">
        <f t="shared" si="123"/>
        <v>0</v>
      </c>
      <c r="Q288">
        <f t="shared" si="123"/>
        <v>0</v>
      </c>
      <c r="R288">
        <f t="shared" si="123"/>
        <v>0</v>
      </c>
      <c r="S288">
        <f t="shared" si="123"/>
        <v>0</v>
      </c>
      <c r="T288">
        <f t="shared" si="123"/>
        <v>0</v>
      </c>
      <c r="U288">
        <f t="shared" si="123"/>
        <v>0</v>
      </c>
      <c r="V288">
        <f t="shared" si="123"/>
        <v>0</v>
      </c>
      <c r="W288">
        <f t="shared" si="123"/>
        <v>0</v>
      </c>
      <c r="X288">
        <f t="shared" si="123"/>
        <v>0</v>
      </c>
      <c r="Y288">
        <f t="shared" si="123"/>
        <v>0</v>
      </c>
      <c r="Z288">
        <f t="shared" si="123"/>
        <v>0</v>
      </c>
      <c r="AA288">
        <f t="shared" si="123"/>
        <v>0</v>
      </c>
      <c r="AB288">
        <f t="shared" si="123"/>
        <v>0</v>
      </c>
      <c r="AC288">
        <f t="shared" si="123"/>
        <v>0</v>
      </c>
      <c r="AD288">
        <f t="shared" si="123"/>
        <v>0</v>
      </c>
      <c r="AE288">
        <f t="shared" si="123"/>
        <v>0</v>
      </c>
      <c r="AF288">
        <f t="shared" si="123"/>
        <v>0</v>
      </c>
      <c r="AG288">
        <f t="shared" si="123"/>
        <v>0</v>
      </c>
      <c r="AH288">
        <f t="shared" si="123"/>
        <v>0</v>
      </c>
      <c r="AI288">
        <f t="shared" si="123"/>
        <v>0</v>
      </c>
      <c r="AJ288">
        <f t="shared" si="123"/>
        <v>0</v>
      </c>
      <c r="AK288">
        <f t="shared" si="123"/>
        <v>0</v>
      </c>
      <c r="AL288">
        <f t="shared" si="123"/>
        <v>0</v>
      </c>
      <c r="AM288">
        <f t="shared" si="123"/>
        <v>0</v>
      </c>
      <c r="AN288">
        <f t="shared" si="123"/>
        <v>0</v>
      </c>
      <c r="AO288">
        <f t="shared" si="123"/>
        <v>0</v>
      </c>
      <c r="AP288">
        <f t="shared" si="123"/>
        <v>0</v>
      </c>
      <c r="AQ288">
        <f t="shared" si="123"/>
        <v>0</v>
      </c>
      <c r="AR288">
        <f t="shared" si="123"/>
        <v>0</v>
      </c>
      <c r="AS288">
        <f t="shared" si="123"/>
        <v>0</v>
      </c>
      <c r="AT288">
        <f t="shared" si="123"/>
        <v>0</v>
      </c>
      <c r="AU288">
        <f t="shared" si="123"/>
        <v>0</v>
      </c>
      <c r="AV288">
        <f t="shared" si="123"/>
        <v>0</v>
      </c>
      <c r="AW288">
        <f t="shared" si="123"/>
        <v>0</v>
      </c>
      <c r="AX288">
        <f t="shared" si="123"/>
        <v>0</v>
      </c>
      <c r="AY288">
        <f t="shared" si="123"/>
        <v>0</v>
      </c>
      <c r="AZ288">
        <f t="shared" si="123"/>
        <v>0</v>
      </c>
      <c r="BA288">
        <f t="shared" si="123"/>
        <v>0</v>
      </c>
      <c r="BB288">
        <f t="shared" si="123"/>
        <v>0</v>
      </c>
      <c r="BC288">
        <f t="shared" si="123"/>
        <v>0</v>
      </c>
      <c r="BD288">
        <f t="shared" si="123"/>
        <v>0</v>
      </c>
      <c r="BE288">
        <f t="shared" si="123"/>
        <v>0</v>
      </c>
    </row>
    <row r="289" spans="1:57" x14ac:dyDescent="0.3">
      <c r="A289">
        <f t="shared" ref="A289:BE289" si="124">A126/SUM(A$2:A$163)*10000</f>
        <v>0</v>
      </c>
      <c r="B289">
        <f t="shared" si="124"/>
        <v>0</v>
      </c>
      <c r="C289">
        <f t="shared" si="124"/>
        <v>0</v>
      </c>
      <c r="D289">
        <f t="shared" si="124"/>
        <v>0</v>
      </c>
      <c r="E289">
        <f t="shared" si="124"/>
        <v>0</v>
      </c>
      <c r="F289">
        <f t="shared" si="124"/>
        <v>0</v>
      </c>
      <c r="G289">
        <f t="shared" si="124"/>
        <v>0</v>
      </c>
      <c r="H289">
        <f t="shared" si="124"/>
        <v>0</v>
      </c>
      <c r="I289">
        <f t="shared" si="124"/>
        <v>0</v>
      </c>
      <c r="J289">
        <f t="shared" si="124"/>
        <v>0</v>
      </c>
      <c r="K289">
        <f t="shared" si="124"/>
        <v>0</v>
      </c>
      <c r="L289">
        <f t="shared" si="124"/>
        <v>0</v>
      </c>
      <c r="M289">
        <f t="shared" si="124"/>
        <v>0</v>
      </c>
      <c r="N289">
        <f t="shared" si="124"/>
        <v>0</v>
      </c>
      <c r="O289">
        <f t="shared" si="124"/>
        <v>0</v>
      </c>
      <c r="P289">
        <f t="shared" si="124"/>
        <v>0</v>
      </c>
      <c r="Q289">
        <f t="shared" si="124"/>
        <v>0</v>
      </c>
      <c r="R289">
        <f t="shared" si="124"/>
        <v>0</v>
      </c>
      <c r="S289">
        <f t="shared" si="124"/>
        <v>0</v>
      </c>
      <c r="T289">
        <f t="shared" si="124"/>
        <v>0</v>
      </c>
      <c r="U289">
        <f t="shared" si="124"/>
        <v>0</v>
      </c>
      <c r="V289">
        <f t="shared" si="124"/>
        <v>0</v>
      </c>
      <c r="W289">
        <f t="shared" si="124"/>
        <v>0</v>
      </c>
      <c r="X289">
        <f t="shared" si="124"/>
        <v>0</v>
      </c>
      <c r="Y289">
        <f t="shared" si="124"/>
        <v>0</v>
      </c>
      <c r="Z289">
        <f t="shared" si="124"/>
        <v>0</v>
      </c>
      <c r="AA289">
        <f t="shared" si="124"/>
        <v>0</v>
      </c>
      <c r="AB289">
        <f t="shared" si="124"/>
        <v>0</v>
      </c>
      <c r="AC289">
        <f t="shared" si="124"/>
        <v>0</v>
      </c>
      <c r="AD289">
        <f t="shared" si="124"/>
        <v>0</v>
      </c>
      <c r="AE289">
        <f t="shared" si="124"/>
        <v>0</v>
      </c>
      <c r="AF289">
        <f t="shared" si="124"/>
        <v>0</v>
      </c>
      <c r="AG289">
        <f t="shared" si="124"/>
        <v>0</v>
      </c>
      <c r="AH289">
        <f t="shared" si="124"/>
        <v>0</v>
      </c>
      <c r="AI289">
        <f t="shared" si="124"/>
        <v>0</v>
      </c>
      <c r="AJ289">
        <f t="shared" si="124"/>
        <v>0</v>
      </c>
      <c r="AK289">
        <f t="shared" si="124"/>
        <v>0</v>
      </c>
      <c r="AL289">
        <f t="shared" si="124"/>
        <v>0</v>
      </c>
      <c r="AM289">
        <f t="shared" si="124"/>
        <v>0</v>
      </c>
      <c r="AN289">
        <f t="shared" si="124"/>
        <v>0</v>
      </c>
      <c r="AO289">
        <f t="shared" si="124"/>
        <v>0</v>
      </c>
      <c r="AP289">
        <f t="shared" si="124"/>
        <v>0</v>
      </c>
      <c r="AQ289">
        <f t="shared" si="124"/>
        <v>0</v>
      </c>
      <c r="AR289">
        <f t="shared" si="124"/>
        <v>0</v>
      </c>
      <c r="AS289">
        <f t="shared" si="124"/>
        <v>0</v>
      </c>
      <c r="AT289">
        <f t="shared" si="124"/>
        <v>0</v>
      </c>
      <c r="AU289">
        <f t="shared" si="124"/>
        <v>0</v>
      </c>
      <c r="AV289">
        <f t="shared" si="124"/>
        <v>0</v>
      </c>
      <c r="AW289">
        <f t="shared" si="124"/>
        <v>0</v>
      </c>
      <c r="AX289">
        <f t="shared" si="124"/>
        <v>0</v>
      </c>
      <c r="AY289">
        <f t="shared" si="124"/>
        <v>0</v>
      </c>
      <c r="AZ289">
        <f t="shared" si="124"/>
        <v>0</v>
      </c>
      <c r="BA289">
        <f t="shared" si="124"/>
        <v>0</v>
      </c>
      <c r="BB289">
        <f t="shared" si="124"/>
        <v>0</v>
      </c>
      <c r="BC289">
        <f t="shared" si="124"/>
        <v>0</v>
      </c>
      <c r="BD289">
        <f t="shared" si="124"/>
        <v>0</v>
      </c>
      <c r="BE289">
        <f t="shared" si="124"/>
        <v>0</v>
      </c>
    </row>
    <row r="290" spans="1:57" x14ac:dyDescent="0.3">
      <c r="A290">
        <f t="shared" ref="A290:BE290" si="125">A127/SUM(A$2:A$163)*10000</f>
        <v>0</v>
      </c>
      <c r="B290">
        <f t="shared" si="125"/>
        <v>0</v>
      </c>
      <c r="C290">
        <f t="shared" si="125"/>
        <v>0</v>
      </c>
      <c r="D290">
        <f t="shared" si="125"/>
        <v>0</v>
      </c>
      <c r="E290">
        <f t="shared" si="125"/>
        <v>0</v>
      </c>
      <c r="F290">
        <f t="shared" si="125"/>
        <v>0</v>
      </c>
      <c r="G290">
        <f t="shared" si="125"/>
        <v>0</v>
      </c>
      <c r="H290">
        <f t="shared" si="125"/>
        <v>0</v>
      </c>
      <c r="I290">
        <f t="shared" si="125"/>
        <v>0</v>
      </c>
      <c r="J290">
        <f t="shared" si="125"/>
        <v>0</v>
      </c>
      <c r="K290">
        <f t="shared" si="125"/>
        <v>0</v>
      </c>
      <c r="L290">
        <f t="shared" si="125"/>
        <v>0</v>
      </c>
      <c r="M290">
        <f t="shared" si="125"/>
        <v>0</v>
      </c>
      <c r="N290">
        <f t="shared" si="125"/>
        <v>0</v>
      </c>
      <c r="O290">
        <f t="shared" si="125"/>
        <v>0</v>
      </c>
      <c r="P290">
        <f t="shared" si="125"/>
        <v>0</v>
      </c>
      <c r="Q290">
        <f t="shared" si="125"/>
        <v>0</v>
      </c>
      <c r="R290">
        <f t="shared" si="125"/>
        <v>0</v>
      </c>
      <c r="S290">
        <f t="shared" si="125"/>
        <v>0</v>
      </c>
      <c r="T290">
        <f t="shared" si="125"/>
        <v>0</v>
      </c>
      <c r="U290">
        <f t="shared" si="125"/>
        <v>0</v>
      </c>
      <c r="V290">
        <f t="shared" si="125"/>
        <v>0</v>
      </c>
      <c r="W290">
        <f t="shared" si="125"/>
        <v>0</v>
      </c>
      <c r="X290">
        <f t="shared" si="125"/>
        <v>0</v>
      </c>
      <c r="Y290">
        <f t="shared" si="125"/>
        <v>0</v>
      </c>
      <c r="Z290">
        <f t="shared" si="125"/>
        <v>0</v>
      </c>
      <c r="AA290">
        <f t="shared" si="125"/>
        <v>0</v>
      </c>
      <c r="AB290">
        <f t="shared" si="125"/>
        <v>0</v>
      </c>
      <c r="AC290">
        <f t="shared" si="125"/>
        <v>0</v>
      </c>
      <c r="AD290">
        <f t="shared" si="125"/>
        <v>0</v>
      </c>
      <c r="AE290">
        <f t="shared" si="125"/>
        <v>0</v>
      </c>
      <c r="AF290">
        <f t="shared" si="125"/>
        <v>0</v>
      </c>
      <c r="AG290">
        <f t="shared" si="125"/>
        <v>0</v>
      </c>
      <c r="AH290">
        <f t="shared" si="125"/>
        <v>0</v>
      </c>
      <c r="AI290">
        <f t="shared" si="125"/>
        <v>0</v>
      </c>
      <c r="AJ290">
        <f t="shared" si="125"/>
        <v>0</v>
      </c>
      <c r="AK290">
        <f t="shared" si="125"/>
        <v>0</v>
      </c>
      <c r="AL290">
        <f t="shared" si="125"/>
        <v>0</v>
      </c>
      <c r="AM290">
        <f t="shared" si="125"/>
        <v>0</v>
      </c>
      <c r="AN290">
        <f t="shared" si="125"/>
        <v>0</v>
      </c>
      <c r="AO290">
        <f t="shared" si="125"/>
        <v>0</v>
      </c>
      <c r="AP290">
        <f t="shared" si="125"/>
        <v>0</v>
      </c>
      <c r="AQ290">
        <f t="shared" si="125"/>
        <v>0</v>
      </c>
      <c r="AR290">
        <f t="shared" si="125"/>
        <v>0</v>
      </c>
      <c r="AS290">
        <f t="shared" si="125"/>
        <v>0</v>
      </c>
      <c r="AT290">
        <f t="shared" si="125"/>
        <v>0</v>
      </c>
      <c r="AU290">
        <f t="shared" si="125"/>
        <v>0</v>
      </c>
      <c r="AV290">
        <f t="shared" si="125"/>
        <v>0</v>
      </c>
      <c r="AW290">
        <f t="shared" si="125"/>
        <v>0</v>
      </c>
      <c r="AX290">
        <f t="shared" si="125"/>
        <v>0</v>
      </c>
      <c r="AY290">
        <f t="shared" si="125"/>
        <v>0</v>
      </c>
      <c r="AZ290">
        <f t="shared" si="125"/>
        <v>0</v>
      </c>
      <c r="BA290">
        <f t="shared" si="125"/>
        <v>0</v>
      </c>
      <c r="BB290">
        <f t="shared" si="125"/>
        <v>0</v>
      </c>
      <c r="BC290">
        <f t="shared" si="125"/>
        <v>0</v>
      </c>
      <c r="BD290">
        <f t="shared" si="125"/>
        <v>0</v>
      </c>
      <c r="BE290">
        <f t="shared" si="125"/>
        <v>0</v>
      </c>
    </row>
    <row r="291" spans="1:57" x14ac:dyDescent="0.3">
      <c r="A291">
        <f t="shared" ref="A291:BE291" si="126">A128/SUM(A$2:A$163)*10000</f>
        <v>1.2858428700012858</v>
      </c>
      <c r="B291">
        <f t="shared" si="126"/>
        <v>1.7017966109936062</v>
      </c>
      <c r="C291">
        <f t="shared" si="126"/>
        <v>0.57052659604815248</v>
      </c>
      <c r="D291">
        <f t="shared" si="126"/>
        <v>1.4198062978550783</v>
      </c>
      <c r="E291">
        <f t="shared" si="126"/>
        <v>1.0121457489878543</v>
      </c>
      <c r="F291">
        <f t="shared" si="126"/>
        <v>1.3919965354752895</v>
      </c>
      <c r="G291">
        <f t="shared" si="126"/>
        <v>0.46119433960813855</v>
      </c>
      <c r="H291">
        <f t="shared" si="126"/>
        <v>1.2877194488560759</v>
      </c>
      <c r="I291">
        <f t="shared" si="126"/>
        <v>1.4701450298071905</v>
      </c>
      <c r="J291">
        <f t="shared" si="126"/>
        <v>0.7469877718101755</v>
      </c>
      <c r="K291">
        <f t="shared" si="126"/>
        <v>0.67871383727835755</v>
      </c>
      <c r="L291">
        <f t="shared" si="126"/>
        <v>1.0224774628925888</v>
      </c>
      <c r="M291">
        <f t="shared" si="126"/>
        <v>1.313496615557054</v>
      </c>
      <c r="N291">
        <f t="shared" si="126"/>
        <v>0.78589321675917279</v>
      </c>
      <c r="O291">
        <f t="shared" si="126"/>
        <v>1.7926367445716718</v>
      </c>
      <c r="P291">
        <f t="shared" si="126"/>
        <v>1.0240970024680738</v>
      </c>
      <c r="Q291">
        <f t="shared" si="126"/>
        <v>1.3751574193361609</v>
      </c>
      <c r="R291">
        <f t="shared" si="126"/>
        <v>0.70962877544684433</v>
      </c>
      <c r="S291">
        <f t="shared" si="126"/>
        <v>1.2412655066918812</v>
      </c>
      <c r="T291">
        <f t="shared" si="126"/>
        <v>1.1836151247803484</v>
      </c>
      <c r="U291">
        <f t="shared" si="126"/>
        <v>1.5176349177441877</v>
      </c>
      <c r="V291">
        <f t="shared" si="126"/>
        <v>1.2792631444288092</v>
      </c>
      <c r="W291">
        <f t="shared" si="126"/>
        <v>0.9967936471018225</v>
      </c>
      <c r="X291">
        <f t="shared" si="126"/>
        <v>1.545266655077167</v>
      </c>
      <c r="Y291">
        <f t="shared" si="126"/>
        <v>1.5855617369484141</v>
      </c>
      <c r="Z291">
        <f t="shared" si="126"/>
        <v>21.633977590464724</v>
      </c>
      <c r="AA291">
        <f t="shared" si="126"/>
        <v>20.056157240272764</v>
      </c>
      <c r="AB291">
        <f t="shared" si="126"/>
        <v>20.057156340945436</v>
      </c>
      <c r="AC291">
        <f t="shared" si="126"/>
        <v>25.029580413215616</v>
      </c>
      <c r="AD291">
        <f t="shared" si="126"/>
        <v>29.469504797617734</v>
      </c>
      <c r="AE291">
        <f t="shared" si="126"/>
        <v>13.970013970013969</v>
      </c>
      <c r="AF291">
        <f t="shared" si="126"/>
        <v>24.611185905831757</v>
      </c>
      <c r="AG291">
        <f t="shared" si="126"/>
        <v>27.171178424071652</v>
      </c>
      <c r="AH291">
        <f t="shared" si="126"/>
        <v>22.611062611496397</v>
      </c>
      <c r="AI291">
        <f t="shared" si="126"/>
        <v>23.016029851093261</v>
      </c>
      <c r="AJ291">
        <f t="shared" si="126"/>
        <v>25.079479371975665</v>
      </c>
      <c r="AK291">
        <f t="shared" si="126"/>
        <v>1.5593174088042958</v>
      </c>
      <c r="AL291">
        <f t="shared" si="126"/>
        <v>1.6195381077316748</v>
      </c>
      <c r="AM291">
        <f t="shared" si="126"/>
        <v>1.0537642688801121</v>
      </c>
      <c r="AN291">
        <f t="shared" si="126"/>
        <v>1.1198208286674132</v>
      </c>
      <c r="AO291">
        <f t="shared" si="126"/>
        <v>0.69093440906505954</v>
      </c>
      <c r="AP291">
        <f t="shared" si="126"/>
        <v>0.7026748489249075</v>
      </c>
      <c r="AQ291">
        <f t="shared" si="126"/>
        <v>1.1708604760080044</v>
      </c>
      <c r="AR291">
        <f t="shared" si="126"/>
        <v>1.0919891674674589</v>
      </c>
      <c r="AS291">
        <f t="shared" si="126"/>
        <v>0.63872595462916637</v>
      </c>
      <c r="AT291">
        <f t="shared" si="126"/>
        <v>0.59034781325330843</v>
      </c>
      <c r="AU291">
        <f t="shared" si="126"/>
        <v>1.0005113724792671</v>
      </c>
      <c r="AV291">
        <f t="shared" si="126"/>
        <v>1.0394254056357646</v>
      </c>
      <c r="AW291">
        <f t="shared" si="126"/>
        <v>0.87488107085443079</v>
      </c>
      <c r="AX291">
        <f t="shared" si="126"/>
        <v>44.442736750429056</v>
      </c>
      <c r="AY291">
        <f t="shared" si="126"/>
        <v>44.781424077285983</v>
      </c>
      <c r="AZ291">
        <f t="shared" si="126"/>
        <v>1.6177879015349572</v>
      </c>
      <c r="BA291">
        <f t="shared" si="126"/>
        <v>10.253696292131114</v>
      </c>
      <c r="BB291">
        <f t="shared" si="126"/>
        <v>9.597868881358588</v>
      </c>
      <c r="BC291">
        <f t="shared" si="126"/>
        <v>9.8387114604406403</v>
      </c>
      <c r="BD291">
        <f t="shared" si="126"/>
        <v>12.042477101047332</v>
      </c>
      <c r="BE291">
        <f t="shared" si="126"/>
        <v>10.036801605888257</v>
      </c>
    </row>
    <row r="292" spans="1:57" x14ac:dyDescent="0.3">
      <c r="A292">
        <f t="shared" ref="A292:BE292" si="127">A129/SUM(A$2:A$163)*10000</f>
        <v>5.5107551571483677</v>
      </c>
      <c r="B292">
        <f t="shared" si="127"/>
        <v>5.3485036345513333</v>
      </c>
      <c r="C292">
        <f t="shared" si="127"/>
        <v>4.3740372363691691</v>
      </c>
      <c r="D292">
        <f t="shared" si="127"/>
        <v>4.9693220424927738</v>
      </c>
      <c r="E292">
        <f t="shared" si="127"/>
        <v>4.2510121457489882</v>
      </c>
      <c r="F292">
        <f t="shared" si="127"/>
        <v>4.2791004609055197</v>
      </c>
      <c r="G292">
        <f t="shared" si="127"/>
        <v>3.535823270329062</v>
      </c>
      <c r="H292">
        <f t="shared" si="127"/>
        <v>6.0093574279950204</v>
      </c>
      <c r="I292">
        <f t="shared" si="127"/>
        <v>5.5865511132673236</v>
      </c>
      <c r="J292">
        <f t="shared" si="127"/>
        <v>4.9301192939471585</v>
      </c>
      <c r="K292">
        <f t="shared" si="127"/>
        <v>4.6661576312887076</v>
      </c>
      <c r="L292">
        <f t="shared" si="127"/>
        <v>5.0271808592218949</v>
      </c>
      <c r="M292">
        <f t="shared" si="127"/>
        <v>3.7653569645968878</v>
      </c>
      <c r="N292">
        <f t="shared" si="127"/>
        <v>4.9118326047448297</v>
      </c>
      <c r="O292">
        <f t="shared" si="127"/>
        <v>5.3779102337150162</v>
      </c>
      <c r="P292">
        <f t="shared" si="127"/>
        <v>3.3795201081446433</v>
      </c>
      <c r="Q292">
        <f t="shared" si="127"/>
        <v>7.5995541594893101</v>
      </c>
      <c r="R292">
        <f t="shared" si="127"/>
        <v>3.0159222956490885</v>
      </c>
      <c r="S292">
        <f t="shared" si="127"/>
        <v>4.9650620267675247</v>
      </c>
      <c r="T292">
        <f t="shared" si="127"/>
        <v>4.1881765953766168</v>
      </c>
      <c r="U292">
        <f t="shared" si="127"/>
        <v>4.8564317367814001</v>
      </c>
      <c r="V292">
        <f t="shared" si="127"/>
        <v>4.8611999488294746</v>
      </c>
      <c r="W292">
        <f t="shared" si="127"/>
        <v>4.5963262616361815</v>
      </c>
      <c r="X292">
        <f t="shared" si="127"/>
        <v>6.1810666203086679</v>
      </c>
      <c r="Y292">
        <f t="shared" si="127"/>
        <v>5.2392474786121506</v>
      </c>
      <c r="Z292">
        <f t="shared" si="127"/>
        <v>16.055404752671933</v>
      </c>
      <c r="AA292">
        <f t="shared" si="127"/>
        <v>17.348576012835942</v>
      </c>
      <c r="AB292">
        <f t="shared" si="127"/>
        <v>17.697490889069506</v>
      </c>
      <c r="AC292">
        <f t="shared" si="127"/>
        <v>6.9400200236643306</v>
      </c>
      <c r="AD292">
        <f t="shared" si="127"/>
        <v>5.0733428918054484</v>
      </c>
      <c r="AE292">
        <f t="shared" si="127"/>
        <v>6.1050061050061046</v>
      </c>
      <c r="AF292">
        <f t="shared" si="127"/>
        <v>10.599867197066152</v>
      </c>
      <c r="AG292">
        <f t="shared" si="127"/>
        <v>9.6161372200418178</v>
      </c>
      <c r="AH292">
        <f t="shared" si="127"/>
        <v>5.1512013143696826</v>
      </c>
      <c r="AI292">
        <f t="shared" si="127"/>
        <v>7.9626163878782252</v>
      </c>
      <c r="AJ292">
        <f t="shared" si="127"/>
        <v>10.617589807113784</v>
      </c>
      <c r="AK292">
        <f t="shared" si="127"/>
        <v>4.1906655361615455</v>
      </c>
      <c r="AL292">
        <f t="shared" si="127"/>
        <v>4.2107990801023547</v>
      </c>
      <c r="AM292">
        <f t="shared" si="127"/>
        <v>4.5798216301327948</v>
      </c>
      <c r="AN292">
        <f t="shared" si="127"/>
        <v>5.7670772676371778</v>
      </c>
      <c r="AO292">
        <f t="shared" si="127"/>
        <v>3.9330112516011075</v>
      </c>
      <c r="AP292">
        <f t="shared" si="127"/>
        <v>3.0449243453412658</v>
      </c>
      <c r="AQ292">
        <f t="shared" si="127"/>
        <v>5.641418657129476</v>
      </c>
      <c r="AR292">
        <f t="shared" si="127"/>
        <v>5.6783436708307855</v>
      </c>
      <c r="AS292">
        <f t="shared" si="127"/>
        <v>4.1517187050895812</v>
      </c>
      <c r="AT292">
        <f t="shared" si="127"/>
        <v>5.7066955281153149</v>
      </c>
      <c r="AU292">
        <f t="shared" si="127"/>
        <v>3.8908775596415945</v>
      </c>
      <c r="AV292">
        <f t="shared" si="127"/>
        <v>3.7419314602887521</v>
      </c>
      <c r="AW292">
        <f t="shared" si="127"/>
        <v>3.3901641495609192</v>
      </c>
      <c r="AX292">
        <f t="shared" si="127"/>
        <v>66.770836001605232</v>
      </c>
      <c r="AY292">
        <f t="shared" si="127"/>
        <v>65.966213156905852</v>
      </c>
      <c r="AZ292">
        <f t="shared" si="127"/>
        <v>4.8533637046048712</v>
      </c>
      <c r="BA292">
        <f t="shared" si="127"/>
        <v>14.222869050375417</v>
      </c>
      <c r="BB292">
        <f t="shared" si="127"/>
        <v>11.948367382915793</v>
      </c>
      <c r="BC292">
        <f t="shared" si="127"/>
        <v>12.160205175825512</v>
      </c>
      <c r="BD292">
        <f t="shared" si="127"/>
        <v>9.4880122614312299</v>
      </c>
      <c r="BE292">
        <f t="shared" si="127"/>
        <v>8.0294412847106056</v>
      </c>
    </row>
    <row r="293" spans="1:57" x14ac:dyDescent="0.3">
      <c r="A293">
        <f t="shared" ref="A293:BE293" si="128">A130/SUM(A$2:A$163)*10000</f>
        <v>164.9552710373078</v>
      </c>
      <c r="B293">
        <f t="shared" si="128"/>
        <v>165.31738506795031</v>
      </c>
      <c r="C293">
        <f t="shared" si="128"/>
        <v>168.6856968982371</v>
      </c>
      <c r="D293">
        <f t="shared" si="128"/>
        <v>170.68099994929264</v>
      </c>
      <c r="E293">
        <f t="shared" si="128"/>
        <v>171.65991902834008</v>
      </c>
      <c r="F293">
        <f t="shared" si="128"/>
        <v>171.37024014518008</v>
      </c>
      <c r="G293">
        <f t="shared" si="128"/>
        <v>49.88585440094699</v>
      </c>
      <c r="H293">
        <f t="shared" si="128"/>
        <v>182.53423187534875</v>
      </c>
      <c r="I293">
        <f t="shared" si="128"/>
        <v>170.09577994869196</v>
      </c>
      <c r="J293">
        <f t="shared" si="128"/>
        <v>83.81202799710168</v>
      </c>
      <c r="K293">
        <f t="shared" si="128"/>
        <v>162.72164248748621</v>
      </c>
      <c r="L293">
        <f t="shared" si="128"/>
        <v>160.61416812937748</v>
      </c>
      <c r="M293">
        <f t="shared" si="128"/>
        <v>147.72458602965</v>
      </c>
      <c r="N293">
        <f t="shared" si="128"/>
        <v>158.55395648116311</v>
      </c>
      <c r="O293">
        <f t="shared" si="128"/>
        <v>163.24198355255788</v>
      </c>
      <c r="P293">
        <f t="shared" si="128"/>
        <v>52.02412772537815</v>
      </c>
      <c r="Q293">
        <f t="shared" si="128"/>
        <v>185.57387490410085</v>
      </c>
      <c r="R293">
        <f t="shared" si="128"/>
        <v>84.889342262828762</v>
      </c>
      <c r="S293">
        <f t="shared" si="128"/>
        <v>167.35179654928191</v>
      </c>
      <c r="T293">
        <f t="shared" si="128"/>
        <v>154.59834475977166</v>
      </c>
      <c r="U293">
        <f t="shared" si="128"/>
        <v>160.86930128088386</v>
      </c>
      <c r="V293">
        <f t="shared" si="128"/>
        <v>151.72060892925674</v>
      </c>
      <c r="W293">
        <f t="shared" si="128"/>
        <v>164.85859374567366</v>
      </c>
      <c r="X293">
        <f t="shared" si="128"/>
        <v>156.2650904946785</v>
      </c>
      <c r="Y293">
        <f t="shared" si="128"/>
        <v>161.38260983461899</v>
      </c>
      <c r="Z293">
        <f t="shared" si="128"/>
        <v>113.06814702940997</v>
      </c>
      <c r="AA293">
        <f t="shared" si="128"/>
        <v>113.31728840754111</v>
      </c>
      <c r="AB293">
        <f t="shared" si="128"/>
        <v>119.42529036994311</v>
      </c>
      <c r="AC293">
        <f t="shared" si="128"/>
        <v>41.981432602166194</v>
      </c>
      <c r="AD293">
        <f t="shared" si="128"/>
        <v>94.23182971214294</v>
      </c>
      <c r="AE293">
        <f t="shared" si="128"/>
        <v>89.980089980089986</v>
      </c>
      <c r="AF293">
        <f t="shared" si="128"/>
        <v>63.294609297423747</v>
      </c>
      <c r="AG293">
        <f t="shared" si="128"/>
        <v>92.583274630170067</v>
      </c>
      <c r="AH293">
        <f t="shared" si="128"/>
        <v>89.197117496190828</v>
      </c>
      <c r="AI293">
        <f t="shared" si="128"/>
        <v>87.414416404152178</v>
      </c>
      <c r="AJ293">
        <f t="shared" si="128"/>
        <v>97.999133507038721</v>
      </c>
      <c r="AK293">
        <f t="shared" si="128"/>
        <v>165.67747468545645</v>
      </c>
      <c r="AL293">
        <f t="shared" si="128"/>
        <v>166.70445588918042</v>
      </c>
      <c r="AM293">
        <f t="shared" si="128"/>
        <v>171.07457611319052</v>
      </c>
      <c r="AN293">
        <f t="shared" si="128"/>
        <v>168.58902575587905</v>
      </c>
      <c r="AO293">
        <f t="shared" si="128"/>
        <v>170.12931103209655</v>
      </c>
      <c r="AP293">
        <f t="shared" si="128"/>
        <v>51.06103902187661</v>
      </c>
      <c r="AQ293">
        <f t="shared" si="128"/>
        <v>196.59811810788946</v>
      </c>
      <c r="AR293">
        <f t="shared" si="128"/>
        <v>168.49392854022889</v>
      </c>
      <c r="AS293">
        <f t="shared" si="128"/>
        <v>86.33445820070898</v>
      </c>
      <c r="AT293">
        <f t="shared" si="128"/>
        <v>18.202390908643675</v>
      </c>
      <c r="AU293">
        <f t="shared" si="128"/>
        <v>168.97525401872068</v>
      </c>
      <c r="AV293">
        <f t="shared" si="128"/>
        <v>118.80632386416789</v>
      </c>
      <c r="AW293">
        <f t="shared" si="128"/>
        <v>124.12375192747237</v>
      </c>
      <c r="AX293">
        <f t="shared" si="128"/>
        <v>59.940059940059939</v>
      </c>
      <c r="AY293">
        <f t="shared" si="128"/>
        <v>58.807039917322683</v>
      </c>
      <c r="AZ293">
        <f t="shared" si="128"/>
        <v>161.32580954106592</v>
      </c>
      <c r="BA293">
        <f t="shared" si="128"/>
        <v>138.9210465385506</v>
      </c>
      <c r="BB293">
        <f t="shared" si="128"/>
        <v>151.60715335043975</v>
      </c>
      <c r="BC293">
        <f t="shared" si="128"/>
        <v>148.68614510441196</v>
      </c>
      <c r="BD293">
        <f t="shared" si="128"/>
        <v>144.14480166405139</v>
      </c>
      <c r="BE293">
        <f t="shared" si="128"/>
        <v>159.91970558715292</v>
      </c>
    </row>
    <row r="294" spans="1:57" x14ac:dyDescent="0.3">
      <c r="A294">
        <f t="shared" ref="A294:BE294" si="129">A131/SUM(A$2:A$163)*10000</f>
        <v>487.51813956905892</v>
      </c>
      <c r="B294">
        <f t="shared" si="129"/>
        <v>505.43359346510101</v>
      </c>
      <c r="C294">
        <f t="shared" si="129"/>
        <v>500.35182473422969</v>
      </c>
      <c r="D294">
        <f t="shared" si="129"/>
        <v>494.59966533137265</v>
      </c>
      <c r="E294">
        <f t="shared" si="129"/>
        <v>506.88259109311741</v>
      </c>
      <c r="F294">
        <f t="shared" si="129"/>
        <v>503.95430126929466</v>
      </c>
      <c r="G294">
        <f t="shared" si="129"/>
        <v>161.57175030938453</v>
      </c>
      <c r="H294">
        <f t="shared" si="129"/>
        <v>583.44422028587371</v>
      </c>
      <c r="I294">
        <f t="shared" si="129"/>
        <v>463.75724965267824</v>
      </c>
      <c r="J294">
        <f t="shared" si="129"/>
        <v>391.42159242853194</v>
      </c>
      <c r="K294">
        <f t="shared" si="129"/>
        <v>482.73521676423184</v>
      </c>
      <c r="L294">
        <f t="shared" si="129"/>
        <v>468.55029737052877</v>
      </c>
      <c r="M294">
        <f t="shared" si="129"/>
        <v>483.54188740707008</v>
      </c>
      <c r="N294">
        <f t="shared" si="129"/>
        <v>496.48803968760745</v>
      </c>
      <c r="O294">
        <f t="shared" si="129"/>
        <v>487.59719452349475</v>
      </c>
      <c r="P294">
        <f t="shared" si="129"/>
        <v>164.0603397953854</v>
      </c>
      <c r="Q294">
        <f t="shared" si="129"/>
        <v>588.56737547587682</v>
      </c>
      <c r="R294">
        <f t="shared" si="129"/>
        <v>382.48990996584911</v>
      </c>
      <c r="S294">
        <f t="shared" si="129"/>
        <v>485.1887818804442</v>
      </c>
      <c r="T294">
        <f t="shared" si="129"/>
        <v>477.36108455564357</v>
      </c>
      <c r="U294">
        <f t="shared" si="129"/>
        <v>486.65493028996946</v>
      </c>
      <c r="V294">
        <f t="shared" si="129"/>
        <v>487.65511065626197</v>
      </c>
      <c r="W294">
        <f t="shared" si="129"/>
        <v>485.71539326278253</v>
      </c>
      <c r="X294">
        <f t="shared" si="129"/>
        <v>492.36058797396225</v>
      </c>
      <c r="Y294">
        <f t="shared" si="129"/>
        <v>490.55901391847453</v>
      </c>
      <c r="Z294">
        <f t="shared" si="129"/>
        <v>245.797361743236</v>
      </c>
      <c r="AA294">
        <f t="shared" si="129"/>
        <v>251.60449257922181</v>
      </c>
      <c r="AB294">
        <f t="shared" si="129"/>
        <v>247.76487244697307</v>
      </c>
      <c r="AC294">
        <f t="shared" si="129"/>
        <v>67.579867115682177</v>
      </c>
      <c r="AD294">
        <f t="shared" si="129"/>
        <v>193.757582441822</v>
      </c>
      <c r="AE294">
        <f t="shared" si="129"/>
        <v>223.30022330022331</v>
      </c>
      <c r="AF294">
        <f t="shared" si="129"/>
        <v>160.46005860386347</v>
      </c>
      <c r="AG294">
        <f t="shared" si="129"/>
        <v>191.59594333187971</v>
      </c>
      <c r="AH294">
        <f t="shared" si="129"/>
        <v>184.7383460848159</v>
      </c>
      <c r="AI294">
        <f t="shared" si="129"/>
        <v>188.83606309646973</v>
      </c>
      <c r="AJ294">
        <f t="shared" si="129"/>
        <v>222.23713837648509</v>
      </c>
      <c r="AK294">
        <f t="shared" si="129"/>
        <v>515.6467756239706</v>
      </c>
      <c r="AL294">
        <f t="shared" si="129"/>
        <v>509.29075027802071</v>
      </c>
      <c r="AM294">
        <f t="shared" si="129"/>
        <v>509.6976709783188</v>
      </c>
      <c r="AN294">
        <f t="shared" si="129"/>
        <v>522.00447928331459</v>
      </c>
      <c r="AO294">
        <f t="shared" si="129"/>
        <v>514.79928355416666</v>
      </c>
      <c r="AP294">
        <f t="shared" si="129"/>
        <v>179.41631142549306</v>
      </c>
      <c r="AQ294">
        <f t="shared" si="129"/>
        <v>607.35726146378852</v>
      </c>
      <c r="AR294">
        <f t="shared" si="129"/>
        <v>486.80877085699314</v>
      </c>
      <c r="AS294">
        <f t="shared" si="129"/>
        <v>404.63289225757688</v>
      </c>
      <c r="AT294">
        <f t="shared" si="129"/>
        <v>108.42721503419098</v>
      </c>
      <c r="AU294">
        <f t="shared" si="129"/>
        <v>512.0394868488338</v>
      </c>
      <c r="AV294">
        <f t="shared" si="129"/>
        <v>460.77728231833441</v>
      </c>
      <c r="AW294">
        <f t="shared" si="129"/>
        <v>354.65491409761484</v>
      </c>
      <c r="AX294">
        <f t="shared" si="129"/>
        <v>150.49053510591972</v>
      </c>
      <c r="AY294">
        <f t="shared" si="129"/>
        <v>151.2653759154594</v>
      </c>
      <c r="AZ294">
        <f t="shared" si="129"/>
        <v>485.14223591230297</v>
      </c>
      <c r="BA294">
        <f t="shared" si="129"/>
        <v>449.17805047464691</v>
      </c>
      <c r="BB294">
        <f t="shared" si="129"/>
        <v>424.85260415646485</v>
      </c>
      <c r="BC294">
        <f t="shared" si="129"/>
        <v>430.36071590444294</v>
      </c>
      <c r="BD294">
        <f t="shared" si="129"/>
        <v>461.26336532496441</v>
      </c>
      <c r="BE294">
        <f t="shared" si="129"/>
        <v>424.55670792907324</v>
      </c>
    </row>
    <row r="295" spans="1:57" x14ac:dyDescent="0.3">
      <c r="A295">
        <f t="shared" ref="A295:BE295" si="130">A132/SUM(A$2:A$163)*10000</f>
        <v>8.0824408971509385</v>
      </c>
      <c r="B295">
        <f t="shared" si="130"/>
        <v>8.5089830549680308</v>
      </c>
      <c r="C295">
        <f t="shared" si="130"/>
        <v>10.649829792898846</v>
      </c>
      <c r="D295">
        <f t="shared" si="130"/>
        <v>11.257035647279549</v>
      </c>
      <c r="E295">
        <f t="shared" si="130"/>
        <v>11.842105263157896</v>
      </c>
      <c r="F295">
        <f t="shared" si="130"/>
        <v>10.671973438643885</v>
      </c>
      <c r="G295">
        <f t="shared" si="130"/>
        <v>3.151494653988947</v>
      </c>
      <c r="H295">
        <f t="shared" si="130"/>
        <v>12.126024810061381</v>
      </c>
      <c r="I295">
        <f t="shared" si="130"/>
        <v>8.5268411728817046</v>
      </c>
      <c r="J295">
        <f t="shared" si="130"/>
        <v>5.6024082885763153</v>
      </c>
      <c r="K295">
        <f t="shared" si="130"/>
        <v>10.520064477814541</v>
      </c>
      <c r="L295">
        <f t="shared" si="130"/>
        <v>10.480393994649035</v>
      </c>
      <c r="M295">
        <f t="shared" si="130"/>
        <v>8.2312454574908713</v>
      </c>
      <c r="N295">
        <f t="shared" si="130"/>
        <v>11.100741686723318</v>
      </c>
      <c r="O295">
        <f t="shared" si="130"/>
        <v>9.9715418916799248</v>
      </c>
      <c r="P295">
        <f t="shared" si="130"/>
        <v>3.0722910074042216</v>
      </c>
      <c r="Q295">
        <f t="shared" si="130"/>
        <v>11.869779830059493</v>
      </c>
      <c r="R295">
        <f t="shared" si="130"/>
        <v>4.878697831197055</v>
      </c>
      <c r="S295">
        <f t="shared" si="130"/>
        <v>9.7110771994129532</v>
      </c>
      <c r="T295">
        <f t="shared" si="130"/>
        <v>9.8331102674059707</v>
      </c>
      <c r="U295">
        <f t="shared" si="130"/>
        <v>10.623444424209312</v>
      </c>
      <c r="V295">
        <f t="shared" si="130"/>
        <v>8.1872841243443766</v>
      </c>
      <c r="W295">
        <f t="shared" si="130"/>
        <v>10.743220418764087</v>
      </c>
      <c r="X295">
        <f t="shared" si="130"/>
        <v>10.623708253655522</v>
      </c>
      <c r="Y295">
        <f t="shared" si="130"/>
        <v>10.892119758167368</v>
      </c>
      <c r="Z295">
        <f t="shared" si="130"/>
        <v>251.44396595709944</v>
      </c>
      <c r="AA295">
        <f t="shared" si="130"/>
        <v>238.96911351784996</v>
      </c>
      <c r="AB295">
        <f t="shared" si="130"/>
        <v>240.81696861644949</v>
      </c>
      <c r="AC295">
        <f t="shared" si="130"/>
        <v>229.64640029125329</v>
      </c>
      <c r="AD295">
        <f t="shared" si="130"/>
        <v>433.96933936252344</v>
      </c>
      <c r="AE295">
        <f t="shared" si="130"/>
        <v>109.94510994510995</v>
      </c>
      <c r="AF295">
        <f t="shared" si="130"/>
        <v>217.78462775581318</v>
      </c>
      <c r="AG295">
        <f t="shared" si="130"/>
        <v>328.62589871747565</v>
      </c>
      <c r="AH295">
        <f t="shared" si="130"/>
        <v>327.7248499373722</v>
      </c>
      <c r="AI295">
        <f t="shared" si="130"/>
        <v>256.19863531216947</v>
      </c>
      <c r="AJ295">
        <f t="shared" si="130"/>
        <v>253.78480464244961</v>
      </c>
      <c r="AK295">
        <f t="shared" si="130"/>
        <v>9.550819128926312</v>
      </c>
      <c r="AL295">
        <f t="shared" si="130"/>
        <v>7.8817521242941506</v>
      </c>
      <c r="AM295">
        <f t="shared" si="130"/>
        <v>11.044260125762714</v>
      </c>
      <c r="AN295">
        <f t="shared" si="130"/>
        <v>10.19036954087346</v>
      </c>
      <c r="AO295">
        <f t="shared" si="130"/>
        <v>9.5667841255162074</v>
      </c>
      <c r="AP295">
        <f t="shared" si="130"/>
        <v>2.4593619712371764</v>
      </c>
      <c r="AQ295">
        <f t="shared" si="130"/>
        <v>12.985907097543322</v>
      </c>
      <c r="AR295">
        <f t="shared" si="130"/>
        <v>7.6439241722722109</v>
      </c>
      <c r="AS295">
        <f t="shared" si="130"/>
        <v>5.4291706143479139</v>
      </c>
      <c r="AT295">
        <f t="shared" si="130"/>
        <v>7.576130270084124</v>
      </c>
      <c r="AU295">
        <f t="shared" si="130"/>
        <v>10.560953376170042</v>
      </c>
      <c r="AV295">
        <f t="shared" si="130"/>
        <v>7.2759778394503511</v>
      </c>
      <c r="AW295">
        <f t="shared" si="130"/>
        <v>7.4364891022626605</v>
      </c>
      <c r="AX295">
        <f t="shared" si="130"/>
        <v>387.34769504000275</v>
      </c>
      <c r="AY295">
        <f t="shared" si="130"/>
        <v>392.17314635481944</v>
      </c>
      <c r="AZ295">
        <f t="shared" si="130"/>
        <v>10.094996505578132</v>
      </c>
      <c r="BA295">
        <f t="shared" si="130"/>
        <v>14.222869050375417</v>
      </c>
      <c r="BB295">
        <f t="shared" si="130"/>
        <v>17.236989011419507</v>
      </c>
      <c r="BC295">
        <f t="shared" si="130"/>
        <v>13.044583734067368</v>
      </c>
      <c r="BD295">
        <f t="shared" si="130"/>
        <v>13.502171295113675</v>
      </c>
      <c r="BE295">
        <f t="shared" si="130"/>
        <v>11.7096018735363</v>
      </c>
    </row>
    <row r="296" spans="1:57" x14ac:dyDescent="0.3">
      <c r="A296">
        <f t="shared" ref="A296:BE296" si="131">A133/SUM(A$2:A$163)*10000</f>
        <v>46.841418835761125</v>
      </c>
      <c r="B296">
        <f t="shared" si="131"/>
        <v>47.164077504679938</v>
      </c>
      <c r="C296">
        <f t="shared" si="131"/>
        <v>47.734058536028755</v>
      </c>
      <c r="D296">
        <f t="shared" si="131"/>
        <v>49.084732011561279</v>
      </c>
      <c r="E296">
        <f t="shared" si="131"/>
        <v>47.67206477732794</v>
      </c>
      <c r="F296">
        <f t="shared" si="131"/>
        <v>44.698555416928734</v>
      </c>
      <c r="G296">
        <f t="shared" si="131"/>
        <v>15.526876100140665</v>
      </c>
      <c r="H296">
        <f t="shared" si="131"/>
        <v>58.16199510666609</v>
      </c>
      <c r="I296">
        <f t="shared" si="131"/>
        <v>40.134959313736296</v>
      </c>
      <c r="J296">
        <f t="shared" si="131"/>
        <v>39.814448237482353</v>
      </c>
      <c r="K296">
        <f t="shared" si="131"/>
        <v>52.854840078052085</v>
      </c>
      <c r="L296">
        <f t="shared" si="131"/>
        <v>43.370085717693975</v>
      </c>
      <c r="M296">
        <f t="shared" si="131"/>
        <v>43.170255431308505</v>
      </c>
      <c r="N296">
        <f t="shared" si="131"/>
        <v>45.18885996365244</v>
      </c>
      <c r="O296">
        <f t="shared" si="131"/>
        <v>44.031640038541688</v>
      </c>
      <c r="P296">
        <f t="shared" si="131"/>
        <v>17.716878142697677</v>
      </c>
      <c r="Q296">
        <f t="shared" si="131"/>
        <v>60.217419625667674</v>
      </c>
      <c r="R296">
        <f t="shared" si="131"/>
        <v>39.118286246507296</v>
      </c>
      <c r="S296">
        <f t="shared" si="131"/>
        <v>45.123651949151927</v>
      </c>
      <c r="T296">
        <f t="shared" si="131"/>
        <v>45.250516693525626</v>
      </c>
      <c r="U296">
        <f t="shared" si="131"/>
        <v>45.63022319350857</v>
      </c>
      <c r="V296">
        <f t="shared" si="131"/>
        <v>46.821031086094408</v>
      </c>
      <c r="W296">
        <f t="shared" si="131"/>
        <v>49.45204038121819</v>
      </c>
      <c r="X296">
        <f t="shared" si="131"/>
        <v>49.641691294353983</v>
      </c>
      <c r="Y296">
        <f t="shared" si="131"/>
        <v>49.703913579991593</v>
      </c>
      <c r="Z296">
        <f t="shared" si="131"/>
        <v>138.23975617554817</v>
      </c>
      <c r="AA296">
        <f t="shared" si="131"/>
        <v>144.20377055756117</v>
      </c>
      <c r="AB296">
        <f t="shared" si="131"/>
        <v>137.51605883432526</v>
      </c>
      <c r="AC296">
        <f t="shared" si="131"/>
        <v>19.227268590151997</v>
      </c>
      <c r="AD296">
        <f t="shared" si="131"/>
        <v>31.542957979486047</v>
      </c>
      <c r="AE296">
        <f t="shared" si="131"/>
        <v>20.075020075020078</v>
      </c>
      <c r="AF296">
        <f t="shared" si="131"/>
        <v>52.207391884400529</v>
      </c>
      <c r="AG296">
        <f t="shared" si="131"/>
        <v>66.418436147730702</v>
      </c>
      <c r="AH296">
        <f t="shared" si="131"/>
        <v>60.025051105339351</v>
      </c>
      <c r="AI296">
        <f t="shared" si="131"/>
        <v>53.064735490020574</v>
      </c>
      <c r="AJ296">
        <f t="shared" si="131"/>
        <v>74.87231432947479</v>
      </c>
      <c r="AK296">
        <f t="shared" si="131"/>
        <v>43.271058094319208</v>
      </c>
      <c r="AL296">
        <f t="shared" si="131"/>
        <v>44.699251773394231</v>
      </c>
      <c r="AM296">
        <f t="shared" si="131"/>
        <v>47.926009536566632</v>
      </c>
      <c r="AN296">
        <f t="shared" si="131"/>
        <v>42.66517357222844</v>
      </c>
      <c r="AO296">
        <f t="shared" si="131"/>
        <v>46.611498211542859</v>
      </c>
      <c r="AP296">
        <f t="shared" si="131"/>
        <v>17.098421323839414</v>
      </c>
      <c r="AQ296">
        <f t="shared" si="131"/>
        <v>57.691488908758039</v>
      </c>
      <c r="AR296">
        <f t="shared" si="131"/>
        <v>39.09321219533502</v>
      </c>
      <c r="AS296">
        <f t="shared" si="131"/>
        <v>40.239735141637482</v>
      </c>
      <c r="AT296">
        <f t="shared" si="131"/>
        <v>33.45304275102081</v>
      </c>
      <c r="AU296">
        <f t="shared" si="131"/>
        <v>39.575783178068789</v>
      </c>
      <c r="AV296">
        <f t="shared" si="131"/>
        <v>47.813568659245163</v>
      </c>
      <c r="AW296">
        <f t="shared" si="131"/>
        <v>33.026760424754755</v>
      </c>
      <c r="AX296">
        <f t="shared" si="131"/>
        <v>287.57567219105681</v>
      </c>
      <c r="AY296">
        <f t="shared" si="131"/>
        <v>284.76327477765994</v>
      </c>
      <c r="AZ296">
        <f t="shared" si="131"/>
        <v>46.204022467838371</v>
      </c>
      <c r="BA296">
        <f t="shared" si="131"/>
        <v>41.014785168524455</v>
      </c>
      <c r="BB296">
        <f t="shared" si="131"/>
        <v>44.071846904197599</v>
      </c>
      <c r="BC296">
        <f t="shared" si="131"/>
        <v>50.520125139565991</v>
      </c>
      <c r="BD296">
        <f t="shared" si="131"/>
        <v>53.643761631938105</v>
      </c>
      <c r="BE296">
        <f t="shared" si="131"/>
        <v>54.198728671796587</v>
      </c>
    </row>
    <row r="297" spans="1:57" x14ac:dyDescent="0.3">
      <c r="A297">
        <f t="shared" ref="A297:BE297" si="132">A134/SUM(A$2:A$163)*10000</f>
        <v>117.56277668583185</v>
      </c>
      <c r="B297">
        <f t="shared" si="132"/>
        <v>124.96049400724478</v>
      </c>
      <c r="C297">
        <f t="shared" si="132"/>
        <v>116.3874255938231</v>
      </c>
      <c r="D297">
        <f t="shared" si="132"/>
        <v>118.24958166421581</v>
      </c>
      <c r="E297">
        <f t="shared" si="132"/>
        <v>112.55060728744938</v>
      </c>
      <c r="F297">
        <f t="shared" si="132"/>
        <v>120.63969974119175</v>
      </c>
      <c r="G297">
        <f t="shared" si="132"/>
        <v>33.282858175054002</v>
      </c>
      <c r="H297">
        <f t="shared" si="132"/>
        <v>50.435678413529637</v>
      </c>
      <c r="I297">
        <f t="shared" si="132"/>
        <v>203.76210113127658</v>
      </c>
      <c r="J297">
        <f t="shared" si="132"/>
        <v>56.322877994487229</v>
      </c>
      <c r="K297">
        <f t="shared" si="132"/>
        <v>122.08365148044456</v>
      </c>
      <c r="L297">
        <f t="shared" si="132"/>
        <v>132.58124435507233</v>
      </c>
      <c r="M297">
        <f t="shared" si="132"/>
        <v>103.32840042382158</v>
      </c>
      <c r="N297">
        <f t="shared" si="132"/>
        <v>115.23159290731371</v>
      </c>
      <c r="O297">
        <f t="shared" si="132"/>
        <v>117.97790575212316</v>
      </c>
      <c r="P297">
        <f t="shared" si="132"/>
        <v>34.819298083914511</v>
      </c>
      <c r="Q297">
        <f t="shared" si="132"/>
        <v>46.827728963710321</v>
      </c>
      <c r="R297">
        <f t="shared" si="132"/>
        <v>64.310107774870275</v>
      </c>
      <c r="S297">
        <f t="shared" si="132"/>
        <v>113.977379761531</v>
      </c>
      <c r="T297">
        <f t="shared" si="132"/>
        <v>116.6316134495097</v>
      </c>
      <c r="U297">
        <f t="shared" si="132"/>
        <v>115.34025374855825</v>
      </c>
      <c r="V297">
        <f t="shared" si="132"/>
        <v>121.78585134962262</v>
      </c>
      <c r="W297">
        <f t="shared" si="132"/>
        <v>120.55665387448154</v>
      </c>
      <c r="X297">
        <f t="shared" si="132"/>
        <v>119.95132410036507</v>
      </c>
      <c r="Y297">
        <f t="shared" si="132"/>
        <v>131.32587429942299</v>
      </c>
      <c r="Z297">
        <f t="shared" si="132"/>
        <v>142.45770149192808</v>
      </c>
      <c r="AA297">
        <f t="shared" si="132"/>
        <v>136.98355395106296</v>
      </c>
      <c r="AB297">
        <f t="shared" si="132"/>
        <v>148.52783094307961</v>
      </c>
      <c r="AC297">
        <f t="shared" si="132"/>
        <v>169.91671975971602</v>
      </c>
      <c r="AD297">
        <f t="shared" si="132"/>
        <v>137.95081063196207</v>
      </c>
      <c r="AE297">
        <f t="shared" si="132"/>
        <v>176.55017655017656</v>
      </c>
      <c r="AF297">
        <f t="shared" si="132"/>
        <v>155.58655644429282</v>
      </c>
      <c r="AG297">
        <f t="shared" si="132"/>
        <v>161.57346840651661</v>
      </c>
      <c r="AH297">
        <f t="shared" si="132"/>
        <v>169.66430434381832</v>
      </c>
      <c r="AI297">
        <f t="shared" si="132"/>
        <v>166.86621642042616</v>
      </c>
      <c r="AJ297">
        <f t="shared" si="132"/>
        <v>156.21281555293845</v>
      </c>
      <c r="AK297">
        <f t="shared" si="132"/>
        <v>120.55472716818214</v>
      </c>
      <c r="AL297">
        <f t="shared" si="132"/>
        <v>114.98720564894892</v>
      </c>
      <c r="AM297">
        <f t="shared" si="132"/>
        <v>121.87189063548065</v>
      </c>
      <c r="AN297">
        <f t="shared" si="132"/>
        <v>123.40425531914894</v>
      </c>
      <c r="AO297">
        <f t="shared" si="132"/>
        <v>121.28556319126659</v>
      </c>
      <c r="AP297">
        <f t="shared" si="132"/>
        <v>38.530004216049093</v>
      </c>
      <c r="AQ297">
        <f t="shared" si="132"/>
        <v>51.198535359986373</v>
      </c>
      <c r="AR297">
        <f t="shared" si="132"/>
        <v>221.89219882938761</v>
      </c>
      <c r="AS297">
        <f t="shared" si="132"/>
        <v>52.481982605363172</v>
      </c>
      <c r="AT297">
        <f t="shared" si="132"/>
        <v>510.94603237073841</v>
      </c>
      <c r="AU297">
        <f t="shared" si="132"/>
        <v>154.52342308290903</v>
      </c>
      <c r="AV297">
        <f t="shared" si="132"/>
        <v>80.55546893677176</v>
      </c>
      <c r="AW297">
        <f t="shared" si="132"/>
        <v>86.722586148445444</v>
      </c>
      <c r="AX297">
        <f t="shared" si="132"/>
        <v>126.02781833551063</v>
      </c>
      <c r="AY297">
        <f t="shared" si="132"/>
        <v>125.4987159625063</v>
      </c>
      <c r="AZ297">
        <f t="shared" si="132"/>
        <v>120.23399684207803</v>
      </c>
      <c r="BA297">
        <f t="shared" si="132"/>
        <v>136.60569576290808</v>
      </c>
      <c r="BB297">
        <f t="shared" si="132"/>
        <v>140.44228546804302</v>
      </c>
      <c r="BC297">
        <f t="shared" si="132"/>
        <v>136.85758188792713</v>
      </c>
      <c r="BD297">
        <f t="shared" si="132"/>
        <v>141.5903368244353</v>
      </c>
      <c r="BE297">
        <f t="shared" si="132"/>
        <v>121.44529943124792</v>
      </c>
    </row>
    <row r="298" spans="1:57" x14ac:dyDescent="0.3">
      <c r="A298">
        <f t="shared" ref="A298:BE298" si="133">A135/SUM(A$2:A$163)*10000</f>
        <v>210.69453884163929</v>
      </c>
      <c r="B298">
        <f t="shared" si="133"/>
        <v>209.07786935064306</v>
      </c>
      <c r="C298">
        <f t="shared" si="133"/>
        <v>205.19939904531884</v>
      </c>
      <c r="D298">
        <f t="shared" si="133"/>
        <v>206.68323107347499</v>
      </c>
      <c r="E298">
        <f t="shared" si="133"/>
        <v>209.31174089068824</v>
      </c>
      <c r="F298">
        <f t="shared" si="133"/>
        <v>200.85994452636029</v>
      </c>
      <c r="G298">
        <f t="shared" si="133"/>
        <v>65.258999054551609</v>
      </c>
      <c r="H298">
        <f t="shared" si="133"/>
        <v>112.46083186676395</v>
      </c>
      <c r="I298">
        <f t="shared" si="133"/>
        <v>311.74425357061472</v>
      </c>
      <c r="J298">
        <f t="shared" si="133"/>
        <v>156.94213085731789</v>
      </c>
      <c r="K298">
        <f t="shared" si="133"/>
        <v>197.92992279630101</v>
      </c>
      <c r="L298">
        <f t="shared" si="133"/>
        <v>216.50960276750567</v>
      </c>
      <c r="M298">
        <f t="shared" si="133"/>
        <v>195.97369504111245</v>
      </c>
      <c r="N298">
        <f t="shared" si="133"/>
        <v>195.68741097303405</v>
      </c>
      <c r="O298">
        <f t="shared" si="133"/>
        <v>210.63481748717146</v>
      </c>
      <c r="P298">
        <f t="shared" si="133"/>
        <v>67.487992462646062</v>
      </c>
      <c r="Q298">
        <f t="shared" si="133"/>
        <v>110.73636060970138</v>
      </c>
      <c r="R298">
        <f t="shared" si="133"/>
        <v>156.11833059830576</v>
      </c>
      <c r="S298">
        <f t="shared" si="133"/>
        <v>197.21518432792774</v>
      </c>
      <c r="T298">
        <f t="shared" si="133"/>
        <v>196.02487412708382</v>
      </c>
      <c r="U298">
        <f t="shared" si="133"/>
        <v>199.41722819158625</v>
      </c>
      <c r="V298">
        <f t="shared" si="133"/>
        <v>215.68376615069721</v>
      </c>
      <c r="W298">
        <f t="shared" si="133"/>
        <v>204.56420735522957</v>
      </c>
      <c r="X298">
        <f t="shared" si="133"/>
        <v>225.22261497749705</v>
      </c>
      <c r="Y298">
        <f t="shared" si="133"/>
        <v>205.57152606870309</v>
      </c>
      <c r="Z298">
        <f t="shared" si="133"/>
        <v>84.086780823315721</v>
      </c>
      <c r="AA298">
        <f t="shared" si="133"/>
        <v>82.330525471319689</v>
      </c>
      <c r="AB298">
        <f t="shared" si="133"/>
        <v>85.341233842846279</v>
      </c>
      <c r="AC298">
        <f t="shared" si="133"/>
        <v>27.589423864567216</v>
      </c>
      <c r="AD298">
        <f t="shared" si="133"/>
        <v>37.719201499944852</v>
      </c>
      <c r="AE298">
        <f t="shared" si="133"/>
        <v>148.5001485001485</v>
      </c>
      <c r="AF298">
        <f t="shared" si="133"/>
        <v>63.538284405402273</v>
      </c>
      <c r="AG298">
        <f t="shared" si="133"/>
        <v>72.736014670200035</v>
      </c>
      <c r="AH298">
        <f t="shared" si="133"/>
        <v>71.195024481762033</v>
      </c>
      <c r="AI298">
        <f t="shared" si="133"/>
        <v>77.70816139119114</v>
      </c>
      <c r="AJ298">
        <f t="shared" si="133"/>
        <v>79.265799766901196</v>
      </c>
      <c r="AK298">
        <f t="shared" si="133"/>
        <v>204.56295256751355</v>
      </c>
      <c r="AL298">
        <f t="shared" si="133"/>
        <v>207.08493937529019</v>
      </c>
      <c r="AM298">
        <f t="shared" si="133"/>
        <v>211.32026530541938</v>
      </c>
      <c r="AN298">
        <f t="shared" si="133"/>
        <v>211.6461366181411</v>
      </c>
      <c r="AO298">
        <f t="shared" si="133"/>
        <v>207.70551312509633</v>
      </c>
      <c r="AP298">
        <f t="shared" si="133"/>
        <v>74.366421511219372</v>
      </c>
      <c r="AQ298">
        <f t="shared" si="133"/>
        <v>119.85353599863755</v>
      </c>
      <c r="AR298">
        <f t="shared" si="133"/>
        <v>338.07984624792522</v>
      </c>
      <c r="AS298">
        <f t="shared" si="133"/>
        <v>165.74938522626866</v>
      </c>
      <c r="AT298">
        <f t="shared" si="133"/>
        <v>682.24528951640673</v>
      </c>
      <c r="AU298">
        <f t="shared" si="133"/>
        <v>254.90806412166219</v>
      </c>
      <c r="AV298">
        <f t="shared" si="133"/>
        <v>186.88868793331048</v>
      </c>
      <c r="AW298">
        <f t="shared" si="133"/>
        <v>147.85490097439879</v>
      </c>
      <c r="AX298">
        <f t="shared" si="133"/>
        <v>129.05897521282137</v>
      </c>
      <c r="AY298">
        <f t="shared" si="133"/>
        <v>130.94286947936266</v>
      </c>
      <c r="AZ298">
        <f t="shared" si="133"/>
        <v>204.6178137861414</v>
      </c>
      <c r="BA298">
        <f t="shared" si="133"/>
        <v>191.18182118876726</v>
      </c>
      <c r="BB298">
        <f t="shared" si="133"/>
        <v>197.0501243805457</v>
      </c>
      <c r="BC298">
        <f t="shared" si="133"/>
        <v>202.41214251760468</v>
      </c>
      <c r="BD298">
        <f t="shared" si="133"/>
        <v>202.16764587818849</v>
      </c>
      <c r="BE298">
        <f t="shared" si="133"/>
        <v>204.41619270659083</v>
      </c>
    </row>
    <row r="299" spans="1:57" x14ac:dyDescent="0.3">
      <c r="A299">
        <f t="shared" ref="A299:BE299" si="134">A136/SUM(A$2:A$163)*10000</f>
        <v>18.001800180018002</v>
      </c>
      <c r="B299">
        <f t="shared" si="134"/>
        <v>16.288624705224514</v>
      </c>
      <c r="C299">
        <f t="shared" si="134"/>
        <v>14.643515965235911</v>
      </c>
      <c r="D299">
        <f t="shared" si="134"/>
        <v>19.573043963287866</v>
      </c>
      <c r="E299">
        <f t="shared" si="134"/>
        <v>16.497975708502022</v>
      </c>
      <c r="F299">
        <f t="shared" si="134"/>
        <v>16.188404153305218</v>
      </c>
      <c r="G299">
        <f t="shared" si="134"/>
        <v>5.4574663520296394</v>
      </c>
      <c r="H299">
        <f t="shared" si="134"/>
        <v>12.447954672275401</v>
      </c>
      <c r="I299">
        <f t="shared" si="134"/>
        <v>18.082783866628443</v>
      </c>
      <c r="J299">
        <f t="shared" si="134"/>
        <v>7.992769158368878</v>
      </c>
      <c r="K299">
        <f t="shared" si="134"/>
        <v>16.204292865020786</v>
      </c>
      <c r="L299">
        <f t="shared" si="134"/>
        <v>17.12649750345086</v>
      </c>
      <c r="M299">
        <f t="shared" si="134"/>
        <v>14.623595653201866</v>
      </c>
      <c r="N299">
        <f t="shared" si="134"/>
        <v>15.521391030993664</v>
      </c>
      <c r="O299">
        <f t="shared" si="134"/>
        <v>15.685571515002129</v>
      </c>
      <c r="P299">
        <f t="shared" si="134"/>
        <v>5.5301238133275978</v>
      </c>
      <c r="Q299">
        <f t="shared" si="134"/>
        <v>13.96870431220416</v>
      </c>
      <c r="R299">
        <f t="shared" si="134"/>
        <v>7.8059165299152875</v>
      </c>
      <c r="S299">
        <f t="shared" si="134"/>
        <v>14.895186080302576</v>
      </c>
      <c r="T299">
        <f t="shared" si="134"/>
        <v>12.746624420711445</v>
      </c>
      <c r="U299">
        <f t="shared" si="134"/>
        <v>17.604565045832576</v>
      </c>
      <c r="V299">
        <f t="shared" si="134"/>
        <v>15.862862990917231</v>
      </c>
      <c r="W299">
        <f t="shared" si="134"/>
        <v>17.222379124925933</v>
      </c>
      <c r="X299">
        <f t="shared" si="134"/>
        <v>17.191091537733477</v>
      </c>
      <c r="Y299">
        <f t="shared" si="134"/>
        <v>16.613929504546427</v>
      </c>
      <c r="Z299">
        <f t="shared" si="134"/>
        <v>25.579797402562065</v>
      </c>
      <c r="AA299">
        <f t="shared" si="134"/>
        <v>23.36542318491777</v>
      </c>
      <c r="AB299">
        <f t="shared" si="134"/>
        <v>20.581526441362314</v>
      </c>
      <c r="AC299">
        <f t="shared" si="134"/>
        <v>17.691362519341041</v>
      </c>
      <c r="AD299">
        <f t="shared" si="134"/>
        <v>28.366604168964376</v>
      </c>
      <c r="AE299">
        <f t="shared" si="134"/>
        <v>16.060016060016061</v>
      </c>
      <c r="AF299">
        <f t="shared" si="134"/>
        <v>17.72736410543822</v>
      </c>
      <c r="AG299">
        <f t="shared" si="134"/>
        <v>27.338901747677031</v>
      </c>
      <c r="AH299">
        <f t="shared" si="134"/>
        <v>26.135568773959864</v>
      </c>
      <c r="AI299">
        <f t="shared" si="134"/>
        <v>23.481000151115349</v>
      </c>
      <c r="AJ299">
        <f t="shared" si="134"/>
        <v>22.51661286681027</v>
      </c>
      <c r="AK299">
        <f t="shared" si="134"/>
        <v>17.932150201249403</v>
      </c>
      <c r="AL299">
        <f t="shared" si="134"/>
        <v>16.519288698863082</v>
      </c>
      <c r="AM299">
        <f t="shared" si="134"/>
        <v>16.02937570546478</v>
      </c>
      <c r="AN299">
        <f t="shared" si="134"/>
        <v>16.629339305711085</v>
      </c>
      <c r="AO299">
        <f t="shared" si="134"/>
        <v>16.848169821047989</v>
      </c>
      <c r="AP299">
        <f t="shared" si="134"/>
        <v>5.2700613669368055</v>
      </c>
      <c r="AQ299">
        <f t="shared" si="134"/>
        <v>13.305232681909141</v>
      </c>
      <c r="AR299">
        <f t="shared" si="134"/>
        <v>17.581025596226084</v>
      </c>
      <c r="AS299">
        <f t="shared" si="134"/>
        <v>6.813076849377774</v>
      </c>
      <c r="AT299">
        <f t="shared" si="134"/>
        <v>9.4455650120529349</v>
      </c>
      <c r="AU299">
        <f t="shared" si="134"/>
        <v>19.009716077106077</v>
      </c>
      <c r="AV299">
        <f t="shared" si="134"/>
        <v>11.849449624247717</v>
      </c>
      <c r="AW299">
        <f t="shared" si="134"/>
        <v>12.79513566124605</v>
      </c>
      <c r="AX299">
        <f t="shared" si="134"/>
        <v>16.393862547708704</v>
      </c>
      <c r="AY299">
        <f t="shared" si="134"/>
        <v>17.302926256379223</v>
      </c>
      <c r="AZ299">
        <f t="shared" si="134"/>
        <v>16.307302047472369</v>
      </c>
      <c r="BA299">
        <f t="shared" si="134"/>
        <v>12.569047067773624</v>
      </c>
      <c r="BB299">
        <f t="shared" si="134"/>
        <v>17.824613636808806</v>
      </c>
      <c r="BC299">
        <f t="shared" si="134"/>
        <v>14.592246210990613</v>
      </c>
      <c r="BD299">
        <f t="shared" si="134"/>
        <v>18.611100974345874</v>
      </c>
      <c r="BE299">
        <f t="shared" si="134"/>
        <v>14.720642355302777</v>
      </c>
    </row>
    <row r="300" spans="1:57" x14ac:dyDescent="0.3">
      <c r="A300">
        <f t="shared" ref="A300:BE300" si="135">A137/SUM(A$2:A$163)*10000</f>
        <v>64.475835338635903</v>
      </c>
      <c r="B300">
        <f t="shared" si="135"/>
        <v>66.370067828750649</v>
      </c>
      <c r="C300">
        <f t="shared" si="135"/>
        <v>61.807047905216514</v>
      </c>
      <c r="D300">
        <f t="shared" si="135"/>
        <v>64.296942345722826</v>
      </c>
      <c r="E300">
        <f t="shared" si="135"/>
        <v>67.611336032388664</v>
      </c>
      <c r="F300">
        <f t="shared" si="135"/>
        <v>64.031840631863318</v>
      </c>
      <c r="G300">
        <f t="shared" si="135"/>
        <v>25.135091508643551</v>
      </c>
      <c r="H300">
        <f t="shared" si="135"/>
        <v>51.079538137957677</v>
      </c>
      <c r="I300">
        <f t="shared" si="135"/>
        <v>73.654265993340246</v>
      </c>
      <c r="J300">
        <f t="shared" si="135"/>
        <v>58.265046201193691</v>
      </c>
      <c r="K300">
        <f t="shared" si="135"/>
        <v>58.878425383897508</v>
      </c>
      <c r="L300">
        <f t="shared" si="135"/>
        <v>64.416080162233087</v>
      </c>
      <c r="M300">
        <f t="shared" si="135"/>
        <v>68.301824008966804</v>
      </c>
      <c r="N300">
        <f t="shared" si="135"/>
        <v>60.710250994646103</v>
      </c>
      <c r="O300">
        <f t="shared" si="135"/>
        <v>65.095121787258833</v>
      </c>
      <c r="P300">
        <f t="shared" si="135"/>
        <v>26.626522064169919</v>
      </c>
      <c r="Q300">
        <f t="shared" si="135"/>
        <v>46.465845432306068</v>
      </c>
      <c r="R300">
        <f t="shared" si="135"/>
        <v>56.326784051093277</v>
      </c>
      <c r="S300">
        <f t="shared" si="135"/>
        <v>61.40613477222778</v>
      </c>
      <c r="T300">
        <f t="shared" si="135"/>
        <v>61.001702584833339</v>
      </c>
      <c r="U300">
        <f t="shared" si="135"/>
        <v>62.223031627511688</v>
      </c>
      <c r="V300">
        <f t="shared" si="135"/>
        <v>70.871178201356017</v>
      </c>
      <c r="W300">
        <f t="shared" si="135"/>
        <v>65.51149358452534</v>
      </c>
      <c r="X300">
        <f t="shared" si="135"/>
        <v>67.991732823395338</v>
      </c>
      <c r="Y300">
        <f t="shared" si="135"/>
        <v>64.663343880765765</v>
      </c>
      <c r="Z300">
        <f t="shared" si="135"/>
        <v>28.301052445387814</v>
      </c>
      <c r="AA300">
        <f t="shared" si="135"/>
        <v>28.379462494985958</v>
      </c>
      <c r="AB300">
        <f t="shared" si="135"/>
        <v>30.151280773970267</v>
      </c>
      <c r="AC300">
        <f t="shared" si="135"/>
        <v>8.8172385546555017</v>
      </c>
      <c r="AD300">
        <f t="shared" si="135"/>
        <v>17.514061983015331</v>
      </c>
      <c r="AE300">
        <f t="shared" si="135"/>
        <v>34.265034265034267</v>
      </c>
      <c r="AF300">
        <f t="shared" si="135"/>
        <v>20.28595273921281</v>
      </c>
      <c r="AG300">
        <f t="shared" si="135"/>
        <v>23.481265304753279</v>
      </c>
      <c r="AH300">
        <f t="shared" si="135"/>
        <v>24.237757763402612</v>
      </c>
      <c r="AI300">
        <f t="shared" si="135"/>
        <v>22.14421053855185</v>
      </c>
      <c r="AJ300">
        <f t="shared" si="135"/>
        <v>24.225190536920532</v>
      </c>
      <c r="AK300">
        <f t="shared" si="135"/>
        <v>62.762525704372905</v>
      </c>
      <c r="AL300">
        <f t="shared" si="135"/>
        <v>67.912631317548232</v>
      </c>
      <c r="AM300">
        <f t="shared" si="135"/>
        <v>65.779208015093147</v>
      </c>
      <c r="AN300">
        <f t="shared" si="135"/>
        <v>62.653975363941768</v>
      </c>
      <c r="AO300">
        <f t="shared" si="135"/>
        <v>68.827696903019387</v>
      </c>
      <c r="AP300">
        <f t="shared" si="135"/>
        <v>29.863681079308567</v>
      </c>
      <c r="AQ300">
        <f t="shared" si="135"/>
        <v>52.156512113083828</v>
      </c>
      <c r="AR300">
        <f t="shared" si="135"/>
        <v>78.732418974403771</v>
      </c>
      <c r="AS300">
        <f t="shared" si="135"/>
        <v>55.036886423879835</v>
      </c>
      <c r="AT300">
        <f t="shared" si="135"/>
        <v>88.060215476951839</v>
      </c>
      <c r="AU300">
        <f t="shared" si="135"/>
        <v>66.367254374458057</v>
      </c>
      <c r="AV300">
        <f t="shared" si="135"/>
        <v>71.61641044830418</v>
      </c>
      <c r="AW300">
        <f t="shared" si="135"/>
        <v>45.712535952144002</v>
      </c>
      <c r="AX300">
        <f t="shared" si="135"/>
        <v>15.710784941554172</v>
      </c>
      <c r="AY300">
        <f t="shared" si="135"/>
        <v>16.262459745559802</v>
      </c>
      <c r="AZ300">
        <f t="shared" si="135"/>
        <v>63.158439675924733</v>
      </c>
      <c r="BA300">
        <f t="shared" si="135"/>
        <v>67.475936890153136</v>
      </c>
      <c r="BB300">
        <f t="shared" si="135"/>
        <v>63.267584666914772</v>
      </c>
      <c r="BC300">
        <f t="shared" si="135"/>
        <v>63.675256193413595</v>
      </c>
      <c r="BD300">
        <f t="shared" si="135"/>
        <v>63.496697441885921</v>
      </c>
      <c r="BE300">
        <f t="shared" si="135"/>
        <v>52.191368350618937</v>
      </c>
    </row>
    <row r="301" spans="1:57" x14ac:dyDescent="0.3">
      <c r="A301">
        <f t="shared" ref="A301:BE301" si="136">A138/SUM(A$2:A$163)*10000</f>
        <v>23.69624717573798</v>
      </c>
      <c r="B301">
        <f t="shared" si="136"/>
        <v>21.150900736634821</v>
      </c>
      <c r="C301">
        <f t="shared" si="136"/>
        <v>17.876500009508778</v>
      </c>
      <c r="D301">
        <f t="shared" si="136"/>
        <v>20.282947112215403</v>
      </c>
      <c r="E301">
        <f t="shared" si="136"/>
        <v>20.040485829959515</v>
      </c>
      <c r="F301">
        <f t="shared" si="136"/>
        <v>19.333285214934577</v>
      </c>
      <c r="G301">
        <f t="shared" si="136"/>
        <v>9.0701553456267252</v>
      </c>
      <c r="H301">
        <f t="shared" si="136"/>
        <v>11.911404901918702</v>
      </c>
      <c r="I301">
        <f t="shared" si="136"/>
        <v>13.010783513793635</v>
      </c>
      <c r="J301">
        <f t="shared" si="136"/>
        <v>12.549394566410948</v>
      </c>
      <c r="K301">
        <f t="shared" si="136"/>
        <v>19.088826673453806</v>
      </c>
      <c r="L301">
        <f t="shared" si="136"/>
        <v>22.920536459842197</v>
      </c>
      <c r="M301">
        <f t="shared" si="136"/>
        <v>19.790015674392944</v>
      </c>
      <c r="N301">
        <f t="shared" si="136"/>
        <v>20.236750331548702</v>
      </c>
      <c r="O301">
        <f t="shared" si="136"/>
        <v>24.200596051717568</v>
      </c>
      <c r="P301">
        <f t="shared" si="136"/>
        <v>5.6325335135744057</v>
      </c>
      <c r="Q301">
        <f t="shared" si="136"/>
        <v>11.073636060970138</v>
      </c>
      <c r="R301">
        <f t="shared" si="136"/>
        <v>11.886281988734643</v>
      </c>
      <c r="S301">
        <f t="shared" si="136"/>
        <v>18.618982600378221</v>
      </c>
      <c r="T301">
        <f t="shared" si="136"/>
        <v>17.936321506286816</v>
      </c>
      <c r="U301">
        <f t="shared" si="136"/>
        <v>18.818672980027927</v>
      </c>
      <c r="V301">
        <f t="shared" si="136"/>
        <v>22.770883970832799</v>
      </c>
      <c r="W301">
        <f t="shared" si="136"/>
        <v>20.988044013977262</v>
      </c>
      <c r="X301">
        <f t="shared" si="136"/>
        <v>17.963724865272063</v>
      </c>
      <c r="Y301">
        <f t="shared" si="136"/>
        <v>21.991051916806263</v>
      </c>
      <c r="Z301">
        <f t="shared" si="136"/>
        <v>14.898871359470988</v>
      </c>
      <c r="AA301">
        <f t="shared" si="136"/>
        <v>14.239871640593663</v>
      </c>
      <c r="AB301">
        <f t="shared" si="136"/>
        <v>13.895807661047167</v>
      </c>
      <c r="AC301">
        <f t="shared" si="136"/>
        <v>7.1675616637844728</v>
      </c>
      <c r="AD301">
        <f t="shared" si="136"/>
        <v>10.058453733318629</v>
      </c>
      <c r="AE301">
        <f t="shared" si="136"/>
        <v>7.0950070950070954</v>
      </c>
      <c r="AF301">
        <f t="shared" si="136"/>
        <v>10.234354535098355</v>
      </c>
      <c r="AG301">
        <f t="shared" si="136"/>
        <v>14.088759182851968</v>
      </c>
      <c r="AH301">
        <f t="shared" si="136"/>
        <v>12.796668528328896</v>
      </c>
      <c r="AI301">
        <f t="shared" si="136"/>
        <v>12.554198100596325</v>
      </c>
      <c r="AJ301">
        <f t="shared" si="136"/>
        <v>12.997394419053082</v>
      </c>
      <c r="AK301">
        <f t="shared" si="136"/>
        <v>19.783839624204504</v>
      </c>
      <c r="AL301">
        <f t="shared" si="136"/>
        <v>20.622118571783325</v>
      </c>
      <c r="AM301">
        <f t="shared" si="136"/>
        <v>21.034755982645311</v>
      </c>
      <c r="AN301">
        <f t="shared" si="136"/>
        <v>20.772676371780516</v>
      </c>
      <c r="AO301">
        <f t="shared" si="136"/>
        <v>20.409139467767911</v>
      </c>
      <c r="AP301">
        <f t="shared" si="136"/>
        <v>5.8556237410408958</v>
      </c>
      <c r="AQ301">
        <f t="shared" si="136"/>
        <v>11.815046621535318</v>
      </c>
      <c r="AR301">
        <f t="shared" si="136"/>
        <v>12.121079758888794</v>
      </c>
      <c r="AS301">
        <f t="shared" si="136"/>
        <v>12.880973418354854</v>
      </c>
      <c r="AT301">
        <f t="shared" si="136"/>
        <v>52.540955379544449</v>
      </c>
      <c r="AU301">
        <f t="shared" si="136"/>
        <v>16.675189541321121</v>
      </c>
      <c r="AV301">
        <f t="shared" si="136"/>
        <v>15.799266165663621</v>
      </c>
      <c r="AW301">
        <f t="shared" si="136"/>
        <v>12.79513566124605</v>
      </c>
      <c r="AX301">
        <f t="shared" si="136"/>
        <v>7.0869301638532409</v>
      </c>
      <c r="AY301">
        <f t="shared" si="136"/>
        <v>8.0278195926525875</v>
      </c>
      <c r="AZ301">
        <f t="shared" si="136"/>
        <v>21.807780912691225</v>
      </c>
      <c r="BA301">
        <f t="shared" si="136"/>
        <v>22.822743359904742</v>
      </c>
      <c r="BB301">
        <f t="shared" si="136"/>
        <v>18.216363387068341</v>
      </c>
      <c r="BC301">
        <f t="shared" si="136"/>
        <v>23.214937153848705</v>
      </c>
      <c r="BD301">
        <f t="shared" si="136"/>
        <v>16.786483231762947</v>
      </c>
      <c r="BE301">
        <f t="shared" si="136"/>
        <v>19.069923051187686</v>
      </c>
    </row>
    <row r="302" spans="1:57" x14ac:dyDescent="0.3">
      <c r="A302">
        <f t="shared" ref="A302:BE302" si="137">A139/SUM(A$2:A$163)*10000</f>
        <v>6.9802898657212653</v>
      </c>
      <c r="B302">
        <f t="shared" si="137"/>
        <v>5.5916174361218483</v>
      </c>
      <c r="C302">
        <f t="shared" si="137"/>
        <v>6.0856170245136259</v>
      </c>
      <c r="D302">
        <f t="shared" si="137"/>
        <v>5.5778104558592361</v>
      </c>
      <c r="E302">
        <f t="shared" si="137"/>
        <v>4.6558704453441297</v>
      </c>
      <c r="F302">
        <f t="shared" si="137"/>
        <v>7.2177598135755749</v>
      </c>
      <c r="G302">
        <f t="shared" si="137"/>
        <v>2.1522402515046468</v>
      </c>
      <c r="H302">
        <f t="shared" si="137"/>
        <v>3.7558483924968877</v>
      </c>
      <c r="I302">
        <f t="shared" si="137"/>
        <v>2.278724796201145</v>
      </c>
      <c r="J302">
        <f t="shared" si="137"/>
        <v>4.8554205167661406</v>
      </c>
      <c r="K302">
        <f t="shared" si="137"/>
        <v>5.5145499278866543</v>
      </c>
      <c r="L302">
        <f t="shared" si="137"/>
        <v>7.2425486954891705</v>
      </c>
      <c r="M302">
        <f t="shared" si="137"/>
        <v>5.6042522263767633</v>
      </c>
      <c r="N302">
        <f t="shared" si="137"/>
        <v>6.6800923424529692</v>
      </c>
      <c r="O302">
        <f t="shared" si="137"/>
        <v>6.7223877921437696</v>
      </c>
      <c r="P302">
        <f t="shared" si="137"/>
        <v>2.662652206416992</v>
      </c>
      <c r="Q302">
        <f t="shared" si="137"/>
        <v>4.2702256705701833</v>
      </c>
      <c r="R302">
        <f t="shared" si="137"/>
        <v>5.4996230097130443</v>
      </c>
      <c r="S302">
        <f t="shared" si="137"/>
        <v>6.1333119154187088</v>
      </c>
      <c r="T302">
        <f t="shared" si="137"/>
        <v>5.827028306610945</v>
      </c>
      <c r="U302">
        <f t="shared" si="137"/>
        <v>5.261134381513183</v>
      </c>
      <c r="V302">
        <f t="shared" si="137"/>
        <v>8.1872841243443766</v>
      </c>
      <c r="W302">
        <f t="shared" si="137"/>
        <v>6.9775555297127578</v>
      </c>
      <c r="X302">
        <f t="shared" si="137"/>
        <v>8.4989666029244173</v>
      </c>
      <c r="Y302">
        <f t="shared" si="137"/>
        <v>6.549059348265188</v>
      </c>
      <c r="Z302">
        <f t="shared" si="137"/>
        <v>4.5581021967331337</v>
      </c>
      <c r="AA302">
        <f t="shared" si="137"/>
        <v>4.4123545928600079</v>
      </c>
      <c r="AB302">
        <f t="shared" si="137"/>
        <v>4.5882383786476497</v>
      </c>
      <c r="AC302">
        <f t="shared" si="137"/>
        <v>0.85328115045053243</v>
      </c>
      <c r="AD302">
        <f t="shared" si="137"/>
        <v>1.4999448549685672</v>
      </c>
      <c r="AE302">
        <f t="shared" si="137"/>
        <v>1.155001155001155</v>
      </c>
      <c r="AF302">
        <f t="shared" si="137"/>
        <v>2.8631825187477538</v>
      </c>
      <c r="AG302">
        <f t="shared" si="137"/>
        <v>2.8512965012914697</v>
      </c>
      <c r="AH302">
        <f t="shared" si="137"/>
        <v>2.6569354147801523</v>
      </c>
      <c r="AI302">
        <f t="shared" si="137"/>
        <v>3.6035198251711673</v>
      </c>
      <c r="AJ302">
        <f t="shared" si="137"/>
        <v>3.9663410198988278</v>
      </c>
      <c r="AK302">
        <f t="shared" si="137"/>
        <v>7.2118430157198681</v>
      </c>
      <c r="AL302">
        <f t="shared" si="137"/>
        <v>5.8303371878340293</v>
      </c>
      <c r="AM302">
        <f t="shared" si="137"/>
        <v>6.3833797057160639</v>
      </c>
      <c r="AN302">
        <f t="shared" si="137"/>
        <v>5.5991041433370663</v>
      </c>
      <c r="AO302">
        <f t="shared" si="137"/>
        <v>6.0058144787962853</v>
      </c>
      <c r="AP302">
        <f t="shared" si="137"/>
        <v>3.3962617698037199</v>
      </c>
      <c r="AQ302">
        <f t="shared" si="137"/>
        <v>3.1932558436581937</v>
      </c>
      <c r="AR302">
        <f t="shared" si="137"/>
        <v>4.5863545033633271</v>
      </c>
      <c r="AS302">
        <f t="shared" si="137"/>
        <v>5.8549879174340242</v>
      </c>
      <c r="AT302">
        <f t="shared" si="137"/>
        <v>9.7407389186795879</v>
      </c>
      <c r="AU302">
        <f t="shared" si="137"/>
        <v>5.5583965137737072</v>
      </c>
      <c r="AV302">
        <f t="shared" si="137"/>
        <v>5.5089546498695521</v>
      </c>
      <c r="AW302">
        <f t="shared" si="137"/>
        <v>4.8118458896993692</v>
      </c>
      <c r="AX302">
        <f t="shared" si="137"/>
        <v>4.3119273888504654</v>
      </c>
      <c r="AY302">
        <f t="shared" si="137"/>
        <v>3.5859503293378783</v>
      </c>
      <c r="AZ302">
        <f t="shared" si="137"/>
        <v>5.759324929464448</v>
      </c>
      <c r="BA302">
        <f t="shared" si="137"/>
        <v>5.2922303443257368</v>
      </c>
      <c r="BB302">
        <f t="shared" si="137"/>
        <v>5.484496503633479</v>
      </c>
      <c r="BC302">
        <f t="shared" si="137"/>
        <v>7.0750284659348441</v>
      </c>
      <c r="BD302">
        <f t="shared" si="137"/>
        <v>8.0283180673648875</v>
      </c>
      <c r="BE302">
        <f t="shared" si="137"/>
        <v>7.0257611241217797</v>
      </c>
    </row>
    <row r="303" spans="1:57" x14ac:dyDescent="0.3">
      <c r="A303">
        <f t="shared" ref="A303:BE303" si="138">A140/SUM(A$2:A$163)*10000</f>
        <v>21.124561435735412</v>
      </c>
      <c r="B303">
        <f t="shared" si="138"/>
        <v>23.582038752339969</v>
      </c>
      <c r="C303">
        <f t="shared" si="138"/>
        <v>21.870186181845845</v>
      </c>
      <c r="D303">
        <f t="shared" si="138"/>
        <v>22.919730236803407</v>
      </c>
      <c r="E303">
        <f t="shared" si="138"/>
        <v>21.052631578947366</v>
      </c>
      <c r="F303">
        <f t="shared" si="138"/>
        <v>22.06572285864533</v>
      </c>
      <c r="G303">
        <f t="shared" si="138"/>
        <v>4.5350776728133626</v>
      </c>
      <c r="H303">
        <f t="shared" si="138"/>
        <v>4.9362578872816245</v>
      </c>
      <c r="I303">
        <f t="shared" si="138"/>
        <v>42.487191361427811</v>
      </c>
      <c r="J303">
        <f t="shared" si="138"/>
        <v>11.503611685876702</v>
      </c>
      <c r="K303">
        <f t="shared" si="138"/>
        <v>23.670145075082718</v>
      </c>
      <c r="L303">
        <f t="shared" si="138"/>
        <v>26.49920757996626</v>
      </c>
      <c r="M303">
        <f t="shared" si="138"/>
        <v>19.089484146095852</v>
      </c>
      <c r="N303">
        <f t="shared" si="138"/>
        <v>23.675033154870079</v>
      </c>
      <c r="O303">
        <f t="shared" si="138"/>
        <v>20.391242969502766</v>
      </c>
      <c r="P303">
        <f t="shared" si="138"/>
        <v>6.2469917150552501</v>
      </c>
      <c r="Q303">
        <f t="shared" si="138"/>
        <v>4.3426023768510342</v>
      </c>
      <c r="R303">
        <f t="shared" si="138"/>
        <v>12.241096376458065</v>
      </c>
      <c r="S303">
        <f t="shared" si="138"/>
        <v>21.466591703965481</v>
      </c>
      <c r="T303">
        <f t="shared" si="138"/>
        <v>20.394599073138309</v>
      </c>
      <c r="U303">
        <f t="shared" si="138"/>
        <v>21.044537526052732</v>
      </c>
      <c r="V303">
        <f t="shared" si="138"/>
        <v>23.538441857490085</v>
      </c>
      <c r="W303">
        <f t="shared" si="138"/>
        <v>22.815499033663937</v>
      </c>
      <c r="X303">
        <f t="shared" si="138"/>
        <v>20.474783179772459</v>
      </c>
      <c r="Y303">
        <f t="shared" si="138"/>
        <v>23.645551120578524</v>
      </c>
      <c r="Z303">
        <f t="shared" si="138"/>
        <v>8.7760475131130473</v>
      </c>
      <c r="AA303">
        <f t="shared" si="138"/>
        <v>7.7216205375050144</v>
      </c>
      <c r="AB303">
        <f t="shared" si="138"/>
        <v>7.9966440313573317</v>
      </c>
      <c r="AC303">
        <f t="shared" si="138"/>
        <v>8.5328115045053252</v>
      </c>
      <c r="AD303">
        <f t="shared" si="138"/>
        <v>6.6615197970662843</v>
      </c>
      <c r="AE303">
        <f t="shared" si="138"/>
        <v>27.665027665027662</v>
      </c>
      <c r="AF303">
        <f t="shared" si="138"/>
        <v>8.1631161172808291</v>
      </c>
      <c r="AG303">
        <f t="shared" si="138"/>
        <v>9.9515838672525803</v>
      </c>
      <c r="AH303">
        <f t="shared" si="138"/>
        <v>11.224196548152888</v>
      </c>
      <c r="AI303">
        <f t="shared" si="138"/>
        <v>13.658502563148778</v>
      </c>
      <c r="AJ303">
        <f t="shared" si="138"/>
        <v>10.495548544963052</v>
      </c>
      <c r="AK303">
        <f t="shared" si="138"/>
        <v>23.877047822315781</v>
      </c>
      <c r="AL303">
        <f t="shared" si="138"/>
        <v>22.025718265150775</v>
      </c>
      <c r="AM303">
        <f t="shared" si="138"/>
        <v>21.845343881783862</v>
      </c>
      <c r="AN303">
        <f t="shared" si="138"/>
        <v>21.836506159014558</v>
      </c>
      <c r="AO303">
        <f t="shared" si="138"/>
        <v>22.216198691476524</v>
      </c>
      <c r="AP303">
        <f t="shared" si="138"/>
        <v>4.4502740431910803</v>
      </c>
      <c r="AQ303">
        <f t="shared" si="138"/>
        <v>7.6638140247796658</v>
      </c>
      <c r="AR303">
        <f t="shared" si="138"/>
        <v>49.248711452782388</v>
      </c>
      <c r="AS303">
        <f t="shared" si="138"/>
        <v>13.626153698755548</v>
      </c>
      <c r="AT303">
        <f t="shared" si="138"/>
        <v>161.55851822698872</v>
      </c>
      <c r="AU303">
        <f t="shared" si="138"/>
        <v>35.907241478978143</v>
      </c>
      <c r="AV303">
        <f t="shared" si="138"/>
        <v>15.487438543972893</v>
      </c>
      <c r="AW303">
        <f t="shared" si="138"/>
        <v>14.763618070668517</v>
      </c>
      <c r="AX303">
        <f t="shared" si="138"/>
        <v>0.59769290538521302</v>
      </c>
      <c r="AY303">
        <f t="shared" si="138"/>
        <v>0.84000966011109124</v>
      </c>
      <c r="AZ303">
        <f t="shared" si="138"/>
        <v>18.8310511738669</v>
      </c>
      <c r="BA303">
        <f t="shared" si="138"/>
        <v>17.199748619058642</v>
      </c>
      <c r="BB303">
        <f t="shared" si="138"/>
        <v>23.896734765831585</v>
      </c>
      <c r="BC303">
        <f t="shared" si="138"/>
        <v>20.672348798903371</v>
      </c>
      <c r="BD303">
        <f t="shared" si="138"/>
        <v>21.165565813961976</v>
      </c>
      <c r="BE303">
        <f t="shared" si="138"/>
        <v>23.753763800602208</v>
      </c>
    </row>
    <row r="304" spans="1:57" x14ac:dyDescent="0.3">
      <c r="A304">
        <f t="shared" ref="A304:BE304" si="139">A141/SUM(A$2:A$163)*10000</f>
        <v>7.3476735428644906</v>
      </c>
      <c r="B304">
        <f t="shared" si="139"/>
        <v>8.5089830549680308</v>
      </c>
      <c r="C304">
        <f t="shared" si="139"/>
        <v>5.8954414924975751</v>
      </c>
      <c r="D304">
        <f t="shared" si="139"/>
        <v>7.5046904315197001</v>
      </c>
      <c r="E304">
        <f t="shared" si="139"/>
        <v>5.4655870445344128</v>
      </c>
      <c r="F304">
        <f t="shared" si="139"/>
        <v>6.0319849870595883</v>
      </c>
      <c r="G304">
        <f t="shared" si="139"/>
        <v>3.0746289307209236</v>
      </c>
      <c r="H304">
        <f t="shared" si="139"/>
        <v>1.6096493110700949</v>
      </c>
      <c r="I304">
        <f t="shared" si="139"/>
        <v>14.407421292110467</v>
      </c>
      <c r="J304">
        <f t="shared" si="139"/>
        <v>3.7349388590508776</v>
      </c>
      <c r="K304">
        <f t="shared" si="139"/>
        <v>7.550691439721728</v>
      </c>
      <c r="L304">
        <f t="shared" si="139"/>
        <v>8.4354390688638574</v>
      </c>
      <c r="M304">
        <f t="shared" si="139"/>
        <v>7.092881724008091</v>
      </c>
      <c r="N304">
        <f t="shared" si="139"/>
        <v>6.2871457340733823</v>
      </c>
      <c r="O304">
        <f t="shared" si="139"/>
        <v>7.1705469782866871</v>
      </c>
      <c r="P304">
        <f t="shared" si="139"/>
        <v>1.9457843046893402</v>
      </c>
      <c r="Q304">
        <f t="shared" si="139"/>
        <v>2.388431307268069</v>
      </c>
      <c r="R304">
        <f t="shared" si="139"/>
        <v>5.0561050250587662</v>
      </c>
      <c r="S304">
        <f t="shared" si="139"/>
        <v>6.5714056236629013</v>
      </c>
      <c r="T304">
        <f t="shared" si="139"/>
        <v>6.6464541622281095</v>
      </c>
      <c r="U304">
        <f t="shared" si="139"/>
        <v>7.2846476051720996</v>
      </c>
      <c r="V304">
        <f t="shared" si="139"/>
        <v>8.4431367532301387</v>
      </c>
      <c r="W304">
        <f t="shared" si="139"/>
        <v>7.6420846277806387</v>
      </c>
      <c r="X304">
        <f t="shared" si="139"/>
        <v>6.7605416159626053</v>
      </c>
      <c r="Y304">
        <f t="shared" si="139"/>
        <v>6.2733094809698118</v>
      </c>
      <c r="Z304">
        <f t="shared" si="139"/>
        <v>2.3130667864018886</v>
      </c>
      <c r="AA304">
        <f t="shared" si="139"/>
        <v>2.9081427998395508</v>
      </c>
      <c r="AB304">
        <f t="shared" si="139"/>
        <v>1.9663878765632783</v>
      </c>
      <c r="AC304">
        <f t="shared" si="139"/>
        <v>0.79639574042049699</v>
      </c>
      <c r="AD304">
        <f t="shared" si="139"/>
        <v>0.52939230175361207</v>
      </c>
      <c r="AE304">
        <f t="shared" si="139"/>
        <v>6.2150062150062144</v>
      </c>
      <c r="AF304">
        <f t="shared" si="139"/>
        <v>1.2183755398926612</v>
      </c>
      <c r="AG304">
        <f t="shared" si="139"/>
        <v>2.1804032068699475</v>
      </c>
      <c r="AH304">
        <f t="shared" si="139"/>
        <v>2.1689268692082875</v>
      </c>
      <c r="AI304">
        <f t="shared" si="139"/>
        <v>2.4410940751159518</v>
      </c>
      <c r="AJ304">
        <f t="shared" si="139"/>
        <v>2.5018458740900296</v>
      </c>
      <c r="AK304">
        <f t="shared" si="139"/>
        <v>7.2118430157198681</v>
      </c>
      <c r="AL304">
        <f t="shared" si="139"/>
        <v>7.2339368812014815</v>
      </c>
      <c r="AM304">
        <f t="shared" si="139"/>
        <v>7.1534382098976836</v>
      </c>
      <c r="AN304">
        <f t="shared" si="139"/>
        <v>6.8868980963045914</v>
      </c>
      <c r="AO304">
        <f t="shared" si="139"/>
        <v>7.6534273004129663</v>
      </c>
      <c r="AP304">
        <f t="shared" si="139"/>
        <v>1.9909120719539046</v>
      </c>
      <c r="AQ304">
        <f t="shared" si="139"/>
        <v>1.9159535061949164</v>
      </c>
      <c r="AR304">
        <f t="shared" si="139"/>
        <v>16.270638595265137</v>
      </c>
      <c r="AS304">
        <f t="shared" si="139"/>
        <v>3.406538424688887</v>
      </c>
      <c r="AT304">
        <f t="shared" si="139"/>
        <v>48.014955477935743</v>
      </c>
      <c r="AU304">
        <f t="shared" si="139"/>
        <v>9.6716099339662502</v>
      </c>
      <c r="AV304">
        <f t="shared" si="139"/>
        <v>4.8852994064880928</v>
      </c>
      <c r="AW304">
        <f t="shared" si="139"/>
        <v>5.0305661574129763</v>
      </c>
      <c r="AX304">
        <f t="shared" si="139"/>
        <v>0.17076940153863232</v>
      </c>
      <c r="AY304">
        <f t="shared" si="139"/>
        <v>0.10181935274073833</v>
      </c>
      <c r="AZ304">
        <f t="shared" si="139"/>
        <v>6.2123055418942359</v>
      </c>
      <c r="BA304">
        <f t="shared" si="139"/>
        <v>7.2768167234478875</v>
      </c>
      <c r="BB304">
        <f t="shared" si="139"/>
        <v>7.2473703798013824</v>
      </c>
      <c r="BC304">
        <f t="shared" si="139"/>
        <v>7.7383123846162345</v>
      </c>
      <c r="BD304">
        <f t="shared" si="139"/>
        <v>5.8387767762653722</v>
      </c>
      <c r="BE304">
        <f t="shared" si="139"/>
        <v>6.0220809635329537</v>
      </c>
    </row>
    <row r="305" spans="1:57" x14ac:dyDescent="0.3">
      <c r="A305">
        <f t="shared" ref="A305:BE305" si="140">A142/SUM(A$2:A$163)*10000</f>
        <v>0</v>
      </c>
      <c r="B305">
        <f t="shared" si="140"/>
        <v>0.24311380157051518</v>
      </c>
      <c r="C305">
        <f t="shared" si="140"/>
        <v>0</v>
      </c>
      <c r="D305">
        <f t="shared" si="140"/>
        <v>0.10141473556107704</v>
      </c>
      <c r="E305">
        <f t="shared" si="140"/>
        <v>0</v>
      </c>
      <c r="F305">
        <f t="shared" si="140"/>
        <v>5.1555427239825535E-2</v>
      </c>
      <c r="G305">
        <f t="shared" si="140"/>
        <v>0</v>
      </c>
      <c r="H305">
        <f t="shared" si="140"/>
        <v>0</v>
      </c>
      <c r="I305">
        <f t="shared" si="140"/>
        <v>7.3507251490359526E-2</v>
      </c>
      <c r="J305">
        <f t="shared" si="140"/>
        <v>0</v>
      </c>
      <c r="K305">
        <f t="shared" si="140"/>
        <v>8.4839229659794693E-2</v>
      </c>
      <c r="L305">
        <f t="shared" si="140"/>
        <v>0</v>
      </c>
      <c r="M305">
        <f t="shared" si="140"/>
        <v>0</v>
      </c>
      <c r="N305">
        <f t="shared" si="140"/>
        <v>0</v>
      </c>
      <c r="O305">
        <f t="shared" si="140"/>
        <v>0</v>
      </c>
      <c r="P305">
        <f t="shared" si="140"/>
        <v>0</v>
      </c>
      <c r="Q305">
        <f t="shared" si="140"/>
        <v>0</v>
      </c>
      <c r="R305">
        <f t="shared" si="140"/>
        <v>0</v>
      </c>
      <c r="S305">
        <f t="shared" si="140"/>
        <v>7.3015618040698907E-2</v>
      </c>
      <c r="T305">
        <f t="shared" si="140"/>
        <v>0</v>
      </c>
      <c r="U305">
        <f t="shared" si="140"/>
        <v>0.20235132236589168</v>
      </c>
      <c r="V305">
        <f t="shared" si="140"/>
        <v>0</v>
      </c>
      <c r="W305">
        <f t="shared" si="140"/>
        <v>5.5377424838990143E-2</v>
      </c>
      <c r="X305">
        <f t="shared" si="140"/>
        <v>0.19315833188464587</v>
      </c>
      <c r="Y305">
        <f t="shared" si="140"/>
        <v>0</v>
      </c>
      <c r="Z305">
        <f t="shared" si="140"/>
        <v>0</v>
      </c>
      <c r="AA305">
        <f t="shared" si="140"/>
        <v>0</v>
      </c>
      <c r="AB305">
        <f t="shared" si="140"/>
        <v>0</v>
      </c>
      <c r="AC305">
        <f t="shared" si="140"/>
        <v>0</v>
      </c>
      <c r="AD305">
        <f t="shared" si="140"/>
        <v>0</v>
      </c>
      <c r="AE305">
        <f t="shared" si="140"/>
        <v>5.5000055000054997E-2</v>
      </c>
      <c r="AF305">
        <f t="shared" si="140"/>
        <v>0</v>
      </c>
      <c r="AG305">
        <f t="shared" si="140"/>
        <v>0</v>
      </c>
      <c r="AH305">
        <f t="shared" si="140"/>
        <v>5.4223171730207187E-2</v>
      </c>
      <c r="AI305">
        <f t="shared" si="140"/>
        <v>0</v>
      </c>
      <c r="AJ305">
        <f t="shared" si="140"/>
        <v>0</v>
      </c>
      <c r="AK305">
        <f t="shared" si="140"/>
        <v>9.7457338050268488E-2</v>
      </c>
      <c r="AL305">
        <f t="shared" si="140"/>
        <v>0</v>
      </c>
      <c r="AM305">
        <f t="shared" si="140"/>
        <v>0.10132348739231846</v>
      </c>
      <c r="AN305">
        <f t="shared" si="140"/>
        <v>0</v>
      </c>
      <c r="AO305">
        <f t="shared" si="140"/>
        <v>0.10629760139462453</v>
      </c>
      <c r="AP305">
        <f t="shared" si="140"/>
        <v>0</v>
      </c>
      <c r="AQ305">
        <f t="shared" si="140"/>
        <v>0.10644186145527314</v>
      </c>
      <c r="AR305">
        <f t="shared" si="140"/>
        <v>0</v>
      </c>
      <c r="AS305">
        <f t="shared" si="140"/>
        <v>0.10645432577152772</v>
      </c>
      <c r="AT305">
        <f t="shared" si="140"/>
        <v>0.49195651104442367</v>
      </c>
      <c r="AU305">
        <f t="shared" si="140"/>
        <v>0.22233586055094826</v>
      </c>
      <c r="AV305">
        <f t="shared" si="140"/>
        <v>0</v>
      </c>
      <c r="AW305">
        <f t="shared" si="140"/>
        <v>0</v>
      </c>
      <c r="AX305">
        <f t="shared" si="140"/>
        <v>0</v>
      </c>
      <c r="AY305">
        <f t="shared" si="140"/>
        <v>3.1818547731480729E-3</v>
      </c>
      <c r="AZ305">
        <f t="shared" si="140"/>
        <v>6.4711516061398286E-2</v>
      </c>
      <c r="BA305">
        <f t="shared" si="140"/>
        <v>0</v>
      </c>
      <c r="BB305">
        <f t="shared" si="140"/>
        <v>0</v>
      </c>
      <c r="BC305">
        <f t="shared" si="140"/>
        <v>0.22109463956046388</v>
      </c>
      <c r="BD305">
        <f t="shared" si="140"/>
        <v>0.36492354851658576</v>
      </c>
      <c r="BE305">
        <f t="shared" si="140"/>
        <v>0</v>
      </c>
    </row>
    <row r="306" spans="1:57" x14ac:dyDescent="0.3">
      <c r="A306">
        <f t="shared" ref="A306:BE306" si="141">A143/SUM(A$2:A$163)*10000</f>
        <v>0</v>
      </c>
      <c r="B306">
        <f t="shared" si="141"/>
        <v>0</v>
      </c>
      <c r="C306">
        <f t="shared" si="141"/>
        <v>0</v>
      </c>
      <c r="D306">
        <f t="shared" si="141"/>
        <v>0</v>
      </c>
      <c r="E306">
        <f t="shared" si="141"/>
        <v>0</v>
      </c>
      <c r="F306">
        <f t="shared" si="141"/>
        <v>0</v>
      </c>
      <c r="G306">
        <f t="shared" si="141"/>
        <v>0</v>
      </c>
      <c r="H306">
        <f t="shared" si="141"/>
        <v>0</v>
      </c>
      <c r="I306">
        <f t="shared" si="141"/>
        <v>0</v>
      </c>
      <c r="J306">
        <f t="shared" si="141"/>
        <v>0</v>
      </c>
      <c r="K306">
        <f t="shared" si="141"/>
        <v>0</v>
      </c>
      <c r="L306">
        <f t="shared" si="141"/>
        <v>0</v>
      </c>
      <c r="M306">
        <f t="shared" si="141"/>
        <v>0</v>
      </c>
      <c r="N306">
        <f t="shared" si="141"/>
        <v>0</v>
      </c>
      <c r="O306">
        <f t="shared" si="141"/>
        <v>0</v>
      </c>
      <c r="P306">
        <f t="shared" si="141"/>
        <v>0</v>
      </c>
      <c r="Q306">
        <f t="shared" si="141"/>
        <v>0</v>
      </c>
      <c r="R306">
        <f t="shared" si="141"/>
        <v>0</v>
      </c>
      <c r="S306">
        <f t="shared" si="141"/>
        <v>0</v>
      </c>
      <c r="T306">
        <f t="shared" si="141"/>
        <v>0</v>
      </c>
      <c r="U306">
        <f t="shared" si="141"/>
        <v>0</v>
      </c>
      <c r="V306">
        <f t="shared" si="141"/>
        <v>0</v>
      </c>
      <c r="W306">
        <f t="shared" si="141"/>
        <v>0</v>
      </c>
      <c r="X306">
        <f t="shared" si="141"/>
        <v>0</v>
      </c>
      <c r="Y306">
        <f t="shared" si="141"/>
        <v>0</v>
      </c>
      <c r="Z306">
        <f t="shared" si="141"/>
        <v>0</v>
      </c>
      <c r="AA306">
        <f t="shared" si="141"/>
        <v>0</v>
      </c>
      <c r="AB306">
        <f t="shared" si="141"/>
        <v>0</v>
      </c>
      <c r="AC306">
        <f t="shared" si="141"/>
        <v>0</v>
      </c>
      <c r="AD306">
        <f t="shared" si="141"/>
        <v>0</v>
      </c>
      <c r="AE306">
        <f t="shared" si="141"/>
        <v>0</v>
      </c>
      <c r="AF306">
        <f t="shared" si="141"/>
        <v>0</v>
      </c>
      <c r="AG306">
        <f t="shared" si="141"/>
        <v>0</v>
      </c>
      <c r="AH306">
        <f t="shared" si="141"/>
        <v>0</v>
      </c>
      <c r="AI306">
        <f t="shared" si="141"/>
        <v>0</v>
      </c>
      <c r="AJ306">
        <f t="shared" si="141"/>
        <v>0</v>
      </c>
      <c r="AK306">
        <f t="shared" si="141"/>
        <v>0</v>
      </c>
      <c r="AL306">
        <f t="shared" si="141"/>
        <v>0</v>
      </c>
      <c r="AM306">
        <f t="shared" si="141"/>
        <v>0</v>
      </c>
      <c r="AN306">
        <f t="shared" si="141"/>
        <v>0</v>
      </c>
      <c r="AO306">
        <f t="shared" si="141"/>
        <v>0</v>
      </c>
      <c r="AP306">
        <f t="shared" si="141"/>
        <v>0</v>
      </c>
      <c r="AQ306">
        <f t="shared" si="141"/>
        <v>0</v>
      </c>
      <c r="AR306">
        <f t="shared" si="141"/>
        <v>0</v>
      </c>
      <c r="AS306">
        <f t="shared" si="141"/>
        <v>0</v>
      </c>
      <c r="AT306">
        <f t="shared" si="141"/>
        <v>0</v>
      </c>
      <c r="AU306">
        <f t="shared" si="141"/>
        <v>0</v>
      </c>
      <c r="AV306">
        <f t="shared" si="141"/>
        <v>0</v>
      </c>
      <c r="AW306">
        <f t="shared" si="141"/>
        <v>0</v>
      </c>
      <c r="AX306">
        <f t="shared" si="141"/>
        <v>0</v>
      </c>
      <c r="AY306">
        <f t="shared" si="141"/>
        <v>0</v>
      </c>
      <c r="AZ306">
        <f t="shared" si="141"/>
        <v>0</v>
      </c>
      <c r="BA306">
        <f t="shared" si="141"/>
        <v>0</v>
      </c>
      <c r="BB306">
        <f t="shared" si="141"/>
        <v>0</v>
      </c>
      <c r="BC306">
        <f t="shared" si="141"/>
        <v>0</v>
      </c>
      <c r="BD306">
        <f t="shared" si="141"/>
        <v>0</v>
      </c>
      <c r="BE306">
        <f t="shared" si="141"/>
        <v>0</v>
      </c>
    </row>
    <row r="307" spans="1:57" x14ac:dyDescent="0.3">
      <c r="A307">
        <f t="shared" ref="A307:BE307" si="142">A144/SUM(A$2:A$163)*10000</f>
        <v>4.5922959642903063</v>
      </c>
      <c r="B307">
        <f t="shared" si="142"/>
        <v>5.1053898329808183</v>
      </c>
      <c r="C307">
        <f t="shared" si="142"/>
        <v>3.8035106403210164</v>
      </c>
      <c r="D307">
        <f t="shared" si="142"/>
        <v>4.4622483646873885</v>
      </c>
      <c r="E307">
        <f t="shared" si="142"/>
        <v>4.3522267206477734</v>
      </c>
      <c r="F307">
        <f t="shared" si="142"/>
        <v>3.9697678974665664</v>
      </c>
      <c r="G307">
        <f t="shared" si="142"/>
        <v>1.0761201257523234</v>
      </c>
      <c r="H307">
        <f t="shared" si="142"/>
        <v>1.2877194488560759</v>
      </c>
      <c r="I307">
        <f t="shared" si="142"/>
        <v>2.2052175447107856</v>
      </c>
      <c r="J307">
        <f t="shared" si="142"/>
        <v>2.016866983887474</v>
      </c>
      <c r="K307">
        <f t="shared" si="142"/>
        <v>3.3935691863917876</v>
      </c>
      <c r="L307">
        <f t="shared" si="142"/>
        <v>5.3680066801860908</v>
      </c>
      <c r="M307">
        <f t="shared" si="142"/>
        <v>3.5902240825226137</v>
      </c>
      <c r="N307">
        <f t="shared" si="142"/>
        <v>4.1259393879856576</v>
      </c>
      <c r="O307">
        <f t="shared" si="142"/>
        <v>4.0334326752862619</v>
      </c>
      <c r="P307">
        <f t="shared" si="142"/>
        <v>1.0240970024680738</v>
      </c>
      <c r="Q307">
        <f t="shared" si="142"/>
        <v>0.72376706280850578</v>
      </c>
      <c r="R307">
        <f t="shared" si="142"/>
        <v>2.1288863263405333</v>
      </c>
      <c r="S307">
        <f t="shared" si="142"/>
        <v>4.9650620267675247</v>
      </c>
      <c r="T307">
        <f t="shared" si="142"/>
        <v>2.2761829322699008</v>
      </c>
      <c r="U307">
        <f t="shared" si="142"/>
        <v>4.1482021085007785</v>
      </c>
      <c r="V307">
        <f t="shared" si="142"/>
        <v>3.3260841755149033</v>
      </c>
      <c r="W307">
        <f t="shared" si="142"/>
        <v>3.5441551896953691</v>
      </c>
      <c r="X307">
        <f t="shared" si="142"/>
        <v>2.7042166463850421</v>
      </c>
      <c r="Y307">
        <f t="shared" si="142"/>
        <v>3.9983730757829572</v>
      </c>
      <c r="Z307">
        <f t="shared" si="142"/>
        <v>1.7007844017660945</v>
      </c>
      <c r="AA307">
        <f t="shared" si="142"/>
        <v>1.5042117930204573</v>
      </c>
      <c r="AB307">
        <f t="shared" si="142"/>
        <v>2.6218505020843712</v>
      </c>
      <c r="AC307">
        <f t="shared" si="142"/>
        <v>0.341312460180213</v>
      </c>
      <c r="AD307">
        <f t="shared" si="142"/>
        <v>0.22058012573067168</v>
      </c>
      <c r="AE307">
        <f t="shared" si="142"/>
        <v>1.265001265001265</v>
      </c>
      <c r="AF307">
        <f t="shared" si="142"/>
        <v>1.1574567628980281</v>
      </c>
      <c r="AG307">
        <f t="shared" si="142"/>
        <v>1.0063399416322834</v>
      </c>
      <c r="AH307">
        <f t="shared" si="142"/>
        <v>1.1929097780645581</v>
      </c>
      <c r="AI307">
        <f t="shared" si="142"/>
        <v>1.9761237750938658</v>
      </c>
      <c r="AJ307">
        <f t="shared" si="142"/>
        <v>1.3424538836580648</v>
      </c>
      <c r="AK307">
        <f t="shared" si="142"/>
        <v>3.8982935220107398</v>
      </c>
      <c r="AL307">
        <f t="shared" si="142"/>
        <v>4.5347067016486902</v>
      </c>
      <c r="AM307">
        <f t="shared" si="142"/>
        <v>3.6679102436019284</v>
      </c>
      <c r="AN307">
        <f t="shared" si="142"/>
        <v>4.591265397536394</v>
      </c>
      <c r="AO307">
        <f t="shared" si="142"/>
        <v>4.1987552550876686</v>
      </c>
      <c r="AP307">
        <f t="shared" si="142"/>
        <v>1.1711247482081792</v>
      </c>
      <c r="AQ307">
        <f t="shared" si="142"/>
        <v>0.10644186145527314</v>
      </c>
      <c r="AR307">
        <f t="shared" si="142"/>
        <v>2.511575085175155</v>
      </c>
      <c r="AS307">
        <f t="shared" si="142"/>
        <v>1.4903605608013881</v>
      </c>
      <c r="AT307">
        <f t="shared" si="142"/>
        <v>34.92891228415408</v>
      </c>
      <c r="AU307">
        <f t="shared" si="142"/>
        <v>3.6685416990906465</v>
      </c>
      <c r="AV307">
        <f t="shared" si="142"/>
        <v>2.9103911357801406</v>
      </c>
      <c r="AW307">
        <f t="shared" si="142"/>
        <v>2.6246432125632921</v>
      </c>
      <c r="AX307">
        <f t="shared" si="142"/>
        <v>0.17076940153863232</v>
      </c>
      <c r="AY307">
        <f t="shared" si="142"/>
        <v>9.5455643194442191E-2</v>
      </c>
      <c r="AZ307">
        <f t="shared" si="142"/>
        <v>3.7532679315611008</v>
      </c>
      <c r="BA307">
        <f t="shared" si="142"/>
        <v>2.976879568683227</v>
      </c>
      <c r="BB307">
        <f t="shared" si="142"/>
        <v>4.1133723777251099</v>
      </c>
      <c r="BC307">
        <f t="shared" si="142"/>
        <v>2.9847776340662624</v>
      </c>
      <c r="BD307">
        <f t="shared" si="142"/>
        <v>3.2843119366492721</v>
      </c>
      <c r="BE307">
        <f t="shared" si="142"/>
        <v>5.3529608564737376</v>
      </c>
    </row>
    <row r="308" spans="1:57" x14ac:dyDescent="0.3">
      <c r="A308">
        <f t="shared" ref="A308:BE308" si="143">A145/SUM(A$2:A$163)*10000</f>
        <v>0.36738367714322451</v>
      </c>
      <c r="B308">
        <f t="shared" si="143"/>
        <v>0</v>
      </c>
      <c r="C308">
        <f t="shared" si="143"/>
        <v>0</v>
      </c>
      <c r="D308">
        <f t="shared" si="143"/>
        <v>0.10141473556107704</v>
      </c>
      <c r="E308">
        <f t="shared" si="143"/>
        <v>0.20242914979757085</v>
      </c>
      <c r="F308">
        <f t="shared" si="143"/>
        <v>0</v>
      </c>
      <c r="G308">
        <f t="shared" si="143"/>
        <v>0.23059716980406927</v>
      </c>
      <c r="H308">
        <f t="shared" si="143"/>
        <v>0</v>
      </c>
      <c r="I308">
        <f t="shared" si="143"/>
        <v>7.3507251490359526E-2</v>
      </c>
      <c r="J308">
        <f t="shared" si="143"/>
        <v>7.4698777181017556E-2</v>
      </c>
      <c r="K308">
        <f t="shared" si="143"/>
        <v>0.50903537795876808</v>
      </c>
      <c r="L308">
        <f t="shared" si="143"/>
        <v>8.520645524104907E-2</v>
      </c>
      <c r="M308">
        <f t="shared" si="143"/>
        <v>8.7566441037136927E-2</v>
      </c>
      <c r="N308">
        <f t="shared" si="143"/>
        <v>0.1964733041897932</v>
      </c>
      <c r="O308">
        <f t="shared" si="143"/>
        <v>0.33611938960718851</v>
      </c>
      <c r="P308">
        <f t="shared" si="143"/>
        <v>0.10240970024680737</v>
      </c>
      <c r="Q308">
        <f t="shared" si="143"/>
        <v>0</v>
      </c>
      <c r="R308">
        <f t="shared" si="143"/>
        <v>0</v>
      </c>
      <c r="S308">
        <f t="shared" si="143"/>
        <v>7.3015618040698907E-2</v>
      </c>
      <c r="T308">
        <f t="shared" si="143"/>
        <v>0.2731419518723881</v>
      </c>
      <c r="U308">
        <f t="shared" si="143"/>
        <v>0.20235132236589168</v>
      </c>
      <c r="V308">
        <f t="shared" si="143"/>
        <v>0</v>
      </c>
      <c r="W308">
        <f t="shared" si="143"/>
        <v>0.16613227451697044</v>
      </c>
      <c r="X308">
        <f t="shared" si="143"/>
        <v>0</v>
      </c>
      <c r="Y308">
        <f t="shared" si="143"/>
        <v>0.20681240047153227</v>
      </c>
      <c r="Z308">
        <f t="shared" si="143"/>
        <v>0</v>
      </c>
      <c r="AA308">
        <f t="shared" si="143"/>
        <v>0.20056157240272762</v>
      </c>
      <c r="AB308">
        <f t="shared" si="143"/>
        <v>0</v>
      </c>
      <c r="AC308">
        <f t="shared" si="143"/>
        <v>0</v>
      </c>
      <c r="AD308">
        <f t="shared" si="143"/>
        <v>0</v>
      </c>
      <c r="AE308">
        <f t="shared" si="143"/>
        <v>0</v>
      </c>
      <c r="AF308">
        <f t="shared" si="143"/>
        <v>0.12183755398926611</v>
      </c>
      <c r="AG308">
        <f t="shared" si="143"/>
        <v>0</v>
      </c>
      <c r="AH308">
        <f t="shared" si="143"/>
        <v>5.4223171730207187E-2</v>
      </c>
      <c r="AI308">
        <f t="shared" si="143"/>
        <v>5.8121287502760764E-2</v>
      </c>
      <c r="AJ308">
        <f t="shared" si="143"/>
        <v>0.12204126215073316</v>
      </c>
      <c r="AK308">
        <f t="shared" si="143"/>
        <v>9.7457338050268488E-2</v>
      </c>
      <c r="AL308">
        <f t="shared" si="143"/>
        <v>0.10796920718211167</v>
      </c>
      <c r="AM308">
        <f t="shared" si="143"/>
        <v>0.22291167226310063</v>
      </c>
      <c r="AN308">
        <f t="shared" si="143"/>
        <v>0.22396416573348266</v>
      </c>
      <c r="AO308">
        <f t="shared" si="143"/>
        <v>0.31889280418387361</v>
      </c>
      <c r="AP308">
        <f t="shared" si="143"/>
        <v>0.11711247482081791</v>
      </c>
      <c r="AQ308">
        <f t="shared" si="143"/>
        <v>0.10644186145527314</v>
      </c>
      <c r="AR308">
        <f t="shared" si="143"/>
        <v>0</v>
      </c>
      <c r="AS308">
        <f t="shared" si="143"/>
        <v>0.21290865154305544</v>
      </c>
      <c r="AT308">
        <f t="shared" si="143"/>
        <v>1.475869533133271</v>
      </c>
      <c r="AU308">
        <f t="shared" si="143"/>
        <v>0.11116793027547413</v>
      </c>
      <c r="AV308">
        <f t="shared" si="143"/>
        <v>0.20788508112715293</v>
      </c>
      <c r="AW308">
        <f t="shared" si="143"/>
        <v>0.10936013385680385</v>
      </c>
      <c r="AX308">
        <f t="shared" si="143"/>
        <v>4.269235038465808E-2</v>
      </c>
      <c r="AY308">
        <f t="shared" si="143"/>
        <v>2.2272983412036509E-2</v>
      </c>
      <c r="AZ308">
        <f t="shared" si="143"/>
        <v>0.12942303212279657</v>
      </c>
      <c r="BA308">
        <f t="shared" si="143"/>
        <v>0.33076439652035855</v>
      </c>
      <c r="BB308">
        <f t="shared" si="143"/>
        <v>0</v>
      </c>
      <c r="BC308">
        <f t="shared" si="143"/>
        <v>0</v>
      </c>
      <c r="BD308">
        <f t="shared" si="143"/>
        <v>0</v>
      </c>
      <c r="BE308">
        <f t="shared" si="143"/>
        <v>0</v>
      </c>
    </row>
    <row r="309" spans="1:57" x14ac:dyDescent="0.3">
      <c r="A309">
        <f t="shared" ref="A309:BE309" si="144">A146/SUM(A$2:A$163)*10000</f>
        <v>2.0206102242877346</v>
      </c>
      <c r="B309">
        <f t="shared" si="144"/>
        <v>2.6742518172756666</v>
      </c>
      <c r="C309">
        <f t="shared" si="144"/>
        <v>3.0428085122568129</v>
      </c>
      <c r="D309">
        <f t="shared" si="144"/>
        <v>2.2311241823436943</v>
      </c>
      <c r="E309">
        <f t="shared" si="144"/>
        <v>3.4412955465587043</v>
      </c>
      <c r="F309">
        <f t="shared" si="144"/>
        <v>3.5057690523081364</v>
      </c>
      <c r="G309">
        <f t="shared" si="144"/>
        <v>2.4597031445767392</v>
      </c>
      <c r="H309">
        <f t="shared" si="144"/>
        <v>3.7558483924968877</v>
      </c>
      <c r="I309">
        <f t="shared" si="144"/>
        <v>3.9693915804794146</v>
      </c>
      <c r="J309">
        <f t="shared" si="144"/>
        <v>1.7927706523444209</v>
      </c>
      <c r="K309">
        <f t="shared" si="144"/>
        <v>2.2906592008144564</v>
      </c>
      <c r="L309">
        <f t="shared" si="144"/>
        <v>2.641400112472521</v>
      </c>
      <c r="M309">
        <f t="shared" si="144"/>
        <v>2.1015945848912865</v>
      </c>
      <c r="N309">
        <f t="shared" si="144"/>
        <v>1.6700230856132423</v>
      </c>
      <c r="O309">
        <f t="shared" si="144"/>
        <v>4.0334326752862619</v>
      </c>
      <c r="P309">
        <f t="shared" si="144"/>
        <v>2.2530134054297624</v>
      </c>
      <c r="Q309">
        <f t="shared" si="144"/>
        <v>4.632109201974437</v>
      </c>
      <c r="R309">
        <f t="shared" si="144"/>
        <v>1.7740719386171109</v>
      </c>
      <c r="S309">
        <f t="shared" si="144"/>
        <v>3.0666559577093544</v>
      </c>
      <c r="T309">
        <f t="shared" si="144"/>
        <v>4.2792239126674136</v>
      </c>
      <c r="U309">
        <f t="shared" si="144"/>
        <v>2.7317428519395373</v>
      </c>
      <c r="V309">
        <f t="shared" si="144"/>
        <v>3.0702315466291417</v>
      </c>
      <c r="W309">
        <f t="shared" si="144"/>
        <v>3.1011357909834478</v>
      </c>
      <c r="X309">
        <f t="shared" si="144"/>
        <v>4.2494833014622087</v>
      </c>
      <c r="Y309">
        <f t="shared" si="144"/>
        <v>3.5158108080160488</v>
      </c>
      <c r="Z309">
        <f t="shared" si="144"/>
        <v>18.70862841942704</v>
      </c>
      <c r="AA309">
        <f t="shared" si="144"/>
        <v>17.549137585238668</v>
      </c>
      <c r="AB309">
        <f t="shared" si="144"/>
        <v>16.124380587818884</v>
      </c>
      <c r="AC309">
        <f t="shared" si="144"/>
        <v>24.915809593155547</v>
      </c>
      <c r="AD309">
        <f t="shared" si="144"/>
        <v>24.087349729789345</v>
      </c>
      <c r="AE309">
        <f t="shared" si="144"/>
        <v>17.930017930017929</v>
      </c>
      <c r="AF309">
        <f t="shared" si="144"/>
        <v>21.382490725116206</v>
      </c>
      <c r="AG309">
        <f t="shared" si="144"/>
        <v>23.481265304753279</v>
      </c>
      <c r="AH309">
        <f t="shared" si="144"/>
        <v>20.171019883637072</v>
      </c>
      <c r="AI309">
        <f t="shared" si="144"/>
        <v>20.981784788496636</v>
      </c>
      <c r="AJ309">
        <f t="shared" si="144"/>
        <v>20.747014565624635</v>
      </c>
      <c r="AK309">
        <f t="shared" si="144"/>
        <v>2.2415187751561754</v>
      </c>
      <c r="AL309">
        <f t="shared" si="144"/>
        <v>3.6709530441917964</v>
      </c>
      <c r="AM309">
        <f t="shared" si="144"/>
        <v>2.9586458318556987</v>
      </c>
      <c r="AN309">
        <f t="shared" si="144"/>
        <v>2.2396416573348263</v>
      </c>
      <c r="AO309">
        <f t="shared" si="144"/>
        <v>3.0294816397467992</v>
      </c>
      <c r="AP309">
        <f t="shared" si="144"/>
        <v>1.405349697849815</v>
      </c>
      <c r="AQ309">
        <f t="shared" si="144"/>
        <v>4.1512325967556523</v>
      </c>
      <c r="AR309">
        <f t="shared" si="144"/>
        <v>3.1667685856556305</v>
      </c>
      <c r="AS309">
        <f t="shared" si="144"/>
        <v>1.4903605608013881</v>
      </c>
      <c r="AT309">
        <f t="shared" si="144"/>
        <v>2.5581738574310031</v>
      </c>
      <c r="AU309">
        <f t="shared" si="144"/>
        <v>3.0015341174378012</v>
      </c>
      <c r="AV309">
        <f t="shared" si="144"/>
        <v>1.7670231895807997</v>
      </c>
      <c r="AW309">
        <f t="shared" si="144"/>
        <v>2.0778425432792731</v>
      </c>
      <c r="AX309">
        <f t="shared" si="144"/>
        <v>77.187769495461808</v>
      </c>
      <c r="AY309">
        <f t="shared" si="144"/>
        <v>74.181762181174179</v>
      </c>
      <c r="AZ309">
        <f t="shared" si="144"/>
        <v>4.1415370279294903</v>
      </c>
      <c r="BA309">
        <f t="shared" si="144"/>
        <v>14.553633446895775</v>
      </c>
      <c r="BB309">
        <f t="shared" si="144"/>
        <v>12.731866883434861</v>
      </c>
      <c r="BC309">
        <f t="shared" si="144"/>
        <v>12.823489094506904</v>
      </c>
      <c r="BD309">
        <f t="shared" si="144"/>
        <v>16.056636134729775</v>
      </c>
      <c r="BE309">
        <f t="shared" si="144"/>
        <v>14.051522248243559</v>
      </c>
    </row>
    <row r="310" spans="1:57" x14ac:dyDescent="0.3">
      <c r="A310">
        <f t="shared" ref="A310:BE310" si="145">A147/SUM(A$2:A$163)*10000</f>
        <v>0.55107551571483682</v>
      </c>
      <c r="B310">
        <f t="shared" si="145"/>
        <v>0.97245520628206072</v>
      </c>
      <c r="C310">
        <f t="shared" si="145"/>
        <v>0.95087766008025409</v>
      </c>
      <c r="D310">
        <f t="shared" si="145"/>
        <v>0.6084884133664622</v>
      </c>
      <c r="E310">
        <f t="shared" si="145"/>
        <v>0.20242914979757085</v>
      </c>
      <c r="F310">
        <f t="shared" si="145"/>
        <v>0.25777713619912768</v>
      </c>
      <c r="G310">
        <f t="shared" si="145"/>
        <v>0.6149257861441848</v>
      </c>
      <c r="H310">
        <f t="shared" si="145"/>
        <v>1.2877194488560759</v>
      </c>
      <c r="I310">
        <f t="shared" si="145"/>
        <v>0.80857976639395468</v>
      </c>
      <c r="J310">
        <f t="shared" si="145"/>
        <v>0.29879510872407022</v>
      </c>
      <c r="K310">
        <f t="shared" si="145"/>
        <v>0.42419614829897345</v>
      </c>
      <c r="L310">
        <f t="shared" si="145"/>
        <v>0.76685809716944153</v>
      </c>
      <c r="M310">
        <f t="shared" si="145"/>
        <v>0.52539864622282162</v>
      </c>
      <c r="N310">
        <f t="shared" si="145"/>
        <v>0.49118326047448302</v>
      </c>
      <c r="O310">
        <f t="shared" si="145"/>
        <v>1.0083581688215655</v>
      </c>
      <c r="P310">
        <f t="shared" si="145"/>
        <v>0.81927760197445898</v>
      </c>
      <c r="Q310">
        <f t="shared" si="145"/>
        <v>1.1580273004936092</v>
      </c>
      <c r="R310">
        <f t="shared" si="145"/>
        <v>0.44351798465427772</v>
      </c>
      <c r="S310">
        <f t="shared" si="145"/>
        <v>0.80317179844768793</v>
      </c>
      <c r="T310">
        <f t="shared" si="145"/>
        <v>0.36418926916318406</v>
      </c>
      <c r="U310">
        <f t="shared" si="145"/>
        <v>0.3035269835488375</v>
      </c>
      <c r="V310">
        <f t="shared" si="145"/>
        <v>0.25585262888576177</v>
      </c>
      <c r="W310">
        <f t="shared" si="145"/>
        <v>0.88603879742384228</v>
      </c>
      <c r="X310">
        <f t="shared" si="145"/>
        <v>0.9657916594232292</v>
      </c>
      <c r="Y310">
        <f t="shared" si="145"/>
        <v>0.41362480094306453</v>
      </c>
      <c r="Z310">
        <f t="shared" si="145"/>
        <v>0.81637651284772539</v>
      </c>
      <c r="AA310">
        <f t="shared" si="145"/>
        <v>1.2033694344163657</v>
      </c>
      <c r="AB310">
        <f t="shared" si="145"/>
        <v>0.39327757531265567</v>
      </c>
      <c r="AC310">
        <f t="shared" si="145"/>
        <v>0.68262492036042599</v>
      </c>
      <c r="AD310">
        <f t="shared" si="145"/>
        <v>0.61762435204588062</v>
      </c>
      <c r="AE310">
        <f t="shared" si="145"/>
        <v>0.60500060500060504</v>
      </c>
      <c r="AF310">
        <f t="shared" si="145"/>
        <v>0.67010654694096361</v>
      </c>
      <c r="AG310">
        <f t="shared" si="145"/>
        <v>0.44726219628101482</v>
      </c>
      <c r="AH310">
        <f t="shared" si="145"/>
        <v>0.4337853738416575</v>
      </c>
      <c r="AI310">
        <f t="shared" si="145"/>
        <v>0.34872772501656457</v>
      </c>
      <c r="AJ310">
        <f t="shared" si="145"/>
        <v>0.73224757290439901</v>
      </c>
      <c r="AK310">
        <f t="shared" si="145"/>
        <v>0.38982935220107395</v>
      </c>
      <c r="AL310">
        <f t="shared" si="145"/>
        <v>0.53984603591055824</v>
      </c>
      <c r="AM310">
        <f t="shared" si="145"/>
        <v>0.60794092435391078</v>
      </c>
      <c r="AN310">
        <f t="shared" si="145"/>
        <v>0.67189249720044797</v>
      </c>
      <c r="AO310">
        <f t="shared" si="145"/>
        <v>0.85038081115699626</v>
      </c>
      <c r="AP310">
        <f t="shared" si="145"/>
        <v>0.35133742446245375</v>
      </c>
      <c r="AQ310">
        <f t="shared" si="145"/>
        <v>0.63865116873163885</v>
      </c>
      <c r="AR310">
        <f t="shared" si="145"/>
        <v>0.76439241722722107</v>
      </c>
      <c r="AS310">
        <f t="shared" si="145"/>
        <v>0.42581730308611088</v>
      </c>
      <c r="AT310">
        <f t="shared" si="145"/>
        <v>0.59034781325330843</v>
      </c>
      <c r="AU310">
        <f t="shared" si="145"/>
        <v>0.77817551192831891</v>
      </c>
      <c r="AV310">
        <f t="shared" si="145"/>
        <v>0.62365524338145872</v>
      </c>
      <c r="AW310">
        <f t="shared" si="145"/>
        <v>0.2187202677136077</v>
      </c>
      <c r="AX310">
        <f t="shared" si="145"/>
        <v>11.655011655011656</v>
      </c>
      <c r="AY310">
        <f t="shared" si="145"/>
        <v>12.030592897272864</v>
      </c>
      <c r="AZ310">
        <f t="shared" si="145"/>
        <v>0.12942303212279657</v>
      </c>
      <c r="BA310">
        <f t="shared" si="145"/>
        <v>0.99229318956107559</v>
      </c>
      <c r="BB310">
        <f t="shared" si="145"/>
        <v>0.78349950051906847</v>
      </c>
      <c r="BC310">
        <f t="shared" si="145"/>
        <v>1.2160205175825511</v>
      </c>
      <c r="BD310">
        <f t="shared" si="145"/>
        <v>1.459694194066343</v>
      </c>
      <c r="BE310">
        <f t="shared" si="145"/>
        <v>0.66912010705921721</v>
      </c>
    </row>
    <row r="311" spans="1:57" x14ac:dyDescent="0.3">
      <c r="A311">
        <f t="shared" ref="A311:BE311" si="146">A148/SUM(A$2:A$163)*10000</f>
        <v>343.50373812891496</v>
      </c>
      <c r="B311">
        <f t="shared" si="146"/>
        <v>363.45513334792014</v>
      </c>
      <c r="C311">
        <f t="shared" si="146"/>
        <v>352.96578742179031</v>
      </c>
      <c r="D311">
        <f t="shared" si="146"/>
        <v>347.4468840322499</v>
      </c>
      <c r="E311">
        <f t="shared" si="146"/>
        <v>348.4817813765182</v>
      </c>
      <c r="F311">
        <f t="shared" si="146"/>
        <v>350.00979553117554</v>
      </c>
      <c r="G311">
        <f t="shared" si="146"/>
        <v>103.61499496529514</v>
      </c>
      <c r="H311">
        <f t="shared" si="146"/>
        <v>384.2769455294673</v>
      </c>
      <c r="I311">
        <f t="shared" si="146"/>
        <v>367.46275020030731</v>
      </c>
      <c r="J311">
        <f t="shared" si="146"/>
        <v>92.775881258823787</v>
      </c>
      <c r="K311">
        <f t="shared" si="146"/>
        <v>365.82675829303469</v>
      </c>
      <c r="L311">
        <f t="shared" si="146"/>
        <v>350.45415040643479</v>
      </c>
      <c r="M311">
        <f t="shared" si="146"/>
        <v>299.65236122908254</v>
      </c>
      <c r="N311">
        <f t="shared" si="146"/>
        <v>345.30183211356155</v>
      </c>
      <c r="O311">
        <f t="shared" si="146"/>
        <v>346.09093149886837</v>
      </c>
      <c r="P311">
        <f t="shared" si="146"/>
        <v>110.09042776531794</v>
      </c>
      <c r="Q311">
        <f t="shared" si="146"/>
        <v>382.07663245661013</v>
      </c>
      <c r="R311">
        <f t="shared" si="146"/>
        <v>94.203219940568587</v>
      </c>
      <c r="S311">
        <f t="shared" si="146"/>
        <v>344.99879524230232</v>
      </c>
      <c r="T311">
        <f t="shared" si="146"/>
        <v>324.40159150710628</v>
      </c>
      <c r="U311">
        <f t="shared" si="146"/>
        <v>348.65132843643136</v>
      </c>
      <c r="V311">
        <f t="shared" si="146"/>
        <v>345.14519636689266</v>
      </c>
      <c r="W311">
        <f t="shared" si="146"/>
        <v>340.68191760946735</v>
      </c>
      <c r="X311">
        <f t="shared" si="146"/>
        <v>352.12763902570936</v>
      </c>
      <c r="Y311">
        <f t="shared" si="146"/>
        <v>340.75789851026133</v>
      </c>
      <c r="Z311">
        <f t="shared" si="146"/>
        <v>190.69194712601453</v>
      </c>
      <c r="AA311">
        <f t="shared" si="146"/>
        <v>192.63939029281991</v>
      </c>
      <c r="AB311">
        <f t="shared" si="146"/>
        <v>197.29425028184895</v>
      </c>
      <c r="AC311">
        <f t="shared" si="146"/>
        <v>61.550013652498407</v>
      </c>
      <c r="AD311">
        <f t="shared" si="146"/>
        <v>157.05304952023823</v>
      </c>
      <c r="AE311">
        <f t="shared" si="146"/>
        <v>186.23018623018623</v>
      </c>
      <c r="AF311">
        <f t="shared" si="146"/>
        <v>62.929096635455949</v>
      </c>
      <c r="AG311">
        <f t="shared" si="146"/>
        <v>161.9648228282625</v>
      </c>
      <c r="AH311">
        <f t="shared" si="146"/>
        <v>159.63301757372997</v>
      </c>
      <c r="AI311">
        <f t="shared" si="146"/>
        <v>146.81437223197369</v>
      </c>
      <c r="AJ311">
        <f t="shared" si="146"/>
        <v>172.13920026360915</v>
      </c>
      <c r="AK311">
        <f t="shared" si="146"/>
        <v>351.91844769951956</v>
      </c>
      <c r="AL311">
        <f t="shared" si="146"/>
        <v>349.71226206285968</v>
      </c>
      <c r="AM311">
        <f t="shared" si="146"/>
        <v>353.92294146136834</v>
      </c>
      <c r="AN311">
        <f t="shared" si="146"/>
        <v>352.01567749160131</v>
      </c>
      <c r="AO311">
        <f t="shared" si="146"/>
        <v>354.9808398573486</v>
      </c>
      <c r="AP311">
        <f t="shared" si="146"/>
        <v>111.37396355459784</v>
      </c>
      <c r="AQ311">
        <f t="shared" si="146"/>
        <v>386.49039894409674</v>
      </c>
      <c r="AR311">
        <f t="shared" si="146"/>
        <v>376.0810692757928</v>
      </c>
      <c r="AS311">
        <f t="shared" si="146"/>
        <v>93.147535050086759</v>
      </c>
      <c r="AT311">
        <f t="shared" si="146"/>
        <v>35.814434004034041</v>
      </c>
      <c r="AU311">
        <f t="shared" si="146"/>
        <v>364.51964337327968</v>
      </c>
      <c r="AV311">
        <f t="shared" si="146"/>
        <v>187.2005155550012</v>
      </c>
      <c r="AW311">
        <f t="shared" si="146"/>
        <v>242.45141676053413</v>
      </c>
      <c r="AX311">
        <f t="shared" si="146"/>
        <v>114.41549903088365</v>
      </c>
      <c r="AY311">
        <f t="shared" si="146"/>
        <v>116.01678873852504</v>
      </c>
      <c r="AZ311">
        <f t="shared" si="146"/>
        <v>342.97103512541088</v>
      </c>
      <c r="BA311">
        <f t="shared" si="146"/>
        <v>295.37260609268014</v>
      </c>
      <c r="BB311">
        <f t="shared" si="146"/>
        <v>299.88443382367342</v>
      </c>
      <c r="BC311">
        <f t="shared" si="146"/>
        <v>295.60353309234017</v>
      </c>
      <c r="BD311">
        <f t="shared" si="146"/>
        <v>317.84841075794623</v>
      </c>
      <c r="BE311">
        <f t="shared" si="146"/>
        <v>294.41284710605555</v>
      </c>
    </row>
    <row r="312" spans="1:57" x14ac:dyDescent="0.3">
      <c r="A312">
        <f t="shared" ref="A312:BE312" si="147">A149/SUM(A$2:A$163)*10000</f>
        <v>1.6532265471445102</v>
      </c>
      <c r="B312">
        <f t="shared" si="147"/>
        <v>1.4586828094230908</v>
      </c>
      <c r="C312">
        <f t="shared" si="147"/>
        <v>2.2821063841926099</v>
      </c>
      <c r="D312">
        <f t="shared" si="147"/>
        <v>1.7240505045383094</v>
      </c>
      <c r="E312">
        <f t="shared" si="147"/>
        <v>2.6315789473684208</v>
      </c>
      <c r="F312">
        <f t="shared" si="147"/>
        <v>2.0622170895930214</v>
      </c>
      <c r="G312">
        <f t="shared" si="147"/>
        <v>2.3059716980406928</v>
      </c>
      <c r="H312">
        <f t="shared" si="147"/>
        <v>4.185088208782247</v>
      </c>
      <c r="I312">
        <f t="shared" si="147"/>
        <v>3.3078263170661786</v>
      </c>
      <c r="J312">
        <f t="shared" si="147"/>
        <v>1.7927706523444209</v>
      </c>
      <c r="K312">
        <f t="shared" si="147"/>
        <v>1.3574276745567151</v>
      </c>
      <c r="L312">
        <f t="shared" si="147"/>
        <v>3.4082582096419625</v>
      </c>
      <c r="M312">
        <f t="shared" si="147"/>
        <v>2.5394267900769707</v>
      </c>
      <c r="N312">
        <f t="shared" si="147"/>
        <v>2.1612063460877251</v>
      </c>
      <c r="O312">
        <f t="shared" si="147"/>
        <v>3.3611938960718848</v>
      </c>
      <c r="P312">
        <f t="shared" si="147"/>
        <v>3.0722910074042216</v>
      </c>
      <c r="Q312">
        <f t="shared" si="147"/>
        <v>2.6779381323914708</v>
      </c>
      <c r="R312">
        <f t="shared" si="147"/>
        <v>1.4192575508936887</v>
      </c>
      <c r="S312">
        <f t="shared" si="147"/>
        <v>2.6285622494651606</v>
      </c>
      <c r="T312">
        <f t="shared" si="147"/>
        <v>2.7314195187238806</v>
      </c>
      <c r="U312">
        <f t="shared" si="147"/>
        <v>2.3270402072077543</v>
      </c>
      <c r="V312">
        <f t="shared" si="147"/>
        <v>2.5585262888576183</v>
      </c>
      <c r="W312">
        <f t="shared" si="147"/>
        <v>2.3812292680765759</v>
      </c>
      <c r="X312">
        <f t="shared" si="147"/>
        <v>2.5110583145003957</v>
      </c>
      <c r="Y312">
        <f t="shared" si="147"/>
        <v>2.6196237393060753</v>
      </c>
      <c r="Z312">
        <f t="shared" si="147"/>
        <v>1.2925961453422319</v>
      </c>
      <c r="AA312">
        <f t="shared" si="147"/>
        <v>2.0056157240272761</v>
      </c>
      <c r="AB312">
        <f t="shared" si="147"/>
        <v>1.5731103012506227</v>
      </c>
      <c r="AC312">
        <f t="shared" si="147"/>
        <v>0.68262492036042599</v>
      </c>
      <c r="AD312">
        <f t="shared" si="147"/>
        <v>1.3234807543840299</v>
      </c>
      <c r="AE312">
        <f t="shared" si="147"/>
        <v>1.375001375001375</v>
      </c>
      <c r="AF312">
        <f t="shared" si="147"/>
        <v>1.1574567628980281</v>
      </c>
      <c r="AG312">
        <f t="shared" si="147"/>
        <v>1.1181554907025371</v>
      </c>
      <c r="AH312">
        <f t="shared" si="147"/>
        <v>1.6266951519062156</v>
      </c>
      <c r="AI312">
        <f t="shared" si="147"/>
        <v>1.3367896125634975</v>
      </c>
      <c r="AJ312">
        <f t="shared" si="147"/>
        <v>1.2204126215073317</v>
      </c>
      <c r="AK312">
        <f t="shared" si="147"/>
        <v>3.0211774795583235</v>
      </c>
      <c r="AL312">
        <f t="shared" si="147"/>
        <v>2.3753225580064568</v>
      </c>
      <c r="AM312">
        <f t="shared" si="147"/>
        <v>2.0467344453248328</v>
      </c>
      <c r="AN312">
        <f t="shared" si="147"/>
        <v>1.6797312430011198</v>
      </c>
      <c r="AO312">
        <f t="shared" si="147"/>
        <v>2.019654426497866</v>
      </c>
      <c r="AP312">
        <f t="shared" si="147"/>
        <v>2.3422494964163585</v>
      </c>
      <c r="AQ312">
        <f t="shared" si="147"/>
        <v>2.4481628134712818</v>
      </c>
      <c r="AR312">
        <f t="shared" si="147"/>
        <v>1.4195859177076964</v>
      </c>
      <c r="AS312">
        <f t="shared" si="147"/>
        <v>1.2774519092583327</v>
      </c>
      <c r="AT312">
        <f t="shared" si="147"/>
        <v>2.0662173463865794</v>
      </c>
      <c r="AU312">
        <f t="shared" si="147"/>
        <v>1.3340151633056896</v>
      </c>
      <c r="AV312">
        <f t="shared" si="147"/>
        <v>0.93548286507218803</v>
      </c>
      <c r="AW312">
        <f t="shared" si="147"/>
        <v>1.0936013385680383</v>
      </c>
      <c r="AX312">
        <f t="shared" si="147"/>
        <v>39.362347054654748</v>
      </c>
      <c r="AY312">
        <f t="shared" si="147"/>
        <v>39.493181444313883</v>
      </c>
      <c r="AZ312">
        <f t="shared" si="147"/>
        <v>2.717883674578728</v>
      </c>
      <c r="BA312">
        <f t="shared" si="147"/>
        <v>1.6538219826017926</v>
      </c>
      <c r="BB312">
        <f t="shared" si="147"/>
        <v>1.5669990010381369</v>
      </c>
      <c r="BC312">
        <f t="shared" si="147"/>
        <v>2.6531356747255663</v>
      </c>
      <c r="BD312">
        <f t="shared" si="147"/>
        <v>3.2843119366492721</v>
      </c>
      <c r="BE312">
        <f t="shared" si="147"/>
        <v>2.0073603211776514</v>
      </c>
    </row>
    <row r="313" spans="1:57" x14ac:dyDescent="0.3">
      <c r="A313">
        <f t="shared" ref="A313:BE313" si="148">A150/SUM(A$2:A$163)*10000</f>
        <v>4.5922959642903063</v>
      </c>
      <c r="B313">
        <f t="shared" si="148"/>
        <v>4.6191622298397883</v>
      </c>
      <c r="C313">
        <f t="shared" si="148"/>
        <v>5.3249148964494228</v>
      </c>
      <c r="D313">
        <f t="shared" si="148"/>
        <v>5.9834693981035443</v>
      </c>
      <c r="E313">
        <f t="shared" si="148"/>
        <v>4.858299595141701</v>
      </c>
      <c r="F313">
        <f t="shared" si="148"/>
        <v>4.5884330243444733</v>
      </c>
      <c r="G313">
        <f t="shared" si="148"/>
        <v>1.8447773584325542</v>
      </c>
      <c r="H313">
        <f t="shared" si="148"/>
        <v>5.7947375198523412</v>
      </c>
      <c r="I313">
        <f t="shared" si="148"/>
        <v>4.7044640953830097</v>
      </c>
      <c r="J313">
        <f t="shared" si="148"/>
        <v>2.016866983887474</v>
      </c>
      <c r="K313">
        <f t="shared" si="148"/>
        <v>5.5145499278866543</v>
      </c>
      <c r="L313">
        <f t="shared" si="148"/>
        <v>4.5159421277756007</v>
      </c>
      <c r="M313">
        <f t="shared" si="148"/>
        <v>4.6410213749682567</v>
      </c>
      <c r="N313">
        <f t="shared" si="148"/>
        <v>5.010069256839726</v>
      </c>
      <c r="O313">
        <f t="shared" si="148"/>
        <v>4.1454724718219911</v>
      </c>
      <c r="P313">
        <f t="shared" si="148"/>
        <v>0.81927760197445898</v>
      </c>
      <c r="Q313">
        <f t="shared" si="148"/>
        <v>7.1652939218042064</v>
      </c>
      <c r="R313">
        <f t="shared" si="148"/>
        <v>1.4192575508936887</v>
      </c>
      <c r="S313">
        <f t="shared" si="148"/>
        <v>5.403155735011719</v>
      </c>
      <c r="T313">
        <f t="shared" si="148"/>
        <v>6.2822648930649265</v>
      </c>
      <c r="U313">
        <f t="shared" si="148"/>
        <v>5.665837026244966</v>
      </c>
      <c r="V313">
        <f t="shared" si="148"/>
        <v>4.6053473199437125</v>
      </c>
      <c r="W313">
        <f t="shared" si="148"/>
        <v>5.3716102093820437</v>
      </c>
      <c r="X313">
        <f t="shared" si="148"/>
        <v>5.4084332927700842</v>
      </c>
      <c r="Y313">
        <f t="shared" si="148"/>
        <v>5.2392474786121506</v>
      </c>
      <c r="Z313">
        <f t="shared" si="148"/>
        <v>88.032600635413047</v>
      </c>
      <c r="AA313">
        <f t="shared" si="148"/>
        <v>82.330525471319689</v>
      </c>
      <c r="AB313">
        <f t="shared" si="148"/>
        <v>86.783251618992693</v>
      </c>
      <c r="AC313">
        <f t="shared" si="148"/>
        <v>105.57932101574588</v>
      </c>
      <c r="AD313">
        <f t="shared" si="148"/>
        <v>277.09275394286971</v>
      </c>
      <c r="AE313">
        <f t="shared" si="148"/>
        <v>66.495066495066496</v>
      </c>
      <c r="AF313">
        <f t="shared" si="148"/>
        <v>92.53562225484761</v>
      </c>
      <c r="AG313">
        <f t="shared" si="148"/>
        <v>180.47029619938951</v>
      </c>
      <c r="AH313">
        <f t="shared" si="148"/>
        <v>208.32542578745603</v>
      </c>
      <c r="AI313">
        <f t="shared" si="148"/>
        <v>130.71477559370894</v>
      </c>
      <c r="AJ313">
        <f t="shared" si="148"/>
        <v>106.90814564404225</v>
      </c>
      <c r="AK313">
        <f t="shared" si="148"/>
        <v>4.9703242405636932</v>
      </c>
      <c r="AL313">
        <f t="shared" si="148"/>
        <v>4.6426759088308014</v>
      </c>
      <c r="AM313">
        <f t="shared" si="148"/>
        <v>5.1472331595297778</v>
      </c>
      <c r="AN313">
        <f t="shared" si="148"/>
        <v>6.2709966405375139</v>
      </c>
      <c r="AO313">
        <f t="shared" si="148"/>
        <v>4.4644992585742305</v>
      </c>
      <c r="AP313">
        <f t="shared" si="148"/>
        <v>1.0540122733873611</v>
      </c>
      <c r="AQ313">
        <f t="shared" si="148"/>
        <v>5.4285349342189297</v>
      </c>
      <c r="AR313">
        <f t="shared" si="148"/>
        <v>3.6035642526426139</v>
      </c>
      <c r="AS313">
        <f t="shared" si="148"/>
        <v>2.0226321896590269</v>
      </c>
      <c r="AT313">
        <f t="shared" si="148"/>
        <v>3.6404781817287351</v>
      </c>
      <c r="AU313">
        <f t="shared" si="148"/>
        <v>5.4472285834982328</v>
      </c>
      <c r="AV313">
        <f t="shared" si="148"/>
        <v>2.5985635140894114</v>
      </c>
      <c r="AW313">
        <f t="shared" si="148"/>
        <v>3.1714438818473116</v>
      </c>
      <c r="AX313">
        <f t="shared" si="148"/>
        <v>106.77356831202985</v>
      </c>
      <c r="AY313">
        <f t="shared" si="148"/>
        <v>108.4280651045669</v>
      </c>
      <c r="AZ313">
        <f t="shared" si="148"/>
        <v>5.629901897341651</v>
      </c>
      <c r="BA313">
        <f t="shared" si="148"/>
        <v>5.622994740846095</v>
      </c>
      <c r="BB313">
        <f t="shared" si="148"/>
        <v>5.6803713787632457</v>
      </c>
      <c r="BC313">
        <f t="shared" si="148"/>
        <v>6.1906499076929871</v>
      </c>
      <c r="BD313">
        <f t="shared" si="148"/>
        <v>8.0283180673648875</v>
      </c>
      <c r="BE313">
        <f t="shared" si="148"/>
        <v>8.0294412847106056</v>
      </c>
    </row>
    <row r="314" spans="1:57" x14ac:dyDescent="0.3">
      <c r="A314">
        <f t="shared" ref="A314:BE314" si="149">A151/SUM(A$2:A$163)*10000</f>
        <v>0</v>
      </c>
      <c r="B314">
        <f t="shared" si="149"/>
        <v>0</v>
      </c>
      <c r="C314">
        <f t="shared" si="149"/>
        <v>0.76070212806420323</v>
      </c>
      <c r="D314">
        <f t="shared" si="149"/>
        <v>0.3042442066832311</v>
      </c>
      <c r="E314">
        <f t="shared" si="149"/>
        <v>0.30364372469635631</v>
      </c>
      <c r="F314">
        <f t="shared" si="149"/>
        <v>0.36088799067877875</v>
      </c>
      <c r="G314">
        <f t="shared" si="149"/>
        <v>0</v>
      </c>
      <c r="H314">
        <f t="shared" si="149"/>
        <v>0.21461990814267931</v>
      </c>
      <c r="I314">
        <f t="shared" si="149"/>
        <v>0.22052175447107855</v>
      </c>
      <c r="J314">
        <f t="shared" si="149"/>
        <v>0.29879510872407022</v>
      </c>
      <c r="K314">
        <f t="shared" si="149"/>
        <v>0.33935691863917877</v>
      </c>
      <c r="L314">
        <f t="shared" si="149"/>
        <v>0.2556193657231472</v>
      </c>
      <c r="M314">
        <f t="shared" si="149"/>
        <v>0.26269932311141081</v>
      </c>
      <c r="N314">
        <f t="shared" si="149"/>
        <v>0.1964733041897932</v>
      </c>
      <c r="O314">
        <f t="shared" si="149"/>
        <v>0.22407959307145897</v>
      </c>
      <c r="P314">
        <f t="shared" si="149"/>
        <v>0.40963880098722949</v>
      </c>
      <c r="Q314">
        <f t="shared" si="149"/>
        <v>0.28950682512340231</v>
      </c>
      <c r="R314">
        <f t="shared" si="149"/>
        <v>8.8703596930855541E-2</v>
      </c>
      <c r="S314">
        <f t="shared" si="149"/>
        <v>0.51110932628489236</v>
      </c>
      <c r="T314">
        <f t="shared" si="149"/>
        <v>0.18209463458159203</v>
      </c>
      <c r="U314">
        <f t="shared" si="149"/>
        <v>0.3035269835488375</v>
      </c>
      <c r="V314">
        <f t="shared" si="149"/>
        <v>0</v>
      </c>
      <c r="W314">
        <f t="shared" si="149"/>
        <v>0.22150969935596057</v>
      </c>
      <c r="X314">
        <f t="shared" si="149"/>
        <v>0.38631666376929175</v>
      </c>
      <c r="Y314">
        <f t="shared" si="149"/>
        <v>0.27574986729537637</v>
      </c>
      <c r="Z314">
        <f t="shared" si="149"/>
        <v>0.20409412821193135</v>
      </c>
      <c r="AA314">
        <f t="shared" si="149"/>
        <v>0.60168471720818284</v>
      </c>
      <c r="AB314">
        <f t="shared" si="149"/>
        <v>0.52437010041687426</v>
      </c>
      <c r="AC314">
        <f t="shared" si="149"/>
        <v>0.11377082006007098</v>
      </c>
      <c r="AD314">
        <f t="shared" si="149"/>
        <v>0.13234807543840302</v>
      </c>
      <c r="AE314">
        <f t="shared" si="149"/>
        <v>0.38500038500038497</v>
      </c>
      <c r="AF314">
        <f t="shared" si="149"/>
        <v>0.18275633098389915</v>
      </c>
      <c r="AG314">
        <f t="shared" si="149"/>
        <v>0.16772332360538056</v>
      </c>
      <c r="AH314">
        <f t="shared" si="149"/>
        <v>0.27111585865103593</v>
      </c>
      <c r="AI314">
        <f t="shared" si="149"/>
        <v>0.23248515001104306</v>
      </c>
      <c r="AJ314">
        <f t="shared" si="149"/>
        <v>0.30510315537683291</v>
      </c>
      <c r="AK314">
        <f t="shared" si="149"/>
        <v>0.58474402830161099</v>
      </c>
      <c r="AL314">
        <f t="shared" si="149"/>
        <v>0.10796920718211167</v>
      </c>
      <c r="AM314">
        <f t="shared" si="149"/>
        <v>0.30397046217695539</v>
      </c>
      <c r="AN314">
        <f t="shared" si="149"/>
        <v>0.27995520716685329</v>
      </c>
      <c r="AO314">
        <f t="shared" si="149"/>
        <v>0.31889280418387361</v>
      </c>
      <c r="AP314">
        <f t="shared" si="149"/>
        <v>0</v>
      </c>
      <c r="AQ314">
        <f t="shared" si="149"/>
        <v>0.42576744582109255</v>
      </c>
      <c r="AR314">
        <f t="shared" si="149"/>
        <v>0</v>
      </c>
      <c r="AS314">
        <f t="shared" si="149"/>
        <v>0.10645432577152772</v>
      </c>
      <c r="AT314">
        <f t="shared" si="149"/>
        <v>1.1806956265066169</v>
      </c>
      <c r="AU314">
        <f t="shared" si="149"/>
        <v>0.22233586055094826</v>
      </c>
      <c r="AV314">
        <f t="shared" si="149"/>
        <v>0.31182762169072936</v>
      </c>
      <c r="AW314">
        <f t="shared" si="149"/>
        <v>0.10936013385680385</v>
      </c>
      <c r="AX314">
        <f t="shared" si="149"/>
        <v>1.7930787161556392</v>
      </c>
      <c r="AY314">
        <f t="shared" si="149"/>
        <v>2.2400257602962435</v>
      </c>
      <c r="AZ314">
        <f t="shared" si="149"/>
        <v>0.12942303212279657</v>
      </c>
      <c r="BA314">
        <f t="shared" si="149"/>
        <v>0</v>
      </c>
      <c r="BB314">
        <f t="shared" si="149"/>
        <v>0.39174975025953424</v>
      </c>
      <c r="BC314">
        <f t="shared" si="149"/>
        <v>0.33164195934069579</v>
      </c>
      <c r="BD314">
        <f t="shared" si="149"/>
        <v>0.36492354851658576</v>
      </c>
      <c r="BE314">
        <f t="shared" si="149"/>
        <v>0.66912010705921721</v>
      </c>
    </row>
    <row r="315" spans="1:57" x14ac:dyDescent="0.3">
      <c r="A315">
        <f t="shared" ref="A315:BE315" si="150">A152/SUM(A$2:A$163)*10000</f>
        <v>94.050221348665474</v>
      </c>
      <c r="B315">
        <f t="shared" si="150"/>
        <v>91.897016993654731</v>
      </c>
      <c r="C315">
        <f t="shared" si="150"/>
        <v>94.517239411977258</v>
      </c>
      <c r="D315">
        <f t="shared" si="150"/>
        <v>92.997312509507637</v>
      </c>
      <c r="E315">
        <f t="shared" si="150"/>
        <v>92.408906882591097</v>
      </c>
      <c r="F315">
        <f t="shared" si="150"/>
        <v>96.150871802274622</v>
      </c>
      <c r="G315">
        <f t="shared" si="150"/>
        <v>32.283603772569698</v>
      </c>
      <c r="H315">
        <f t="shared" si="150"/>
        <v>45.928660342533369</v>
      </c>
      <c r="I315">
        <f t="shared" si="150"/>
        <v>140.61937210105776</v>
      </c>
      <c r="J315">
        <f t="shared" si="150"/>
        <v>28.31083655160565</v>
      </c>
      <c r="K315">
        <f t="shared" si="150"/>
        <v>97.056078730805126</v>
      </c>
      <c r="L315">
        <f t="shared" si="150"/>
        <v>100.03237845299161</v>
      </c>
      <c r="M315">
        <f t="shared" si="150"/>
        <v>78.634664051348963</v>
      </c>
      <c r="N315">
        <f t="shared" si="150"/>
        <v>90.083009971020189</v>
      </c>
      <c r="O315">
        <f t="shared" si="150"/>
        <v>103.97293118515698</v>
      </c>
      <c r="P315">
        <f t="shared" si="150"/>
        <v>34.716888383667701</v>
      </c>
      <c r="Q315">
        <f t="shared" si="150"/>
        <v>46.32109201974437</v>
      </c>
      <c r="R315">
        <f t="shared" si="150"/>
        <v>32.554220073623988</v>
      </c>
      <c r="S315">
        <f t="shared" si="150"/>
        <v>97.256803230210949</v>
      </c>
      <c r="T315">
        <f t="shared" si="150"/>
        <v>86.403904108965435</v>
      </c>
      <c r="U315">
        <f t="shared" si="150"/>
        <v>99.759201926384577</v>
      </c>
      <c r="V315">
        <f t="shared" si="150"/>
        <v>102.85275681207625</v>
      </c>
      <c r="W315">
        <f t="shared" si="150"/>
        <v>101.39606488019095</v>
      </c>
      <c r="X315">
        <f t="shared" si="150"/>
        <v>106.04392420467057</v>
      </c>
      <c r="Y315">
        <f t="shared" si="150"/>
        <v>103.40620023576614</v>
      </c>
      <c r="Z315">
        <f t="shared" si="150"/>
        <v>1022.9878019742705</v>
      </c>
      <c r="AA315">
        <f t="shared" si="150"/>
        <v>988.16686722823908</v>
      </c>
      <c r="AB315">
        <f t="shared" si="150"/>
        <v>979.65444010382532</v>
      </c>
      <c r="AC315">
        <f t="shared" si="150"/>
        <v>1951.3402202603074</v>
      </c>
      <c r="AD315">
        <f t="shared" si="150"/>
        <v>2401.9411051064299</v>
      </c>
      <c r="AE315">
        <f t="shared" si="150"/>
        <v>2977.097977097977</v>
      </c>
      <c r="AF315">
        <f t="shared" si="150"/>
        <v>1545.3875347998514</v>
      </c>
      <c r="AG315">
        <f t="shared" si="150"/>
        <v>2005.0205181532542</v>
      </c>
      <c r="AH315">
        <f t="shared" si="150"/>
        <v>2296.513992289465</v>
      </c>
      <c r="AI315">
        <f t="shared" si="150"/>
        <v>1868.0181803387309</v>
      </c>
      <c r="AJ315">
        <f t="shared" si="150"/>
        <v>1446.1889564861879</v>
      </c>
      <c r="AK315">
        <f t="shared" si="150"/>
        <v>92.487013809704806</v>
      </c>
      <c r="AL315">
        <f t="shared" si="150"/>
        <v>94.473056284347706</v>
      </c>
      <c r="AM315">
        <f t="shared" si="150"/>
        <v>96.439695300008722</v>
      </c>
      <c r="AN315">
        <f t="shared" si="150"/>
        <v>95.912653975363938</v>
      </c>
      <c r="AO315">
        <f t="shared" si="150"/>
        <v>95.880436457951319</v>
      </c>
      <c r="AP315">
        <f t="shared" si="150"/>
        <v>33.611280273574742</v>
      </c>
      <c r="AQ315">
        <f t="shared" si="150"/>
        <v>44.066930642483079</v>
      </c>
      <c r="AR315">
        <f t="shared" si="150"/>
        <v>149.7117148597886</v>
      </c>
      <c r="AS315">
        <f t="shared" si="150"/>
        <v>33.32020396648818</v>
      </c>
      <c r="AT315">
        <f t="shared" si="150"/>
        <v>295.8626457421164</v>
      </c>
      <c r="AU315">
        <f t="shared" si="150"/>
        <v>115.83698334704405</v>
      </c>
      <c r="AV315">
        <f t="shared" si="150"/>
        <v>54.881661417568374</v>
      </c>
      <c r="AW315">
        <f t="shared" si="150"/>
        <v>66.272241117223132</v>
      </c>
      <c r="AX315">
        <f t="shared" si="150"/>
        <v>459.19892073738225</v>
      </c>
      <c r="AY315">
        <f t="shared" si="150"/>
        <v>461.09212074120671</v>
      </c>
      <c r="AZ315">
        <f t="shared" si="150"/>
        <v>97.26140864028163</v>
      </c>
      <c r="BA315">
        <f t="shared" si="150"/>
        <v>194.15870075745048</v>
      </c>
      <c r="BB315">
        <f t="shared" si="150"/>
        <v>192.54500225256106</v>
      </c>
      <c r="BC315">
        <f t="shared" si="150"/>
        <v>201.19612200002211</v>
      </c>
      <c r="BD315">
        <f t="shared" si="150"/>
        <v>189.7602452286246</v>
      </c>
      <c r="BE315">
        <f t="shared" si="150"/>
        <v>214.78755436600869</v>
      </c>
    </row>
    <row r="316" spans="1:57" x14ac:dyDescent="0.3">
      <c r="A316">
        <f t="shared" ref="A316:BE316" si="151">A153/SUM(A$2:A$163)*10000</f>
        <v>3.1227612557174083</v>
      </c>
      <c r="B316">
        <f t="shared" si="151"/>
        <v>3.4035932219872125</v>
      </c>
      <c r="C316">
        <f t="shared" si="151"/>
        <v>3.2329840442728637</v>
      </c>
      <c r="D316">
        <f t="shared" si="151"/>
        <v>3.3466862735155414</v>
      </c>
      <c r="E316">
        <f t="shared" si="151"/>
        <v>3.4412955465587043</v>
      </c>
      <c r="F316">
        <f t="shared" si="151"/>
        <v>3.2479919161090089</v>
      </c>
      <c r="G316">
        <f t="shared" si="151"/>
        <v>1.3835830188244156</v>
      </c>
      <c r="H316">
        <f t="shared" si="151"/>
        <v>1.7169592651414345</v>
      </c>
      <c r="I316">
        <f t="shared" si="151"/>
        <v>5.1455076043251671</v>
      </c>
      <c r="J316">
        <f t="shared" si="151"/>
        <v>1.4192767664393335</v>
      </c>
      <c r="K316">
        <f t="shared" si="151"/>
        <v>3.5632476457113769</v>
      </c>
      <c r="L316">
        <f t="shared" si="151"/>
        <v>2.9822259334367174</v>
      </c>
      <c r="M316">
        <f t="shared" si="151"/>
        <v>4.6410213749682567</v>
      </c>
      <c r="N316">
        <f t="shared" si="151"/>
        <v>3.1435728670366911</v>
      </c>
      <c r="O316">
        <f t="shared" si="151"/>
        <v>2.6889551168575081</v>
      </c>
      <c r="P316">
        <f t="shared" si="151"/>
        <v>2.2530134054297624</v>
      </c>
      <c r="Q316">
        <f t="shared" si="151"/>
        <v>1.6646642444595632</v>
      </c>
      <c r="R316">
        <f t="shared" si="151"/>
        <v>1.6853683416862553</v>
      </c>
      <c r="S316">
        <f t="shared" si="151"/>
        <v>3.2126871937907517</v>
      </c>
      <c r="T316">
        <f t="shared" si="151"/>
        <v>2.5493248841422886</v>
      </c>
      <c r="U316">
        <f t="shared" si="151"/>
        <v>3.3387968190372126</v>
      </c>
      <c r="V316">
        <f t="shared" si="151"/>
        <v>3.8377894332864271</v>
      </c>
      <c r="W316">
        <f t="shared" si="151"/>
        <v>3.5995326145343589</v>
      </c>
      <c r="X316">
        <f t="shared" si="151"/>
        <v>4.6357999652315005</v>
      </c>
      <c r="Y316">
        <f t="shared" si="151"/>
        <v>3.4468733411922043</v>
      </c>
      <c r="Z316">
        <f t="shared" si="151"/>
        <v>1.7688157778367384</v>
      </c>
      <c r="AA316">
        <f t="shared" si="151"/>
        <v>1.002807862013638</v>
      </c>
      <c r="AB316">
        <f t="shared" si="151"/>
        <v>2.2285729267717156</v>
      </c>
      <c r="AC316">
        <f t="shared" si="151"/>
        <v>1.1945936106307455</v>
      </c>
      <c r="AD316">
        <f t="shared" si="151"/>
        <v>0.66174037719201495</v>
      </c>
      <c r="AE316">
        <f t="shared" si="151"/>
        <v>3.4650034650034649</v>
      </c>
      <c r="AF316">
        <f t="shared" si="151"/>
        <v>1.4011318708765603</v>
      </c>
      <c r="AG316">
        <f t="shared" si="151"/>
        <v>1.3417865888430445</v>
      </c>
      <c r="AH316">
        <f t="shared" si="151"/>
        <v>1.4098024649853871</v>
      </c>
      <c r="AI316">
        <f t="shared" si="151"/>
        <v>1.1624257500552153</v>
      </c>
      <c r="AJ316">
        <f t="shared" si="151"/>
        <v>1.5865364079595312</v>
      </c>
      <c r="AK316">
        <f t="shared" si="151"/>
        <v>4.0932081981112773</v>
      </c>
      <c r="AL316">
        <f t="shared" si="151"/>
        <v>2.5912609723706801</v>
      </c>
      <c r="AM316">
        <f t="shared" si="151"/>
        <v>3.4449985713388278</v>
      </c>
      <c r="AN316">
        <f t="shared" si="151"/>
        <v>3.6394176931690927</v>
      </c>
      <c r="AO316">
        <f t="shared" si="151"/>
        <v>3.1889280418387362</v>
      </c>
      <c r="AP316">
        <f t="shared" si="151"/>
        <v>2.6935869208788117</v>
      </c>
      <c r="AQ316">
        <f t="shared" si="151"/>
        <v>1.9159535061949164</v>
      </c>
      <c r="AR316">
        <f t="shared" si="151"/>
        <v>3.4943653358958682</v>
      </c>
      <c r="AS316">
        <f t="shared" si="151"/>
        <v>1.0645432577152771</v>
      </c>
      <c r="AT316">
        <f t="shared" si="151"/>
        <v>12.200521473901707</v>
      </c>
      <c r="AU316">
        <f t="shared" si="151"/>
        <v>4.557885141294439</v>
      </c>
      <c r="AV316">
        <f t="shared" si="151"/>
        <v>2.0788508112715292</v>
      </c>
      <c r="AW316">
        <f t="shared" si="151"/>
        <v>4.5931256219857612</v>
      </c>
      <c r="AX316">
        <f t="shared" si="151"/>
        <v>3.927696235388543</v>
      </c>
      <c r="AY316">
        <f t="shared" si="151"/>
        <v>4.3018676532961946</v>
      </c>
      <c r="AZ316">
        <f t="shared" si="151"/>
        <v>3.1061527709471179</v>
      </c>
      <c r="BA316">
        <f t="shared" si="151"/>
        <v>1.9845863791221512</v>
      </c>
      <c r="BB316">
        <f t="shared" si="151"/>
        <v>2.9381231269465067</v>
      </c>
      <c r="BC316">
        <f t="shared" si="151"/>
        <v>2.6531356747255663</v>
      </c>
      <c r="BD316">
        <f t="shared" si="151"/>
        <v>2.9193883881326861</v>
      </c>
      <c r="BE316">
        <f t="shared" si="151"/>
        <v>2.3419203747072599</v>
      </c>
    </row>
    <row r="317" spans="1:57" x14ac:dyDescent="0.3">
      <c r="A317">
        <f t="shared" ref="A317:BE317" si="152">A154/SUM(A$2:A$163)*10000</f>
        <v>68.149672110068153</v>
      </c>
      <c r="B317">
        <f t="shared" si="152"/>
        <v>66.370067828750649</v>
      </c>
      <c r="C317">
        <f t="shared" si="152"/>
        <v>69.794420249890649</v>
      </c>
      <c r="D317">
        <f t="shared" si="152"/>
        <v>70.5846559505096</v>
      </c>
      <c r="E317">
        <f t="shared" si="152"/>
        <v>68.421052631578945</v>
      </c>
      <c r="F317">
        <f t="shared" si="152"/>
        <v>67.434498829691805</v>
      </c>
      <c r="G317">
        <f t="shared" si="152"/>
        <v>21.522402515046466</v>
      </c>
      <c r="H317">
        <f t="shared" si="152"/>
        <v>43.889771215177923</v>
      </c>
      <c r="I317">
        <f t="shared" si="152"/>
        <v>81.299020148337647</v>
      </c>
      <c r="J317">
        <f t="shared" si="152"/>
        <v>14.043370110031299</v>
      </c>
      <c r="K317">
        <f t="shared" si="152"/>
        <v>64.053618393144987</v>
      </c>
      <c r="L317">
        <f t="shared" si="152"/>
        <v>66.375828632777228</v>
      </c>
      <c r="M317">
        <f t="shared" si="152"/>
        <v>49.737738509093774</v>
      </c>
      <c r="N317">
        <f t="shared" si="152"/>
        <v>65.622083599390933</v>
      </c>
      <c r="O317">
        <f t="shared" si="152"/>
        <v>66.999798328366239</v>
      </c>
      <c r="P317">
        <f t="shared" si="152"/>
        <v>25.500015361455034</v>
      </c>
      <c r="Q317">
        <f t="shared" si="152"/>
        <v>50.084680746348596</v>
      </c>
      <c r="R317">
        <f t="shared" si="152"/>
        <v>16.410165432208277</v>
      </c>
      <c r="S317">
        <f t="shared" si="152"/>
        <v>65.056915674262726</v>
      </c>
      <c r="T317">
        <f t="shared" si="152"/>
        <v>59.909134777343787</v>
      </c>
      <c r="U317">
        <f t="shared" si="152"/>
        <v>66.47240939719542</v>
      </c>
      <c r="V317">
        <f t="shared" si="152"/>
        <v>61.148778303697071</v>
      </c>
      <c r="W317">
        <f t="shared" si="152"/>
        <v>67.726590578084938</v>
      </c>
      <c r="X317">
        <f t="shared" si="152"/>
        <v>68.571207819049278</v>
      </c>
      <c r="Y317">
        <f t="shared" si="152"/>
        <v>70.247278693497123</v>
      </c>
      <c r="Z317">
        <f t="shared" si="152"/>
        <v>94.291487233912278</v>
      </c>
      <c r="AA317">
        <f t="shared" si="152"/>
        <v>95.367027677497006</v>
      </c>
      <c r="AB317">
        <f t="shared" si="152"/>
        <v>93.862247974620487</v>
      </c>
      <c r="AC317">
        <f t="shared" si="152"/>
        <v>45.394557203968326</v>
      </c>
      <c r="AD317">
        <f t="shared" si="152"/>
        <v>65.115253115694287</v>
      </c>
      <c r="AE317">
        <f t="shared" si="152"/>
        <v>52.085052085052084</v>
      </c>
      <c r="AF317">
        <f t="shared" si="152"/>
        <v>44.470707206082132</v>
      </c>
      <c r="AG317">
        <f t="shared" si="152"/>
        <v>79.556763163485513</v>
      </c>
      <c r="AH317">
        <f t="shared" si="152"/>
        <v>71.140801310031833</v>
      </c>
      <c r="AI317">
        <f t="shared" si="152"/>
        <v>60.794866727887758</v>
      </c>
      <c r="AJ317">
        <f t="shared" si="152"/>
        <v>75.299458747002362</v>
      </c>
      <c r="AK317">
        <f t="shared" si="152"/>
        <v>69.38962469179117</v>
      </c>
      <c r="AL317">
        <f t="shared" si="152"/>
        <v>66.509031624180793</v>
      </c>
      <c r="AM317">
        <f t="shared" si="152"/>
        <v>67.238266233542532</v>
      </c>
      <c r="AN317">
        <f t="shared" si="152"/>
        <v>70.436730123180283</v>
      </c>
      <c r="AO317">
        <f t="shared" si="152"/>
        <v>68.774548102322072</v>
      </c>
      <c r="AP317">
        <f t="shared" si="152"/>
        <v>24.008057338267673</v>
      </c>
      <c r="AQ317">
        <f t="shared" si="152"/>
        <v>50.559884191254739</v>
      </c>
      <c r="AR317">
        <f t="shared" si="152"/>
        <v>78.077225473923292</v>
      </c>
      <c r="AS317">
        <f t="shared" si="152"/>
        <v>19.906958919275684</v>
      </c>
      <c r="AT317">
        <f t="shared" si="152"/>
        <v>84.124563388596457</v>
      </c>
      <c r="AU317">
        <f t="shared" si="152"/>
        <v>71.703315027680816</v>
      </c>
      <c r="AV317">
        <f t="shared" si="152"/>
        <v>32.118245034145126</v>
      </c>
      <c r="AW317">
        <f t="shared" si="152"/>
        <v>47.462298093852866</v>
      </c>
      <c r="AX317">
        <f t="shared" si="152"/>
        <v>58.616597078135541</v>
      </c>
      <c r="AY317">
        <f t="shared" si="152"/>
        <v>56.754743588642178</v>
      </c>
      <c r="AZ317">
        <f t="shared" si="152"/>
        <v>70.47084099086274</v>
      </c>
      <c r="BA317">
        <f t="shared" si="152"/>
        <v>61.852942149307054</v>
      </c>
      <c r="BB317">
        <f t="shared" si="152"/>
        <v>65.618083168471983</v>
      </c>
      <c r="BC317">
        <f t="shared" si="152"/>
        <v>70.6397373395682</v>
      </c>
      <c r="BD317">
        <f t="shared" si="152"/>
        <v>60.57730905375324</v>
      </c>
      <c r="BE317">
        <f t="shared" si="152"/>
        <v>68.250250920040145</v>
      </c>
    </row>
    <row r="318" spans="1:57" x14ac:dyDescent="0.3">
      <c r="A318">
        <f t="shared" ref="A318:BE318" si="153">A155/SUM(A$2:A$163)*10000</f>
        <v>1.1021510314296736</v>
      </c>
      <c r="B318">
        <f t="shared" si="153"/>
        <v>0.97245520628206072</v>
      </c>
      <c r="C318">
        <f t="shared" si="153"/>
        <v>1.141053192096305</v>
      </c>
      <c r="D318">
        <f t="shared" si="153"/>
        <v>0.70990314892753914</v>
      </c>
      <c r="E318">
        <f t="shared" si="153"/>
        <v>0.70850202429149789</v>
      </c>
      <c r="F318">
        <f t="shared" si="153"/>
        <v>0.46399884515842982</v>
      </c>
      <c r="G318">
        <f t="shared" si="153"/>
        <v>0.845522955948254</v>
      </c>
      <c r="H318">
        <f t="shared" si="153"/>
        <v>0.32192986221401898</v>
      </c>
      <c r="I318">
        <f t="shared" si="153"/>
        <v>0.4410435089421571</v>
      </c>
      <c r="J318">
        <f t="shared" si="153"/>
        <v>0.29879510872407022</v>
      </c>
      <c r="K318">
        <f t="shared" si="153"/>
        <v>0.8483922965979469</v>
      </c>
      <c r="L318">
        <f t="shared" si="153"/>
        <v>0.51123873144629439</v>
      </c>
      <c r="M318">
        <f t="shared" si="153"/>
        <v>0.78809796933423237</v>
      </c>
      <c r="N318">
        <f t="shared" si="153"/>
        <v>0.58941991256937964</v>
      </c>
      <c r="O318">
        <f t="shared" si="153"/>
        <v>0.89631837228583588</v>
      </c>
      <c r="P318">
        <f t="shared" si="153"/>
        <v>1.0240970024680738</v>
      </c>
      <c r="Q318">
        <f t="shared" si="153"/>
        <v>0.9408971816510574</v>
      </c>
      <c r="R318">
        <f t="shared" si="153"/>
        <v>0.26611079079256666</v>
      </c>
      <c r="S318">
        <f t="shared" si="153"/>
        <v>0.80317179844768793</v>
      </c>
      <c r="T318">
        <f t="shared" si="153"/>
        <v>1.0925678074895524</v>
      </c>
      <c r="U318">
        <f t="shared" si="153"/>
        <v>0.70822962828062075</v>
      </c>
      <c r="V318">
        <f t="shared" si="153"/>
        <v>0.25585262888576177</v>
      </c>
      <c r="W318">
        <f t="shared" si="153"/>
        <v>0.88603879742384228</v>
      </c>
      <c r="X318">
        <f t="shared" si="153"/>
        <v>1.3521083231925211</v>
      </c>
      <c r="Y318">
        <f t="shared" si="153"/>
        <v>1.2408744028291936</v>
      </c>
      <c r="Z318">
        <f t="shared" si="153"/>
        <v>0.47621963249450644</v>
      </c>
      <c r="AA318">
        <f t="shared" si="153"/>
        <v>0.50140393100681901</v>
      </c>
      <c r="AB318">
        <f t="shared" si="153"/>
        <v>0.91764767572952988</v>
      </c>
      <c r="AC318">
        <f t="shared" si="153"/>
        <v>0.22754164012014197</v>
      </c>
      <c r="AD318">
        <f t="shared" si="153"/>
        <v>0.22058012573067168</v>
      </c>
      <c r="AE318">
        <f t="shared" si="153"/>
        <v>0.55000055000055004</v>
      </c>
      <c r="AF318">
        <f t="shared" si="153"/>
        <v>0.42643143896243141</v>
      </c>
      <c r="AG318">
        <f t="shared" si="153"/>
        <v>0.27953887267563426</v>
      </c>
      <c r="AH318">
        <f t="shared" si="153"/>
        <v>0.21689268692082875</v>
      </c>
      <c r="AI318">
        <f t="shared" si="153"/>
        <v>0.29060643751380383</v>
      </c>
      <c r="AJ318">
        <f t="shared" si="153"/>
        <v>0.42714441752756604</v>
      </c>
      <c r="AK318">
        <f t="shared" si="153"/>
        <v>0.68220136635187945</v>
      </c>
      <c r="AL318">
        <f t="shared" si="153"/>
        <v>1.4035996933674515</v>
      </c>
      <c r="AM318">
        <f t="shared" si="153"/>
        <v>0.93217608400932983</v>
      </c>
      <c r="AN318">
        <f t="shared" si="153"/>
        <v>0.83986562150055988</v>
      </c>
      <c r="AO318">
        <f t="shared" si="153"/>
        <v>0.79723201045968406</v>
      </c>
      <c r="AP318">
        <f t="shared" si="153"/>
        <v>0.11711247482081791</v>
      </c>
      <c r="AQ318">
        <f t="shared" si="153"/>
        <v>0.74509303018691198</v>
      </c>
      <c r="AR318">
        <f t="shared" si="153"/>
        <v>0.54599458373372944</v>
      </c>
      <c r="AS318">
        <f t="shared" si="153"/>
        <v>0.74518028040069406</v>
      </c>
      <c r="AT318">
        <f t="shared" si="153"/>
        <v>1.5742608353421557</v>
      </c>
      <c r="AU318">
        <f t="shared" si="153"/>
        <v>0.44467172110189651</v>
      </c>
      <c r="AV318">
        <f t="shared" si="153"/>
        <v>0.93548286507218803</v>
      </c>
      <c r="AW318">
        <f t="shared" si="153"/>
        <v>0.87488107085443079</v>
      </c>
      <c r="AX318">
        <f t="shared" si="153"/>
        <v>3.2873109796186721</v>
      </c>
      <c r="AY318">
        <f t="shared" si="153"/>
        <v>3.2009459017869615</v>
      </c>
      <c r="AZ318">
        <f t="shared" si="153"/>
        <v>1.358941837289364</v>
      </c>
      <c r="BA318">
        <f t="shared" si="153"/>
        <v>0.6615287930407171</v>
      </c>
      <c r="BB318">
        <f t="shared" si="153"/>
        <v>1.1752492507786025</v>
      </c>
      <c r="BC318">
        <f t="shared" si="153"/>
        <v>1.768757116483711</v>
      </c>
      <c r="BD318">
        <f t="shared" si="153"/>
        <v>1.8246177425829289</v>
      </c>
      <c r="BE318">
        <f t="shared" si="153"/>
        <v>0.66912010705921721</v>
      </c>
    </row>
    <row r="319" spans="1:57" x14ac:dyDescent="0.3">
      <c r="A319">
        <f t="shared" ref="A319:BE319" si="154">A156/SUM(A$2:A$163)*10000</f>
        <v>7.5313653814361023</v>
      </c>
      <c r="B319">
        <f t="shared" si="154"/>
        <v>6.3209588408333932</v>
      </c>
      <c r="C319">
        <f t="shared" si="154"/>
        <v>6.8463191525778297</v>
      </c>
      <c r="D319">
        <f t="shared" si="154"/>
        <v>6.8962020181532377</v>
      </c>
      <c r="E319">
        <f t="shared" si="154"/>
        <v>5.566801619433198</v>
      </c>
      <c r="F319">
        <f t="shared" si="154"/>
        <v>6.9084272501366213</v>
      </c>
      <c r="G319">
        <f t="shared" si="154"/>
        <v>2.8440317609168542</v>
      </c>
      <c r="H319">
        <f t="shared" si="154"/>
        <v>4.0777782547109069</v>
      </c>
      <c r="I319">
        <f t="shared" si="154"/>
        <v>6.0275946222094809</v>
      </c>
      <c r="J319">
        <f t="shared" si="154"/>
        <v>2.3903608697925618</v>
      </c>
      <c r="K319">
        <f t="shared" si="154"/>
        <v>7.0416560617629589</v>
      </c>
      <c r="L319">
        <f t="shared" si="154"/>
        <v>7.1573422402481217</v>
      </c>
      <c r="M319">
        <f t="shared" si="154"/>
        <v>5.253986462228216</v>
      </c>
      <c r="N319">
        <f t="shared" si="154"/>
        <v>6.3853823861682795</v>
      </c>
      <c r="O319">
        <f t="shared" si="154"/>
        <v>7.8427857575010647</v>
      </c>
      <c r="P319">
        <f t="shared" si="154"/>
        <v>2.150603705182955</v>
      </c>
      <c r="Q319">
        <f t="shared" si="154"/>
        <v>3.908342139165931</v>
      </c>
      <c r="R319">
        <f t="shared" si="154"/>
        <v>2.1288863263405333</v>
      </c>
      <c r="S319">
        <f t="shared" si="154"/>
        <v>7.5936242762326858</v>
      </c>
      <c r="T319">
        <f t="shared" si="154"/>
        <v>4.5523658645398015</v>
      </c>
      <c r="U319">
        <f t="shared" si="154"/>
        <v>5.7670126874279122</v>
      </c>
      <c r="V319">
        <f t="shared" si="154"/>
        <v>6.1404630932582833</v>
      </c>
      <c r="W319">
        <f t="shared" si="154"/>
        <v>6.9221781048737672</v>
      </c>
      <c r="X319">
        <f t="shared" si="154"/>
        <v>7.3400166116165426</v>
      </c>
      <c r="Y319">
        <f t="shared" si="154"/>
        <v>6.7558717487367215</v>
      </c>
      <c r="Z319">
        <f t="shared" si="154"/>
        <v>6.7351062309937344</v>
      </c>
      <c r="AA319">
        <f t="shared" si="154"/>
        <v>6.5182511030886481</v>
      </c>
      <c r="AB319">
        <f t="shared" si="154"/>
        <v>7.7344589811488955</v>
      </c>
      <c r="AC319">
        <f t="shared" si="154"/>
        <v>4.9490306726130884</v>
      </c>
      <c r="AD319">
        <f t="shared" si="154"/>
        <v>10.014337708172494</v>
      </c>
      <c r="AE319">
        <f t="shared" si="154"/>
        <v>4.8950048950048952</v>
      </c>
      <c r="AF319">
        <f t="shared" si="154"/>
        <v>6.2746340304472055</v>
      </c>
      <c r="AG319">
        <f t="shared" si="154"/>
        <v>8.3302584057339004</v>
      </c>
      <c r="AH319">
        <f t="shared" si="154"/>
        <v>10.519295315660193</v>
      </c>
      <c r="AI319">
        <f t="shared" si="154"/>
        <v>7.6720099503644201</v>
      </c>
      <c r="AJ319">
        <f t="shared" si="154"/>
        <v>6.2241043696873906</v>
      </c>
      <c r="AK319">
        <f t="shared" si="154"/>
        <v>5.6525256069155727</v>
      </c>
      <c r="AL319">
        <f t="shared" si="154"/>
        <v>6.0462756021982536</v>
      </c>
      <c r="AM319">
        <f t="shared" si="154"/>
        <v>7.0115853275484374</v>
      </c>
      <c r="AN319">
        <f t="shared" si="154"/>
        <v>7.3348264277715565</v>
      </c>
      <c r="AO319">
        <f t="shared" si="154"/>
        <v>7.6002784997156541</v>
      </c>
      <c r="AP319">
        <f t="shared" si="154"/>
        <v>1.1711247482081792</v>
      </c>
      <c r="AQ319">
        <f t="shared" si="154"/>
        <v>4.0447907353003787</v>
      </c>
      <c r="AR319">
        <f t="shared" si="154"/>
        <v>6.2243382545645147</v>
      </c>
      <c r="AS319">
        <f t="shared" si="154"/>
        <v>2.8742667958312489</v>
      </c>
      <c r="AT319">
        <f t="shared" si="154"/>
        <v>15.349043144586018</v>
      </c>
      <c r="AU319">
        <f t="shared" si="154"/>
        <v>6.3365720257020248</v>
      </c>
      <c r="AV319">
        <f t="shared" si="154"/>
        <v>3.5340463791615995</v>
      </c>
      <c r="AW319">
        <f t="shared" si="154"/>
        <v>4.2650452204153497</v>
      </c>
      <c r="AX319">
        <f t="shared" si="154"/>
        <v>11.185395800780416</v>
      </c>
      <c r="AY319">
        <f t="shared" si="154"/>
        <v>10.528757444346972</v>
      </c>
      <c r="AZ319">
        <f t="shared" si="154"/>
        <v>6.7947091864468199</v>
      </c>
      <c r="BA319">
        <f t="shared" si="154"/>
        <v>7.2768167234478875</v>
      </c>
      <c r="BB319">
        <f t="shared" si="154"/>
        <v>6.6597457544120822</v>
      </c>
      <c r="BC319">
        <f t="shared" si="154"/>
        <v>7.2961231054953064</v>
      </c>
      <c r="BD319">
        <f t="shared" si="154"/>
        <v>5.473853227748787</v>
      </c>
      <c r="BE319">
        <f t="shared" si="154"/>
        <v>8.0294412847106056</v>
      </c>
    </row>
    <row r="320" spans="1:57" x14ac:dyDescent="0.3">
      <c r="A320">
        <f t="shared" ref="A320:BE320" si="155">A157/SUM(A$2:A$163)*10000</f>
        <v>0</v>
      </c>
      <c r="B320">
        <f t="shared" si="155"/>
        <v>0</v>
      </c>
      <c r="C320">
        <f t="shared" si="155"/>
        <v>0</v>
      </c>
      <c r="D320">
        <f t="shared" si="155"/>
        <v>0</v>
      </c>
      <c r="E320">
        <f t="shared" si="155"/>
        <v>0</v>
      </c>
      <c r="F320">
        <f t="shared" si="155"/>
        <v>0</v>
      </c>
      <c r="G320">
        <f t="shared" si="155"/>
        <v>0</v>
      </c>
      <c r="H320">
        <f t="shared" si="155"/>
        <v>0</v>
      </c>
      <c r="I320">
        <f t="shared" si="155"/>
        <v>0</v>
      </c>
      <c r="J320">
        <f t="shared" si="155"/>
        <v>0</v>
      </c>
      <c r="K320">
        <f t="shared" si="155"/>
        <v>0</v>
      </c>
      <c r="L320">
        <f t="shared" si="155"/>
        <v>0</v>
      </c>
      <c r="M320">
        <f t="shared" si="155"/>
        <v>0</v>
      </c>
      <c r="N320">
        <f t="shared" si="155"/>
        <v>0</v>
      </c>
      <c r="O320">
        <f t="shared" si="155"/>
        <v>0.11203979653572949</v>
      </c>
      <c r="P320">
        <f t="shared" si="155"/>
        <v>0</v>
      </c>
      <c r="Q320">
        <f t="shared" si="155"/>
        <v>0</v>
      </c>
      <c r="R320">
        <f t="shared" si="155"/>
        <v>0</v>
      </c>
      <c r="S320">
        <f t="shared" si="155"/>
        <v>7.3015618040698907E-2</v>
      </c>
      <c r="T320">
        <f t="shared" si="155"/>
        <v>0</v>
      </c>
      <c r="U320">
        <f t="shared" si="155"/>
        <v>0</v>
      </c>
      <c r="V320">
        <f t="shared" si="155"/>
        <v>0.25585262888576177</v>
      </c>
      <c r="W320">
        <f t="shared" si="155"/>
        <v>0</v>
      </c>
      <c r="X320">
        <f t="shared" si="155"/>
        <v>0.19315833188464587</v>
      </c>
      <c r="Y320">
        <f t="shared" si="155"/>
        <v>0</v>
      </c>
      <c r="Z320">
        <f t="shared" si="155"/>
        <v>6.8031376070643773E-2</v>
      </c>
      <c r="AA320">
        <f t="shared" si="155"/>
        <v>0.30084235860409142</v>
      </c>
      <c r="AB320">
        <f t="shared" si="155"/>
        <v>0</v>
      </c>
      <c r="AC320">
        <f t="shared" si="155"/>
        <v>0</v>
      </c>
      <c r="AD320">
        <f t="shared" si="155"/>
        <v>4.411602514613433E-2</v>
      </c>
      <c r="AE320">
        <f t="shared" si="155"/>
        <v>0</v>
      </c>
      <c r="AF320">
        <f t="shared" si="155"/>
        <v>6.0918776994633057E-2</v>
      </c>
      <c r="AG320">
        <f t="shared" si="155"/>
        <v>0</v>
      </c>
      <c r="AH320">
        <f t="shared" si="155"/>
        <v>0</v>
      </c>
      <c r="AI320">
        <f t="shared" si="155"/>
        <v>0</v>
      </c>
      <c r="AJ320">
        <f t="shared" si="155"/>
        <v>6.102063107536658E-2</v>
      </c>
      <c r="AK320">
        <f t="shared" si="155"/>
        <v>0</v>
      </c>
      <c r="AL320">
        <f t="shared" si="155"/>
        <v>0</v>
      </c>
      <c r="AM320">
        <f t="shared" si="155"/>
        <v>0</v>
      </c>
      <c r="AN320">
        <f t="shared" si="155"/>
        <v>0</v>
      </c>
      <c r="AO320">
        <f t="shared" si="155"/>
        <v>0</v>
      </c>
      <c r="AP320">
        <f t="shared" si="155"/>
        <v>0</v>
      </c>
      <c r="AQ320">
        <f t="shared" si="155"/>
        <v>0</v>
      </c>
      <c r="AR320">
        <f t="shared" si="155"/>
        <v>0</v>
      </c>
      <c r="AS320">
        <f t="shared" si="155"/>
        <v>0</v>
      </c>
      <c r="AT320">
        <f t="shared" si="155"/>
        <v>0</v>
      </c>
      <c r="AU320">
        <f t="shared" si="155"/>
        <v>0</v>
      </c>
      <c r="AV320">
        <f t="shared" si="155"/>
        <v>0</v>
      </c>
      <c r="AW320">
        <f t="shared" si="155"/>
        <v>0</v>
      </c>
      <c r="AX320">
        <f t="shared" si="155"/>
        <v>0.12807705115397425</v>
      </c>
      <c r="AY320">
        <f t="shared" si="155"/>
        <v>4.7727821597221096E-2</v>
      </c>
      <c r="AZ320">
        <f t="shared" si="155"/>
        <v>0</v>
      </c>
      <c r="BA320">
        <f t="shared" si="155"/>
        <v>0.33076439652035855</v>
      </c>
      <c r="BB320">
        <f t="shared" si="155"/>
        <v>0</v>
      </c>
      <c r="BC320">
        <f t="shared" si="155"/>
        <v>0.11054731978023194</v>
      </c>
      <c r="BD320">
        <f t="shared" si="155"/>
        <v>0</v>
      </c>
      <c r="BE320">
        <f t="shared" si="155"/>
        <v>0</v>
      </c>
    </row>
    <row r="321" spans="1:57" x14ac:dyDescent="0.3">
      <c r="A321">
        <f t="shared" ref="A321:BE321" si="156">A158/SUM(A$2:A$163)*10000</f>
        <v>24.614706368596046</v>
      </c>
      <c r="B321">
        <f t="shared" si="156"/>
        <v>26.499404371186152</v>
      </c>
      <c r="C321">
        <f t="shared" si="156"/>
        <v>25.673696822166857</v>
      </c>
      <c r="D321">
        <f t="shared" si="156"/>
        <v>21.195679732265098</v>
      </c>
      <c r="E321">
        <f t="shared" si="156"/>
        <v>24.392712550607289</v>
      </c>
      <c r="F321">
        <f t="shared" si="156"/>
        <v>23.199942257921489</v>
      </c>
      <c r="G321">
        <f t="shared" si="156"/>
        <v>4.5350776728133626</v>
      </c>
      <c r="H321">
        <f t="shared" si="156"/>
        <v>2.5754388977121518</v>
      </c>
      <c r="I321">
        <f t="shared" si="156"/>
        <v>41.311075337582054</v>
      </c>
      <c r="J321">
        <f t="shared" si="156"/>
        <v>2.7638547556976492</v>
      </c>
      <c r="K321">
        <f t="shared" si="156"/>
        <v>24.264019682701282</v>
      </c>
      <c r="L321">
        <f t="shared" si="156"/>
        <v>25.732349482796817</v>
      </c>
      <c r="M321">
        <f t="shared" si="156"/>
        <v>19.96514855646722</v>
      </c>
      <c r="N321">
        <f t="shared" si="156"/>
        <v>24.55916302372415</v>
      </c>
      <c r="O321">
        <f t="shared" si="156"/>
        <v>25.320994017074867</v>
      </c>
      <c r="P321">
        <f t="shared" si="156"/>
        <v>7.9879566192509754</v>
      </c>
      <c r="Q321">
        <f t="shared" si="156"/>
        <v>3.8359654328850805</v>
      </c>
      <c r="R321">
        <f t="shared" si="156"/>
        <v>4.7899942342661994</v>
      </c>
      <c r="S321">
        <f t="shared" si="156"/>
        <v>24.460232043634132</v>
      </c>
      <c r="T321">
        <f t="shared" si="156"/>
        <v>23.034971274571394</v>
      </c>
      <c r="U321">
        <f t="shared" si="156"/>
        <v>23.675104716809322</v>
      </c>
      <c r="V321">
        <f t="shared" si="156"/>
        <v>27.376231290776513</v>
      </c>
      <c r="W321">
        <f t="shared" si="156"/>
        <v>26.193521948842335</v>
      </c>
      <c r="X321">
        <f t="shared" si="156"/>
        <v>29.166908114581524</v>
      </c>
      <c r="Y321">
        <f t="shared" si="156"/>
        <v>26.403049793532286</v>
      </c>
      <c r="Z321">
        <f t="shared" si="156"/>
        <v>159.60160826173029</v>
      </c>
      <c r="AA321">
        <f t="shared" si="156"/>
        <v>141.89731247492981</v>
      </c>
      <c r="AB321">
        <f t="shared" si="156"/>
        <v>139.48244671088855</v>
      </c>
      <c r="AC321">
        <f t="shared" si="156"/>
        <v>410.37134795667606</v>
      </c>
      <c r="AD321">
        <f t="shared" si="156"/>
        <v>631.78559611778985</v>
      </c>
      <c r="AE321">
        <f t="shared" si="156"/>
        <v>905.57590557590561</v>
      </c>
      <c r="AF321">
        <f t="shared" si="156"/>
        <v>262.62084762386314</v>
      </c>
      <c r="AG321">
        <f t="shared" si="156"/>
        <v>460.62415439491014</v>
      </c>
      <c r="AH321">
        <f t="shared" si="156"/>
        <v>598.84070858840812</v>
      </c>
      <c r="AI321">
        <f t="shared" si="156"/>
        <v>423.8204284701315</v>
      </c>
      <c r="AJ321">
        <f t="shared" si="156"/>
        <v>298.45190658961798</v>
      </c>
      <c r="AK321">
        <f t="shared" si="156"/>
        <v>24.266877174516857</v>
      </c>
      <c r="AL321">
        <f t="shared" si="156"/>
        <v>24.077133201610902</v>
      </c>
      <c r="AM321">
        <f t="shared" si="156"/>
        <v>23.689431352324057</v>
      </c>
      <c r="AN321">
        <f t="shared" si="156"/>
        <v>23.852183650615899</v>
      </c>
      <c r="AO321">
        <f t="shared" si="156"/>
        <v>21.950454687989968</v>
      </c>
      <c r="AP321">
        <f t="shared" si="156"/>
        <v>6.0898486906825315</v>
      </c>
      <c r="AQ321">
        <f t="shared" si="156"/>
        <v>3.9383488738451056</v>
      </c>
      <c r="AR321">
        <f t="shared" si="156"/>
        <v>41.058792696776443</v>
      </c>
      <c r="AS321">
        <f t="shared" si="156"/>
        <v>4.2581730308611085</v>
      </c>
      <c r="AT321">
        <f t="shared" si="156"/>
        <v>252.57047277020709</v>
      </c>
      <c r="AU321">
        <f t="shared" si="156"/>
        <v>28.458990150521377</v>
      </c>
      <c r="AV321">
        <f t="shared" si="156"/>
        <v>7.7956905422682334</v>
      </c>
      <c r="AW321">
        <f t="shared" si="156"/>
        <v>15.638499141522949</v>
      </c>
      <c r="AX321">
        <f t="shared" si="156"/>
        <v>64.038525576987112</v>
      </c>
      <c r="AY321">
        <f t="shared" si="156"/>
        <v>62.857541043540188</v>
      </c>
      <c r="AZ321">
        <f t="shared" si="156"/>
        <v>27.825951906401261</v>
      </c>
      <c r="BA321">
        <f t="shared" si="156"/>
        <v>76.737339992723179</v>
      </c>
      <c r="BB321">
        <f t="shared" si="156"/>
        <v>70.514955046716153</v>
      </c>
      <c r="BC321">
        <f t="shared" si="156"/>
        <v>71.303021258249601</v>
      </c>
      <c r="BD321">
        <f t="shared" si="156"/>
        <v>87.946575192497164</v>
      </c>
      <c r="BE321">
        <f t="shared" si="156"/>
        <v>73.937771830043488</v>
      </c>
    </row>
    <row r="322" spans="1:57" x14ac:dyDescent="0.3">
      <c r="A322">
        <f t="shared" ref="A322:BE322" si="157">A159/SUM(A$2:A$163)*10000</f>
        <v>0</v>
      </c>
      <c r="B322">
        <f t="shared" si="157"/>
        <v>0</v>
      </c>
      <c r="C322">
        <f t="shared" si="157"/>
        <v>0</v>
      </c>
      <c r="D322">
        <f t="shared" si="157"/>
        <v>0</v>
      </c>
      <c r="E322">
        <f t="shared" si="157"/>
        <v>0</v>
      </c>
      <c r="F322">
        <f t="shared" si="157"/>
        <v>0</v>
      </c>
      <c r="G322">
        <f t="shared" si="157"/>
        <v>0</v>
      </c>
      <c r="H322">
        <f t="shared" si="157"/>
        <v>0</v>
      </c>
      <c r="I322">
        <f t="shared" si="157"/>
        <v>0</v>
      </c>
      <c r="J322">
        <f t="shared" si="157"/>
        <v>0</v>
      </c>
      <c r="K322">
        <f t="shared" si="157"/>
        <v>0</v>
      </c>
      <c r="L322">
        <f t="shared" si="157"/>
        <v>0</v>
      </c>
      <c r="M322">
        <f t="shared" si="157"/>
        <v>0</v>
      </c>
      <c r="N322">
        <f t="shared" si="157"/>
        <v>0</v>
      </c>
      <c r="O322">
        <f t="shared" si="157"/>
        <v>0</v>
      </c>
      <c r="P322">
        <f t="shared" si="157"/>
        <v>0</v>
      </c>
      <c r="Q322">
        <f t="shared" si="157"/>
        <v>0</v>
      </c>
      <c r="R322">
        <f t="shared" si="157"/>
        <v>0</v>
      </c>
      <c r="S322">
        <f t="shared" si="157"/>
        <v>0</v>
      </c>
      <c r="T322">
        <f t="shared" si="157"/>
        <v>0</v>
      </c>
      <c r="U322">
        <f t="shared" si="157"/>
        <v>0</v>
      </c>
      <c r="V322">
        <f t="shared" si="157"/>
        <v>0</v>
      </c>
      <c r="W322">
        <f t="shared" si="157"/>
        <v>0</v>
      </c>
      <c r="X322">
        <f t="shared" si="157"/>
        <v>0</v>
      </c>
      <c r="Y322">
        <f t="shared" si="157"/>
        <v>0</v>
      </c>
      <c r="Z322">
        <f t="shared" si="157"/>
        <v>0</v>
      </c>
      <c r="AA322">
        <f t="shared" si="157"/>
        <v>0</v>
      </c>
      <c r="AB322">
        <f t="shared" si="157"/>
        <v>0</v>
      </c>
      <c r="AC322">
        <f t="shared" si="157"/>
        <v>0</v>
      </c>
      <c r="AD322">
        <f t="shared" si="157"/>
        <v>0</v>
      </c>
      <c r="AE322">
        <f t="shared" si="157"/>
        <v>0</v>
      </c>
      <c r="AF322">
        <f t="shared" si="157"/>
        <v>0</v>
      </c>
      <c r="AG322">
        <f t="shared" si="157"/>
        <v>0</v>
      </c>
      <c r="AH322">
        <f t="shared" si="157"/>
        <v>0</v>
      </c>
      <c r="AI322">
        <f t="shared" si="157"/>
        <v>0</v>
      </c>
      <c r="AJ322">
        <f t="shared" si="157"/>
        <v>0</v>
      </c>
      <c r="AK322">
        <f t="shared" si="157"/>
        <v>0</v>
      </c>
      <c r="AL322">
        <f t="shared" si="157"/>
        <v>0</v>
      </c>
      <c r="AM322">
        <f t="shared" si="157"/>
        <v>0</v>
      </c>
      <c r="AN322">
        <f t="shared" si="157"/>
        <v>0</v>
      </c>
      <c r="AO322">
        <f t="shared" si="157"/>
        <v>0</v>
      </c>
      <c r="AP322">
        <f t="shared" si="157"/>
        <v>0</v>
      </c>
      <c r="AQ322">
        <f t="shared" si="157"/>
        <v>0</v>
      </c>
      <c r="AR322">
        <f t="shared" si="157"/>
        <v>0</v>
      </c>
      <c r="AS322">
        <f t="shared" si="157"/>
        <v>0</v>
      </c>
      <c r="AT322">
        <f t="shared" si="157"/>
        <v>0</v>
      </c>
      <c r="AU322">
        <f t="shared" si="157"/>
        <v>0</v>
      </c>
      <c r="AV322">
        <f t="shared" si="157"/>
        <v>0</v>
      </c>
      <c r="AW322">
        <f t="shared" si="157"/>
        <v>0</v>
      </c>
      <c r="AX322">
        <f t="shared" si="157"/>
        <v>0</v>
      </c>
      <c r="AY322">
        <f t="shared" si="157"/>
        <v>0</v>
      </c>
      <c r="AZ322">
        <f t="shared" si="157"/>
        <v>0</v>
      </c>
      <c r="BA322">
        <f t="shared" si="157"/>
        <v>0</v>
      </c>
      <c r="BB322">
        <f t="shared" si="157"/>
        <v>0</v>
      </c>
      <c r="BC322">
        <f t="shared" si="157"/>
        <v>0</v>
      </c>
      <c r="BD322">
        <f t="shared" si="157"/>
        <v>0</v>
      </c>
      <c r="BE322">
        <f t="shared" si="157"/>
        <v>0</v>
      </c>
    </row>
    <row r="323" spans="1:57" x14ac:dyDescent="0.3">
      <c r="A323">
        <f t="shared" ref="A323:BE323" si="158">A160/SUM(A$2:A$163)*10000</f>
        <v>17.634416502874778</v>
      </c>
      <c r="B323">
        <f t="shared" si="158"/>
        <v>21.637128339775849</v>
      </c>
      <c r="C323">
        <f t="shared" si="158"/>
        <v>19.588079797653236</v>
      </c>
      <c r="D323">
        <f t="shared" si="158"/>
        <v>17.139090309822016</v>
      </c>
      <c r="E323">
        <f t="shared" si="158"/>
        <v>18.825910931174089</v>
      </c>
      <c r="F323">
        <f t="shared" si="158"/>
        <v>18.302176670138063</v>
      </c>
      <c r="G323">
        <f t="shared" si="158"/>
        <v>3.6126889935970854</v>
      </c>
      <c r="H323">
        <f t="shared" si="158"/>
        <v>3.2192986221401898</v>
      </c>
      <c r="I323">
        <f t="shared" si="158"/>
        <v>19.479421644945273</v>
      </c>
      <c r="J323">
        <f t="shared" si="158"/>
        <v>2.5397584241545963</v>
      </c>
      <c r="K323">
        <f t="shared" si="158"/>
        <v>16.373971324340374</v>
      </c>
      <c r="L323">
        <f t="shared" si="158"/>
        <v>21.131200899780168</v>
      </c>
      <c r="M323">
        <f t="shared" si="158"/>
        <v>13.134966155570538</v>
      </c>
      <c r="N323">
        <f t="shared" si="158"/>
        <v>18.566727245935461</v>
      </c>
      <c r="O323">
        <f t="shared" si="158"/>
        <v>18.486566428395367</v>
      </c>
      <c r="P323">
        <f t="shared" si="158"/>
        <v>4.0963880098722951</v>
      </c>
      <c r="Q323">
        <f t="shared" si="158"/>
        <v>2.8226915449531722</v>
      </c>
      <c r="R323">
        <f t="shared" si="158"/>
        <v>4.0803654588193545</v>
      </c>
      <c r="S323">
        <f t="shared" si="158"/>
        <v>16.793592149360748</v>
      </c>
      <c r="T323">
        <f t="shared" si="158"/>
        <v>16.297469795052489</v>
      </c>
      <c r="U323">
        <f t="shared" si="158"/>
        <v>19.021024302393815</v>
      </c>
      <c r="V323">
        <f t="shared" si="158"/>
        <v>16.374568248688753</v>
      </c>
      <c r="W323">
        <f t="shared" si="158"/>
        <v>16.945492000730979</v>
      </c>
      <c r="X323">
        <f t="shared" si="158"/>
        <v>15.645824882656314</v>
      </c>
      <c r="Y323">
        <f t="shared" si="158"/>
        <v>17.234366705961023</v>
      </c>
      <c r="Z323">
        <f t="shared" si="158"/>
        <v>5.9867610942166518</v>
      </c>
      <c r="AA323">
        <f t="shared" si="158"/>
        <v>7.4207781789009228</v>
      </c>
      <c r="AB323">
        <f t="shared" si="158"/>
        <v>7.0789963556278028</v>
      </c>
      <c r="AC323">
        <f t="shared" si="158"/>
        <v>2.0478747610812778</v>
      </c>
      <c r="AD323">
        <f t="shared" si="158"/>
        <v>1.1470166537994928</v>
      </c>
      <c r="AE323">
        <f t="shared" si="158"/>
        <v>8.8550088550088546</v>
      </c>
      <c r="AF323">
        <f t="shared" si="158"/>
        <v>1.8884820868336247</v>
      </c>
      <c r="AG323">
        <f t="shared" si="158"/>
        <v>6.9884718168908568</v>
      </c>
      <c r="AH323">
        <f t="shared" si="158"/>
        <v>6.1272184055134122</v>
      </c>
      <c r="AI323">
        <f t="shared" si="158"/>
        <v>6.9745545003312914</v>
      </c>
      <c r="AJ323">
        <f t="shared" si="158"/>
        <v>7.749620146571556</v>
      </c>
      <c r="AK323">
        <f t="shared" si="158"/>
        <v>17.347406172947792</v>
      </c>
      <c r="AL323">
        <f t="shared" si="158"/>
        <v>18.570703635323206</v>
      </c>
      <c r="AM323">
        <f t="shared" si="158"/>
        <v>18.866433352449697</v>
      </c>
      <c r="AN323">
        <f t="shared" si="158"/>
        <v>17.69316909294513</v>
      </c>
      <c r="AO323">
        <f t="shared" si="158"/>
        <v>18.070592237086171</v>
      </c>
      <c r="AP323">
        <f t="shared" si="158"/>
        <v>5.1529488921159876</v>
      </c>
      <c r="AQ323">
        <f t="shared" si="158"/>
        <v>2.7674883978371012</v>
      </c>
      <c r="AR323">
        <f t="shared" si="158"/>
        <v>16.379837512011882</v>
      </c>
      <c r="AS323">
        <f t="shared" si="158"/>
        <v>3.406538424688887</v>
      </c>
      <c r="AT323">
        <f t="shared" si="158"/>
        <v>190.09199586756529</v>
      </c>
      <c r="AU323">
        <f t="shared" si="158"/>
        <v>18.898548146830603</v>
      </c>
      <c r="AV323">
        <f t="shared" si="158"/>
        <v>6.8602076771960467</v>
      </c>
      <c r="AW323">
        <f t="shared" si="158"/>
        <v>11.810894456534815</v>
      </c>
      <c r="AX323">
        <f t="shared" si="158"/>
        <v>2.1346175192329038</v>
      </c>
      <c r="AY323">
        <f t="shared" si="158"/>
        <v>2.0618418929999511</v>
      </c>
      <c r="AZ323">
        <f t="shared" si="158"/>
        <v>18.44278207749851</v>
      </c>
      <c r="BA323">
        <f t="shared" si="158"/>
        <v>19.184334998180795</v>
      </c>
      <c r="BB323">
        <f t="shared" si="158"/>
        <v>20.76273676375531</v>
      </c>
      <c r="BC323">
        <f t="shared" si="158"/>
        <v>17.908665804397572</v>
      </c>
      <c r="BD323">
        <f t="shared" si="158"/>
        <v>14.961865489180015</v>
      </c>
      <c r="BE323">
        <f t="shared" si="158"/>
        <v>19.739043158246904</v>
      </c>
    </row>
    <row r="324" spans="1:57" x14ac:dyDescent="0.3">
      <c r="A324">
        <f t="shared" ref="A324:BE324" si="159">A161/SUM(A$2:A$163)*10000</f>
        <v>0</v>
      </c>
      <c r="B324">
        <f t="shared" si="159"/>
        <v>0</v>
      </c>
      <c r="C324">
        <f t="shared" si="159"/>
        <v>0</v>
      </c>
      <c r="D324">
        <f t="shared" si="159"/>
        <v>0</v>
      </c>
      <c r="E324">
        <f t="shared" si="159"/>
        <v>0</v>
      </c>
      <c r="F324">
        <f t="shared" si="159"/>
        <v>0</v>
      </c>
      <c r="G324">
        <f t="shared" si="159"/>
        <v>0</v>
      </c>
      <c r="H324">
        <f t="shared" si="159"/>
        <v>0</v>
      </c>
      <c r="I324">
        <f t="shared" si="159"/>
        <v>0</v>
      </c>
      <c r="J324">
        <f t="shared" si="159"/>
        <v>0</v>
      </c>
      <c r="K324">
        <f t="shared" si="159"/>
        <v>0</v>
      </c>
      <c r="L324">
        <f t="shared" si="159"/>
        <v>0</v>
      </c>
      <c r="M324">
        <f t="shared" si="159"/>
        <v>0</v>
      </c>
      <c r="N324">
        <f t="shared" si="159"/>
        <v>0</v>
      </c>
      <c r="O324">
        <f t="shared" si="159"/>
        <v>0</v>
      </c>
      <c r="P324">
        <f t="shared" si="159"/>
        <v>0</v>
      </c>
      <c r="Q324">
        <f t="shared" si="159"/>
        <v>0</v>
      </c>
      <c r="R324">
        <f t="shared" si="159"/>
        <v>0</v>
      </c>
      <c r="S324">
        <f t="shared" si="159"/>
        <v>0</v>
      </c>
      <c r="T324">
        <f t="shared" si="159"/>
        <v>0</v>
      </c>
      <c r="U324">
        <f t="shared" si="159"/>
        <v>0</v>
      </c>
      <c r="V324">
        <f t="shared" si="159"/>
        <v>0</v>
      </c>
      <c r="W324">
        <f t="shared" si="159"/>
        <v>0</v>
      </c>
      <c r="X324">
        <f t="shared" si="159"/>
        <v>0</v>
      </c>
      <c r="Y324">
        <f t="shared" si="159"/>
        <v>0</v>
      </c>
      <c r="Z324">
        <f t="shared" si="159"/>
        <v>0</v>
      </c>
      <c r="AA324">
        <f t="shared" si="159"/>
        <v>0</v>
      </c>
      <c r="AB324">
        <f t="shared" si="159"/>
        <v>0</v>
      </c>
      <c r="AC324">
        <f t="shared" si="159"/>
        <v>0</v>
      </c>
      <c r="AD324">
        <f t="shared" si="159"/>
        <v>0</v>
      </c>
      <c r="AE324">
        <f t="shared" si="159"/>
        <v>0</v>
      </c>
      <c r="AF324">
        <f t="shared" si="159"/>
        <v>0</v>
      </c>
      <c r="AG324">
        <f t="shared" si="159"/>
        <v>0</v>
      </c>
      <c r="AH324">
        <f t="shared" si="159"/>
        <v>0</v>
      </c>
      <c r="AI324">
        <f t="shared" si="159"/>
        <v>0</v>
      </c>
      <c r="AJ324">
        <f t="shared" si="159"/>
        <v>0</v>
      </c>
      <c r="AK324">
        <f t="shared" si="159"/>
        <v>0</v>
      </c>
      <c r="AL324">
        <f t="shared" si="159"/>
        <v>0</v>
      </c>
      <c r="AM324">
        <f t="shared" si="159"/>
        <v>0</v>
      </c>
      <c r="AN324">
        <f t="shared" si="159"/>
        <v>0</v>
      </c>
      <c r="AO324">
        <f t="shared" si="159"/>
        <v>0</v>
      </c>
      <c r="AP324">
        <f t="shared" si="159"/>
        <v>0</v>
      </c>
      <c r="AQ324">
        <f t="shared" si="159"/>
        <v>0</v>
      </c>
      <c r="AR324">
        <f t="shared" si="159"/>
        <v>0</v>
      </c>
      <c r="AS324">
        <f t="shared" si="159"/>
        <v>0</v>
      </c>
      <c r="AT324">
        <f t="shared" si="159"/>
        <v>0</v>
      </c>
      <c r="AU324">
        <f t="shared" si="159"/>
        <v>0</v>
      </c>
      <c r="AV324">
        <f t="shared" si="159"/>
        <v>0</v>
      </c>
      <c r="AW324">
        <f t="shared" si="159"/>
        <v>0</v>
      </c>
      <c r="AX324">
        <f t="shared" si="159"/>
        <v>0</v>
      </c>
      <c r="AY324">
        <f t="shared" si="159"/>
        <v>0</v>
      </c>
      <c r="AZ324">
        <f t="shared" si="159"/>
        <v>0</v>
      </c>
      <c r="BA324">
        <f t="shared" si="159"/>
        <v>0</v>
      </c>
      <c r="BB324">
        <f t="shared" si="159"/>
        <v>0</v>
      </c>
      <c r="BC324">
        <f t="shared" si="159"/>
        <v>0</v>
      </c>
      <c r="BD324">
        <f t="shared" si="159"/>
        <v>0</v>
      </c>
      <c r="BE324">
        <f t="shared" si="159"/>
        <v>0</v>
      </c>
    </row>
    <row r="325" spans="1:57" x14ac:dyDescent="0.3">
      <c r="A325">
        <f t="shared" ref="A325:BE325" si="160">A162/SUM(A$2:A$163)*10000</f>
        <v>1.469534708572898</v>
      </c>
      <c r="B325">
        <f t="shared" si="160"/>
        <v>1.2155690078525758</v>
      </c>
      <c r="C325">
        <f t="shared" si="160"/>
        <v>0.57052659604815248</v>
      </c>
      <c r="D325">
        <f t="shared" si="160"/>
        <v>0.91273262004969324</v>
      </c>
      <c r="E325">
        <f t="shared" si="160"/>
        <v>1.1133603238866396</v>
      </c>
      <c r="F325">
        <f t="shared" si="160"/>
        <v>0.8764422630770341</v>
      </c>
      <c r="G325">
        <f t="shared" si="160"/>
        <v>0.46119433960813855</v>
      </c>
      <c r="H325">
        <f t="shared" si="160"/>
        <v>0.32192986221401898</v>
      </c>
      <c r="I325">
        <f t="shared" si="160"/>
        <v>0.51455076043251669</v>
      </c>
      <c r="J325">
        <f t="shared" si="160"/>
        <v>0.14939755436203511</v>
      </c>
      <c r="K325">
        <f t="shared" si="160"/>
        <v>1.5271061338763046</v>
      </c>
      <c r="L325">
        <f t="shared" si="160"/>
        <v>1.7041291048209812</v>
      </c>
      <c r="M325">
        <f t="shared" si="160"/>
        <v>0.96323085140850617</v>
      </c>
      <c r="N325">
        <f t="shared" si="160"/>
        <v>0.78589321675917279</v>
      </c>
      <c r="O325">
        <f t="shared" si="160"/>
        <v>1.2324377618930242</v>
      </c>
      <c r="P325">
        <f t="shared" si="160"/>
        <v>0.20481940049361474</v>
      </c>
      <c r="Q325">
        <f t="shared" si="160"/>
        <v>0.57901365024680462</v>
      </c>
      <c r="R325">
        <f t="shared" si="160"/>
        <v>0.62092517851598883</v>
      </c>
      <c r="S325">
        <f t="shared" si="160"/>
        <v>1.2412655066918812</v>
      </c>
      <c r="T325">
        <f t="shared" si="160"/>
        <v>1.5478043939435324</v>
      </c>
      <c r="U325">
        <f t="shared" si="160"/>
        <v>1.6188105789271334</v>
      </c>
      <c r="V325">
        <f t="shared" si="160"/>
        <v>0.76755788665728542</v>
      </c>
      <c r="W325">
        <f t="shared" si="160"/>
        <v>1.3290581961357635</v>
      </c>
      <c r="X325">
        <f t="shared" si="160"/>
        <v>1.7384249869618125</v>
      </c>
      <c r="Y325">
        <f t="shared" si="160"/>
        <v>1.2408744028291936</v>
      </c>
      <c r="Z325">
        <f t="shared" si="160"/>
        <v>0.74834513677708148</v>
      </c>
      <c r="AA325">
        <f t="shared" si="160"/>
        <v>0.80224628961091049</v>
      </c>
      <c r="AB325">
        <f t="shared" si="160"/>
        <v>0.52437010041687426</v>
      </c>
      <c r="AC325">
        <f t="shared" si="160"/>
        <v>0</v>
      </c>
      <c r="AD325">
        <f t="shared" si="160"/>
        <v>4.411602514613433E-2</v>
      </c>
      <c r="AE325">
        <f t="shared" si="160"/>
        <v>0.49500049500049503</v>
      </c>
      <c r="AF325">
        <f t="shared" si="160"/>
        <v>0.48735021595706446</v>
      </c>
      <c r="AG325">
        <f t="shared" si="160"/>
        <v>0.50316997081614168</v>
      </c>
      <c r="AH325">
        <f t="shared" si="160"/>
        <v>0.27111585865103593</v>
      </c>
      <c r="AI325">
        <f t="shared" si="160"/>
        <v>0.52309158752484686</v>
      </c>
      <c r="AJ325">
        <f t="shared" si="160"/>
        <v>0.42714441752756604</v>
      </c>
      <c r="AK325">
        <f t="shared" si="160"/>
        <v>1.4618600707540275</v>
      </c>
      <c r="AL325">
        <f t="shared" si="160"/>
        <v>1.4035996933674515</v>
      </c>
      <c r="AM325">
        <f t="shared" si="160"/>
        <v>1.5401170083632407</v>
      </c>
      <c r="AN325">
        <f t="shared" si="160"/>
        <v>1.3437849944008959</v>
      </c>
      <c r="AO325">
        <f t="shared" si="160"/>
        <v>1.3818688181301191</v>
      </c>
      <c r="AP325">
        <f t="shared" si="160"/>
        <v>0.35133742446245375</v>
      </c>
      <c r="AQ325">
        <f t="shared" si="160"/>
        <v>0.10644186145527314</v>
      </c>
      <c r="AR325">
        <f t="shared" si="160"/>
        <v>0.54599458373372944</v>
      </c>
      <c r="AS325">
        <f t="shared" si="160"/>
        <v>0.53227162885763857</v>
      </c>
      <c r="AT325">
        <f t="shared" si="160"/>
        <v>12.397304078319475</v>
      </c>
      <c r="AU325">
        <f t="shared" si="160"/>
        <v>1.2228472330302154</v>
      </c>
      <c r="AV325">
        <f t="shared" si="160"/>
        <v>0.62365524338145872</v>
      </c>
      <c r="AW325">
        <f t="shared" si="160"/>
        <v>1.2029614724248423</v>
      </c>
      <c r="AX325">
        <f t="shared" si="160"/>
        <v>8.538470076931616E-2</v>
      </c>
      <c r="AY325">
        <f t="shared" si="160"/>
        <v>0.1177286266064787</v>
      </c>
      <c r="AZ325">
        <f t="shared" si="160"/>
        <v>1.0353842569823726</v>
      </c>
      <c r="BA325">
        <f t="shared" si="160"/>
        <v>1.9845863791221512</v>
      </c>
      <c r="BB325">
        <f t="shared" si="160"/>
        <v>1.3711241259083697</v>
      </c>
      <c r="BC325">
        <f t="shared" si="160"/>
        <v>0.99492587802208743</v>
      </c>
      <c r="BD325">
        <f t="shared" si="160"/>
        <v>0.72984709703317152</v>
      </c>
      <c r="BE325">
        <f t="shared" si="160"/>
        <v>1.0036801605888257</v>
      </c>
    </row>
    <row r="326" spans="1:57" x14ac:dyDescent="0.3">
      <c r="A326">
        <f t="shared" ref="A326:BE326" si="161">A163/SUM(A$2:A$163)*10000</f>
        <v>0</v>
      </c>
      <c r="B326">
        <f t="shared" si="161"/>
        <v>0</v>
      </c>
      <c r="C326">
        <f t="shared" si="161"/>
        <v>0</v>
      </c>
      <c r="D326">
        <f t="shared" si="161"/>
        <v>0</v>
      </c>
      <c r="E326">
        <f t="shared" si="161"/>
        <v>0</v>
      </c>
      <c r="F326">
        <f t="shared" si="161"/>
        <v>0</v>
      </c>
      <c r="G326">
        <f t="shared" si="161"/>
        <v>0</v>
      </c>
      <c r="H326">
        <f t="shared" si="161"/>
        <v>0</v>
      </c>
      <c r="I326">
        <f t="shared" si="161"/>
        <v>0</v>
      </c>
      <c r="J326">
        <f t="shared" si="161"/>
        <v>0</v>
      </c>
      <c r="K326">
        <f t="shared" si="161"/>
        <v>0</v>
      </c>
      <c r="L326">
        <f t="shared" si="161"/>
        <v>0</v>
      </c>
      <c r="M326">
        <f t="shared" si="161"/>
        <v>0</v>
      </c>
      <c r="N326">
        <f t="shared" si="161"/>
        <v>0</v>
      </c>
      <c r="O326">
        <f t="shared" si="161"/>
        <v>0</v>
      </c>
      <c r="P326">
        <f t="shared" si="161"/>
        <v>0</v>
      </c>
      <c r="Q326">
        <f t="shared" si="161"/>
        <v>0</v>
      </c>
      <c r="R326">
        <f t="shared" si="161"/>
        <v>0</v>
      </c>
      <c r="S326">
        <f t="shared" si="161"/>
        <v>0</v>
      </c>
      <c r="T326">
        <f t="shared" si="161"/>
        <v>9.1047317290796015E-2</v>
      </c>
      <c r="U326">
        <f t="shared" si="161"/>
        <v>0</v>
      </c>
      <c r="V326">
        <f t="shared" si="161"/>
        <v>0</v>
      </c>
      <c r="W326">
        <f t="shared" si="161"/>
        <v>0</v>
      </c>
      <c r="X326">
        <f t="shared" si="161"/>
        <v>0</v>
      </c>
      <c r="Y326">
        <f t="shared" si="161"/>
        <v>0</v>
      </c>
      <c r="Z326">
        <f t="shared" si="161"/>
        <v>0</v>
      </c>
      <c r="AA326">
        <f t="shared" si="161"/>
        <v>0</v>
      </c>
      <c r="AB326">
        <f t="shared" si="161"/>
        <v>0</v>
      </c>
      <c r="AC326">
        <f t="shared" si="161"/>
        <v>5.6885410030035492E-2</v>
      </c>
      <c r="AD326">
        <f t="shared" si="161"/>
        <v>0</v>
      </c>
      <c r="AE326">
        <f t="shared" si="161"/>
        <v>0</v>
      </c>
      <c r="AF326">
        <f t="shared" si="161"/>
        <v>0</v>
      </c>
      <c r="AG326">
        <f t="shared" si="161"/>
        <v>0</v>
      </c>
      <c r="AH326">
        <f t="shared" si="161"/>
        <v>0</v>
      </c>
      <c r="AI326">
        <f t="shared" si="161"/>
        <v>0</v>
      </c>
      <c r="AJ326">
        <f t="shared" si="161"/>
        <v>6.102063107536658E-2</v>
      </c>
      <c r="AK326">
        <f t="shared" si="161"/>
        <v>0</v>
      </c>
      <c r="AL326">
        <f t="shared" si="161"/>
        <v>0</v>
      </c>
      <c r="AM326">
        <f t="shared" si="161"/>
        <v>0</v>
      </c>
      <c r="AN326">
        <f t="shared" si="161"/>
        <v>0</v>
      </c>
      <c r="AO326">
        <f t="shared" si="161"/>
        <v>0</v>
      </c>
      <c r="AP326">
        <f t="shared" si="161"/>
        <v>0</v>
      </c>
      <c r="AQ326">
        <f t="shared" si="161"/>
        <v>0</v>
      </c>
      <c r="AR326">
        <f t="shared" si="161"/>
        <v>0</v>
      </c>
      <c r="AS326">
        <f t="shared" si="161"/>
        <v>0</v>
      </c>
      <c r="AT326">
        <f t="shared" si="161"/>
        <v>9.8391302208884729E-2</v>
      </c>
      <c r="AU326">
        <f t="shared" si="161"/>
        <v>0</v>
      </c>
      <c r="AV326">
        <f t="shared" si="161"/>
        <v>0</v>
      </c>
      <c r="AW326">
        <f t="shared" si="161"/>
        <v>0</v>
      </c>
      <c r="AX326">
        <f t="shared" si="161"/>
        <v>0</v>
      </c>
      <c r="AY326">
        <f t="shared" si="161"/>
        <v>2.8636692958332655E-2</v>
      </c>
      <c r="AZ326">
        <f t="shared" si="161"/>
        <v>0</v>
      </c>
      <c r="BA326">
        <f t="shared" si="161"/>
        <v>0</v>
      </c>
      <c r="BB326">
        <f t="shared" si="161"/>
        <v>0.19587487512976712</v>
      </c>
      <c r="BC326">
        <f t="shared" si="161"/>
        <v>0</v>
      </c>
      <c r="BD326">
        <f t="shared" si="161"/>
        <v>0</v>
      </c>
      <c r="BE326">
        <f t="shared" si="161"/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2CBE-573A-4918-8841-C718C78C45BB}">
  <dimension ref="A1:S165"/>
  <sheetViews>
    <sheetView workbookViewId="0">
      <selection activeCell="N1" sqref="N1"/>
    </sheetView>
  </sheetViews>
  <sheetFormatPr defaultRowHeight="14.4" x14ac:dyDescent="0.3"/>
  <cols>
    <col min="12" max="12" width="13.109375" bestFit="1" customWidth="1"/>
  </cols>
  <sheetData>
    <row r="1" spans="1:19" x14ac:dyDescent="0.3">
      <c r="B1" t="s">
        <v>57</v>
      </c>
      <c r="C1" t="s">
        <v>58</v>
      </c>
      <c r="D1" t="s">
        <v>59</v>
      </c>
      <c r="E1" t="s">
        <v>60</v>
      </c>
      <c r="F1" t="s">
        <v>62</v>
      </c>
      <c r="G1" t="s">
        <v>61</v>
      </c>
      <c r="H1" t="s">
        <v>63</v>
      </c>
      <c r="I1" t="s">
        <v>64</v>
      </c>
      <c r="J1" t="s">
        <v>65</v>
      </c>
      <c r="K1" t="s">
        <v>66</v>
      </c>
      <c r="L1" t="s">
        <v>160</v>
      </c>
      <c r="M1" t="s">
        <v>162</v>
      </c>
      <c r="N1" t="s">
        <v>163</v>
      </c>
    </row>
    <row r="2" spans="1:19" x14ac:dyDescent="0.3">
      <c r="A2">
        <v>0</v>
      </c>
      <c r="B2" s="1">
        <f>AVERAGEIF(VBFreco!$B$1:$CE$1,"*"&amp;B$1&amp;"*",VBFreco!$B2:$CE2)</f>
        <v>1302</v>
      </c>
      <c r="C2" s="1">
        <f>AVERAGEIF(VBFreco!$B$1:$CE$1,"*"&amp;C$1&amp;"*",VBFreco!$B2:$CE2)</f>
        <v>3986.4</v>
      </c>
      <c r="D2" s="1">
        <f>AVERAGEIF(VBFreco!$B$1:$CE$1,"*"&amp;D$1&amp;"*",VBFreco!$B2:$CE2)</f>
        <v>1854.9729729729729</v>
      </c>
      <c r="E2" s="1">
        <f>AVERAGEIF(VBFreco!$B$1:$CE$1,"*"&amp;E$1&amp;"*",VBFreco!$B2:$CE2)</f>
        <v>3022.5833333333335</v>
      </c>
      <c r="F2" s="1">
        <f>AVERAGEIF(VBFreco!$B$1:$CE$1,"*"&amp;F$1&amp;"*",VBFreco!$B2:$CE2)</f>
        <v>76</v>
      </c>
      <c r="G2" s="1">
        <f>AVERAGEIF(VBFreco!$B$1:$CE$1,"*"&amp;G$1&amp;"*",VBFreco!$B2:$CE2)</f>
        <v>620.44444444444446</v>
      </c>
      <c r="H2" s="1">
        <f>AVERAGEIF(VBFreco!$B$1:$CE$1,"*"&amp;H$1&amp;"*",VBFreco!$B2:$CE2)</f>
        <v>469.14285714285717</v>
      </c>
      <c r="I2" s="1">
        <f>AVERAGEIF(VBFreco!$B$1:$CE$1,"*"&amp;I$1&amp;"*",VBFreco!$B2:$CE2)</f>
        <v>2256.5</v>
      </c>
      <c r="J2" s="1">
        <f>SUM(B2:I2)</f>
        <v>13588.043607893609</v>
      </c>
      <c r="K2" t="str">
        <f>IF(COUNTIF(R$2:R$82,A2),"x", IF(COUNTIF(S$2:S$37,A2),"y",""))</f>
        <v/>
      </c>
      <c r="L2" t="str">
        <f>VBFtotals!L2</f>
        <v/>
      </c>
      <c r="M2" t="str">
        <f>IF(J2&lt;=100,"x","")</f>
        <v/>
      </c>
      <c r="N2" t="str">
        <f>IF(L2="x",L2,M2)</f>
        <v/>
      </c>
      <c r="R2">
        <v>4</v>
      </c>
      <c r="S2">
        <v>10</v>
      </c>
    </row>
    <row r="3" spans="1:19" x14ac:dyDescent="0.3">
      <c r="A3">
        <v>1</v>
      </c>
      <c r="B3" s="1">
        <f>AVERAGEIF(VBFreco!$B$1:$CE$1,"*"&amp;B$1&amp;"*",VBFreco!$B3:$CE3)</f>
        <v>1070.5</v>
      </c>
      <c r="C3" s="1">
        <f>AVERAGEIF(VBFreco!$B$1:$CE$1,"*"&amp;C$1&amp;"*",VBFreco!$B3:$CE3)</f>
        <v>6955.9333333333334</v>
      </c>
      <c r="D3" s="1">
        <f>AVERAGEIF(VBFreco!$B$1:$CE$1,"*"&amp;D$1&amp;"*",VBFreco!$B3:$CE3)</f>
        <v>1055.2702702702702</v>
      </c>
      <c r="E3" s="1">
        <f>AVERAGEIF(VBFreco!$B$1:$CE$1,"*"&amp;E$1&amp;"*",VBFreco!$B3:$CE3)</f>
        <v>985</v>
      </c>
      <c r="F3" s="1">
        <f>AVERAGEIF(VBFreco!$B$1:$CE$1,"*"&amp;F$1&amp;"*",VBFreco!$B3:$CE3)</f>
        <v>387</v>
      </c>
      <c r="G3" s="1">
        <f>AVERAGEIF(VBFreco!$B$1:$CE$1,"*"&amp;G$1&amp;"*",VBFreco!$B3:$CE3)</f>
        <v>1019.5555555555555</v>
      </c>
      <c r="H3" s="1">
        <f>AVERAGEIF(VBFreco!$B$1:$CE$1,"*"&amp;H$1&amp;"*",VBFreco!$B3:$CE3)</f>
        <v>1111.1428571428571</v>
      </c>
      <c r="I3" s="1">
        <f>AVERAGEIF(VBFreco!$B$1:$CE$1,"*"&amp;I$1&amp;"*",VBFreco!$B3:$CE3)</f>
        <v>4678.5</v>
      </c>
      <c r="J3" s="1">
        <f>SUM(B3:I3)</f>
        <v>17262.902016302018</v>
      </c>
      <c r="K3" t="str">
        <f>IF(COUNTIF(R$2:R$82,A3),"x", IF(COUNTIF(S$2:S$37,A3),"y",""))</f>
        <v/>
      </c>
      <c r="L3" t="str">
        <f>VBFtotals!L3</f>
        <v/>
      </c>
      <c r="M3" t="str">
        <f t="shared" ref="M3:M66" si="0">IF(J3&lt;=100,"x","")</f>
        <v/>
      </c>
      <c r="N3" t="str">
        <f t="shared" ref="N3:N66" si="1">IF(L3="x",L3,M3)</f>
        <v/>
      </c>
      <c r="R3">
        <v>5</v>
      </c>
      <c r="S3">
        <v>11</v>
      </c>
    </row>
    <row r="4" spans="1:19" x14ac:dyDescent="0.3">
      <c r="A4">
        <v>2</v>
      </c>
      <c r="B4" s="1">
        <f>AVERAGEIF(VBFreco!$B$1:$CE$1,"*"&amp;B$1&amp;"*",VBFreco!$B4:$CE4)</f>
        <v>242</v>
      </c>
      <c r="C4" s="1">
        <f>AVERAGEIF(VBFreco!$B$1:$CE$1,"*"&amp;C$1&amp;"*",VBFreco!$B4:$CE4)</f>
        <v>669.26666666666665</v>
      </c>
      <c r="D4" s="1">
        <f>AVERAGEIF(VBFreco!$B$1:$CE$1,"*"&amp;D$1&amp;"*",VBFreco!$B4:$CE4)</f>
        <v>392.91891891891891</v>
      </c>
      <c r="E4" s="1">
        <f>AVERAGEIF(VBFreco!$B$1:$CE$1,"*"&amp;E$1&amp;"*",VBFreco!$B4:$CE4)</f>
        <v>448.41666666666669</v>
      </c>
      <c r="F4" s="1">
        <f>AVERAGEIF(VBFreco!$B$1:$CE$1,"*"&amp;F$1&amp;"*",VBFreco!$B4:$CE4)</f>
        <v>27</v>
      </c>
      <c r="G4" s="1">
        <f>AVERAGEIF(VBFreco!$B$1:$CE$1,"*"&amp;G$1&amp;"*",VBFreco!$B4:$CE4)</f>
        <v>184</v>
      </c>
      <c r="H4" s="1">
        <f>AVERAGEIF(VBFreco!$B$1:$CE$1,"*"&amp;H$1&amp;"*",VBFreco!$B4:$CE4)</f>
        <v>153.85714285714286</v>
      </c>
      <c r="I4" s="1">
        <f>AVERAGEIF(VBFreco!$B$1:$CE$1,"*"&amp;I$1&amp;"*",VBFreco!$B4:$CE4)</f>
        <v>2290.5</v>
      </c>
      <c r="J4" s="1">
        <f>SUM(B4:I4)</f>
        <v>4407.9593951093957</v>
      </c>
      <c r="K4" t="str">
        <f>IF(COUNTIF(R$2:R$82,A4),"x", IF(COUNTIF(S$2:S$37,A4),"y",""))</f>
        <v/>
      </c>
      <c r="L4" t="str">
        <f>VBFtotals!L4</f>
        <v/>
      </c>
      <c r="M4" t="str">
        <f t="shared" si="0"/>
        <v/>
      </c>
      <c r="N4" t="str">
        <f t="shared" si="1"/>
        <v/>
      </c>
      <c r="R4">
        <v>12</v>
      </c>
      <c r="S4">
        <v>28</v>
      </c>
    </row>
    <row r="5" spans="1:19" x14ac:dyDescent="0.3">
      <c r="A5">
        <v>3</v>
      </c>
      <c r="B5" s="1">
        <f>AVERAGEIF(VBFreco!$B$1:$CE$1,"*"&amp;B$1&amp;"*",VBFreco!$B5:$CE5)</f>
        <v>184.5</v>
      </c>
      <c r="C5" s="1">
        <f>AVERAGEIF(VBFreco!$B$1:$CE$1,"*"&amp;C$1&amp;"*",VBFreco!$B5:$CE5)</f>
        <v>1397.4</v>
      </c>
      <c r="D5" s="1">
        <f>AVERAGEIF(VBFreco!$B$1:$CE$1,"*"&amp;D$1&amp;"*",VBFreco!$B5:$CE5)</f>
        <v>177.43243243243242</v>
      </c>
      <c r="E5" s="1">
        <f>AVERAGEIF(VBFreco!$B$1:$CE$1,"*"&amp;E$1&amp;"*",VBFreco!$B5:$CE5)</f>
        <v>146.91666666666666</v>
      </c>
      <c r="F5" s="1">
        <f>AVERAGEIF(VBFreco!$B$1:$CE$1,"*"&amp;F$1&amp;"*",VBFreco!$B5:$CE5)</f>
        <v>165</v>
      </c>
      <c r="G5" s="1">
        <f>AVERAGEIF(VBFreco!$B$1:$CE$1,"*"&amp;G$1&amp;"*",VBFreco!$B5:$CE5)</f>
        <v>262.38888888888891</v>
      </c>
      <c r="H5" s="1">
        <f>AVERAGEIF(VBFreco!$B$1:$CE$1,"*"&amp;H$1&amp;"*",VBFreco!$B5:$CE5)</f>
        <v>287.57142857142856</v>
      </c>
      <c r="I5" s="1">
        <f>AVERAGEIF(VBFreco!$B$1:$CE$1,"*"&amp;I$1&amp;"*",VBFreco!$B5:$CE5)</f>
        <v>4461</v>
      </c>
      <c r="J5" s="1">
        <f>SUM(B5:I5)</f>
        <v>7082.2094165594162</v>
      </c>
      <c r="K5" t="str">
        <f>IF(COUNTIF(R$2:R$82,A5),"x", IF(COUNTIF(S$2:S$37,A5),"y",""))</f>
        <v/>
      </c>
      <c r="L5" t="str">
        <f>VBFtotals!L5</f>
        <v/>
      </c>
      <c r="M5" t="str">
        <f t="shared" si="0"/>
        <v/>
      </c>
      <c r="N5" t="str">
        <f t="shared" si="1"/>
        <v/>
      </c>
      <c r="R5">
        <v>13</v>
      </c>
      <c r="S5">
        <v>29</v>
      </c>
    </row>
    <row r="6" spans="1:19" x14ac:dyDescent="0.3">
      <c r="A6">
        <v>4</v>
      </c>
      <c r="B6" s="1">
        <f>AVERAGEIF(VBFreco!$B$1:$CE$1,"*"&amp;B$1&amp;"*",VBFreco!$B6:$CE6)</f>
        <v>1</v>
      </c>
      <c r="C6" s="1">
        <f>AVERAGEIF(VBFreco!$B$1:$CE$1,"*"&amp;C$1&amp;"*",VBFreco!$B6:$CE6)</f>
        <v>3</v>
      </c>
      <c r="D6" s="1">
        <f>AVERAGEIF(VBFreco!$B$1:$CE$1,"*"&amp;D$1&amp;"*",VBFreco!$B6:$CE6)</f>
        <v>0.21621621621621623</v>
      </c>
      <c r="E6" s="1">
        <f>AVERAGEIF(VBFreco!$B$1:$CE$1,"*"&amp;E$1&amp;"*",VBFreco!$B6:$CE6)</f>
        <v>0.41666666666666669</v>
      </c>
      <c r="F6" s="1">
        <f>AVERAGEIF(VBFreco!$B$1:$CE$1,"*"&amp;F$1&amp;"*",VBFreco!$B6:$CE6)</f>
        <v>0</v>
      </c>
      <c r="G6" s="1">
        <f>AVERAGEIF(VBFreco!$B$1:$CE$1,"*"&amp;G$1&amp;"*",VBFreco!$B6:$CE6)</f>
        <v>0.1111111111111111</v>
      </c>
      <c r="H6" s="1">
        <f>AVERAGEIF(VBFreco!$B$1:$CE$1,"*"&amp;H$1&amp;"*",VBFreco!$B6:$CE6)</f>
        <v>0.14285714285714285</v>
      </c>
      <c r="I6" s="1">
        <f>AVERAGEIF(VBFreco!$B$1:$CE$1,"*"&amp;I$1&amp;"*",VBFreco!$B6:$CE6)</f>
        <v>33</v>
      </c>
      <c r="J6" s="1">
        <f>SUM(B6:I6)</f>
        <v>37.886851136851135</v>
      </c>
      <c r="K6" t="str">
        <f>IF(COUNTIF(R$2:R$82,A6),"x", IF(COUNTIF(S$2:S$37,A6),"y",""))</f>
        <v>x</v>
      </c>
      <c r="L6" t="str">
        <f>VBFtotals!L6</f>
        <v>x</v>
      </c>
      <c r="M6" t="str">
        <f t="shared" si="0"/>
        <v>x</v>
      </c>
      <c r="N6" t="str">
        <f t="shared" si="1"/>
        <v>x</v>
      </c>
      <c r="R6">
        <v>14</v>
      </c>
      <c r="S6">
        <v>32</v>
      </c>
    </row>
    <row r="7" spans="1:19" x14ac:dyDescent="0.3">
      <c r="A7">
        <v>5</v>
      </c>
      <c r="B7" s="1">
        <f>AVERAGEIF(VBFreco!$B$1:$CE$1,"*"&amp;B$1&amp;"*",VBFreco!$B7:$CE7)</f>
        <v>0</v>
      </c>
      <c r="C7" s="1">
        <f>AVERAGEIF(VBFreco!$B$1:$CE$1,"*"&amp;C$1&amp;"*",VBFreco!$B7:$CE7)</f>
        <v>11.4</v>
      </c>
      <c r="D7" s="1">
        <f>AVERAGEIF(VBFreco!$B$1:$CE$1,"*"&amp;D$1&amp;"*",VBFreco!$B7:$CE7)</f>
        <v>0.3783783783783784</v>
      </c>
      <c r="E7" s="1">
        <f>AVERAGEIF(VBFreco!$B$1:$CE$1,"*"&amp;E$1&amp;"*",VBFreco!$B7:$CE7)</f>
        <v>1</v>
      </c>
      <c r="F7" s="1">
        <f>AVERAGEIF(VBFreco!$B$1:$CE$1,"*"&amp;F$1&amp;"*",VBFreco!$B7:$CE7)</f>
        <v>1</v>
      </c>
      <c r="G7" s="1">
        <f>AVERAGEIF(VBFreco!$B$1:$CE$1,"*"&amp;G$1&amp;"*",VBFreco!$B7:$CE7)</f>
        <v>0.22222222222222221</v>
      </c>
      <c r="H7" s="1">
        <f>AVERAGEIF(VBFreco!$B$1:$CE$1,"*"&amp;H$1&amp;"*",VBFreco!$B7:$CE7)</f>
        <v>1</v>
      </c>
      <c r="I7" s="1">
        <f>AVERAGEIF(VBFreco!$B$1:$CE$1,"*"&amp;I$1&amp;"*",VBFreco!$B7:$CE7)</f>
        <v>82</v>
      </c>
      <c r="J7" s="1">
        <f>SUM(B7:I7)</f>
        <v>97.000600600600606</v>
      </c>
      <c r="K7" t="str">
        <f>IF(COUNTIF(R$2:R$82,A7),"x", IF(COUNTIF(S$2:S$37,A7),"y",""))</f>
        <v>x</v>
      </c>
      <c r="L7" t="str">
        <f>VBFtotals!L7</f>
        <v>x</v>
      </c>
      <c r="M7" t="str">
        <f t="shared" si="0"/>
        <v>x</v>
      </c>
      <c r="N7" t="str">
        <f t="shared" si="1"/>
        <v>x</v>
      </c>
      <c r="R7">
        <v>15</v>
      </c>
      <c r="S7">
        <v>33</v>
      </c>
    </row>
    <row r="8" spans="1:19" x14ac:dyDescent="0.3">
      <c r="A8">
        <v>6</v>
      </c>
      <c r="B8" s="1">
        <f>AVERAGEIF(VBFreco!$B$1:$CE$1,"*"&amp;B$1&amp;"*",VBFreco!$B8:$CE8)</f>
        <v>104.5</v>
      </c>
      <c r="C8" s="1">
        <f>AVERAGEIF(VBFreco!$B$1:$CE$1,"*"&amp;C$1&amp;"*",VBFreco!$B8:$CE8)</f>
        <v>225.73333333333332</v>
      </c>
      <c r="D8" s="1">
        <f>AVERAGEIF(VBFreco!$B$1:$CE$1,"*"&amp;D$1&amp;"*",VBFreco!$B8:$CE8)</f>
        <v>154.54054054054055</v>
      </c>
      <c r="E8" s="1">
        <f>AVERAGEIF(VBFreco!$B$1:$CE$1,"*"&amp;E$1&amp;"*",VBFreco!$B8:$CE8)</f>
        <v>342.08333333333331</v>
      </c>
      <c r="F8" s="1">
        <f>AVERAGEIF(VBFreco!$B$1:$CE$1,"*"&amp;F$1&amp;"*",VBFreco!$B8:$CE8)</f>
        <v>16</v>
      </c>
      <c r="G8" s="1">
        <f>AVERAGEIF(VBFreco!$B$1:$CE$1,"*"&amp;G$1&amp;"*",VBFreco!$B8:$CE8)</f>
        <v>95</v>
      </c>
      <c r="H8" s="1">
        <f>AVERAGEIF(VBFreco!$B$1:$CE$1,"*"&amp;H$1&amp;"*",VBFreco!$B8:$CE8)</f>
        <v>142.71428571428572</v>
      </c>
      <c r="I8" s="1">
        <f>AVERAGEIF(VBFreco!$B$1:$CE$1,"*"&amp;I$1&amp;"*",VBFreco!$B8:$CE8)</f>
        <v>1419</v>
      </c>
      <c r="J8" s="1">
        <f>SUM(B8:I8)</f>
        <v>2499.5714929214928</v>
      </c>
      <c r="K8" t="str">
        <f>IF(COUNTIF(R$2:R$82,A8),"x", IF(COUNTIF(S$2:S$37,A8),"y",""))</f>
        <v/>
      </c>
      <c r="L8" t="str">
        <f>VBFtotals!L8</f>
        <v/>
      </c>
      <c r="M8" t="str">
        <f t="shared" si="0"/>
        <v/>
      </c>
      <c r="N8" t="str">
        <f t="shared" si="1"/>
        <v/>
      </c>
      <c r="R8">
        <v>16</v>
      </c>
      <c r="S8">
        <v>34</v>
      </c>
    </row>
    <row r="9" spans="1:19" x14ac:dyDescent="0.3">
      <c r="A9">
        <v>7</v>
      </c>
      <c r="B9" s="1">
        <f>AVERAGEIF(VBFreco!$B$1:$CE$1,"*"&amp;B$1&amp;"*",VBFreco!$B9:$CE9)</f>
        <v>76.5</v>
      </c>
      <c r="C9" s="1">
        <f>AVERAGEIF(VBFreco!$B$1:$CE$1,"*"&amp;C$1&amp;"*",VBFreco!$B9:$CE9)</f>
        <v>391.13333333333333</v>
      </c>
      <c r="D9" s="1">
        <f>AVERAGEIF(VBFreco!$B$1:$CE$1,"*"&amp;D$1&amp;"*",VBFreco!$B9:$CE9)</f>
        <v>124.02702702702703</v>
      </c>
      <c r="E9" s="1">
        <f>AVERAGEIF(VBFreco!$B$1:$CE$1,"*"&amp;E$1&amp;"*",VBFreco!$B9:$CE9)</f>
        <v>177.41666666666666</v>
      </c>
      <c r="F9" s="1">
        <f>AVERAGEIF(VBFreco!$B$1:$CE$1,"*"&amp;F$1&amp;"*",VBFreco!$B9:$CE9)</f>
        <v>70</v>
      </c>
      <c r="G9" s="1">
        <f>AVERAGEIF(VBFreco!$B$1:$CE$1,"*"&amp;G$1&amp;"*",VBFreco!$B9:$CE9)</f>
        <v>142.77777777777777</v>
      </c>
      <c r="H9" s="1">
        <f>AVERAGEIF(VBFreco!$B$1:$CE$1,"*"&amp;H$1&amp;"*",VBFreco!$B9:$CE9)</f>
        <v>468.14285714285717</v>
      </c>
      <c r="I9" s="1">
        <f>AVERAGEIF(VBFreco!$B$1:$CE$1,"*"&amp;I$1&amp;"*",VBFreco!$B9:$CE9)</f>
        <v>1887</v>
      </c>
      <c r="J9" s="1">
        <f>SUM(B9:I9)</f>
        <v>3336.997661947662</v>
      </c>
      <c r="K9" t="str">
        <f>IF(COUNTIF(R$2:R$82,A9),"x", IF(COUNTIF(S$2:S$37,A9),"y",""))</f>
        <v/>
      </c>
      <c r="L9" t="str">
        <f>VBFtotals!L9</f>
        <v/>
      </c>
      <c r="M9" t="str">
        <f t="shared" si="0"/>
        <v/>
      </c>
      <c r="N9" t="str">
        <f t="shared" si="1"/>
        <v/>
      </c>
      <c r="R9">
        <v>17</v>
      </c>
      <c r="S9">
        <v>82</v>
      </c>
    </row>
    <row r="10" spans="1:19" x14ac:dyDescent="0.3">
      <c r="A10">
        <v>8</v>
      </c>
      <c r="B10" s="1">
        <f>AVERAGEIF(VBFreco!$B$1:$CE$1,"*"&amp;B$1&amp;"*",VBFreco!$B10:$CE10)</f>
        <v>1213.5</v>
      </c>
      <c r="C10" s="1">
        <f>AVERAGEIF(VBFreco!$B$1:$CE$1,"*"&amp;C$1&amp;"*",VBFreco!$B10:$CE10)</f>
        <v>1400.4666666666667</v>
      </c>
      <c r="D10" s="1">
        <f>AVERAGEIF(VBFreco!$B$1:$CE$1,"*"&amp;D$1&amp;"*",VBFreco!$B10:$CE10)</f>
        <v>1481</v>
      </c>
      <c r="E10" s="1">
        <f>AVERAGEIF(VBFreco!$B$1:$CE$1,"*"&amp;E$1&amp;"*",VBFreco!$B10:$CE10)</f>
        <v>1376.5833333333333</v>
      </c>
      <c r="F10" s="1">
        <f>AVERAGEIF(VBFreco!$B$1:$CE$1,"*"&amp;F$1&amp;"*",VBFreco!$B10:$CE10)</f>
        <v>263</v>
      </c>
      <c r="G10" s="1">
        <f>AVERAGEIF(VBFreco!$B$1:$CE$1,"*"&amp;G$1&amp;"*",VBFreco!$B10:$CE10)</f>
        <v>1133.8333333333333</v>
      </c>
      <c r="H10" s="1">
        <f>AVERAGEIF(VBFreco!$B$1:$CE$1,"*"&amp;H$1&amp;"*",VBFreco!$B10:$CE10)</f>
        <v>593.42857142857144</v>
      </c>
      <c r="I10" s="1">
        <f>AVERAGEIF(VBFreco!$B$1:$CE$1,"*"&amp;I$1&amp;"*",VBFreco!$B10:$CE10)</f>
        <v>7294.5</v>
      </c>
      <c r="J10" s="1">
        <f>SUM(B10:I10)</f>
        <v>14756.311904761904</v>
      </c>
      <c r="K10" t="str">
        <f>IF(COUNTIF(R$2:R$82,A10),"x", IF(COUNTIF(S$2:S$37,A10),"y",""))</f>
        <v/>
      </c>
      <c r="L10" t="str">
        <f>VBFtotals!L10</f>
        <v/>
      </c>
      <c r="M10" t="str">
        <f t="shared" si="0"/>
        <v/>
      </c>
      <c r="N10" t="str">
        <f t="shared" si="1"/>
        <v/>
      </c>
      <c r="R10">
        <v>22</v>
      </c>
      <c r="S10">
        <v>83</v>
      </c>
    </row>
    <row r="11" spans="1:19" x14ac:dyDescent="0.3">
      <c r="A11">
        <v>9</v>
      </c>
      <c r="B11" s="1">
        <f>AVERAGEIF(VBFreco!$B$1:$CE$1,"*"&amp;B$1&amp;"*",VBFreco!$B11:$CE11)</f>
        <v>617</v>
      </c>
      <c r="C11" s="1">
        <f>AVERAGEIF(VBFreco!$B$1:$CE$1,"*"&amp;C$1&amp;"*",VBFreco!$B11:$CE11)</f>
        <v>1789.9333333333334</v>
      </c>
      <c r="D11" s="1">
        <f>AVERAGEIF(VBFreco!$B$1:$CE$1,"*"&amp;D$1&amp;"*",VBFreco!$B11:$CE11)</f>
        <v>769.18918918918916</v>
      </c>
      <c r="E11" s="1">
        <f>AVERAGEIF(VBFreco!$B$1:$CE$1,"*"&amp;E$1&amp;"*",VBFreco!$B11:$CE11)</f>
        <v>698.75</v>
      </c>
      <c r="F11" s="1">
        <f>AVERAGEIF(VBFreco!$B$1:$CE$1,"*"&amp;F$1&amp;"*",VBFreco!$B11:$CE11)</f>
        <v>711</v>
      </c>
      <c r="G11" s="1">
        <f>AVERAGEIF(VBFreco!$B$1:$CE$1,"*"&amp;G$1&amp;"*",VBFreco!$B11:$CE11)</f>
        <v>953.94444444444446</v>
      </c>
      <c r="H11" s="1">
        <f>AVERAGEIF(VBFreco!$B$1:$CE$1,"*"&amp;H$1&amp;"*",VBFreco!$B11:$CE11)</f>
        <v>1009.1428571428571</v>
      </c>
      <c r="I11" s="1">
        <f>AVERAGEIF(VBFreco!$B$1:$CE$1,"*"&amp;I$1&amp;"*",VBFreco!$B11:$CE11)</f>
        <v>8520.5</v>
      </c>
      <c r="J11" s="1">
        <f>SUM(B11:I11)</f>
        <v>15069.459824109825</v>
      </c>
      <c r="K11" t="str">
        <f>IF(COUNTIF(R$2:R$82,A11),"x", IF(COUNTIF(S$2:S$37,A11),"y",""))</f>
        <v/>
      </c>
      <c r="L11" t="str">
        <f>VBFtotals!L11</f>
        <v/>
      </c>
      <c r="M11" t="str">
        <f t="shared" si="0"/>
        <v/>
      </c>
      <c r="N11" t="str">
        <f t="shared" si="1"/>
        <v/>
      </c>
      <c r="R11">
        <v>23</v>
      </c>
      <c r="S11">
        <v>86</v>
      </c>
    </row>
    <row r="12" spans="1:19" x14ac:dyDescent="0.3">
      <c r="A12">
        <v>10</v>
      </c>
      <c r="B12" s="1">
        <f>AVERAGEIF(VBFreco!$B$1:$CE$1,"*"&amp;B$1&amp;"*",VBFreco!$B12:$CE12)</f>
        <v>16</v>
      </c>
      <c r="C12" s="1">
        <f>AVERAGEIF(VBFreco!$B$1:$CE$1,"*"&amp;C$1&amp;"*",VBFreco!$B12:$CE12)</f>
        <v>228.53333333333333</v>
      </c>
      <c r="D12" s="1">
        <f>AVERAGEIF(VBFreco!$B$1:$CE$1,"*"&amp;D$1&amp;"*",VBFreco!$B12:$CE12)</f>
        <v>26.297297297297298</v>
      </c>
      <c r="E12" s="1">
        <f>AVERAGEIF(VBFreco!$B$1:$CE$1,"*"&amp;E$1&amp;"*",VBFreco!$B12:$CE12)</f>
        <v>92.166666666666671</v>
      </c>
      <c r="F12" s="1">
        <f>AVERAGEIF(VBFreco!$B$1:$CE$1,"*"&amp;F$1&amp;"*",VBFreco!$B12:$CE12)</f>
        <v>5</v>
      </c>
      <c r="G12" s="1">
        <f>AVERAGEIF(VBFreco!$B$1:$CE$1,"*"&amp;G$1&amp;"*",VBFreco!$B12:$CE12)</f>
        <v>25.277777777777779</v>
      </c>
      <c r="H12" s="1">
        <f>AVERAGEIF(VBFreco!$B$1:$CE$1,"*"&amp;H$1&amp;"*",VBFreco!$B12:$CE12)</f>
        <v>13.571428571428571</v>
      </c>
      <c r="I12" s="1">
        <f>AVERAGEIF(VBFreco!$B$1:$CE$1,"*"&amp;I$1&amp;"*",VBFreco!$B12:$CE12)</f>
        <v>4313.5</v>
      </c>
      <c r="J12" s="1">
        <f>SUM(B12:I12)</f>
        <v>4720.3465036465041</v>
      </c>
      <c r="K12" t="str">
        <f>IF(COUNTIF(R$2:R$82,A12),"x", IF(COUNTIF(S$2:S$37,A12),"y",""))</f>
        <v>y</v>
      </c>
      <c r="L12" t="str">
        <f>VBFtotals!L12</f>
        <v/>
      </c>
      <c r="M12" t="str">
        <f t="shared" si="0"/>
        <v/>
      </c>
      <c r="N12" t="str">
        <f t="shared" si="1"/>
        <v/>
      </c>
      <c r="R12">
        <v>30</v>
      </c>
      <c r="S12">
        <v>87</v>
      </c>
    </row>
    <row r="13" spans="1:19" x14ac:dyDescent="0.3">
      <c r="A13">
        <v>11</v>
      </c>
      <c r="B13" s="1">
        <f>AVERAGEIF(VBFreco!$B$1:$CE$1,"*"&amp;B$1&amp;"*",VBFreco!$B13:$CE13)</f>
        <v>7</v>
      </c>
      <c r="C13" s="1">
        <f>AVERAGEIF(VBFreco!$B$1:$CE$1,"*"&amp;C$1&amp;"*",VBFreco!$B13:$CE13)</f>
        <v>401.13333333333333</v>
      </c>
      <c r="D13" s="1">
        <f>AVERAGEIF(VBFreco!$B$1:$CE$1,"*"&amp;D$1&amp;"*",VBFreco!$B13:$CE13)</f>
        <v>19.810810810810811</v>
      </c>
      <c r="E13" s="1">
        <f>AVERAGEIF(VBFreco!$B$1:$CE$1,"*"&amp;E$1&amp;"*",VBFreco!$B13:$CE13)</f>
        <v>114</v>
      </c>
      <c r="F13" s="1">
        <f>AVERAGEIF(VBFreco!$B$1:$CE$1,"*"&amp;F$1&amp;"*",VBFreco!$B13:$CE13)</f>
        <v>7</v>
      </c>
      <c r="G13" s="1">
        <f>AVERAGEIF(VBFreco!$B$1:$CE$1,"*"&amp;G$1&amp;"*",VBFreco!$B13:$CE13)</f>
        <v>14.111111111111111</v>
      </c>
      <c r="H13" s="1">
        <f>AVERAGEIF(VBFreco!$B$1:$CE$1,"*"&amp;H$1&amp;"*",VBFreco!$B13:$CE13)</f>
        <v>27.428571428571427</v>
      </c>
      <c r="I13" s="1">
        <f>AVERAGEIF(VBFreco!$B$1:$CE$1,"*"&amp;I$1&amp;"*",VBFreco!$B13:$CE13)</f>
        <v>3883.5</v>
      </c>
      <c r="J13" s="1">
        <f>SUM(B13:I13)</f>
        <v>4473.9838266838269</v>
      </c>
      <c r="K13" t="str">
        <f>IF(COUNTIF(R$2:R$82,A13),"x", IF(COUNTIF(S$2:S$37,A13),"y",""))</f>
        <v>y</v>
      </c>
      <c r="L13" t="str">
        <f>VBFtotals!L13</f>
        <v/>
      </c>
      <c r="M13" t="str">
        <f t="shared" si="0"/>
        <v/>
      </c>
      <c r="N13" t="str">
        <f t="shared" si="1"/>
        <v/>
      </c>
      <c r="R13">
        <v>31</v>
      </c>
      <c r="S13">
        <v>88</v>
      </c>
    </row>
    <row r="14" spans="1:19" x14ac:dyDescent="0.3">
      <c r="A14">
        <v>12</v>
      </c>
      <c r="B14" s="1">
        <f>AVERAGEIF(VBFreco!$B$1:$CE$1,"*"&amp;B$1&amp;"*",VBFreco!$B14:$CE14)</f>
        <v>0</v>
      </c>
      <c r="C14" s="1">
        <f>AVERAGEIF(VBFreco!$B$1:$CE$1,"*"&amp;C$1&amp;"*",VBFreco!$B14:$CE14)</f>
        <v>0.46666666666666667</v>
      </c>
      <c r="D14" s="1">
        <f>AVERAGEIF(VBFreco!$B$1:$CE$1,"*"&amp;D$1&amp;"*",VBFreco!$B14:$CE14)</f>
        <v>0.10810810810810811</v>
      </c>
      <c r="E14" s="1">
        <f>AVERAGEIF(VBFreco!$B$1:$CE$1,"*"&amp;E$1&amp;"*",VBFreco!$B14:$CE14)</f>
        <v>0.5</v>
      </c>
      <c r="F14" s="1">
        <f>AVERAGEIF(VBFreco!$B$1:$CE$1,"*"&amp;F$1&amp;"*",VBFreco!$B14:$CE14)</f>
        <v>0</v>
      </c>
      <c r="G14" s="1">
        <f>AVERAGEIF(VBFreco!$B$1:$CE$1,"*"&amp;G$1&amp;"*",VBFreco!$B14:$CE14)</f>
        <v>0</v>
      </c>
      <c r="H14" s="1">
        <f>AVERAGEIF(VBFreco!$B$1:$CE$1,"*"&amp;H$1&amp;"*",VBFreco!$B14:$CE14)</f>
        <v>0.8571428571428571</v>
      </c>
      <c r="I14" s="1">
        <f>AVERAGEIF(VBFreco!$B$1:$CE$1,"*"&amp;I$1&amp;"*",VBFreco!$B14:$CE14)</f>
        <v>14</v>
      </c>
      <c r="J14" s="1">
        <f>SUM(B14:I14)</f>
        <v>15.931917631917631</v>
      </c>
      <c r="K14" t="str">
        <f>IF(COUNTIF(R$2:R$82,A14),"x", IF(COUNTIF(S$2:S$37,A14),"y",""))</f>
        <v>x</v>
      </c>
      <c r="L14" t="str">
        <f>VBFtotals!L14</f>
        <v>x</v>
      </c>
      <c r="M14" t="str">
        <f t="shared" si="0"/>
        <v>x</v>
      </c>
      <c r="N14" t="str">
        <f t="shared" si="1"/>
        <v>x</v>
      </c>
      <c r="R14">
        <v>35</v>
      </c>
      <c r="S14">
        <v>89</v>
      </c>
    </row>
    <row r="15" spans="1:19" x14ac:dyDescent="0.3">
      <c r="A15">
        <v>13</v>
      </c>
      <c r="B15" s="1">
        <f>AVERAGEIF(VBFreco!$B$1:$CE$1,"*"&amp;B$1&amp;"*",VBFreco!$B15:$CE15)</f>
        <v>0</v>
      </c>
      <c r="C15" s="1">
        <f>AVERAGEIF(VBFreco!$B$1:$CE$1,"*"&amp;C$1&amp;"*",VBFreco!$B15:$CE15)</f>
        <v>0.8</v>
      </c>
      <c r="D15" s="1">
        <f>AVERAGEIF(VBFreco!$B$1:$CE$1,"*"&amp;D$1&amp;"*",VBFreco!$B15:$CE15)</f>
        <v>0.48648648648648651</v>
      </c>
      <c r="E15" s="1">
        <f>AVERAGEIF(VBFreco!$B$1:$CE$1,"*"&amp;E$1&amp;"*",VBFreco!$B15:$CE15)</f>
        <v>0.66666666666666663</v>
      </c>
      <c r="F15" s="1">
        <f>AVERAGEIF(VBFreco!$B$1:$CE$1,"*"&amp;F$1&amp;"*",VBFreco!$B15:$CE15)</f>
        <v>0</v>
      </c>
      <c r="G15" s="1">
        <f>AVERAGEIF(VBFreco!$B$1:$CE$1,"*"&amp;G$1&amp;"*",VBFreco!$B15:$CE15)</f>
        <v>0</v>
      </c>
      <c r="H15" s="1">
        <f>AVERAGEIF(VBFreco!$B$1:$CE$1,"*"&amp;H$1&amp;"*",VBFreco!$B15:$CE15)</f>
        <v>1.8571428571428572</v>
      </c>
      <c r="I15" s="1">
        <f>AVERAGEIF(VBFreco!$B$1:$CE$1,"*"&amp;I$1&amp;"*",VBFreco!$B15:$CE15)</f>
        <v>4.5</v>
      </c>
      <c r="J15" s="1">
        <f>SUM(B15:I15)</f>
        <v>8.3102960102960104</v>
      </c>
      <c r="K15" t="str">
        <f>IF(COUNTIF(R$2:R$82,A15),"x", IF(COUNTIF(S$2:S$37,A15),"y",""))</f>
        <v>x</v>
      </c>
      <c r="L15" t="str">
        <f>VBFtotals!L15</f>
        <v>x</v>
      </c>
      <c r="M15" t="str">
        <f t="shared" si="0"/>
        <v>x</v>
      </c>
      <c r="N15" t="str">
        <f t="shared" si="1"/>
        <v>x</v>
      </c>
      <c r="R15">
        <v>36</v>
      </c>
      <c r="S15">
        <v>90</v>
      </c>
    </row>
    <row r="16" spans="1:19" x14ac:dyDescent="0.3">
      <c r="A16">
        <v>14</v>
      </c>
      <c r="B16" s="1">
        <f>AVERAGEIF(VBFreco!$B$1:$CE$1,"*"&amp;B$1&amp;"*",VBFreco!$B16:$CE16)</f>
        <v>0</v>
      </c>
      <c r="C16" s="1">
        <f>AVERAGEIF(VBFreco!$B$1:$CE$1,"*"&amp;C$1&amp;"*",VBFreco!$B16:$CE16)</f>
        <v>1.5333333333333334</v>
      </c>
      <c r="D16" s="1">
        <f>AVERAGEIF(VBFreco!$B$1:$CE$1,"*"&amp;D$1&amp;"*",VBFreco!$B16:$CE16)</f>
        <v>1.9189189189189189</v>
      </c>
      <c r="E16" s="1">
        <f>AVERAGEIF(VBFreco!$B$1:$CE$1,"*"&amp;E$1&amp;"*",VBFreco!$B16:$CE16)</f>
        <v>14.166666666666666</v>
      </c>
      <c r="F16" s="1">
        <f>AVERAGEIF(VBFreco!$B$1:$CE$1,"*"&amp;F$1&amp;"*",VBFreco!$B16:$CE16)</f>
        <v>0</v>
      </c>
      <c r="G16" s="1">
        <f>AVERAGEIF(VBFreco!$B$1:$CE$1,"*"&amp;G$1&amp;"*",VBFreco!$B16:$CE16)</f>
        <v>2.1666666666666665</v>
      </c>
      <c r="H16" s="1">
        <f>AVERAGEIF(VBFreco!$B$1:$CE$1,"*"&amp;H$1&amp;"*",VBFreco!$B16:$CE16)</f>
        <v>2.2857142857142856</v>
      </c>
      <c r="I16" s="1">
        <f>AVERAGEIF(VBFreco!$B$1:$CE$1,"*"&amp;I$1&amp;"*",VBFreco!$B16:$CE16)</f>
        <v>48</v>
      </c>
      <c r="J16" s="1">
        <f>SUM(B16:I16)</f>
        <v>70.071299871299871</v>
      </c>
      <c r="K16" t="str">
        <f>IF(COUNTIF(R$2:R$82,A16),"x", IF(COUNTIF(S$2:S$37,A16),"y",""))</f>
        <v>x</v>
      </c>
      <c r="L16" t="str">
        <f>VBFtotals!L16</f>
        <v/>
      </c>
      <c r="M16" t="str">
        <f t="shared" si="0"/>
        <v>x</v>
      </c>
      <c r="N16" t="str">
        <f t="shared" si="1"/>
        <v>x</v>
      </c>
      <c r="R16">
        <v>37</v>
      </c>
      <c r="S16">
        <v>91</v>
      </c>
    </row>
    <row r="17" spans="1:19" x14ac:dyDescent="0.3">
      <c r="A17">
        <v>15</v>
      </c>
      <c r="B17" s="1">
        <f>AVERAGEIF(VBFreco!$B$1:$CE$1,"*"&amp;B$1&amp;"*",VBFreco!$B17:$CE17)</f>
        <v>0</v>
      </c>
      <c r="C17" s="1">
        <f>AVERAGEIF(VBFreco!$B$1:$CE$1,"*"&amp;C$1&amp;"*",VBFreco!$B17:$CE17)</f>
        <v>1.6</v>
      </c>
      <c r="D17" s="1">
        <f>AVERAGEIF(VBFreco!$B$1:$CE$1,"*"&amp;D$1&amp;"*",VBFreco!$B17:$CE17)</f>
        <v>1.2972972972972974</v>
      </c>
      <c r="E17" s="1">
        <f>AVERAGEIF(VBFreco!$B$1:$CE$1,"*"&amp;E$1&amp;"*",VBFreco!$B17:$CE17)</f>
        <v>8.1666666666666661</v>
      </c>
      <c r="F17" s="1">
        <f>AVERAGEIF(VBFreco!$B$1:$CE$1,"*"&amp;F$1&amp;"*",VBFreco!$B17:$CE17)</f>
        <v>0</v>
      </c>
      <c r="G17" s="1">
        <f>AVERAGEIF(VBFreco!$B$1:$CE$1,"*"&amp;G$1&amp;"*",VBFreco!$B17:$CE17)</f>
        <v>0.55555555555555558</v>
      </c>
      <c r="H17" s="1">
        <f>AVERAGEIF(VBFreco!$B$1:$CE$1,"*"&amp;H$1&amp;"*",VBFreco!$B17:$CE17)</f>
        <v>2.5714285714285716</v>
      </c>
      <c r="I17" s="1">
        <f>AVERAGEIF(VBFreco!$B$1:$CE$1,"*"&amp;I$1&amp;"*",VBFreco!$B17:$CE17)</f>
        <v>35</v>
      </c>
      <c r="J17" s="1">
        <f>SUM(B17:I17)</f>
        <v>49.190948090948091</v>
      </c>
      <c r="K17" t="str">
        <f>IF(COUNTIF(R$2:R$82,A17),"x", IF(COUNTIF(S$2:S$37,A17),"y",""))</f>
        <v>x</v>
      </c>
      <c r="L17" t="str">
        <f>VBFtotals!L17</f>
        <v>x</v>
      </c>
      <c r="M17" t="str">
        <f t="shared" si="0"/>
        <v>x</v>
      </c>
      <c r="N17" t="str">
        <f t="shared" si="1"/>
        <v>x</v>
      </c>
      <c r="R17">
        <v>38</v>
      </c>
      <c r="S17">
        <v>98</v>
      </c>
    </row>
    <row r="18" spans="1:19" x14ac:dyDescent="0.3">
      <c r="A18">
        <v>16</v>
      </c>
      <c r="B18" s="1">
        <f>AVERAGEIF(VBFreco!$B$1:$CE$1,"*"&amp;B$1&amp;"*",VBFreco!$B18:$CE18)</f>
        <v>0</v>
      </c>
      <c r="C18" s="1">
        <f>AVERAGEIF(VBFreco!$B$1:$CE$1,"*"&amp;C$1&amp;"*",VBFreco!$B18:$CE18)</f>
        <v>3.7333333333333334</v>
      </c>
      <c r="D18" s="1">
        <f>AVERAGEIF(VBFreco!$B$1:$CE$1,"*"&amp;D$1&amp;"*",VBFreco!$B18:$CE18)</f>
        <v>0.6216216216216216</v>
      </c>
      <c r="E18" s="1">
        <f>AVERAGEIF(VBFreco!$B$1:$CE$1,"*"&amp;E$1&amp;"*",VBFreco!$B18:$CE18)</f>
        <v>12.5</v>
      </c>
      <c r="F18" s="1">
        <f>AVERAGEIF(VBFreco!$B$1:$CE$1,"*"&amp;F$1&amp;"*",VBFreco!$B18:$CE18)</f>
        <v>0</v>
      </c>
      <c r="G18" s="1">
        <f>AVERAGEIF(VBFreco!$B$1:$CE$1,"*"&amp;G$1&amp;"*",VBFreco!$B18:$CE18)</f>
        <v>1.0555555555555556</v>
      </c>
      <c r="H18" s="1">
        <f>AVERAGEIF(VBFreco!$B$1:$CE$1,"*"&amp;H$1&amp;"*",VBFreco!$B18:$CE18)</f>
        <v>0.2857142857142857</v>
      </c>
      <c r="I18" s="1">
        <f>AVERAGEIF(VBFreco!$B$1:$CE$1,"*"&amp;I$1&amp;"*",VBFreco!$B18:$CE18)</f>
        <v>102.5</v>
      </c>
      <c r="J18" s="1">
        <f>SUM(B18:I18)</f>
        <v>120.6962247962248</v>
      </c>
      <c r="K18" t="str">
        <f>IF(COUNTIF(R$2:R$82,A18),"x", IF(COUNTIF(S$2:S$37,A18),"y",""))</f>
        <v>x</v>
      </c>
      <c r="L18" t="str">
        <f>VBFtotals!L18</f>
        <v/>
      </c>
      <c r="M18" t="str">
        <f t="shared" si="0"/>
        <v/>
      </c>
      <c r="N18" t="str">
        <f t="shared" si="1"/>
        <v/>
      </c>
      <c r="R18">
        <v>39</v>
      </c>
      <c r="S18">
        <v>99</v>
      </c>
    </row>
    <row r="19" spans="1:19" x14ac:dyDescent="0.3">
      <c r="A19">
        <v>17</v>
      </c>
      <c r="B19" s="1">
        <f>AVERAGEIF(VBFreco!$B$1:$CE$1,"*"&amp;B$1&amp;"*",VBFreco!$B19:$CE19)</f>
        <v>0</v>
      </c>
      <c r="C19" s="1">
        <f>AVERAGEIF(VBFreco!$B$1:$CE$1,"*"&amp;C$1&amp;"*",VBFreco!$B19:$CE19)</f>
        <v>4.4666666666666668</v>
      </c>
      <c r="D19" s="1">
        <f>AVERAGEIF(VBFreco!$B$1:$CE$1,"*"&amp;D$1&amp;"*",VBFreco!$B19:$CE19)</f>
        <v>0.21621621621621623</v>
      </c>
      <c r="E19" s="1">
        <f>AVERAGEIF(VBFreco!$B$1:$CE$1,"*"&amp;E$1&amp;"*",VBFreco!$B19:$CE19)</f>
        <v>7.916666666666667</v>
      </c>
      <c r="F19" s="1">
        <f>AVERAGEIF(VBFreco!$B$1:$CE$1,"*"&amp;F$1&amp;"*",VBFreco!$B19:$CE19)</f>
        <v>0</v>
      </c>
      <c r="G19" s="1">
        <f>AVERAGEIF(VBFreco!$B$1:$CE$1,"*"&amp;G$1&amp;"*",VBFreco!$B19:$CE19)</f>
        <v>0.44444444444444442</v>
      </c>
      <c r="H19" s="1">
        <f>AVERAGEIF(VBFreco!$B$1:$CE$1,"*"&amp;H$1&amp;"*",VBFreco!$B19:$CE19)</f>
        <v>0.42857142857142855</v>
      </c>
      <c r="I19" s="1">
        <f>AVERAGEIF(VBFreco!$B$1:$CE$1,"*"&amp;I$1&amp;"*",VBFreco!$B19:$CE19)</f>
        <v>67</v>
      </c>
      <c r="J19" s="1">
        <f>SUM(B19:I19)</f>
        <v>80.472565422565424</v>
      </c>
      <c r="K19" t="str">
        <f>IF(COUNTIF(R$2:R$82,A19),"x", IF(COUNTIF(S$2:S$37,A19),"y",""))</f>
        <v>x</v>
      </c>
      <c r="L19" t="str">
        <f>VBFtotals!L19</f>
        <v>x</v>
      </c>
      <c r="M19" t="str">
        <f t="shared" si="0"/>
        <v>x</v>
      </c>
      <c r="N19" t="str">
        <f t="shared" si="1"/>
        <v>x</v>
      </c>
      <c r="R19">
        <v>40</v>
      </c>
      <c r="S19">
        <v>100</v>
      </c>
    </row>
    <row r="20" spans="1:19" x14ac:dyDescent="0.3">
      <c r="A20">
        <v>18</v>
      </c>
      <c r="B20" s="1">
        <f>AVERAGEIF(VBFreco!$B$1:$CE$1,"*"&amp;B$1&amp;"*",VBFreco!$B20:$CE20)</f>
        <v>32</v>
      </c>
      <c r="C20" s="1">
        <f>AVERAGEIF(VBFreco!$B$1:$CE$1,"*"&amp;C$1&amp;"*",VBFreco!$B20:$CE20)</f>
        <v>349.46666666666664</v>
      </c>
      <c r="D20" s="1">
        <f>AVERAGEIF(VBFreco!$B$1:$CE$1,"*"&amp;D$1&amp;"*",VBFreco!$B20:$CE20)</f>
        <v>28.72972972972973</v>
      </c>
      <c r="E20" s="1">
        <f>AVERAGEIF(VBFreco!$B$1:$CE$1,"*"&amp;E$1&amp;"*",VBFreco!$B20:$CE20)</f>
        <v>30.833333333333332</v>
      </c>
      <c r="F20" s="1">
        <f>AVERAGEIF(VBFreco!$B$1:$CE$1,"*"&amp;F$1&amp;"*",VBFreco!$B20:$CE20)</f>
        <v>6</v>
      </c>
      <c r="G20" s="1">
        <f>AVERAGEIF(VBFreco!$B$1:$CE$1,"*"&amp;G$1&amp;"*",VBFreco!$B20:$CE20)</f>
        <v>16.611111111111111</v>
      </c>
      <c r="H20" s="1">
        <f>AVERAGEIF(VBFreco!$B$1:$CE$1,"*"&amp;H$1&amp;"*",VBFreco!$B20:$CE20)</f>
        <v>5.8571428571428568</v>
      </c>
      <c r="I20" s="1">
        <f>AVERAGEIF(VBFreco!$B$1:$CE$1,"*"&amp;I$1&amp;"*",VBFreco!$B20:$CE20)</f>
        <v>72.5</v>
      </c>
      <c r="J20" s="1">
        <f>SUM(B20:I20)</f>
        <v>541.99798369798361</v>
      </c>
      <c r="K20" t="str">
        <f>IF(COUNTIF(R$2:R$82,A20),"x", IF(COUNTIF(S$2:S$37,A20),"y",""))</f>
        <v/>
      </c>
      <c r="L20" t="str">
        <f>VBFtotals!L20</f>
        <v/>
      </c>
      <c r="M20" t="str">
        <f t="shared" si="0"/>
        <v/>
      </c>
      <c r="N20" t="str">
        <f t="shared" si="1"/>
        <v/>
      </c>
      <c r="R20">
        <v>41</v>
      </c>
      <c r="S20">
        <v>101</v>
      </c>
    </row>
    <row r="21" spans="1:19" x14ac:dyDescent="0.3">
      <c r="A21">
        <v>19</v>
      </c>
      <c r="B21" s="1">
        <f>AVERAGEIF(VBFreco!$B$1:$CE$1,"*"&amp;B$1&amp;"*",VBFreco!$B21:$CE21)</f>
        <v>50</v>
      </c>
      <c r="C21" s="1">
        <f>AVERAGEIF(VBFreco!$B$1:$CE$1,"*"&amp;C$1&amp;"*",VBFreco!$B21:$CE21)</f>
        <v>473.73333333333335</v>
      </c>
      <c r="D21" s="1">
        <f>AVERAGEIF(VBFreco!$B$1:$CE$1,"*"&amp;D$1&amp;"*",VBFreco!$B21:$CE21)</f>
        <v>41.675675675675677</v>
      </c>
      <c r="E21" s="1">
        <f>AVERAGEIF(VBFreco!$B$1:$CE$1,"*"&amp;E$1&amp;"*",VBFreco!$B21:$CE21)</f>
        <v>38.25</v>
      </c>
      <c r="F21" s="1">
        <f>AVERAGEIF(VBFreco!$B$1:$CE$1,"*"&amp;F$1&amp;"*",VBFreco!$B21:$CE21)</f>
        <v>10</v>
      </c>
      <c r="G21" s="1">
        <f>AVERAGEIF(VBFreco!$B$1:$CE$1,"*"&amp;G$1&amp;"*",VBFreco!$B21:$CE21)</f>
        <v>31.611111111111111</v>
      </c>
      <c r="H21" s="1">
        <f>AVERAGEIF(VBFreco!$B$1:$CE$1,"*"&amp;H$1&amp;"*",VBFreco!$B21:$CE21)</f>
        <v>23.142857142857142</v>
      </c>
      <c r="I21" s="1">
        <f>AVERAGEIF(VBFreco!$B$1:$CE$1,"*"&amp;I$1&amp;"*",VBFreco!$B21:$CE21)</f>
        <v>140.5</v>
      </c>
      <c r="J21" s="1">
        <f>SUM(B21:I21)</f>
        <v>808.91297726297717</v>
      </c>
      <c r="K21" t="str">
        <f>IF(COUNTIF(R$2:R$82,A21),"x", IF(COUNTIF(S$2:S$37,A21),"y",""))</f>
        <v/>
      </c>
      <c r="L21" t="str">
        <f>VBFtotals!L21</f>
        <v/>
      </c>
      <c r="M21" t="str">
        <f t="shared" si="0"/>
        <v/>
      </c>
      <c r="N21" t="str">
        <f t="shared" si="1"/>
        <v/>
      </c>
      <c r="R21">
        <v>42</v>
      </c>
      <c r="S21">
        <v>104</v>
      </c>
    </row>
    <row r="22" spans="1:19" x14ac:dyDescent="0.3">
      <c r="A22">
        <v>20</v>
      </c>
      <c r="B22" s="1">
        <f>AVERAGEIF(VBFreco!$B$1:$CE$1,"*"&amp;B$1&amp;"*",VBFreco!$B22:$CE22)</f>
        <v>9.5</v>
      </c>
      <c r="C22" s="1">
        <f>AVERAGEIF(VBFreco!$B$1:$CE$1,"*"&amp;C$1&amp;"*",VBFreco!$B22:$CE22)</f>
        <v>108</v>
      </c>
      <c r="D22" s="1">
        <f>AVERAGEIF(VBFreco!$B$1:$CE$1,"*"&amp;D$1&amp;"*",VBFreco!$B22:$CE22)</f>
        <v>7.3243243243243246</v>
      </c>
      <c r="E22" s="1">
        <f>AVERAGEIF(VBFreco!$B$1:$CE$1,"*"&amp;E$1&amp;"*",VBFreco!$B22:$CE22)</f>
        <v>4.416666666666667</v>
      </c>
      <c r="F22" s="1">
        <f>AVERAGEIF(VBFreco!$B$1:$CE$1,"*"&amp;F$1&amp;"*",VBFreco!$B22:$CE22)</f>
        <v>2</v>
      </c>
      <c r="G22" s="1">
        <f>AVERAGEIF(VBFreco!$B$1:$CE$1,"*"&amp;G$1&amp;"*",VBFreco!$B22:$CE22)</f>
        <v>10</v>
      </c>
      <c r="H22" s="1">
        <f>AVERAGEIF(VBFreco!$B$1:$CE$1,"*"&amp;H$1&amp;"*",VBFreco!$B22:$CE22)</f>
        <v>5.5714285714285712</v>
      </c>
      <c r="I22" s="1">
        <f>AVERAGEIF(VBFreco!$B$1:$CE$1,"*"&amp;I$1&amp;"*",VBFreco!$B22:$CE22)</f>
        <v>73</v>
      </c>
      <c r="J22" s="1">
        <f>SUM(B22:I22)</f>
        <v>219.81241956241956</v>
      </c>
      <c r="K22" t="str">
        <f>IF(COUNTIF(R$2:R$82,A22),"x", IF(COUNTIF(S$2:S$37,A22),"y",""))</f>
        <v/>
      </c>
      <c r="L22" t="str">
        <f>VBFtotals!L22</f>
        <v/>
      </c>
      <c r="M22" t="str">
        <f t="shared" si="0"/>
        <v/>
      </c>
      <c r="N22" t="str">
        <f t="shared" si="1"/>
        <v/>
      </c>
      <c r="R22">
        <v>43</v>
      </c>
      <c r="S22">
        <v>105</v>
      </c>
    </row>
    <row r="23" spans="1:19" x14ac:dyDescent="0.3">
      <c r="A23">
        <v>21</v>
      </c>
      <c r="B23" s="1">
        <f>AVERAGEIF(VBFreco!$B$1:$CE$1,"*"&amp;B$1&amp;"*",VBFreco!$B23:$CE23)</f>
        <v>14</v>
      </c>
      <c r="C23" s="1">
        <f>AVERAGEIF(VBFreco!$B$1:$CE$1,"*"&amp;C$1&amp;"*",VBFreco!$B23:$CE23)</f>
        <v>180</v>
      </c>
      <c r="D23" s="1">
        <f>AVERAGEIF(VBFreco!$B$1:$CE$1,"*"&amp;D$1&amp;"*",VBFreco!$B23:$CE23)</f>
        <v>11.324324324324325</v>
      </c>
      <c r="E23" s="1">
        <f>AVERAGEIF(VBFreco!$B$1:$CE$1,"*"&amp;E$1&amp;"*",VBFreco!$B23:$CE23)</f>
        <v>4.083333333333333</v>
      </c>
      <c r="F23" s="1">
        <f>AVERAGEIF(VBFreco!$B$1:$CE$1,"*"&amp;F$1&amp;"*",VBFreco!$B23:$CE23)</f>
        <v>13</v>
      </c>
      <c r="G23" s="1">
        <f>AVERAGEIF(VBFreco!$B$1:$CE$1,"*"&amp;G$1&amp;"*",VBFreco!$B23:$CE23)</f>
        <v>18.888888888888889</v>
      </c>
      <c r="H23" s="1">
        <f>AVERAGEIF(VBFreco!$B$1:$CE$1,"*"&amp;H$1&amp;"*",VBFreco!$B23:$CE23)</f>
        <v>13.714285714285714</v>
      </c>
      <c r="I23" s="1">
        <f>AVERAGEIF(VBFreco!$B$1:$CE$1,"*"&amp;I$1&amp;"*",VBFreco!$B23:$CE23)</f>
        <v>140</v>
      </c>
      <c r="J23" s="1">
        <f>SUM(B23:I23)</f>
        <v>395.01083226083227</v>
      </c>
      <c r="K23" t="str">
        <f>IF(COUNTIF(R$2:R$82,A23),"x", IF(COUNTIF(S$2:S$37,A23),"y",""))</f>
        <v/>
      </c>
      <c r="L23" t="str">
        <f>VBFtotals!L23</f>
        <v/>
      </c>
      <c r="M23" t="str">
        <f t="shared" si="0"/>
        <v/>
      </c>
      <c r="N23" t="str">
        <f t="shared" si="1"/>
        <v/>
      </c>
      <c r="R23">
        <v>44</v>
      </c>
      <c r="S23">
        <v>106</v>
      </c>
    </row>
    <row r="24" spans="1:19" x14ac:dyDescent="0.3">
      <c r="A24">
        <v>22</v>
      </c>
      <c r="B24" s="1">
        <f>AVERAGEIF(VBFreco!$B$1:$CE$1,"*"&amp;B$1&amp;"*",VBFreco!$B24:$CE24)</f>
        <v>0</v>
      </c>
      <c r="C24" s="1">
        <f>AVERAGEIF(VBFreco!$B$1:$CE$1,"*"&amp;C$1&amp;"*",VBFreco!$B24:$CE24)</f>
        <v>6.6666666666666666E-2</v>
      </c>
      <c r="D24" s="1">
        <f>AVERAGEIF(VBFreco!$B$1:$CE$1,"*"&amp;D$1&amp;"*",VBFreco!$B24:$CE24)</f>
        <v>2.7027027027027029E-2</v>
      </c>
      <c r="E24" s="1">
        <f>AVERAGEIF(VBFreco!$B$1:$CE$1,"*"&amp;E$1&amp;"*",VBFreco!$B24:$CE24)</f>
        <v>8.3333333333333329E-2</v>
      </c>
      <c r="F24" s="1">
        <f>AVERAGEIF(VBFreco!$B$1:$CE$1,"*"&amp;F$1&amp;"*",VBFreco!$B24:$CE24)</f>
        <v>0</v>
      </c>
      <c r="G24" s="1">
        <f>AVERAGEIF(VBFreco!$B$1:$CE$1,"*"&amp;G$1&amp;"*",VBFreco!$B24:$CE24)</f>
        <v>0</v>
      </c>
      <c r="H24" s="1">
        <f>AVERAGEIF(VBFreco!$B$1:$CE$1,"*"&amp;H$1&amp;"*",VBFreco!$B24:$CE24)</f>
        <v>0</v>
      </c>
      <c r="I24" s="1">
        <f>AVERAGEIF(VBFreco!$B$1:$CE$1,"*"&amp;I$1&amp;"*",VBFreco!$B24:$CE24)</f>
        <v>1</v>
      </c>
      <c r="J24" s="1">
        <f>SUM(B24:I24)</f>
        <v>1.1770270270270271</v>
      </c>
      <c r="K24" t="str">
        <f>IF(COUNTIF(R$2:R$82,A24),"x", IF(COUNTIF(S$2:S$37,A24),"y",""))</f>
        <v>x</v>
      </c>
      <c r="L24" t="str">
        <f>VBFtotals!L24</f>
        <v>x</v>
      </c>
      <c r="M24" t="str">
        <f t="shared" si="0"/>
        <v>x</v>
      </c>
      <c r="N24" t="str">
        <f t="shared" si="1"/>
        <v>x</v>
      </c>
      <c r="R24">
        <v>45</v>
      </c>
      <c r="S24">
        <v>107</v>
      </c>
    </row>
    <row r="25" spans="1:19" x14ac:dyDescent="0.3">
      <c r="A25">
        <v>23</v>
      </c>
      <c r="B25" s="1">
        <f>AVERAGEIF(VBFreco!$B$1:$CE$1,"*"&amp;B$1&amp;"*",VBFreco!$B25:$CE25)</f>
        <v>0</v>
      </c>
      <c r="C25" s="1">
        <f>AVERAGEIF(VBFreco!$B$1:$CE$1,"*"&amp;C$1&amp;"*",VBFreco!$B25:$CE25)</f>
        <v>0.46666666666666667</v>
      </c>
      <c r="D25" s="1">
        <f>AVERAGEIF(VBFreco!$B$1:$CE$1,"*"&amp;D$1&amp;"*",VBFreco!$B25:$CE25)</f>
        <v>0</v>
      </c>
      <c r="E25" s="1">
        <f>AVERAGEIF(VBFreco!$B$1:$CE$1,"*"&amp;E$1&amp;"*",VBFreco!$B25:$CE25)</f>
        <v>0</v>
      </c>
      <c r="F25" s="1">
        <f>AVERAGEIF(VBFreco!$B$1:$CE$1,"*"&amp;F$1&amp;"*",VBFreco!$B25:$CE25)</f>
        <v>0</v>
      </c>
      <c r="G25" s="1">
        <f>AVERAGEIF(VBFreco!$B$1:$CE$1,"*"&amp;G$1&amp;"*",VBFreco!$B25:$CE25)</f>
        <v>0</v>
      </c>
      <c r="H25" s="1">
        <f>AVERAGEIF(VBFreco!$B$1:$CE$1,"*"&amp;H$1&amp;"*",VBFreco!$B25:$CE25)</f>
        <v>0</v>
      </c>
      <c r="I25" s="1">
        <f>AVERAGEIF(VBFreco!$B$1:$CE$1,"*"&amp;I$1&amp;"*",VBFreco!$B25:$CE25)</f>
        <v>0.5</v>
      </c>
      <c r="J25" s="1">
        <f>SUM(B25:I25)</f>
        <v>0.96666666666666667</v>
      </c>
      <c r="K25" t="str">
        <f>IF(COUNTIF(R$2:R$82,A25),"x", IF(COUNTIF(S$2:S$37,A25),"y",""))</f>
        <v>x</v>
      </c>
      <c r="L25" t="str">
        <f>VBFtotals!L25</f>
        <v>x</v>
      </c>
      <c r="M25" t="str">
        <f t="shared" si="0"/>
        <v>x</v>
      </c>
      <c r="N25" t="str">
        <f t="shared" si="1"/>
        <v>x</v>
      </c>
      <c r="R25">
        <v>46</v>
      </c>
      <c r="S25">
        <v>109</v>
      </c>
    </row>
    <row r="26" spans="1:19" x14ac:dyDescent="0.3">
      <c r="A26">
        <v>24</v>
      </c>
      <c r="B26" s="1">
        <f>AVERAGEIF(VBFreco!$B$1:$CE$1,"*"&amp;B$1&amp;"*",VBFreco!$B26:$CE26)</f>
        <v>9</v>
      </c>
      <c r="C26" s="1">
        <f>AVERAGEIF(VBFreco!$B$1:$CE$1,"*"&amp;C$1&amp;"*",VBFreco!$B26:$CE26)</f>
        <v>65.733333333333334</v>
      </c>
      <c r="D26" s="1">
        <f>AVERAGEIF(VBFreco!$B$1:$CE$1,"*"&amp;D$1&amp;"*",VBFreco!$B26:$CE26)</f>
        <v>9.513513513513514</v>
      </c>
      <c r="E26" s="1">
        <f>AVERAGEIF(VBFreco!$B$1:$CE$1,"*"&amp;E$1&amp;"*",VBFreco!$B26:$CE26)</f>
        <v>55.416666666666664</v>
      </c>
      <c r="F26" s="1">
        <f>AVERAGEIF(VBFreco!$B$1:$CE$1,"*"&amp;F$1&amp;"*",VBFreco!$B26:$CE26)</f>
        <v>3</v>
      </c>
      <c r="G26" s="1">
        <f>AVERAGEIF(VBFreco!$B$1:$CE$1,"*"&amp;G$1&amp;"*",VBFreco!$B26:$CE26)</f>
        <v>7.333333333333333</v>
      </c>
      <c r="H26" s="1">
        <f>AVERAGEIF(VBFreco!$B$1:$CE$1,"*"&amp;H$1&amp;"*",VBFreco!$B26:$CE26)</f>
        <v>26.714285714285715</v>
      </c>
      <c r="I26" s="1">
        <f>AVERAGEIF(VBFreco!$B$1:$CE$1,"*"&amp;I$1&amp;"*",VBFreco!$B26:$CE26)</f>
        <v>243.5</v>
      </c>
      <c r="J26" s="1">
        <f>SUM(B26:I26)</f>
        <v>420.21113256113256</v>
      </c>
      <c r="K26" t="str">
        <f>IF(COUNTIF(R$2:R$82,A26),"x", IF(COUNTIF(S$2:S$37,A26),"y",""))</f>
        <v/>
      </c>
      <c r="L26" t="str">
        <f>VBFtotals!L26</f>
        <v/>
      </c>
      <c r="M26" t="str">
        <f t="shared" si="0"/>
        <v/>
      </c>
      <c r="N26" t="str">
        <f t="shared" si="1"/>
        <v/>
      </c>
      <c r="R26">
        <v>47</v>
      </c>
      <c r="S26">
        <v>111</v>
      </c>
    </row>
    <row r="27" spans="1:19" x14ac:dyDescent="0.3">
      <c r="A27">
        <v>25</v>
      </c>
      <c r="B27" s="1">
        <f>AVERAGEIF(VBFreco!$B$1:$CE$1,"*"&amp;B$1&amp;"*",VBFreco!$B27:$CE27)</f>
        <v>9</v>
      </c>
      <c r="C27" s="1">
        <f>AVERAGEIF(VBFreco!$B$1:$CE$1,"*"&amp;C$1&amp;"*",VBFreco!$B27:$CE27)</f>
        <v>122.86666666666666</v>
      </c>
      <c r="D27" s="1">
        <f>AVERAGEIF(VBFreco!$B$1:$CE$1,"*"&amp;D$1&amp;"*",VBFreco!$B27:$CE27)</f>
        <v>23.27027027027027</v>
      </c>
      <c r="E27" s="1">
        <f>AVERAGEIF(VBFreco!$B$1:$CE$1,"*"&amp;E$1&amp;"*",VBFreco!$B27:$CE27)</f>
        <v>54</v>
      </c>
      <c r="F27" s="1">
        <f>AVERAGEIF(VBFreco!$B$1:$CE$1,"*"&amp;F$1&amp;"*",VBFreco!$B27:$CE27)</f>
        <v>3</v>
      </c>
      <c r="G27" s="1">
        <f>AVERAGEIF(VBFreco!$B$1:$CE$1,"*"&amp;G$1&amp;"*",VBFreco!$B27:$CE27)</f>
        <v>16.944444444444443</v>
      </c>
      <c r="H27" s="1">
        <f>AVERAGEIF(VBFreco!$B$1:$CE$1,"*"&amp;H$1&amp;"*",VBFreco!$B27:$CE27)</f>
        <v>101.71428571428571</v>
      </c>
      <c r="I27" s="1">
        <f>AVERAGEIF(VBFreco!$B$1:$CE$1,"*"&amp;I$1&amp;"*",VBFreco!$B27:$CE27)</f>
        <v>404</v>
      </c>
      <c r="J27" s="1">
        <f>SUM(B27:I27)</f>
        <v>734.79566709566711</v>
      </c>
      <c r="K27" t="str">
        <f>IF(COUNTIF(R$2:R$82,A27),"x", IF(COUNTIF(S$2:S$37,A27),"y",""))</f>
        <v/>
      </c>
      <c r="L27" t="str">
        <f>VBFtotals!L27</f>
        <v/>
      </c>
      <c r="M27" t="str">
        <f t="shared" si="0"/>
        <v/>
      </c>
      <c r="N27" t="str">
        <f t="shared" si="1"/>
        <v/>
      </c>
      <c r="R27">
        <v>48</v>
      </c>
      <c r="S27">
        <v>116</v>
      </c>
    </row>
    <row r="28" spans="1:19" x14ac:dyDescent="0.3">
      <c r="A28">
        <v>26</v>
      </c>
      <c r="B28" s="1">
        <f>AVERAGEIF(VBFreco!$B$1:$CE$1,"*"&amp;B$1&amp;"*",VBFreco!$B28:$CE28)</f>
        <v>260.5</v>
      </c>
      <c r="C28" s="1">
        <f>AVERAGEIF(VBFreco!$B$1:$CE$1,"*"&amp;C$1&amp;"*",VBFreco!$B28:$CE28)</f>
        <v>649.86666666666667</v>
      </c>
      <c r="D28" s="1">
        <f>AVERAGEIF(VBFreco!$B$1:$CE$1,"*"&amp;D$1&amp;"*",VBFreco!$B28:$CE28)</f>
        <v>295.51351351351349</v>
      </c>
      <c r="E28" s="1">
        <f>AVERAGEIF(VBFreco!$B$1:$CE$1,"*"&amp;E$1&amp;"*",VBFreco!$B28:$CE28)</f>
        <v>225.08333333333334</v>
      </c>
      <c r="F28" s="1">
        <f>AVERAGEIF(VBFreco!$B$1:$CE$1,"*"&amp;F$1&amp;"*",VBFreco!$B28:$CE28)</f>
        <v>94</v>
      </c>
      <c r="G28" s="1">
        <f>AVERAGEIF(VBFreco!$B$1:$CE$1,"*"&amp;G$1&amp;"*",VBFreco!$B28:$CE28)</f>
        <v>323.22222222222223</v>
      </c>
      <c r="H28" s="1">
        <f>AVERAGEIF(VBFreco!$B$1:$CE$1,"*"&amp;H$1&amp;"*",VBFreco!$B28:$CE28)</f>
        <v>198.57142857142858</v>
      </c>
      <c r="I28" s="1">
        <f>AVERAGEIF(VBFreco!$B$1:$CE$1,"*"&amp;I$1&amp;"*",VBFreco!$B28:$CE28)</f>
        <v>1223.5</v>
      </c>
      <c r="J28" s="1">
        <f>SUM(B28:I28)</f>
        <v>3270.2571643071642</v>
      </c>
      <c r="K28" t="str">
        <f>IF(COUNTIF(R$2:R$82,A28),"x", IF(COUNTIF(S$2:S$37,A28),"y",""))</f>
        <v/>
      </c>
      <c r="L28" t="str">
        <f>VBFtotals!L28</f>
        <v/>
      </c>
      <c r="M28" t="str">
        <f t="shared" si="0"/>
        <v/>
      </c>
      <c r="N28" t="str">
        <f t="shared" si="1"/>
        <v/>
      </c>
      <c r="R28">
        <v>49</v>
      </c>
      <c r="S28">
        <v>126</v>
      </c>
    </row>
    <row r="29" spans="1:19" x14ac:dyDescent="0.3">
      <c r="A29">
        <v>27</v>
      </c>
      <c r="B29" s="1">
        <f>AVERAGEIF(VBFreco!$B$1:$CE$1,"*"&amp;B$1&amp;"*",VBFreco!$B29:$CE29)</f>
        <v>257.5</v>
      </c>
      <c r="C29" s="1">
        <f>AVERAGEIF(VBFreco!$B$1:$CE$1,"*"&amp;C$1&amp;"*",VBFreco!$B29:$CE29)</f>
        <v>949.6</v>
      </c>
      <c r="D29" s="1">
        <f>AVERAGEIF(VBFreco!$B$1:$CE$1,"*"&amp;D$1&amp;"*",VBFreco!$B29:$CE29)</f>
        <v>355.83783783783781</v>
      </c>
      <c r="E29" s="1">
        <f>AVERAGEIF(VBFreco!$B$1:$CE$1,"*"&amp;E$1&amp;"*",VBFreco!$B29:$CE29)</f>
        <v>275.58333333333331</v>
      </c>
      <c r="F29" s="1">
        <f>AVERAGEIF(VBFreco!$B$1:$CE$1,"*"&amp;F$1&amp;"*",VBFreco!$B29:$CE29)</f>
        <v>275</v>
      </c>
      <c r="G29" s="1">
        <f>AVERAGEIF(VBFreco!$B$1:$CE$1,"*"&amp;G$1&amp;"*",VBFreco!$B29:$CE29)</f>
        <v>413.88888888888891</v>
      </c>
      <c r="H29" s="1">
        <f>AVERAGEIF(VBFreco!$B$1:$CE$1,"*"&amp;H$1&amp;"*",VBFreco!$B29:$CE29)</f>
        <v>462.85714285714283</v>
      </c>
      <c r="I29" s="1">
        <f>AVERAGEIF(VBFreco!$B$1:$CE$1,"*"&amp;I$1&amp;"*",VBFreco!$B29:$CE29)</f>
        <v>1813.5</v>
      </c>
      <c r="J29" s="1">
        <f>SUM(B29:I29)</f>
        <v>4803.7672029172027</v>
      </c>
      <c r="K29" t="str">
        <f>IF(COUNTIF(R$2:R$82,A29),"x", IF(COUNTIF(S$2:S$37,A29),"y",""))</f>
        <v/>
      </c>
      <c r="L29" t="str">
        <f>VBFtotals!L29</f>
        <v/>
      </c>
      <c r="M29" t="str">
        <f t="shared" si="0"/>
        <v/>
      </c>
      <c r="N29" t="str">
        <f t="shared" si="1"/>
        <v/>
      </c>
      <c r="R29">
        <v>50</v>
      </c>
      <c r="S29">
        <v>127</v>
      </c>
    </row>
    <row r="30" spans="1:19" x14ac:dyDescent="0.3">
      <c r="A30">
        <v>28</v>
      </c>
      <c r="B30" s="1">
        <f>AVERAGEIF(VBFreco!$B$1:$CE$1,"*"&amp;B$1&amp;"*",VBFreco!$B30:$CE30)</f>
        <v>5.5</v>
      </c>
      <c r="C30" s="1">
        <f>AVERAGEIF(VBFreco!$B$1:$CE$1,"*"&amp;C$1&amp;"*",VBFreco!$B30:$CE30)</f>
        <v>73.333333333333329</v>
      </c>
      <c r="D30" s="1">
        <f>AVERAGEIF(VBFreco!$B$1:$CE$1,"*"&amp;D$1&amp;"*",VBFreco!$B30:$CE30)</f>
        <v>6.6216216216216219</v>
      </c>
      <c r="E30" s="1">
        <f>AVERAGEIF(VBFreco!$B$1:$CE$1,"*"&amp;E$1&amp;"*",VBFreco!$B30:$CE30)</f>
        <v>17.083333333333332</v>
      </c>
      <c r="F30" s="1">
        <f>AVERAGEIF(VBFreco!$B$1:$CE$1,"*"&amp;F$1&amp;"*",VBFreco!$B30:$CE30)</f>
        <v>4</v>
      </c>
      <c r="G30" s="1">
        <f>AVERAGEIF(VBFreco!$B$1:$CE$1,"*"&amp;G$1&amp;"*",VBFreco!$B30:$CE30)</f>
        <v>8.0555555555555554</v>
      </c>
      <c r="H30" s="1">
        <f>AVERAGEIF(VBFreco!$B$1:$CE$1,"*"&amp;H$1&amp;"*",VBFreco!$B30:$CE30)</f>
        <v>6</v>
      </c>
      <c r="I30" s="1">
        <f>AVERAGEIF(VBFreco!$B$1:$CE$1,"*"&amp;I$1&amp;"*",VBFreco!$B30:$CE30)</f>
        <v>669</v>
      </c>
      <c r="J30" s="1">
        <f>SUM(B30:I30)</f>
        <v>789.59384384384384</v>
      </c>
      <c r="K30" t="str">
        <f>IF(COUNTIF(R$2:R$82,A30),"x", IF(COUNTIF(S$2:S$37,A30),"y",""))</f>
        <v>y</v>
      </c>
      <c r="L30" t="str">
        <f>VBFtotals!L30</f>
        <v/>
      </c>
      <c r="M30" t="str">
        <f t="shared" si="0"/>
        <v/>
      </c>
      <c r="N30" t="str">
        <f t="shared" si="1"/>
        <v/>
      </c>
      <c r="R30">
        <v>51</v>
      </c>
      <c r="S30">
        <v>128</v>
      </c>
    </row>
    <row r="31" spans="1:19" x14ac:dyDescent="0.3">
      <c r="A31">
        <v>29</v>
      </c>
      <c r="B31" s="1">
        <f>AVERAGEIF(VBFreco!$B$1:$CE$1,"*"&amp;B$1&amp;"*",VBFreco!$B31:$CE31)</f>
        <v>3.5</v>
      </c>
      <c r="C31" s="1">
        <f>AVERAGEIF(VBFreco!$B$1:$CE$1,"*"&amp;C$1&amp;"*",VBFreco!$B31:$CE31)</f>
        <v>124.6</v>
      </c>
      <c r="D31" s="1">
        <f>AVERAGEIF(VBFreco!$B$1:$CE$1,"*"&amp;D$1&amp;"*",VBFreco!$B31:$CE31)</f>
        <v>7.756756756756757</v>
      </c>
      <c r="E31" s="1">
        <f>AVERAGEIF(VBFreco!$B$1:$CE$1,"*"&amp;E$1&amp;"*",VBFreco!$B31:$CE31)</f>
        <v>21.583333333333332</v>
      </c>
      <c r="F31" s="1">
        <f>AVERAGEIF(VBFreco!$B$1:$CE$1,"*"&amp;F$1&amp;"*",VBFreco!$B31:$CE31)</f>
        <v>3</v>
      </c>
      <c r="G31" s="1">
        <f>AVERAGEIF(VBFreco!$B$1:$CE$1,"*"&amp;G$1&amp;"*",VBFreco!$B31:$CE31)</f>
        <v>6.9444444444444446</v>
      </c>
      <c r="H31" s="1">
        <f>AVERAGEIF(VBFreco!$B$1:$CE$1,"*"&amp;H$1&amp;"*",VBFreco!$B31:$CE31)</f>
        <v>8.1428571428571423</v>
      </c>
      <c r="I31" s="1">
        <f>AVERAGEIF(VBFreco!$B$1:$CE$1,"*"&amp;I$1&amp;"*",VBFreco!$B31:$CE31)</f>
        <v>768.5</v>
      </c>
      <c r="J31" s="1">
        <f>SUM(B31:I31)</f>
        <v>944.02739167739173</v>
      </c>
      <c r="K31" t="str">
        <f>IF(COUNTIF(R$2:R$82,A31),"x", IF(COUNTIF(S$2:S$37,A31),"y",""))</f>
        <v>y</v>
      </c>
      <c r="L31" t="str">
        <f>VBFtotals!L31</f>
        <v/>
      </c>
      <c r="M31" t="str">
        <f t="shared" si="0"/>
        <v/>
      </c>
      <c r="N31" t="str">
        <f t="shared" si="1"/>
        <v/>
      </c>
      <c r="R31">
        <v>52</v>
      </c>
      <c r="S31">
        <v>129</v>
      </c>
    </row>
    <row r="32" spans="1:19" x14ac:dyDescent="0.3">
      <c r="A32">
        <v>30</v>
      </c>
      <c r="B32" s="1">
        <f>AVERAGEIF(VBFreco!$B$1:$CE$1,"*"&amp;B$1&amp;"*",VBFreco!$B32:$CE32)</f>
        <v>0</v>
      </c>
      <c r="C32" s="1">
        <f>AVERAGEIF(VBFreco!$B$1:$CE$1,"*"&amp;C$1&amp;"*",VBFreco!$B32:$CE32)</f>
        <v>0.4</v>
      </c>
      <c r="D32" s="1">
        <f>AVERAGEIF(VBFreco!$B$1:$CE$1,"*"&amp;D$1&amp;"*",VBFreco!$B32:$CE32)</f>
        <v>0.21621621621621623</v>
      </c>
      <c r="E32" s="1">
        <f>AVERAGEIF(VBFreco!$B$1:$CE$1,"*"&amp;E$1&amp;"*",VBFreco!$B32:$CE32)</f>
        <v>0.75</v>
      </c>
      <c r="F32" s="1">
        <f>AVERAGEIF(VBFreco!$B$1:$CE$1,"*"&amp;F$1&amp;"*",VBFreco!$B32:$CE32)</f>
        <v>0</v>
      </c>
      <c r="G32" s="1">
        <f>AVERAGEIF(VBFreco!$B$1:$CE$1,"*"&amp;G$1&amp;"*",VBFreco!$B32:$CE32)</f>
        <v>0</v>
      </c>
      <c r="H32" s="1">
        <f>AVERAGEIF(VBFreco!$B$1:$CE$1,"*"&amp;H$1&amp;"*",VBFreco!$B32:$CE32)</f>
        <v>0.8571428571428571</v>
      </c>
      <c r="I32" s="1">
        <f>AVERAGEIF(VBFreco!$B$1:$CE$1,"*"&amp;I$1&amp;"*",VBFreco!$B32:$CE32)</f>
        <v>5</v>
      </c>
      <c r="J32" s="1">
        <f>SUM(B32:I32)</f>
        <v>7.2233590733590738</v>
      </c>
      <c r="K32" t="str">
        <f>IF(COUNTIF(R$2:R$82,A32),"x", IF(COUNTIF(S$2:S$37,A32),"y",""))</f>
        <v>x</v>
      </c>
      <c r="L32" t="str">
        <f>VBFtotals!L32</f>
        <v>x</v>
      </c>
      <c r="M32" t="str">
        <f t="shared" si="0"/>
        <v>x</v>
      </c>
      <c r="N32" t="str">
        <f t="shared" si="1"/>
        <v>x</v>
      </c>
      <c r="R32">
        <v>53</v>
      </c>
      <c r="S32">
        <v>152</v>
      </c>
    </row>
    <row r="33" spans="1:19" x14ac:dyDescent="0.3">
      <c r="A33">
        <v>31</v>
      </c>
      <c r="B33" s="1">
        <f>AVERAGEIF(VBFreco!$B$1:$CE$1,"*"&amp;B$1&amp;"*",VBFreco!$B33:$CE33)</f>
        <v>0</v>
      </c>
      <c r="C33" s="1">
        <f>AVERAGEIF(VBFreco!$B$1:$CE$1,"*"&amp;C$1&amp;"*",VBFreco!$B33:$CE33)</f>
        <v>0.66666666666666663</v>
      </c>
      <c r="D33" s="1">
        <f>AVERAGEIF(VBFreco!$B$1:$CE$1,"*"&amp;D$1&amp;"*",VBFreco!$B33:$CE33)</f>
        <v>0.24324324324324326</v>
      </c>
      <c r="E33" s="1">
        <f>AVERAGEIF(VBFreco!$B$1:$CE$1,"*"&amp;E$1&amp;"*",VBFreco!$B33:$CE33)</f>
        <v>1.1666666666666667</v>
      </c>
      <c r="F33" s="1">
        <f>AVERAGEIF(VBFreco!$B$1:$CE$1,"*"&amp;F$1&amp;"*",VBFreco!$B33:$CE33)</f>
        <v>0</v>
      </c>
      <c r="G33" s="1">
        <f>AVERAGEIF(VBFreco!$B$1:$CE$1,"*"&amp;G$1&amp;"*",VBFreco!$B33:$CE33)</f>
        <v>0</v>
      </c>
      <c r="H33" s="1">
        <f>AVERAGEIF(VBFreco!$B$1:$CE$1,"*"&amp;H$1&amp;"*",VBFreco!$B33:$CE33)</f>
        <v>1.8571428571428572</v>
      </c>
      <c r="I33" s="1">
        <f>AVERAGEIF(VBFreco!$B$1:$CE$1,"*"&amp;I$1&amp;"*",VBFreco!$B33:$CE33)</f>
        <v>11.5</v>
      </c>
      <c r="J33" s="1">
        <f>SUM(B33:I33)</f>
        <v>15.433719433719434</v>
      </c>
      <c r="K33" t="str">
        <f>IF(COUNTIF(R$2:R$82,A33),"x", IF(COUNTIF(S$2:S$37,A33),"y",""))</f>
        <v>x</v>
      </c>
      <c r="L33" t="str">
        <f>VBFtotals!L33</f>
        <v>x</v>
      </c>
      <c r="M33" t="str">
        <f t="shared" si="0"/>
        <v>x</v>
      </c>
      <c r="N33" t="str">
        <f t="shared" si="1"/>
        <v>x</v>
      </c>
      <c r="R33">
        <v>58</v>
      </c>
      <c r="S33">
        <v>153</v>
      </c>
    </row>
    <row r="34" spans="1:19" x14ac:dyDescent="0.3">
      <c r="A34">
        <v>32</v>
      </c>
      <c r="B34" s="1">
        <f>AVERAGEIF(VBFreco!$B$1:$CE$1,"*"&amp;B$1&amp;"*",VBFreco!$B34:$CE34)</f>
        <v>3.5</v>
      </c>
      <c r="C34" s="1">
        <f>AVERAGEIF(VBFreco!$B$1:$CE$1,"*"&amp;C$1&amp;"*",VBFreco!$B34:$CE34)</f>
        <v>3.3333333333333335</v>
      </c>
      <c r="D34" s="1">
        <f>AVERAGEIF(VBFreco!$B$1:$CE$1,"*"&amp;D$1&amp;"*",VBFreco!$B34:$CE34)</f>
        <v>4.4594594594594597</v>
      </c>
      <c r="E34" s="1">
        <f>AVERAGEIF(VBFreco!$B$1:$CE$1,"*"&amp;E$1&amp;"*",VBFreco!$B34:$CE34)</f>
        <v>10.583333333333334</v>
      </c>
      <c r="F34" s="1">
        <f>AVERAGEIF(VBFreco!$B$1:$CE$1,"*"&amp;F$1&amp;"*",VBFreco!$B34:$CE34)</f>
        <v>2</v>
      </c>
      <c r="G34" s="1">
        <f>AVERAGEIF(VBFreco!$B$1:$CE$1,"*"&amp;G$1&amp;"*",VBFreco!$B34:$CE34)</f>
        <v>6.8888888888888893</v>
      </c>
      <c r="H34" s="1">
        <f>AVERAGEIF(VBFreco!$B$1:$CE$1,"*"&amp;H$1&amp;"*",VBFreco!$B34:$CE34)</f>
        <v>5.7142857142857144</v>
      </c>
      <c r="I34" s="1">
        <f>AVERAGEIF(VBFreco!$B$1:$CE$1,"*"&amp;I$1&amp;"*",VBFreco!$B34:$CE34)</f>
        <v>50</v>
      </c>
      <c r="J34" s="1">
        <f>SUM(B34:I34)</f>
        <v>86.479300729300732</v>
      </c>
      <c r="K34" t="str">
        <f>IF(COUNTIF(R$2:R$82,A34),"x", IF(COUNTIF(S$2:S$37,A34),"y",""))</f>
        <v>y</v>
      </c>
      <c r="L34" t="str">
        <f>VBFtotals!L34</f>
        <v/>
      </c>
      <c r="M34" t="str">
        <f t="shared" si="0"/>
        <v>x</v>
      </c>
      <c r="N34" t="str">
        <f t="shared" si="1"/>
        <v>x</v>
      </c>
      <c r="R34">
        <v>59</v>
      </c>
      <c r="S34">
        <v>154</v>
      </c>
    </row>
    <row r="35" spans="1:19" x14ac:dyDescent="0.3">
      <c r="A35">
        <v>33</v>
      </c>
      <c r="B35" s="1">
        <f>AVERAGEIF(VBFreco!$B$1:$CE$1,"*"&amp;B$1&amp;"*",VBFreco!$B35:$CE35)</f>
        <v>1.5</v>
      </c>
      <c r="C35" s="1">
        <f>AVERAGEIF(VBFreco!$B$1:$CE$1,"*"&amp;C$1&amp;"*",VBFreco!$B35:$CE35)</f>
        <v>1.9333333333333333</v>
      </c>
      <c r="D35" s="1">
        <f>AVERAGEIF(VBFreco!$B$1:$CE$1,"*"&amp;D$1&amp;"*",VBFreco!$B35:$CE35)</f>
        <v>4.4324324324324325</v>
      </c>
      <c r="E35" s="1">
        <f>AVERAGEIF(VBFreco!$B$1:$CE$1,"*"&amp;E$1&amp;"*",VBFreco!$B35:$CE35)</f>
        <v>10.833333333333334</v>
      </c>
      <c r="F35" s="1">
        <f>AVERAGEIF(VBFreco!$B$1:$CE$1,"*"&amp;F$1&amp;"*",VBFreco!$B35:$CE35)</f>
        <v>0</v>
      </c>
      <c r="G35" s="1">
        <f>AVERAGEIF(VBFreco!$B$1:$CE$1,"*"&amp;G$1&amp;"*",VBFreco!$B35:$CE35)</f>
        <v>4.833333333333333</v>
      </c>
      <c r="H35" s="1">
        <f>AVERAGEIF(VBFreco!$B$1:$CE$1,"*"&amp;H$1&amp;"*",VBFreco!$B35:$CE35)</f>
        <v>6.7142857142857144</v>
      </c>
      <c r="I35" s="1">
        <f>AVERAGEIF(VBFreco!$B$1:$CE$1,"*"&amp;I$1&amp;"*",VBFreco!$B35:$CE35)</f>
        <v>31</v>
      </c>
      <c r="J35" s="1">
        <f>SUM(B35:I35)</f>
        <v>61.246718146718152</v>
      </c>
      <c r="K35" t="str">
        <f>IF(COUNTIF(R$2:R$82,A35),"x", IF(COUNTIF(S$2:S$37,A35),"y",""))</f>
        <v>y</v>
      </c>
      <c r="L35" t="str">
        <f>VBFtotals!L35</f>
        <v>x</v>
      </c>
      <c r="M35" t="str">
        <f t="shared" si="0"/>
        <v>x</v>
      </c>
      <c r="N35" t="str">
        <f t="shared" si="1"/>
        <v>x</v>
      </c>
      <c r="R35">
        <v>66</v>
      </c>
      <c r="S35">
        <v>155</v>
      </c>
    </row>
    <row r="36" spans="1:19" x14ac:dyDescent="0.3">
      <c r="A36">
        <v>34</v>
      </c>
      <c r="B36" s="1">
        <f>AVERAGEIF(VBFreco!$B$1:$CE$1,"*"&amp;B$1&amp;"*",VBFreco!$B36:$CE36)</f>
        <v>1</v>
      </c>
      <c r="C36" s="1">
        <f>AVERAGEIF(VBFreco!$B$1:$CE$1,"*"&amp;C$1&amp;"*",VBFreco!$B36:$CE36)</f>
        <v>1.8666666666666667</v>
      </c>
      <c r="D36" s="1">
        <f>AVERAGEIF(VBFreco!$B$1:$CE$1,"*"&amp;D$1&amp;"*",VBFreco!$B36:$CE36)</f>
        <v>1.2432432432432432</v>
      </c>
      <c r="E36" s="1">
        <f>AVERAGEIF(VBFreco!$B$1:$CE$1,"*"&amp;E$1&amp;"*",VBFreco!$B36:$CE36)</f>
        <v>2</v>
      </c>
      <c r="F36" s="1">
        <f>AVERAGEIF(VBFreco!$B$1:$CE$1,"*"&amp;F$1&amp;"*",VBFreco!$B36:$CE36)</f>
        <v>1</v>
      </c>
      <c r="G36" s="1">
        <f>AVERAGEIF(VBFreco!$B$1:$CE$1,"*"&amp;G$1&amp;"*",VBFreco!$B36:$CE36)</f>
        <v>2.3333333333333335</v>
      </c>
      <c r="H36" s="1">
        <f>AVERAGEIF(VBFreco!$B$1:$CE$1,"*"&amp;H$1&amp;"*",VBFreco!$B36:$CE36)</f>
        <v>0.5714285714285714</v>
      </c>
      <c r="I36" s="1">
        <f>AVERAGEIF(VBFreco!$B$1:$CE$1,"*"&amp;I$1&amp;"*",VBFreco!$B36:$CE36)</f>
        <v>23.5</v>
      </c>
      <c r="J36" s="1">
        <f>SUM(B36:I36)</f>
        <v>33.514671814671814</v>
      </c>
      <c r="K36" t="str">
        <f>IF(COUNTIF(R$2:R$82,A36),"x", IF(COUNTIF(S$2:S$37,A36),"y",""))</f>
        <v>y</v>
      </c>
      <c r="L36" t="str">
        <f>VBFtotals!L36</f>
        <v>x</v>
      </c>
      <c r="M36" t="str">
        <f t="shared" si="0"/>
        <v>x</v>
      </c>
      <c r="N36" t="str">
        <f t="shared" si="1"/>
        <v>x</v>
      </c>
      <c r="R36">
        <v>67</v>
      </c>
      <c r="S36">
        <v>158</v>
      </c>
    </row>
    <row r="37" spans="1:19" x14ac:dyDescent="0.3">
      <c r="A37">
        <v>35</v>
      </c>
      <c r="B37" s="1">
        <f>AVERAGEIF(VBFreco!$B$1:$CE$1,"*"&amp;B$1&amp;"*",VBFreco!$B37:$CE37)</f>
        <v>1</v>
      </c>
      <c r="C37" s="1">
        <f>AVERAGEIF(VBFreco!$B$1:$CE$1,"*"&amp;C$1&amp;"*",VBFreco!$B37:$CE37)</f>
        <v>2</v>
      </c>
      <c r="D37" s="1">
        <f>AVERAGEIF(VBFreco!$B$1:$CE$1,"*"&amp;D$1&amp;"*",VBFreco!$B37:$CE37)</f>
        <v>1.2162162162162162</v>
      </c>
      <c r="E37" s="1">
        <f>AVERAGEIF(VBFreco!$B$1:$CE$1,"*"&amp;E$1&amp;"*",VBFreco!$B37:$CE37)</f>
        <v>2.5833333333333335</v>
      </c>
      <c r="F37" s="1">
        <f>AVERAGEIF(VBFreco!$B$1:$CE$1,"*"&amp;F$1&amp;"*",VBFreco!$B37:$CE37)</f>
        <v>0</v>
      </c>
      <c r="G37" s="1">
        <f>AVERAGEIF(VBFreco!$B$1:$CE$1,"*"&amp;G$1&amp;"*",VBFreco!$B37:$CE37)</f>
        <v>2.1111111111111112</v>
      </c>
      <c r="H37" s="1">
        <f>AVERAGEIF(VBFreco!$B$1:$CE$1,"*"&amp;H$1&amp;"*",VBFreco!$B37:$CE37)</f>
        <v>0.8571428571428571</v>
      </c>
      <c r="I37" s="1">
        <f>AVERAGEIF(VBFreco!$B$1:$CE$1,"*"&amp;I$1&amp;"*",VBFreco!$B37:$CE37)</f>
        <v>17.5</v>
      </c>
      <c r="J37" s="1">
        <f>SUM(B37:I37)</f>
        <v>27.267803517803518</v>
      </c>
      <c r="K37" t="str">
        <f>IF(COUNTIF(R$2:R$82,A37),"x", IF(COUNTIF(S$2:S$37,A37),"y",""))</f>
        <v>x</v>
      </c>
      <c r="L37" t="str">
        <f>VBFtotals!L37</f>
        <v>x</v>
      </c>
      <c r="M37" t="str">
        <f t="shared" si="0"/>
        <v>x</v>
      </c>
      <c r="N37" t="str">
        <f t="shared" si="1"/>
        <v>x</v>
      </c>
      <c r="R37">
        <v>68</v>
      </c>
      <c r="S37">
        <v>159</v>
      </c>
    </row>
    <row r="38" spans="1:19" x14ac:dyDescent="0.3">
      <c r="A38">
        <v>36</v>
      </c>
      <c r="B38" s="1">
        <f>AVERAGEIF(VBFreco!$B$1:$CE$1,"*"&amp;B$1&amp;"*",VBFreco!$B38:$CE38)</f>
        <v>0</v>
      </c>
      <c r="C38" s="1">
        <f>AVERAGEIF(VBFreco!$B$1:$CE$1,"*"&amp;C$1&amp;"*",VBFreco!$B38:$CE38)</f>
        <v>0.53333333333333333</v>
      </c>
      <c r="D38" s="1">
        <f>AVERAGEIF(VBFreco!$B$1:$CE$1,"*"&amp;D$1&amp;"*",VBFreco!$B38:$CE38)</f>
        <v>2.7027027027027029E-2</v>
      </c>
      <c r="E38" s="1">
        <f>AVERAGEIF(VBFreco!$B$1:$CE$1,"*"&amp;E$1&amp;"*",VBFreco!$B38:$CE38)</f>
        <v>0</v>
      </c>
      <c r="F38" s="1">
        <f>AVERAGEIF(VBFreco!$B$1:$CE$1,"*"&amp;F$1&amp;"*",VBFreco!$B38:$CE38)</f>
        <v>0</v>
      </c>
      <c r="G38" s="1">
        <f>AVERAGEIF(VBFreco!$B$1:$CE$1,"*"&amp;G$1&amp;"*",VBFreco!$B38:$CE38)</f>
        <v>0</v>
      </c>
      <c r="H38" s="1">
        <f>AVERAGEIF(VBFreco!$B$1:$CE$1,"*"&amp;H$1&amp;"*",VBFreco!$B38:$CE38)</f>
        <v>0</v>
      </c>
      <c r="I38" s="1">
        <f>AVERAGEIF(VBFreco!$B$1:$CE$1,"*"&amp;I$1&amp;"*",VBFreco!$B38:$CE38)</f>
        <v>0</v>
      </c>
      <c r="J38" s="1">
        <f>SUM(B38:I38)</f>
        <v>0.56036036036036041</v>
      </c>
      <c r="K38" t="str">
        <f>IF(COUNTIF(R$2:R$82,A38),"x", IF(COUNTIF(S$2:S$37,A38),"y",""))</f>
        <v>x</v>
      </c>
      <c r="L38" t="str">
        <f>VBFtotals!L38</f>
        <v>x</v>
      </c>
      <c r="M38" t="str">
        <f t="shared" si="0"/>
        <v>x</v>
      </c>
      <c r="N38" t="str">
        <f t="shared" si="1"/>
        <v>x</v>
      </c>
      <c r="R38">
        <v>69</v>
      </c>
    </row>
    <row r="39" spans="1:19" x14ac:dyDescent="0.3">
      <c r="A39">
        <v>37</v>
      </c>
      <c r="B39" s="1">
        <f>AVERAGEIF(VBFreco!$B$1:$CE$1,"*"&amp;B$1&amp;"*",VBFreco!$B39:$CE39)</f>
        <v>0</v>
      </c>
      <c r="C39" s="1">
        <f>AVERAGEIF(VBFreco!$B$1:$CE$1,"*"&amp;C$1&amp;"*",VBFreco!$B39:$CE39)</f>
        <v>0.4</v>
      </c>
      <c r="D39" s="1">
        <f>AVERAGEIF(VBFreco!$B$1:$CE$1,"*"&amp;D$1&amp;"*",VBFreco!$B39:$CE39)</f>
        <v>0</v>
      </c>
      <c r="E39" s="1">
        <f>AVERAGEIF(VBFreco!$B$1:$CE$1,"*"&amp;E$1&amp;"*",VBFreco!$B39:$CE39)</f>
        <v>0</v>
      </c>
      <c r="F39" s="1">
        <f>AVERAGEIF(VBFreco!$B$1:$CE$1,"*"&amp;F$1&amp;"*",VBFreco!$B39:$CE39)</f>
        <v>0</v>
      </c>
      <c r="G39" s="1">
        <f>AVERAGEIF(VBFreco!$B$1:$CE$1,"*"&amp;G$1&amp;"*",VBFreco!$B39:$CE39)</f>
        <v>0</v>
      </c>
      <c r="H39" s="1">
        <f>AVERAGEIF(VBFreco!$B$1:$CE$1,"*"&amp;H$1&amp;"*",VBFreco!$B39:$CE39)</f>
        <v>0</v>
      </c>
      <c r="I39" s="1">
        <f>AVERAGEIF(VBFreco!$B$1:$CE$1,"*"&amp;I$1&amp;"*",VBFreco!$B39:$CE39)</f>
        <v>0</v>
      </c>
      <c r="J39" s="1">
        <f>SUM(B39:I39)</f>
        <v>0.4</v>
      </c>
      <c r="K39" t="str">
        <f>IF(COUNTIF(R$2:R$82,A39),"x", IF(COUNTIF(S$2:S$37,A39),"y",""))</f>
        <v>x</v>
      </c>
      <c r="L39" t="str">
        <f>VBFtotals!L39</f>
        <v>x</v>
      </c>
      <c r="M39" t="str">
        <f t="shared" si="0"/>
        <v>x</v>
      </c>
      <c r="N39" t="str">
        <f t="shared" si="1"/>
        <v>x</v>
      </c>
      <c r="R39">
        <v>70</v>
      </c>
    </row>
    <row r="40" spans="1:19" x14ac:dyDescent="0.3">
      <c r="A40">
        <v>38</v>
      </c>
      <c r="B40" s="1">
        <f>AVERAGEIF(VBFreco!$B$1:$CE$1,"*"&amp;B$1&amp;"*",VBFreco!$B40:$CE40)</f>
        <v>0</v>
      </c>
      <c r="C40" s="1">
        <f>AVERAGEIF(VBFreco!$B$1:$CE$1,"*"&amp;C$1&amp;"*",VBFreco!$B40:$CE40)</f>
        <v>0.26666666666666666</v>
      </c>
      <c r="D40" s="1">
        <f>AVERAGEIF(VBFreco!$B$1:$CE$1,"*"&amp;D$1&amp;"*",VBFreco!$B40:$CE40)</f>
        <v>0</v>
      </c>
      <c r="E40" s="1">
        <f>AVERAGEIF(VBFreco!$B$1:$CE$1,"*"&amp;E$1&amp;"*",VBFreco!$B40:$CE40)</f>
        <v>0</v>
      </c>
      <c r="F40" s="1">
        <f>AVERAGEIF(VBFreco!$B$1:$CE$1,"*"&amp;F$1&amp;"*",VBFreco!$B40:$CE40)</f>
        <v>0</v>
      </c>
      <c r="G40" s="1">
        <f>AVERAGEIF(VBFreco!$B$1:$CE$1,"*"&amp;G$1&amp;"*",VBFreco!$B40:$CE40)</f>
        <v>0</v>
      </c>
      <c r="H40" s="1">
        <f>AVERAGEIF(VBFreco!$B$1:$CE$1,"*"&amp;H$1&amp;"*",VBFreco!$B40:$CE40)</f>
        <v>0</v>
      </c>
      <c r="I40" s="1">
        <f>AVERAGEIF(VBFreco!$B$1:$CE$1,"*"&amp;I$1&amp;"*",VBFreco!$B40:$CE40)</f>
        <v>0</v>
      </c>
      <c r="J40" s="1">
        <f>SUM(B40:I40)</f>
        <v>0.26666666666666666</v>
      </c>
      <c r="K40" t="str">
        <f>IF(COUNTIF(R$2:R$82,A40),"x", IF(COUNTIF(S$2:S$37,A40),"y",""))</f>
        <v>x</v>
      </c>
      <c r="L40" t="str">
        <f>VBFtotals!L40</f>
        <v>x</v>
      </c>
      <c r="M40" t="str">
        <f t="shared" si="0"/>
        <v>x</v>
      </c>
      <c r="N40" t="str">
        <f t="shared" si="1"/>
        <v>x</v>
      </c>
      <c r="R40">
        <v>71</v>
      </c>
    </row>
    <row r="41" spans="1:19" x14ac:dyDescent="0.3">
      <c r="A41">
        <v>39</v>
      </c>
      <c r="B41" s="1">
        <f>AVERAGEIF(VBFreco!$B$1:$CE$1,"*"&amp;B$1&amp;"*",VBFreco!$B41:$CE41)</f>
        <v>0</v>
      </c>
      <c r="C41" s="1">
        <f>AVERAGEIF(VBFreco!$B$1:$CE$1,"*"&amp;C$1&amp;"*",VBFreco!$B41:$CE41)</f>
        <v>0.2</v>
      </c>
      <c r="D41" s="1">
        <f>AVERAGEIF(VBFreco!$B$1:$CE$1,"*"&amp;D$1&amp;"*",VBFreco!$B41:$CE41)</f>
        <v>0</v>
      </c>
      <c r="E41" s="1">
        <f>AVERAGEIF(VBFreco!$B$1:$CE$1,"*"&amp;E$1&amp;"*",VBFreco!$B41:$CE41)</f>
        <v>0</v>
      </c>
      <c r="F41" s="1">
        <f>AVERAGEIF(VBFreco!$B$1:$CE$1,"*"&amp;F$1&amp;"*",VBFreco!$B41:$CE41)</f>
        <v>0</v>
      </c>
      <c r="G41" s="1">
        <f>AVERAGEIF(VBFreco!$B$1:$CE$1,"*"&amp;G$1&amp;"*",VBFreco!$B41:$CE41)</f>
        <v>0</v>
      </c>
      <c r="H41" s="1">
        <f>AVERAGEIF(VBFreco!$B$1:$CE$1,"*"&amp;H$1&amp;"*",VBFreco!$B41:$CE41)</f>
        <v>0</v>
      </c>
      <c r="I41" s="1">
        <f>AVERAGEIF(VBFreco!$B$1:$CE$1,"*"&amp;I$1&amp;"*",VBFreco!$B41:$CE41)</f>
        <v>0</v>
      </c>
      <c r="J41" s="1">
        <f>SUM(B41:I41)</f>
        <v>0.2</v>
      </c>
      <c r="K41" t="str">
        <f>IF(COUNTIF(R$2:R$82,A41),"x", IF(COUNTIF(S$2:S$37,A41),"y",""))</f>
        <v>x</v>
      </c>
      <c r="L41" t="str">
        <f>VBFtotals!L41</f>
        <v>x</v>
      </c>
      <c r="M41" t="str">
        <f t="shared" si="0"/>
        <v>x</v>
      </c>
      <c r="N41" t="str">
        <f t="shared" si="1"/>
        <v>x</v>
      </c>
      <c r="R41">
        <v>76</v>
      </c>
    </row>
    <row r="42" spans="1:19" x14ac:dyDescent="0.3">
      <c r="A42">
        <v>40</v>
      </c>
      <c r="B42" s="1">
        <f>AVERAGEIF(VBFreco!$B$1:$CE$1,"*"&amp;B$1&amp;"*",VBFreco!$B42:$CE42)</f>
        <v>0</v>
      </c>
      <c r="C42" s="1">
        <f>AVERAGEIF(VBFreco!$B$1:$CE$1,"*"&amp;C$1&amp;"*",VBFreco!$B42:$CE42)</f>
        <v>0</v>
      </c>
      <c r="D42" s="1">
        <f>AVERAGEIF(VBFreco!$B$1:$CE$1,"*"&amp;D$1&amp;"*",VBFreco!$B42:$CE42)</f>
        <v>0</v>
      </c>
      <c r="E42" s="1">
        <f>AVERAGEIF(VBFreco!$B$1:$CE$1,"*"&amp;E$1&amp;"*",VBFreco!$B42:$CE42)</f>
        <v>0</v>
      </c>
      <c r="F42" s="1">
        <f>AVERAGEIF(VBFreco!$B$1:$CE$1,"*"&amp;F$1&amp;"*",VBFreco!$B42:$CE42)</f>
        <v>0</v>
      </c>
      <c r="G42" s="1">
        <f>AVERAGEIF(VBFreco!$B$1:$CE$1,"*"&amp;G$1&amp;"*",VBFreco!$B42:$CE42)</f>
        <v>0</v>
      </c>
      <c r="H42" s="1">
        <f>AVERAGEIF(VBFreco!$B$1:$CE$1,"*"&amp;H$1&amp;"*",VBFreco!$B42:$CE42)</f>
        <v>0</v>
      </c>
      <c r="I42" s="1">
        <f>AVERAGEIF(VBFreco!$B$1:$CE$1,"*"&amp;I$1&amp;"*",VBFreco!$B42:$CE42)</f>
        <v>0</v>
      </c>
      <c r="J42" s="1">
        <f>SUM(B42:I42)</f>
        <v>0</v>
      </c>
      <c r="K42" t="str">
        <f>IF(COUNTIF(R$2:R$82,A42),"x", IF(COUNTIF(S$2:S$37,A42),"y",""))</f>
        <v>x</v>
      </c>
      <c r="L42" t="str">
        <f>VBFtotals!L42</f>
        <v>x</v>
      </c>
      <c r="M42" t="str">
        <f t="shared" si="0"/>
        <v>x</v>
      </c>
      <c r="N42" t="str">
        <f t="shared" si="1"/>
        <v>x</v>
      </c>
      <c r="R42">
        <v>77</v>
      </c>
    </row>
    <row r="43" spans="1:19" x14ac:dyDescent="0.3">
      <c r="A43">
        <v>41</v>
      </c>
      <c r="B43" s="1">
        <f>AVERAGEIF(VBFreco!$B$1:$CE$1,"*"&amp;B$1&amp;"*",VBFreco!$B43:$CE43)</f>
        <v>0</v>
      </c>
      <c r="C43" s="1">
        <f>AVERAGEIF(VBFreco!$B$1:$CE$1,"*"&amp;C$1&amp;"*",VBFreco!$B43:$CE43)</f>
        <v>0</v>
      </c>
      <c r="D43" s="1">
        <f>AVERAGEIF(VBFreco!$B$1:$CE$1,"*"&amp;D$1&amp;"*",VBFreco!$B43:$CE43)</f>
        <v>0</v>
      </c>
      <c r="E43" s="1">
        <f>AVERAGEIF(VBFreco!$B$1:$CE$1,"*"&amp;E$1&amp;"*",VBFreco!$B43:$CE43)</f>
        <v>0</v>
      </c>
      <c r="F43" s="1">
        <f>AVERAGEIF(VBFreco!$B$1:$CE$1,"*"&amp;F$1&amp;"*",VBFreco!$B43:$CE43)</f>
        <v>0</v>
      </c>
      <c r="G43" s="1">
        <f>AVERAGEIF(VBFreco!$B$1:$CE$1,"*"&amp;G$1&amp;"*",VBFreco!$B43:$CE43)</f>
        <v>0</v>
      </c>
      <c r="H43" s="1">
        <f>AVERAGEIF(VBFreco!$B$1:$CE$1,"*"&amp;H$1&amp;"*",VBFreco!$B43:$CE43)</f>
        <v>0</v>
      </c>
      <c r="I43" s="1">
        <f>AVERAGEIF(VBFreco!$B$1:$CE$1,"*"&amp;I$1&amp;"*",VBFreco!$B43:$CE43)</f>
        <v>0</v>
      </c>
      <c r="J43" s="1">
        <f>SUM(B43:I43)</f>
        <v>0</v>
      </c>
      <c r="K43" t="str">
        <f>IF(COUNTIF(R$2:R$82,A43),"x", IF(COUNTIF(S$2:S$37,A43),"y",""))</f>
        <v>x</v>
      </c>
      <c r="L43" t="str">
        <f>VBFtotals!L43</f>
        <v>x</v>
      </c>
      <c r="M43" t="str">
        <f t="shared" si="0"/>
        <v>x</v>
      </c>
      <c r="N43" t="str">
        <f t="shared" si="1"/>
        <v>x</v>
      </c>
      <c r="R43">
        <v>84</v>
      </c>
    </row>
    <row r="44" spans="1:19" x14ac:dyDescent="0.3">
      <c r="A44">
        <v>42</v>
      </c>
      <c r="B44" s="1">
        <f>AVERAGEIF(VBFreco!$B$1:$CE$1,"*"&amp;B$1&amp;"*",VBFreco!$B44:$CE44)</f>
        <v>0</v>
      </c>
      <c r="C44" s="1">
        <f>AVERAGEIF(VBFreco!$B$1:$CE$1,"*"&amp;C$1&amp;"*",VBFreco!$B44:$CE44)</f>
        <v>0.2</v>
      </c>
      <c r="D44" s="1">
        <f>AVERAGEIF(VBFreco!$B$1:$CE$1,"*"&amp;D$1&amp;"*",VBFreco!$B44:$CE44)</f>
        <v>0</v>
      </c>
      <c r="E44" s="1">
        <f>AVERAGEIF(VBFreco!$B$1:$CE$1,"*"&amp;E$1&amp;"*",VBFreco!$B44:$CE44)</f>
        <v>0</v>
      </c>
      <c r="F44" s="1">
        <f>AVERAGEIF(VBFreco!$B$1:$CE$1,"*"&amp;F$1&amp;"*",VBFreco!$B44:$CE44)</f>
        <v>0</v>
      </c>
      <c r="G44" s="1">
        <f>AVERAGEIF(VBFreco!$B$1:$CE$1,"*"&amp;G$1&amp;"*",VBFreco!$B44:$CE44)</f>
        <v>0</v>
      </c>
      <c r="H44" s="1">
        <f>AVERAGEIF(VBFreco!$B$1:$CE$1,"*"&amp;H$1&amp;"*",VBFreco!$B44:$CE44)</f>
        <v>0</v>
      </c>
      <c r="I44" s="1">
        <f>AVERAGEIF(VBFreco!$B$1:$CE$1,"*"&amp;I$1&amp;"*",VBFreco!$B44:$CE44)</f>
        <v>0</v>
      </c>
      <c r="J44" s="1">
        <f>SUM(B44:I44)</f>
        <v>0.2</v>
      </c>
      <c r="K44" t="str">
        <f>IF(COUNTIF(R$2:R$82,A44),"x", IF(COUNTIF(S$2:S$37,A44),"y",""))</f>
        <v>x</v>
      </c>
      <c r="L44" t="str">
        <f>VBFtotals!L44</f>
        <v>x</v>
      </c>
      <c r="M44" t="str">
        <f t="shared" si="0"/>
        <v>x</v>
      </c>
      <c r="N44" t="str">
        <f t="shared" si="1"/>
        <v>x</v>
      </c>
      <c r="R44">
        <v>85</v>
      </c>
    </row>
    <row r="45" spans="1:19" x14ac:dyDescent="0.3">
      <c r="A45">
        <v>43</v>
      </c>
      <c r="B45" s="1">
        <f>AVERAGEIF(VBFreco!$B$1:$CE$1,"*"&amp;B$1&amp;"*",VBFreco!$B45:$CE45)</f>
        <v>0</v>
      </c>
      <c r="C45" s="1">
        <f>AVERAGEIF(VBFreco!$B$1:$CE$1,"*"&amp;C$1&amp;"*",VBFreco!$B45:$CE45)</f>
        <v>6.6666666666666666E-2</v>
      </c>
      <c r="D45" s="1">
        <f>AVERAGEIF(VBFreco!$B$1:$CE$1,"*"&amp;D$1&amp;"*",VBFreco!$B45:$CE45)</f>
        <v>0</v>
      </c>
      <c r="E45" s="1">
        <f>AVERAGEIF(VBFreco!$B$1:$CE$1,"*"&amp;E$1&amp;"*",VBFreco!$B45:$CE45)</f>
        <v>0</v>
      </c>
      <c r="F45" s="1">
        <f>AVERAGEIF(VBFreco!$B$1:$CE$1,"*"&amp;F$1&amp;"*",VBFreco!$B45:$CE45)</f>
        <v>0</v>
      </c>
      <c r="G45" s="1">
        <f>AVERAGEIF(VBFreco!$B$1:$CE$1,"*"&amp;G$1&amp;"*",VBFreco!$B45:$CE45)</f>
        <v>0</v>
      </c>
      <c r="H45" s="1">
        <f>AVERAGEIF(VBFreco!$B$1:$CE$1,"*"&amp;H$1&amp;"*",VBFreco!$B45:$CE45)</f>
        <v>0</v>
      </c>
      <c r="I45" s="1">
        <f>AVERAGEIF(VBFreco!$B$1:$CE$1,"*"&amp;I$1&amp;"*",VBFreco!$B45:$CE45)</f>
        <v>0</v>
      </c>
      <c r="J45" s="1">
        <f>SUM(B45:I45)</f>
        <v>6.6666666666666666E-2</v>
      </c>
      <c r="K45" t="str">
        <f>IF(COUNTIF(R$2:R$82,A45),"x", IF(COUNTIF(S$2:S$37,A45),"y",""))</f>
        <v>x</v>
      </c>
      <c r="L45" t="str">
        <f>VBFtotals!L45</f>
        <v>x</v>
      </c>
      <c r="M45" t="str">
        <f t="shared" si="0"/>
        <v>x</v>
      </c>
      <c r="N45" t="str">
        <f t="shared" si="1"/>
        <v>x</v>
      </c>
      <c r="R45">
        <v>92</v>
      </c>
    </row>
    <row r="46" spans="1:19" x14ac:dyDescent="0.3">
      <c r="A46">
        <v>44</v>
      </c>
      <c r="B46" s="1">
        <f>AVERAGEIF(VBFreco!$B$1:$CE$1,"*"&amp;B$1&amp;"*",VBFreco!$B46:$CE46)</f>
        <v>0</v>
      </c>
      <c r="C46" s="1">
        <f>AVERAGEIF(VBFreco!$B$1:$CE$1,"*"&amp;C$1&amp;"*",VBFreco!$B46:$CE46)</f>
        <v>2.6</v>
      </c>
      <c r="D46" s="1">
        <f>AVERAGEIF(VBFreco!$B$1:$CE$1,"*"&amp;D$1&amp;"*",VBFreco!$B46:$CE46)</f>
        <v>0.1891891891891892</v>
      </c>
      <c r="E46" s="1">
        <f>AVERAGEIF(VBFreco!$B$1:$CE$1,"*"&amp;E$1&amp;"*",VBFreco!$B46:$CE46)</f>
        <v>0</v>
      </c>
      <c r="F46" s="1">
        <f>AVERAGEIF(VBFreco!$B$1:$CE$1,"*"&amp;F$1&amp;"*",VBFreco!$B46:$CE46)</f>
        <v>0</v>
      </c>
      <c r="G46" s="1">
        <f>AVERAGEIF(VBFreco!$B$1:$CE$1,"*"&amp;G$1&amp;"*",VBFreco!$B46:$CE46)</f>
        <v>0.1111111111111111</v>
      </c>
      <c r="H46" s="1">
        <f>AVERAGEIF(VBFreco!$B$1:$CE$1,"*"&amp;H$1&amp;"*",VBFreco!$B46:$CE46)</f>
        <v>0</v>
      </c>
      <c r="I46" s="1">
        <f>AVERAGEIF(VBFreco!$B$1:$CE$1,"*"&amp;I$1&amp;"*",VBFreco!$B46:$CE46)</f>
        <v>0</v>
      </c>
      <c r="J46" s="1">
        <f>SUM(B46:I46)</f>
        <v>2.9003003003003003</v>
      </c>
      <c r="K46" t="str">
        <f>IF(COUNTIF(R$2:R$82,A46),"x", IF(COUNTIF(S$2:S$37,A46),"y",""))</f>
        <v>x</v>
      </c>
      <c r="L46" t="str">
        <f>VBFtotals!L46</f>
        <v>x</v>
      </c>
      <c r="M46" t="str">
        <f t="shared" si="0"/>
        <v>x</v>
      </c>
      <c r="N46" t="str">
        <f t="shared" si="1"/>
        <v>x</v>
      </c>
      <c r="R46">
        <v>93</v>
      </c>
    </row>
    <row r="47" spans="1:19" x14ac:dyDescent="0.3">
      <c r="A47">
        <v>45</v>
      </c>
      <c r="B47" s="1">
        <f>AVERAGEIF(VBFreco!$B$1:$CE$1,"*"&amp;B$1&amp;"*",VBFreco!$B47:$CE47)</f>
        <v>0</v>
      </c>
      <c r="C47" s="1">
        <f>AVERAGEIF(VBFreco!$B$1:$CE$1,"*"&amp;C$1&amp;"*",VBFreco!$B47:$CE47)</f>
        <v>3.0666666666666669</v>
      </c>
      <c r="D47" s="1">
        <f>AVERAGEIF(VBFreco!$B$1:$CE$1,"*"&amp;D$1&amp;"*",VBFreco!$B47:$CE47)</f>
        <v>0.1891891891891892</v>
      </c>
      <c r="E47" s="1">
        <f>AVERAGEIF(VBFreco!$B$1:$CE$1,"*"&amp;E$1&amp;"*",VBFreco!$B47:$CE47)</f>
        <v>0</v>
      </c>
      <c r="F47" s="1">
        <f>AVERAGEIF(VBFreco!$B$1:$CE$1,"*"&amp;F$1&amp;"*",VBFreco!$B47:$CE47)</f>
        <v>0</v>
      </c>
      <c r="G47" s="1">
        <f>AVERAGEIF(VBFreco!$B$1:$CE$1,"*"&amp;G$1&amp;"*",VBFreco!$B47:$CE47)</f>
        <v>0.1111111111111111</v>
      </c>
      <c r="H47" s="1">
        <f>AVERAGEIF(VBFreco!$B$1:$CE$1,"*"&amp;H$1&amp;"*",VBFreco!$B47:$CE47)</f>
        <v>0.14285714285714285</v>
      </c>
      <c r="I47" s="1">
        <f>AVERAGEIF(VBFreco!$B$1:$CE$1,"*"&amp;I$1&amp;"*",VBFreco!$B47:$CE47)</f>
        <v>0</v>
      </c>
      <c r="J47" s="1">
        <f>SUM(B47:I47)</f>
        <v>3.5098241098241099</v>
      </c>
      <c r="K47" t="str">
        <f>IF(COUNTIF(R$2:R$82,A47),"x", IF(COUNTIF(S$2:S$37,A47),"y",""))</f>
        <v>x</v>
      </c>
      <c r="L47" t="str">
        <f>VBFtotals!L47</f>
        <v>x</v>
      </c>
      <c r="M47" t="str">
        <f t="shared" si="0"/>
        <v>x</v>
      </c>
      <c r="N47" t="str">
        <f t="shared" si="1"/>
        <v>x</v>
      </c>
      <c r="R47">
        <v>94</v>
      </c>
    </row>
    <row r="48" spans="1:19" x14ac:dyDescent="0.3">
      <c r="A48">
        <v>46</v>
      </c>
      <c r="B48" s="1">
        <f>AVERAGEIF(VBFreco!$B$1:$CE$1,"*"&amp;B$1&amp;"*",VBFreco!$B48:$CE48)</f>
        <v>0</v>
      </c>
      <c r="C48" s="1">
        <f>AVERAGEIF(VBFreco!$B$1:$CE$1,"*"&amp;C$1&amp;"*",VBFreco!$B48:$CE48)</f>
        <v>0</v>
      </c>
      <c r="D48" s="1">
        <f>AVERAGEIF(VBFreco!$B$1:$CE$1,"*"&amp;D$1&amp;"*",VBFreco!$B48:$CE48)</f>
        <v>0</v>
      </c>
      <c r="E48" s="1">
        <f>AVERAGEIF(VBFreco!$B$1:$CE$1,"*"&amp;E$1&amp;"*",VBFreco!$B48:$CE48)</f>
        <v>0</v>
      </c>
      <c r="F48" s="1">
        <f>AVERAGEIF(VBFreco!$B$1:$CE$1,"*"&amp;F$1&amp;"*",VBFreco!$B48:$CE48)</f>
        <v>0</v>
      </c>
      <c r="G48" s="1">
        <f>AVERAGEIF(VBFreco!$B$1:$CE$1,"*"&amp;G$1&amp;"*",VBFreco!$B48:$CE48)</f>
        <v>0</v>
      </c>
      <c r="H48" s="1">
        <f>AVERAGEIF(VBFreco!$B$1:$CE$1,"*"&amp;H$1&amp;"*",VBFreco!$B48:$CE48)</f>
        <v>0</v>
      </c>
      <c r="I48" s="1">
        <f>AVERAGEIF(VBFreco!$B$1:$CE$1,"*"&amp;I$1&amp;"*",VBFreco!$B48:$CE48)</f>
        <v>0</v>
      </c>
      <c r="J48" s="1">
        <f>SUM(B48:I48)</f>
        <v>0</v>
      </c>
      <c r="K48" t="str">
        <f>IF(COUNTIF(R$2:R$82,A48),"x", IF(COUNTIF(S$2:S$37,A48),"y",""))</f>
        <v>x</v>
      </c>
      <c r="L48" t="str">
        <f>VBFtotals!L48</f>
        <v>x</v>
      </c>
      <c r="M48" t="str">
        <f t="shared" si="0"/>
        <v>x</v>
      </c>
      <c r="N48" t="str">
        <f t="shared" si="1"/>
        <v>x</v>
      </c>
      <c r="R48">
        <v>95</v>
      </c>
    </row>
    <row r="49" spans="1:18" x14ac:dyDescent="0.3">
      <c r="A49">
        <v>47</v>
      </c>
      <c r="B49" s="1">
        <f>AVERAGEIF(VBFreco!$B$1:$CE$1,"*"&amp;B$1&amp;"*",VBFreco!$B49:$CE49)</f>
        <v>0</v>
      </c>
      <c r="C49" s="1">
        <f>AVERAGEIF(VBFreco!$B$1:$CE$1,"*"&amp;C$1&amp;"*",VBFreco!$B49:$CE49)</f>
        <v>6.6666666666666666E-2</v>
      </c>
      <c r="D49" s="1">
        <f>AVERAGEIF(VBFreco!$B$1:$CE$1,"*"&amp;D$1&amp;"*",VBFreco!$B49:$CE49)</f>
        <v>0</v>
      </c>
      <c r="E49" s="1">
        <f>AVERAGEIF(VBFreco!$B$1:$CE$1,"*"&amp;E$1&amp;"*",VBFreco!$B49:$CE49)</f>
        <v>0</v>
      </c>
      <c r="F49" s="1">
        <f>AVERAGEIF(VBFreco!$B$1:$CE$1,"*"&amp;F$1&amp;"*",VBFreco!$B49:$CE49)</f>
        <v>0</v>
      </c>
      <c r="G49" s="1">
        <f>AVERAGEIF(VBFreco!$B$1:$CE$1,"*"&amp;G$1&amp;"*",VBFreco!$B49:$CE49)</f>
        <v>0</v>
      </c>
      <c r="H49" s="1">
        <f>AVERAGEIF(VBFreco!$B$1:$CE$1,"*"&amp;H$1&amp;"*",VBFreco!$B49:$CE49)</f>
        <v>0</v>
      </c>
      <c r="I49" s="1">
        <f>AVERAGEIF(VBFreco!$B$1:$CE$1,"*"&amp;I$1&amp;"*",VBFreco!$B49:$CE49)</f>
        <v>0</v>
      </c>
      <c r="J49" s="1">
        <f>SUM(B49:I49)</f>
        <v>6.6666666666666666E-2</v>
      </c>
      <c r="K49" t="str">
        <f>IF(COUNTIF(R$2:R$82,A49),"x", IF(COUNTIF(S$2:S$37,A49),"y",""))</f>
        <v>x</v>
      </c>
      <c r="L49" t="str">
        <f>VBFtotals!L49</f>
        <v>x</v>
      </c>
      <c r="M49" t="str">
        <f t="shared" si="0"/>
        <v>x</v>
      </c>
      <c r="N49" t="str">
        <f t="shared" si="1"/>
        <v>x</v>
      </c>
      <c r="R49">
        <v>96</v>
      </c>
    </row>
    <row r="50" spans="1:18" x14ac:dyDescent="0.3">
      <c r="A50">
        <v>48</v>
      </c>
      <c r="B50" s="1">
        <f>AVERAGEIF(VBFreco!$B$1:$CE$1,"*"&amp;B$1&amp;"*",VBFreco!$B50:$CE50)</f>
        <v>0</v>
      </c>
      <c r="C50" s="1">
        <f>AVERAGEIF(VBFreco!$B$1:$CE$1,"*"&amp;C$1&amp;"*",VBFreco!$B50:$CE50)</f>
        <v>0</v>
      </c>
      <c r="D50" s="1">
        <f>AVERAGEIF(VBFreco!$B$1:$CE$1,"*"&amp;D$1&amp;"*",VBFreco!$B50:$CE50)</f>
        <v>0</v>
      </c>
      <c r="E50" s="1">
        <f>AVERAGEIF(VBFreco!$B$1:$CE$1,"*"&amp;E$1&amp;"*",VBFreco!$B50:$CE50)</f>
        <v>0</v>
      </c>
      <c r="F50" s="1">
        <f>AVERAGEIF(VBFreco!$B$1:$CE$1,"*"&amp;F$1&amp;"*",VBFreco!$B50:$CE50)</f>
        <v>0</v>
      </c>
      <c r="G50" s="1">
        <f>AVERAGEIF(VBFreco!$B$1:$CE$1,"*"&amp;G$1&amp;"*",VBFreco!$B50:$CE50)</f>
        <v>0</v>
      </c>
      <c r="H50" s="1">
        <f>AVERAGEIF(VBFreco!$B$1:$CE$1,"*"&amp;H$1&amp;"*",VBFreco!$B50:$CE50)</f>
        <v>0</v>
      </c>
      <c r="I50" s="1">
        <f>AVERAGEIF(VBFreco!$B$1:$CE$1,"*"&amp;I$1&amp;"*",VBFreco!$B50:$CE50)</f>
        <v>0</v>
      </c>
      <c r="J50" s="1">
        <f>SUM(B50:I50)</f>
        <v>0</v>
      </c>
      <c r="K50" t="str">
        <f>IF(COUNTIF(R$2:R$82,A50),"x", IF(COUNTIF(S$2:S$37,A50),"y",""))</f>
        <v>x</v>
      </c>
      <c r="L50" t="str">
        <f>VBFtotals!L50</f>
        <v>x</v>
      </c>
      <c r="M50" t="str">
        <f t="shared" si="0"/>
        <v>x</v>
      </c>
      <c r="N50" t="str">
        <f t="shared" si="1"/>
        <v>x</v>
      </c>
      <c r="R50">
        <v>97</v>
      </c>
    </row>
    <row r="51" spans="1:18" x14ac:dyDescent="0.3">
      <c r="A51">
        <v>49</v>
      </c>
      <c r="B51" s="1">
        <f>AVERAGEIF(VBFreco!$B$1:$CE$1,"*"&amp;B$1&amp;"*",VBFreco!$B51:$CE51)</f>
        <v>0</v>
      </c>
      <c r="C51" s="1">
        <f>AVERAGEIF(VBFreco!$B$1:$CE$1,"*"&amp;C$1&amp;"*",VBFreco!$B51:$CE51)</f>
        <v>0</v>
      </c>
      <c r="D51" s="1">
        <f>AVERAGEIF(VBFreco!$B$1:$CE$1,"*"&amp;D$1&amp;"*",VBFreco!$B51:$CE51)</f>
        <v>0</v>
      </c>
      <c r="E51" s="1">
        <f>AVERAGEIF(VBFreco!$B$1:$CE$1,"*"&amp;E$1&amp;"*",VBFreco!$B51:$CE51)</f>
        <v>0</v>
      </c>
      <c r="F51" s="1">
        <f>AVERAGEIF(VBFreco!$B$1:$CE$1,"*"&amp;F$1&amp;"*",VBFreco!$B51:$CE51)</f>
        <v>0</v>
      </c>
      <c r="G51" s="1">
        <f>AVERAGEIF(VBFreco!$B$1:$CE$1,"*"&amp;G$1&amp;"*",VBFreco!$B51:$CE51)</f>
        <v>0</v>
      </c>
      <c r="H51" s="1">
        <f>AVERAGEIF(VBFreco!$B$1:$CE$1,"*"&amp;H$1&amp;"*",VBFreco!$B51:$CE51)</f>
        <v>0</v>
      </c>
      <c r="I51" s="1">
        <f>AVERAGEIF(VBFreco!$B$1:$CE$1,"*"&amp;I$1&amp;"*",VBFreco!$B51:$CE51)</f>
        <v>0</v>
      </c>
      <c r="J51" s="1">
        <f>SUM(B51:I51)</f>
        <v>0</v>
      </c>
      <c r="K51" t="str">
        <f>IF(COUNTIF(R$2:R$82,A51),"x", IF(COUNTIF(S$2:S$37,A51),"y",""))</f>
        <v>x</v>
      </c>
      <c r="L51" t="str">
        <f>VBFtotals!L51</f>
        <v>x</v>
      </c>
      <c r="M51" t="str">
        <f t="shared" si="0"/>
        <v>x</v>
      </c>
      <c r="N51" t="str">
        <f t="shared" si="1"/>
        <v>x</v>
      </c>
      <c r="R51">
        <v>102</v>
      </c>
    </row>
    <row r="52" spans="1:18" x14ac:dyDescent="0.3">
      <c r="A52">
        <v>50</v>
      </c>
      <c r="B52" s="1">
        <f>AVERAGEIF(VBFreco!$B$1:$CE$1,"*"&amp;B$1&amp;"*",VBFreco!$B52:$CE52)</f>
        <v>0</v>
      </c>
      <c r="C52" s="1">
        <f>AVERAGEIF(VBFreco!$B$1:$CE$1,"*"&amp;C$1&amp;"*",VBFreco!$B52:$CE52)</f>
        <v>0</v>
      </c>
      <c r="D52" s="1">
        <f>AVERAGEIF(VBFreco!$B$1:$CE$1,"*"&amp;D$1&amp;"*",VBFreco!$B52:$CE52)</f>
        <v>0</v>
      </c>
      <c r="E52" s="1">
        <f>AVERAGEIF(VBFreco!$B$1:$CE$1,"*"&amp;E$1&amp;"*",VBFreco!$B52:$CE52)</f>
        <v>0</v>
      </c>
      <c r="F52" s="1">
        <f>AVERAGEIF(VBFreco!$B$1:$CE$1,"*"&amp;F$1&amp;"*",VBFreco!$B52:$CE52)</f>
        <v>0</v>
      </c>
      <c r="G52" s="1">
        <f>AVERAGEIF(VBFreco!$B$1:$CE$1,"*"&amp;G$1&amp;"*",VBFreco!$B52:$CE52)</f>
        <v>0</v>
      </c>
      <c r="H52" s="1">
        <f>AVERAGEIF(VBFreco!$B$1:$CE$1,"*"&amp;H$1&amp;"*",VBFreco!$B52:$CE52)</f>
        <v>0</v>
      </c>
      <c r="I52" s="1">
        <f>AVERAGEIF(VBFreco!$B$1:$CE$1,"*"&amp;I$1&amp;"*",VBFreco!$B52:$CE52)</f>
        <v>0</v>
      </c>
      <c r="J52" s="1">
        <f>SUM(B52:I52)</f>
        <v>0</v>
      </c>
      <c r="K52" t="str">
        <f>IF(COUNTIF(R$2:R$82,A52),"x", IF(COUNTIF(S$2:S$37,A52),"y",""))</f>
        <v>x</v>
      </c>
      <c r="L52" t="str">
        <f>VBFtotals!L52</f>
        <v>x</v>
      </c>
      <c r="M52" t="str">
        <f t="shared" si="0"/>
        <v>x</v>
      </c>
      <c r="N52" t="str">
        <f t="shared" si="1"/>
        <v>x</v>
      </c>
      <c r="R52">
        <v>103</v>
      </c>
    </row>
    <row r="53" spans="1:18" x14ac:dyDescent="0.3">
      <c r="A53">
        <v>51</v>
      </c>
      <c r="B53" s="1">
        <f>AVERAGEIF(VBFreco!$B$1:$CE$1,"*"&amp;B$1&amp;"*",VBFreco!$B53:$CE53)</f>
        <v>0</v>
      </c>
      <c r="C53" s="1">
        <f>AVERAGEIF(VBFreco!$B$1:$CE$1,"*"&amp;C$1&amp;"*",VBFreco!$B53:$CE53)</f>
        <v>0</v>
      </c>
      <c r="D53" s="1">
        <f>AVERAGEIF(VBFreco!$B$1:$CE$1,"*"&amp;D$1&amp;"*",VBFreco!$B53:$CE53)</f>
        <v>0</v>
      </c>
      <c r="E53" s="1">
        <f>AVERAGEIF(VBFreco!$B$1:$CE$1,"*"&amp;E$1&amp;"*",VBFreco!$B53:$CE53)</f>
        <v>0</v>
      </c>
      <c r="F53" s="1">
        <f>AVERAGEIF(VBFreco!$B$1:$CE$1,"*"&amp;F$1&amp;"*",VBFreco!$B53:$CE53)</f>
        <v>0</v>
      </c>
      <c r="G53" s="1">
        <f>AVERAGEIF(VBFreco!$B$1:$CE$1,"*"&amp;G$1&amp;"*",VBFreco!$B53:$CE53)</f>
        <v>0</v>
      </c>
      <c r="H53" s="1">
        <f>AVERAGEIF(VBFreco!$B$1:$CE$1,"*"&amp;H$1&amp;"*",VBFreco!$B53:$CE53)</f>
        <v>0</v>
      </c>
      <c r="I53" s="1">
        <f>AVERAGEIF(VBFreco!$B$1:$CE$1,"*"&amp;I$1&amp;"*",VBFreco!$B53:$CE53)</f>
        <v>0</v>
      </c>
      <c r="J53" s="1">
        <f>SUM(B53:I53)</f>
        <v>0</v>
      </c>
      <c r="K53" t="str">
        <f>IF(COUNTIF(R$2:R$82,A53),"x", IF(COUNTIF(S$2:S$37,A53),"y",""))</f>
        <v>x</v>
      </c>
      <c r="L53" t="str">
        <f>VBFtotals!L53</f>
        <v>x</v>
      </c>
      <c r="M53" t="str">
        <f t="shared" si="0"/>
        <v>x</v>
      </c>
      <c r="N53" t="str">
        <f t="shared" si="1"/>
        <v>x</v>
      </c>
      <c r="R53">
        <v>108</v>
      </c>
    </row>
    <row r="54" spans="1:18" x14ac:dyDescent="0.3">
      <c r="A54">
        <v>52</v>
      </c>
      <c r="B54" s="1">
        <f>AVERAGEIF(VBFreco!$B$1:$CE$1,"*"&amp;B$1&amp;"*",VBFreco!$B54:$CE54)</f>
        <v>0</v>
      </c>
      <c r="C54" s="1">
        <f>AVERAGEIF(VBFreco!$B$1:$CE$1,"*"&amp;C$1&amp;"*",VBFreco!$B54:$CE54)</f>
        <v>0</v>
      </c>
      <c r="D54" s="1">
        <f>AVERAGEIF(VBFreco!$B$1:$CE$1,"*"&amp;D$1&amp;"*",VBFreco!$B54:$CE54)</f>
        <v>0</v>
      </c>
      <c r="E54" s="1">
        <f>AVERAGEIF(VBFreco!$B$1:$CE$1,"*"&amp;E$1&amp;"*",VBFreco!$B54:$CE54)</f>
        <v>0</v>
      </c>
      <c r="F54" s="1">
        <f>AVERAGEIF(VBFreco!$B$1:$CE$1,"*"&amp;F$1&amp;"*",VBFreco!$B54:$CE54)</f>
        <v>0</v>
      </c>
      <c r="G54" s="1">
        <f>AVERAGEIF(VBFreco!$B$1:$CE$1,"*"&amp;G$1&amp;"*",VBFreco!$B54:$CE54)</f>
        <v>0</v>
      </c>
      <c r="H54" s="1">
        <f>AVERAGEIF(VBFreco!$B$1:$CE$1,"*"&amp;H$1&amp;"*",VBFreco!$B54:$CE54)</f>
        <v>0</v>
      </c>
      <c r="I54" s="1">
        <f>AVERAGEIF(VBFreco!$B$1:$CE$1,"*"&amp;I$1&amp;"*",VBFreco!$B54:$CE54)</f>
        <v>0</v>
      </c>
      <c r="J54" s="1">
        <f>SUM(B54:I54)</f>
        <v>0</v>
      </c>
      <c r="K54" t="str">
        <f>IF(COUNTIF(R$2:R$82,A54),"x", IF(COUNTIF(S$2:S$37,A54),"y",""))</f>
        <v>x</v>
      </c>
      <c r="L54" t="str">
        <f>VBFtotals!L54</f>
        <v>x</v>
      </c>
      <c r="M54" t="str">
        <f t="shared" si="0"/>
        <v>x</v>
      </c>
      <c r="N54" t="str">
        <f t="shared" si="1"/>
        <v>x</v>
      </c>
      <c r="R54">
        <v>110</v>
      </c>
    </row>
    <row r="55" spans="1:18" x14ac:dyDescent="0.3">
      <c r="A55">
        <v>53</v>
      </c>
      <c r="B55" s="1">
        <f>AVERAGEIF(VBFreco!$B$1:$CE$1,"*"&amp;B$1&amp;"*",VBFreco!$B55:$CE55)</f>
        <v>0</v>
      </c>
      <c r="C55" s="1">
        <f>AVERAGEIF(VBFreco!$B$1:$CE$1,"*"&amp;C$1&amp;"*",VBFreco!$B55:$CE55)</f>
        <v>0</v>
      </c>
      <c r="D55" s="1">
        <f>AVERAGEIF(VBFreco!$B$1:$CE$1,"*"&amp;D$1&amp;"*",VBFreco!$B55:$CE55)</f>
        <v>0</v>
      </c>
      <c r="E55" s="1">
        <f>AVERAGEIF(VBFreco!$B$1:$CE$1,"*"&amp;E$1&amp;"*",VBFreco!$B55:$CE55)</f>
        <v>0</v>
      </c>
      <c r="F55" s="1">
        <f>AVERAGEIF(VBFreco!$B$1:$CE$1,"*"&amp;F$1&amp;"*",VBFreco!$B55:$CE55)</f>
        <v>0</v>
      </c>
      <c r="G55" s="1">
        <f>AVERAGEIF(VBFreco!$B$1:$CE$1,"*"&amp;G$1&amp;"*",VBFreco!$B55:$CE55)</f>
        <v>0</v>
      </c>
      <c r="H55" s="1">
        <f>AVERAGEIF(VBFreco!$B$1:$CE$1,"*"&amp;H$1&amp;"*",VBFreco!$B55:$CE55)</f>
        <v>0</v>
      </c>
      <c r="I55" s="1">
        <f>AVERAGEIF(VBFreco!$B$1:$CE$1,"*"&amp;I$1&amp;"*",VBFreco!$B55:$CE55)</f>
        <v>0</v>
      </c>
      <c r="J55" s="1">
        <f>SUM(B55:I55)</f>
        <v>0</v>
      </c>
      <c r="K55" t="str">
        <f>IF(COUNTIF(R$2:R$82,A55),"x", IF(COUNTIF(S$2:S$37,A55),"y",""))</f>
        <v>x</v>
      </c>
      <c r="L55" t="str">
        <f>VBFtotals!L55</f>
        <v>x</v>
      </c>
      <c r="M55" t="str">
        <f t="shared" si="0"/>
        <v>x</v>
      </c>
      <c r="N55" t="str">
        <f t="shared" si="1"/>
        <v>x</v>
      </c>
      <c r="R55">
        <v>112</v>
      </c>
    </row>
    <row r="56" spans="1:18" x14ac:dyDescent="0.3">
      <c r="A56">
        <v>54</v>
      </c>
      <c r="B56" s="1">
        <f>AVERAGEIF(VBFreco!$B$1:$CE$1,"*"&amp;B$1&amp;"*",VBFreco!$B56:$CE56)</f>
        <v>52</v>
      </c>
      <c r="C56" s="1">
        <f>AVERAGEIF(VBFreco!$B$1:$CE$1,"*"&amp;C$1&amp;"*",VBFreco!$B56:$CE56)</f>
        <v>315.53333333333336</v>
      </c>
      <c r="D56" s="1">
        <f>AVERAGEIF(VBFreco!$B$1:$CE$1,"*"&amp;D$1&amp;"*",VBFreco!$B56:$CE56)</f>
        <v>41.45945945945946</v>
      </c>
      <c r="E56" s="1">
        <f>AVERAGEIF(VBFreco!$B$1:$CE$1,"*"&amp;E$1&amp;"*",VBFreco!$B56:$CE56)</f>
        <v>48.416666666666664</v>
      </c>
      <c r="F56" s="1">
        <f>AVERAGEIF(VBFreco!$B$1:$CE$1,"*"&amp;F$1&amp;"*",VBFreco!$B56:$CE56)</f>
        <v>5</v>
      </c>
      <c r="G56" s="1">
        <f>AVERAGEIF(VBFreco!$B$1:$CE$1,"*"&amp;G$1&amp;"*",VBFreco!$B56:$CE56)</f>
        <v>20.055555555555557</v>
      </c>
      <c r="H56" s="1">
        <f>AVERAGEIF(VBFreco!$B$1:$CE$1,"*"&amp;H$1&amp;"*",VBFreco!$B56:$CE56)</f>
        <v>8.8571428571428577</v>
      </c>
      <c r="I56" s="1">
        <f>AVERAGEIF(VBFreco!$B$1:$CE$1,"*"&amp;I$1&amp;"*",VBFreco!$B56:$CE56)</f>
        <v>51</v>
      </c>
      <c r="J56" s="1">
        <f>SUM(B56:I56)</f>
        <v>542.32215787215796</v>
      </c>
      <c r="K56" t="str">
        <f>IF(COUNTIF(R$2:R$82,A56),"x", IF(COUNTIF(S$2:S$37,A56),"y",""))</f>
        <v/>
      </c>
      <c r="L56" t="str">
        <f>VBFtotals!L56</f>
        <v/>
      </c>
      <c r="M56" t="str">
        <f t="shared" si="0"/>
        <v/>
      </c>
      <c r="N56" t="str">
        <f t="shared" si="1"/>
        <v/>
      </c>
      <c r="R56">
        <v>113</v>
      </c>
    </row>
    <row r="57" spans="1:18" x14ac:dyDescent="0.3">
      <c r="A57">
        <v>55</v>
      </c>
      <c r="B57" s="1">
        <f>AVERAGEIF(VBFreco!$B$1:$CE$1,"*"&amp;B$1&amp;"*",VBFreco!$B57:$CE57)</f>
        <v>76</v>
      </c>
      <c r="C57" s="1">
        <f>AVERAGEIF(VBFreco!$B$1:$CE$1,"*"&amp;C$1&amp;"*",VBFreco!$B57:$CE57)</f>
        <v>1040.9333333333334</v>
      </c>
      <c r="D57" s="1">
        <f>AVERAGEIF(VBFreco!$B$1:$CE$1,"*"&amp;D$1&amp;"*",VBFreco!$B57:$CE57)</f>
        <v>105.5945945945946</v>
      </c>
      <c r="E57" s="1">
        <f>AVERAGEIF(VBFreco!$B$1:$CE$1,"*"&amp;E$1&amp;"*",VBFreco!$B57:$CE57)</f>
        <v>59.833333333333336</v>
      </c>
      <c r="F57" s="1">
        <f>AVERAGEIF(VBFreco!$B$1:$CE$1,"*"&amp;F$1&amp;"*",VBFreco!$B57:$CE57)</f>
        <v>27</v>
      </c>
      <c r="G57" s="1">
        <f>AVERAGEIF(VBFreco!$B$1:$CE$1,"*"&amp;G$1&amp;"*",VBFreco!$B57:$CE57)</f>
        <v>61.888888888888886</v>
      </c>
      <c r="H57" s="1">
        <f>AVERAGEIF(VBFreco!$B$1:$CE$1,"*"&amp;H$1&amp;"*",VBFreco!$B57:$CE57)</f>
        <v>186.57142857142858</v>
      </c>
      <c r="I57" s="1">
        <f>AVERAGEIF(VBFreco!$B$1:$CE$1,"*"&amp;I$1&amp;"*",VBFreco!$B57:$CE57)</f>
        <v>177.5</v>
      </c>
      <c r="J57" s="1">
        <f>SUM(B57:I57)</f>
        <v>1735.3215787215788</v>
      </c>
      <c r="K57" t="str">
        <f>IF(COUNTIF(R$2:R$82,A57),"x", IF(COUNTIF(S$2:S$37,A57),"y",""))</f>
        <v/>
      </c>
      <c r="L57" t="str">
        <f>VBFtotals!L57</f>
        <v/>
      </c>
      <c r="M57" t="str">
        <f t="shared" si="0"/>
        <v/>
      </c>
      <c r="N57" t="str">
        <f t="shared" si="1"/>
        <v/>
      </c>
      <c r="R57">
        <v>114</v>
      </c>
    </row>
    <row r="58" spans="1:18" x14ac:dyDescent="0.3">
      <c r="A58">
        <v>56</v>
      </c>
      <c r="B58" s="1">
        <f>AVERAGEIF(VBFreco!$B$1:$CE$1,"*"&amp;B$1&amp;"*",VBFreco!$B58:$CE58)</f>
        <v>26</v>
      </c>
      <c r="C58" s="1">
        <f>AVERAGEIF(VBFreco!$B$1:$CE$1,"*"&amp;C$1&amp;"*",VBFreco!$B58:$CE58)</f>
        <v>120.2</v>
      </c>
      <c r="D58" s="1">
        <f>AVERAGEIF(VBFreco!$B$1:$CE$1,"*"&amp;D$1&amp;"*",VBFreco!$B58:$CE58)</f>
        <v>23.243243243243242</v>
      </c>
      <c r="E58" s="1">
        <f>AVERAGEIF(VBFreco!$B$1:$CE$1,"*"&amp;E$1&amp;"*",VBFreco!$B58:$CE58)</f>
        <v>19.166666666666668</v>
      </c>
      <c r="F58" s="1">
        <f>AVERAGEIF(VBFreco!$B$1:$CE$1,"*"&amp;F$1&amp;"*",VBFreco!$B58:$CE58)</f>
        <v>8</v>
      </c>
      <c r="G58" s="1">
        <f>AVERAGEIF(VBFreco!$B$1:$CE$1,"*"&amp;G$1&amp;"*",VBFreco!$B58:$CE58)</f>
        <v>20.5</v>
      </c>
      <c r="H58" s="1">
        <f>AVERAGEIF(VBFreco!$B$1:$CE$1,"*"&amp;H$1&amp;"*",VBFreco!$B58:$CE58)</f>
        <v>10.857142857142858</v>
      </c>
      <c r="I58" s="1">
        <f>AVERAGEIF(VBFreco!$B$1:$CE$1,"*"&amp;I$1&amp;"*",VBFreco!$B58:$CE58)</f>
        <v>70</v>
      </c>
      <c r="J58" s="1">
        <f>SUM(B58:I58)</f>
        <v>297.96705276705273</v>
      </c>
      <c r="K58" t="str">
        <f>IF(COUNTIF(R$2:R$82,A58),"x", IF(COUNTIF(S$2:S$37,A58),"y",""))</f>
        <v/>
      </c>
      <c r="L58" t="str">
        <f>VBFtotals!L58</f>
        <v/>
      </c>
      <c r="M58" t="str">
        <f t="shared" si="0"/>
        <v/>
      </c>
      <c r="N58" t="str">
        <f t="shared" si="1"/>
        <v/>
      </c>
      <c r="R58">
        <v>115</v>
      </c>
    </row>
    <row r="59" spans="1:18" x14ac:dyDescent="0.3">
      <c r="A59">
        <v>57</v>
      </c>
      <c r="B59" s="1">
        <f>AVERAGEIF(VBFreco!$B$1:$CE$1,"*"&amp;B$1&amp;"*",VBFreco!$B59:$CE59)</f>
        <v>51</v>
      </c>
      <c r="C59" s="1">
        <f>AVERAGEIF(VBFreco!$B$1:$CE$1,"*"&amp;C$1&amp;"*",VBFreco!$B59:$CE59)</f>
        <v>580.66666666666663</v>
      </c>
      <c r="D59" s="1">
        <f>AVERAGEIF(VBFreco!$B$1:$CE$1,"*"&amp;D$1&amp;"*",VBFreco!$B59:$CE59)</f>
        <v>69.459459459459453</v>
      </c>
      <c r="E59" s="1">
        <f>AVERAGEIF(VBFreco!$B$1:$CE$1,"*"&amp;E$1&amp;"*",VBFreco!$B59:$CE59)</f>
        <v>18.083333333333332</v>
      </c>
      <c r="F59" s="1">
        <f>AVERAGEIF(VBFreco!$B$1:$CE$1,"*"&amp;F$1&amp;"*",VBFreco!$B59:$CE59)</f>
        <v>48</v>
      </c>
      <c r="G59" s="1">
        <f>AVERAGEIF(VBFreco!$B$1:$CE$1,"*"&amp;G$1&amp;"*",VBFreco!$B59:$CE59)</f>
        <v>59.5</v>
      </c>
      <c r="H59" s="1">
        <f>AVERAGEIF(VBFreco!$B$1:$CE$1,"*"&amp;H$1&amp;"*",VBFreco!$B59:$CE59)</f>
        <v>168.14285714285714</v>
      </c>
      <c r="I59" s="1">
        <f>AVERAGEIF(VBFreco!$B$1:$CE$1,"*"&amp;I$1&amp;"*",VBFreco!$B59:$CE59)</f>
        <v>276</v>
      </c>
      <c r="J59" s="1">
        <f>SUM(B59:I59)</f>
        <v>1270.8523166023165</v>
      </c>
      <c r="K59" t="str">
        <f>IF(COUNTIF(R$2:R$82,A59),"x", IF(COUNTIF(S$2:S$37,A59),"y",""))</f>
        <v/>
      </c>
      <c r="L59" t="str">
        <f>VBFtotals!L59</f>
        <v/>
      </c>
      <c r="M59" t="str">
        <f t="shared" si="0"/>
        <v/>
      </c>
      <c r="N59" t="str">
        <f t="shared" si="1"/>
        <v/>
      </c>
      <c r="R59">
        <v>118</v>
      </c>
    </row>
    <row r="60" spans="1:18" x14ac:dyDescent="0.3">
      <c r="A60">
        <v>58</v>
      </c>
      <c r="B60" s="1">
        <f>AVERAGEIF(VBFreco!$B$1:$CE$1,"*"&amp;B$1&amp;"*",VBFreco!$B60:$CE60)</f>
        <v>0</v>
      </c>
      <c r="C60" s="1">
        <f>AVERAGEIF(VBFreco!$B$1:$CE$1,"*"&amp;C$1&amp;"*",VBFreco!$B60:$CE60)</f>
        <v>0.2</v>
      </c>
      <c r="D60" s="1">
        <f>AVERAGEIF(VBFreco!$B$1:$CE$1,"*"&amp;D$1&amp;"*",VBFreco!$B60:$CE60)</f>
        <v>0.1891891891891892</v>
      </c>
      <c r="E60" s="1">
        <f>AVERAGEIF(VBFreco!$B$1:$CE$1,"*"&amp;E$1&amp;"*",VBFreco!$B60:$CE60)</f>
        <v>0</v>
      </c>
      <c r="F60" s="1">
        <f>AVERAGEIF(VBFreco!$B$1:$CE$1,"*"&amp;F$1&amp;"*",VBFreco!$B60:$CE60)</f>
        <v>0</v>
      </c>
      <c r="G60" s="1">
        <f>AVERAGEIF(VBFreco!$B$1:$CE$1,"*"&amp;G$1&amp;"*",VBFreco!$B60:$CE60)</f>
        <v>0</v>
      </c>
      <c r="H60" s="1">
        <f>AVERAGEIF(VBFreco!$B$1:$CE$1,"*"&amp;H$1&amp;"*",VBFreco!$B60:$CE60)</f>
        <v>0</v>
      </c>
      <c r="I60" s="1">
        <f>AVERAGEIF(VBFreco!$B$1:$CE$1,"*"&amp;I$1&amp;"*",VBFreco!$B60:$CE60)</f>
        <v>3</v>
      </c>
      <c r="J60" s="1">
        <f>SUM(B60:I60)</f>
        <v>3.3891891891891892</v>
      </c>
      <c r="K60" t="str">
        <f>IF(COUNTIF(R$2:R$82,A60),"x", IF(COUNTIF(S$2:S$37,A60),"y",""))</f>
        <v>x</v>
      </c>
      <c r="L60" t="str">
        <f>VBFtotals!L60</f>
        <v>x</v>
      </c>
      <c r="M60" t="str">
        <f t="shared" si="0"/>
        <v>x</v>
      </c>
      <c r="N60" t="str">
        <f t="shared" si="1"/>
        <v>x</v>
      </c>
      <c r="R60">
        <v>119</v>
      </c>
    </row>
    <row r="61" spans="1:18" x14ac:dyDescent="0.3">
      <c r="A61">
        <v>59</v>
      </c>
      <c r="B61" s="1">
        <f>AVERAGEIF(VBFreco!$B$1:$CE$1,"*"&amp;B$1&amp;"*",VBFreco!$B61:$CE61)</f>
        <v>0</v>
      </c>
      <c r="C61" s="1">
        <f>AVERAGEIF(VBFreco!$B$1:$CE$1,"*"&amp;C$1&amp;"*",VBFreco!$B61:$CE61)</f>
        <v>6.7333333333333334</v>
      </c>
      <c r="D61" s="1">
        <f>AVERAGEIF(VBFreco!$B$1:$CE$1,"*"&amp;D$1&amp;"*",VBFreco!$B61:$CE61)</f>
        <v>0.40540540540540543</v>
      </c>
      <c r="E61" s="1">
        <f>AVERAGEIF(VBFreco!$B$1:$CE$1,"*"&amp;E$1&amp;"*",VBFreco!$B61:$CE61)</f>
        <v>0.25</v>
      </c>
      <c r="F61" s="1">
        <f>AVERAGEIF(VBFreco!$B$1:$CE$1,"*"&amp;F$1&amp;"*",VBFreco!$B61:$CE61)</f>
        <v>0</v>
      </c>
      <c r="G61" s="1">
        <f>AVERAGEIF(VBFreco!$B$1:$CE$1,"*"&amp;G$1&amp;"*",VBFreco!$B61:$CE61)</f>
        <v>0.3888888888888889</v>
      </c>
      <c r="H61" s="1">
        <f>AVERAGEIF(VBFreco!$B$1:$CE$1,"*"&amp;H$1&amp;"*",VBFreco!$B61:$CE61)</f>
        <v>1.1428571428571428</v>
      </c>
      <c r="I61" s="1">
        <f>AVERAGEIF(VBFreco!$B$1:$CE$1,"*"&amp;I$1&amp;"*",VBFreco!$B61:$CE61)</f>
        <v>9.5</v>
      </c>
      <c r="J61" s="1">
        <f>SUM(B61:I61)</f>
        <v>18.420484770484769</v>
      </c>
      <c r="K61" t="str">
        <f>IF(COUNTIF(R$2:R$82,A61),"x", IF(COUNTIF(S$2:S$37,A61),"y",""))</f>
        <v>x</v>
      </c>
      <c r="L61" t="str">
        <f>VBFtotals!L61</f>
        <v>x</v>
      </c>
      <c r="M61" t="str">
        <f t="shared" si="0"/>
        <v>x</v>
      </c>
      <c r="N61" t="str">
        <f t="shared" si="1"/>
        <v>x</v>
      </c>
      <c r="R61">
        <v>120</v>
      </c>
    </row>
    <row r="62" spans="1:18" x14ac:dyDescent="0.3">
      <c r="A62">
        <v>60</v>
      </c>
      <c r="B62" s="1">
        <f>AVERAGEIF(VBFreco!$B$1:$CE$1,"*"&amp;B$1&amp;"*",VBFreco!$B62:$CE62)</f>
        <v>6.5</v>
      </c>
      <c r="C62" s="1">
        <f>AVERAGEIF(VBFreco!$B$1:$CE$1,"*"&amp;C$1&amp;"*",VBFreco!$B62:$CE62)</f>
        <v>29.4</v>
      </c>
      <c r="D62" s="1">
        <f>AVERAGEIF(VBFreco!$B$1:$CE$1,"*"&amp;D$1&amp;"*",VBFreco!$B62:$CE62)</f>
        <v>6.4594594594594597</v>
      </c>
      <c r="E62" s="1">
        <f>AVERAGEIF(VBFreco!$B$1:$CE$1,"*"&amp;E$1&amp;"*",VBFreco!$B62:$CE62)</f>
        <v>24</v>
      </c>
      <c r="F62" s="1">
        <f>AVERAGEIF(VBFreco!$B$1:$CE$1,"*"&amp;F$1&amp;"*",VBFreco!$B62:$CE62)</f>
        <v>1</v>
      </c>
      <c r="G62" s="1">
        <f>AVERAGEIF(VBFreco!$B$1:$CE$1,"*"&amp;G$1&amp;"*",VBFreco!$B62:$CE62)</f>
        <v>6.8888888888888893</v>
      </c>
      <c r="H62" s="1">
        <f>AVERAGEIF(VBFreco!$B$1:$CE$1,"*"&amp;H$1&amp;"*",VBFreco!$B62:$CE62)</f>
        <v>6.7142857142857144</v>
      </c>
      <c r="I62" s="1">
        <f>AVERAGEIF(VBFreco!$B$1:$CE$1,"*"&amp;I$1&amp;"*",VBFreco!$B62:$CE62)</f>
        <v>94.5</v>
      </c>
      <c r="J62" s="1">
        <f>SUM(B62:I62)</f>
        <v>175.46263406263404</v>
      </c>
      <c r="K62" t="str">
        <f>IF(COUNTIF(R$2:R$82,A62),"x", IF(COUNTIF(S$2:S$37,A62),"y",""))</f>
        <v/>
      </c>
      <c r="L62" t="str">
        <f>VBFtotals!L62</f>
        <v/>
      </c>
      <c r="M62" t="str">
        <f t="shared" si="0"/>
        <v/>
      </c>
      <c r="N62" t="str">
        <f t="shared" si="1"/>
        <v/>
      </c>
      <c r="R62">
        <v>121</v>
      </c>
    </row>
    <row r="63" spans="1:18" x14ac:dyDescent="0.3">
      <c r="A63">
        <v>61</v>
      </c>
      <c r="B63" s="1">
        <f>AVERAGEIF(VBFreco!$B$1:$CE$1,"*"&amp;B$1&amp;"*",VBFreco!$B63:$CE63)</f>
        <v>18.5</v>
      </c>
      <c r="C63" s="1">
        <f>AVERAGEIF(VBFreco!$B$1:$CE$1,"*"&amp;C$1&amp;"*",VBFreco!$B63:$CE63)</f>
        <v>170.93333333333334</v>
      </c>
      <c r="D63" s="1">
        <f>AVERAGEIF(VBFreco!$B$1:$CE$1,"*"&amp;D$1&amp;"*",VBFreco!$B63:$CE63)</f>
        <v>33.378378378378379</v>
      </c>
      <c r="E63" s="1">
        <f>AVERAGEIF(VBFreco!$B$1:$CE$1,"*"&amp;E$1&amp;"*",VBFreco!$B63:$CE63)</f>
        <v>20.416666666666668</v>
      </c>
      <c r="F63" s="1">
        <f>AVERAGEIF(VBFreco!$B$1:$CE$1,"*"&amp;F$1&amp;"*",VBFreco!$B63:$CE63)</f>
        <v>11</v>
      </c>
      <c r="G63" s="1">
        <f>AVERAGEIF(VBFreco!$B$1:$CE$1,"*"&amp;G$1&amp;"*",VBFreco!$B63:$CE63)</f>
        <v>21.722222222222221</v>
      </c>
      <c r="H63" s="1">
        <f>AVERAGEIF(VBFreco!$B$1:$CE$1,"*"&amp;H$1&amp;"*",VBFreco!$B63:$CE63)</f>
        <v>158</v>
      </c>
      <c r="I63" s="1">
        <f>AVERAGEIF(VBFreco!$B$1:$CE$1,"*"&amp;I$1&amp;"*",VBFreco!$B63:$CE63)</f>
        <v>187</v>
      </c>
      <c r="J63" s="1">
        <f>SUM(B63:I63)</f>
        <v>620.95060060060064</v>
      </c>
      <c r="K63" t="str">
        <f>IF(COUNTIF(R$2:R$82,A63),"x", IF(COUNTIF(S$2:S$37,A63),"y",""))</f>
        <v/>
      </c>
      <c r="L63" t="str">
        <f>VBFtotals!L63</f>
        <v/>
      </c>
      <c r="M63" t="str">
        <f t="shared" si="0"/>
        <v/>
      </c>
      <c r="N63" t="str">
        <f t="shared" si="1"/>
        <v/>
      </c>
      <c r="R63">
        <v>122</v>
      </c>
    </row>
    <row r="64" spans="1:18" x14ac:dyDescent="0.3">
      <c r="A64">
        <v>62</v>
      </c>
      <c r="B64" s="1">
        <f>AVERAGEIF(VBFreco!$B$1:$CE$1,"*"&amp;B$1&amp;"*",VBFreco!$B64:$CE64)</f>
        <v>346.5</v>
      </c>
      <c r="C64" s="1">
        <f>AVERAGEIF(VBFreco!$B$1:$CE$1,"*"&amp;C$1&amp;"*",VBFreco!$B64:$CE64)</f>
        <v>442.4</v>
      </c>
      <c r="D64" s="1">
        <f>AVERAGEIF(VBFreco!$B$1:$CE$1,"*"&amp;D$1&amp;"*",VBFreco!$B64:$CE64)</f>
        <v>369.05405405405406</v>
      </c>
      <c r="E64" s="1">
        <f>AVERAGEIF(VBFreco!$B$1:$CE$1,"*"&amp;E$1&amp;"*",VBFreco!$B64:$CE64)</f>
        <v>256.08333333333331</v>
      </c>
      <c r="F64" s="1">
        <f>AVERAGEIF(VBFreco!$B$1:$CE$1,"*"&amp;F$1&amp;"*",VBFreco!$B64:$CE64)</f>
        <v>95</v>
      </c>
      <c r="G64" s="1">
        <f>AVERAGEIF(VBFreco!$B$1:$CE$1,"*"&amp;G$1&amp;"*",VBFreco!$B64:$CE64)</f>
        <v>324.05555555555554</v>
      </c>
      <c r="H64" s="1">
        <f>AVERAGEIF(VBFreco!$B$1:$CE$1,"*"&amp;H$1&amp;"*",VBFreco!$B64:$CE64)</f>
        <v>157.14285714285714</v>
      </c>
      <c r="I64" s="1">
        <f>AVERAGEIF(VBFreco!$B$1:$CE$1,"*"&amp;I$1&amp;"*",VBFreco!$B64:$CE64)</f>
        <v>649.5</v>
      </c>
      <c r="J64" s="1">
        <f>SUM(B64:I64)</f>
        <v>2639.7358000858003</v>
      </c>
      <c r="K64" t="str">
        <f>IF(COUNTIF(R$2:R$82,A64),"x", IF(COUNTIF(S$2:S$37,A64),"y",""))</f>
        <v/>
      </c>
      <c r="L64" t="str">
        <f>VBFtotals!L64</f>
        <v/>
      </c>
      <c r="M64" t="str">
        <f t="shared" si="0"/>
        <v/>
      </c>
      <c r="N64" t="str">
        <f t="shared" si="1"/>
        <v/>
      </c>
      <c r="R64">
        <v>123</v>
      </c>
    </row>
    <row r="65" spans="1:18" x14ac:dyDescent="0.3">
      <c r="A65">
        <v>63</v>
      </c>
      <c r="B65" s="1">
        <f>AVERAGEIF(VBFreco!$B$1:$CE$1,"*"&amp;B$1&amp;"*",VBFreco!$B65:$CE65)</f>
        <v>277</v>
      </c>
      <c r="C65" s="1">
        <f>AVERAGEIF(VBFreco!$B$1:$CE$1,"*"&amp;C$1&amp;"*",VBFreco!$B65:$CE65)</f>
        <v>1279.4000000000001</v>
      </c>
      <c r="D65" s="1">
        <f>AVERAGEIF(VBFreco!$B$1:$CE$1,"*"&amp;D$1&amp;"*",VBFreco!$B65:$CE65)</f>
        <v>429.24324324324323</v>
      </c>
      <c r="E65" s="1">
        <f>AVERAGEIF(VBFreco!$B$1:$CE$1,"*"&amp;E$1&amp;"*",VBFreco!$B65:$CE65)</f>
        <v>169.08333333333334</v>
      </c>
      <c r="F65" s="1">
        <f>AVERAGEIF(VBFreco!$B$1:$CE$1,"*"&amp;F$1&amp;"*",VBFreco!$B65:$CE65)</f>
        <v>499</v>
      </c>
      <c r="G65" s="1">
        <f>AVERAGEIF(VBFreco!$B$1:$CE$1,"*"&amp;G$1&amp;"*",VBFreco!$B65:$CE65)</f>
        <v>410.94444444444446</v>
      </c>
      <c r="H65" s="1">
        <f>AVERAGEIF(VBFreco!$B$1:$CE$1,"*"&amp;H$1&amp;"*",VBFreco!$B65:$CE65)</f>
        <v>871.14285714285711</v>
      </c>
      <c r="I65" s="1">
        <f>AVERAGEIF(VBFreco!$B$1:$CE$1,"*"&amp;I$1&amp;"*",VBFreco!$B65:$CE65)</f>
        <v>1164</v>
      </c>
      <c r="J65" s="1">
        <f>SUM(B65:I65)</f>
        <v>5099.8138781638781</v>
      </c>
      <c r="K65" t="str">
        <f>IF(COUNTIF(R$2:R$82,A65),"x", IF(COUNTIF(S$2:S$37,A65),"y",""))</f>
        <v/>
      </c>
      <c r="L65" t="str">
        <f>VBFtotals!L65</f>
        <v/>
      </c>
      <c r="M65" t="str">
        <f t="shared" si="0"/>
        <v/>
      </c>
      <c r="N65" t="str">
        <f t="shared" si="1"/>
        <v/>
      </c>
      <c r="R65">
        <v>124</v>
      </c>
    </row>
    <row r="66" spans="1:18" x14ac:dyDescent="0.3">
      <c r="A66">
        <v>64</v>
      </c>
      <c r="B66" s="1">
        <f>AVERAGEIF(VBFreco!$B$1:$CE$1,"*"&amp;B$1&amp;"*",VBFreco!$B66:$CE66)</f>
        <v>24</v>
      </c>
      <c r="C66" s="1">
        <f>AVERAGEIF(VBFreco!$B$1:$CE$1,"*"&amp;C$1&amp;"*",VBFreco!$B66:$CE66)</f>
        <v>47.533333333333331</v>
      </c>
      <c r="D66" s="1">
        <f>AVERAGEIF(VBFreco!$B$1:$CE$1,"*"&amp;D$1&amp;"*",VBFreco!$B66:$CE66)</f>
        <v>19.918918918918919</v>
      </c>
      <c r="E66" s="1">
        <f>AVERAGEIF(VBFreco!$B$1:$CE$1,"*"&amp;E$1&amp;"*",VBFreco!$B66:$CE66)</f>
        <v>20.833333333333332</v>
      </c>
      <c r="F66" s="1">
        <f>AVERAGEIF(VBFreco!$B$1:$CE$1,"*"&amp;F$1&amp;"*",VBFreco!$B66:$CE66)</f>
        <v>7</v>
      </c>
      <c r="G66" s="1">
        <f>AVERAGEIF(VBFreco!$B$1:$CE$1,"*"&amp;G$1&amp;"*",VBFreco!$B66:$CE66)</f>
        <v>21.277777777777779</v>
      </c>
      <c r="H66" s="1">
        <f>AVERAGEIF(VBFreco!$B$1:$CE$1,"*"&amp;H$1&amp;"*",VBFreco!$B66:$CE66)</f>
        <v>7.5714285714285712</v>
      </c>
      <c r="I66" s="1">
        <f>AVERAGEIF(VBFreco!$B$1:$CE$1,"*"&amp;I$1&amp;"*",VBFreco!$B66:$CE66)</f>
        <v>498</v>
      </c>
      <c r="J66" s="1">
        <f>SUM(B66:I66)</f>
        <v>646.13479193479191</v>
      </c>
      <c r="K66" t="str">
        <f>IF(COUNTIF(R$2:R$82,A66),"x", IF(COUNTIF(S$2:S$37,A66),"y",""))</f>
        <v/>
      </c>
      <c r="L66" t="str">
        <f>VBFtotals!L66</f>
        <v/>
      </c>
      <c r="M66" t="str">
        <f t="shared" si="0"/>
        <v/>
      </c>
      <c r="N66" t="str">
        <f t="shared" si="1"/>
        <v/>
      </c>
      <c r="R66">
        <v>125</v>
      </c>
    </row>
    <row r="67" spans="1:18" x14ac:dyDescent="0.3">
      <c r="A67">
        <v>65</v>
      </c>
      <c r="B67" s="1">
        <f>AVERAGEIF(VBFreco!$B$1:$CE$1,"*"&amp;B$1&amp;"*",VBFreco!$B67:$CE67)</f>
        <v>11</v>
      </c>
      <c r="C67" s="1">
        <f>AVERAGEIF(VBFreco!$B$1:$CE$1,"*"&amp;C$1&amp;"*",VBFreco!$B67:$CE67)</f>
        <v>207.4</v>
      </c>
      <c r="D67" s="1">
        <f>AVERAGEIF(VBFreco!$B$1:$CE$1,"*"&amp;D$1&amp;"*",VBFreco!$B67:$CE67)</f>
        <v>17.27027027027027</v>
      </c>
      <c r="E67" s="1">
        <f>AVERAGEIF(VBFreco!$B$1:$CE$1,"*"&amp;E$1&amp;"*",VBFreco!$B67:$CE67)</f>
        <v>21.166666666666668</v>
      </c>
      <c r="F67" s="1">
        <f>AVERAGEIF(VBFreco!$B$1:$CE$1,"*"&amp;F$1&amp;"*",VBFreco!$B67:$CE67)</f>
        <v>20</v>
      </c>
      <c r="G67" s="1">
        <f>AVERAGEIF(VBFreco!$B$1:$CE$1,"*"&amp;G$1&amp;"*",VBFreco!$B67:$CE67)</f>
        <v>16.166666666666668</v>
      </c>
      <c r="H67" s="1">
        <f>AVERAGEIF(VBFreco!$B$1:$CE$1,"*"&amp;H$1&amp;"*",VBFreco!$B67:$CE67)</f>
        <v>27.571428571428573</v>
      </c>
      <c r="I67" s="1">
        <f>AVERAGEIF(VBFreco!$B$1:$CE$1,"*"&amp;I$1&amp;"*",VBFreco!$B67:$CE67)</f>
        <v>542</v>
      </c>
      <c r="J67" s="1">
        <f>SUM(B67:I67)</f>
        <v>862.57503217503222</v>
      </c>
      <c r="K67" t="str">
        <f>IF(COUNTIF(R$2:R$82,A67),"x", IF(COUNTIF(S$2:S$37,A67),"y",""))</f>
        <v/>
      </c>
      <c r="L67" t="str">
        <f>VBFtotals!L67</f>
        <v/>
      </c>
      <c r="M67" t="str">
        <f t="shared" ref="M67:M130" si="2">IF(J67&lt;=100,"x","")</f>
        <v/>
      </c>
      <c r="N67" t="str">
        <f t="shared" ref="N67:N130" si="3">IF(L67="x",L67,M67)</f>
        <v/>
      </c>
      <c r="R67">
        <v>130</v>
      </c>
    </row>
    <row r="68" spans="1:18" x14ac:dyDescent="0.3">
      <c r="A68">
        <v>66</v>
      </c>
      <c r="B68" s="1">
        <f>AVERAGEIF(VBFreco!$B$1:$CE$1,"*"&amp;B$1&amp;"*",VBFreco!$B68:$CE68)</f>
        <v>0</v>
      </c>
      <c r="C68" s="1">
        <f>AVERAGEIF(VBFreco!$B$1:$CE$1,"*"&amp;C$1&amp;"*",VBFreco!$B68:$CE68)</f>
        <v>6.6666666666666666E-2</v>
      </c>
      <c r="D68" s="1">
        <f>AVERAGEIF(VBFreco!$B$1:$CE$1,"*"&amp;D$1&amp;"*",VBFreco!$B68:$CE68)</f>
        <v>0</v>
      </c>
      <c r="E68" s="1">
        <f>AVERAGEIF(VBFreco!$B$1:$CE$1,"*"&amp;E$1&amp;"*",VBFreco!$B68:$CE68)</f>
        <v>0</v>
      </c>
      <c r="F68" s="1">
        <f>AVERAGEIF(VBFreco!$B$1:$CE$1,"*"&amp;F$1&amp;"*",VBFreco!$B68:$CE68)</f>
        <v>0</v>
      </c>
      <c r="G68" s="1">
        <f>AVERAGEIF(VBFreco!$B$1:$CE$1,"*"&amp;G$1&amp;"*",VBFreco!$B68:$CE68)</f>
        <v>0</v>
      </c>
      <c r="H68" s="1">
        <f>AVERAGEIF(VBFreco!$B$1:$CE$1,"*"&amp;H$1&amp;"*",VBFreco!$B68:$CE68)</f>
        <v>0.14285714285714285</v>
      </c>
      <c r="I68" s="1">
        <f>AVERAGEIF(VBFreco!$B$1:$CE$1,"*"&amp;I$1&amp;"*",VBFreco!$B68:$CE68)</f>
        <v>0</v>
      </c>
      <c r="J68" s="1">
        <f>SUM(B68:I68)</f>
        <v>0.2095238095238095</v>
      </c>
      <c r="K68" t="str">
        <f>IF(COUNTIF(R$2:R$82,A68),"x", IF(COUNTIF(S$2:S$37,A68),"y",""))</f>
        <v>x</v>
      </c>
      <c r="L68" t="str">
        <f>VBFtotals!L68</f>
        <v>x</v>
      </c>
      <c r="M68" t="str">
        <f t="shared" si="2"/>
        <v>x</v>
      </c>
      <c r="N68" t="str">
        <f t="shared" si="3"/>
        <v>x</v>
      </c>
      <c r="R68">
        <v>131</v>
      </c>
    </row>
    <row r="69" spans="1:18" x14ac:dyDescent="0.3">
      <c r="A69">
        <v>67</v>
      </c>
      <c r="B69" s="1">
        <f>AVERAGEIF(VBFreco!$B$1:$CE$1,"*"&amp;B$1&amp;"*",VBFreco!$B69:$CE69)</f>
        <v>0</v>
      </c>
      <c r="C69" s="1">
        <f>AVERAGEIF(VBFreco!$B$1:$CE$1,"*"&amp;C$1&amp;"*",VBFreco!$B69:$CE69)</f>
        <v>0</v>
      </c>
      <c r="D69" s="1">
        <f>AVERAGEIF(VBFreco!$B$1:$CE$1,"*"&amp;D$1&amp;"*",VBFreco!$B69:$CE69)</f>
        <v>0</v>
      </c>
      <c r="E69" s="1">
        <f>AVERAGEIF(VBFreco!$B$1:$CE$1,"*"&amp;E$1&amp;"*",VBFreco!$B69:$CE69)</f>
        <v>0</v>
      </c>
      <c r="F69" s="1">
        <f>AVERAGEIF(VBFreco!$B$1:$CE$1,"*"&amp;F$1&amp;"*",VBFreco!$B69:$CE69)</f>
        <v>0</v>
      </c>
      <c r="G69" s="1">
        <f>AVERAGEIF(VBFreco!$B$1:$CE$1,"*"&amp;G$1&amp;"*",VBFreco!$B69:$CE69)</f>
        <v>0</v>
      </c>
      <c r="H69" s="1">
        <f>AVERAGEIF(VBFreco!$B$1:$CE$1,"*"&amp;H$1&amp;"*",VBFreco!$B69:$CE69)</f>
        <v>0.2857142857142857</v>
      </c>
      <c r="I69" s="1">
        <f>AVERAGEIF(VBFreco!$B$1:$CE$1,"*"&amp;I$1&amp;"*",VBFreco!$B69:$CE69)</f>
        <v>0.5</v>
      </c>
      <c r="J69" s="1">
        <f>SUM(B69:I69)</f>
        <v>0.7857142857142857</v>
      </c>
      <c r="K69" t="str">
        <f>IF(COUNTIF(R$2:R$82,A69),"x", IF(COUNTIF(S$2:S$37,A69),"y",""))</f>
        <v>x</v>
      </c>
      <c r="L69" t="str">
        <f>VBFtotals!L69</f>
        <v>x</v>
      </c>
      <c r="M69" t="str">
        <f t="shared" si="2"/>
        <v>x</v>
      </c>
      <c r="N69" t="str">
        <f t="shared" si="3"/>
        <v>x</v>
      </c>
      <c r="R69">
        <v>132</v>
      </c>
    </row>
    <row r="70" spans="1:18" x14ac:dyDescent="0.3">
      <c r="A70">
        <v>68</v>
      </c>
      <c r="B70" s="1">
        <f>AVERAGEIF(VBFreco!$B$1:$CE$1,"*"&amp;B$1&amp;"*",VBFreco!$B70:$CE70)</f>
        <v>0</v>
      </c>
      <c r="C70" s="1">
        <f>AVERAGEIF(VBFreco!$B$1:$CE$1,"*"&amp;C$1&amp;"*",VBFreco!$B70:$CE70)</f>
        <v>0.2</v>
      </c>
      <c r="D70" s="1">
        <f>AVERAGEIF(VBFreco!$B$1:$CE$1,"*"&amp;D$1&amp;"*",VBFreco!$B70:$CE70)</f>
        <v>2.7027027027027029E-2</v>
      </c>
      <c r="E70" s="1">
        <f>AVERAGEIF(VBFreco!$B$1:$CE$1,"*"&amp;E$1&amp;"*",VBFreco!$B70:$CE70)</f>
        <v>0.25</v>
      </c>
      <c r="F70" s="1">
        <f>AVERAGEIF(VBFreco!$B$1:$CE$1,"*"&amp;F$1&amp;"*",VBFreco!$B70:$CE70)</f>
        <v>0</v>
      </c>
      <c r="G70" s="1">
        <f>AVERAGEIF(VBFreco!$B$1:$CE$1,"*"&amp;G$1&amp;"*",VBFreco!$B70:$CE70)</f>
        <v>0</v>
      </c>
      <c r="H70" s="1">
        <f>AVERAGEIF(VBFreco!$B$1:$CE$1,"*"&amp;H$1&amp;"*",VBFreco!$B70:$CE70)</f>
        <v>0</v>
      </c>
      <c r="I70" s="1">
        <f>AVERAGEIF(VBFreco!$B$1:$CE$1,"*"&amp;I$1&amp;"*",VBFreco!$B70:$CE70)</f>
        <v>3.5</v>
      </c>
      <c r="J70" s="1">
        <f>SUM(B70:I70)</f>
        <v>3.9770270270270269</v>
      </c>
      <c r="K70" t="str">
        <f>IF(COUNTIF(R$2:R$82,A70),"x", IF(COUNTIF(S$2:S$37,A70),"y",""))</f>
        <v>x</v>
      </c>
      <c r="L70" t="str">
        <f>VBFtotals!L70</f>
        <v>x</v>
      </c>
      <c r="M70" t="str">
        <f t="shared" si="2"/>
        <v>x</v>
      </c>
      <c r="N70" t="str">
        <f t="shared" si="3"/>
        <v>x</v>
      </c>
      <c r="R70">
        <v>133</v>
      </c>
    </row>
    <row r="71" spans="1:18" x14ac:dyDescent="0.3">
      <c r="A71">
        <v>69</v>
      </c>
      <c r="B71" s="1">
        <f>AVERAGEIF(VBFreco!$B$1:$CE$1,"*"&amp;B$1&amp;"*",VBFreco!$B71:$CE71)</f>
        <v>0</v>
      </c>
      <c r="C71" s="1">
        <f>AVERAGEIF(VBFreco!$B$1:$CE$1,"*"&amp;C$1&amp;"*",VBFreco!$B71:$CE71)</f>
        <v>0.2</v>
      </c>
      <c r="D71" s="1">
        <f>AVERAGEIF(VBFreco!$B$1:$CE$1,"*"&amp;D$1&amp;"*",VBFreco!$B71:$CE71)</f>
        <v>2.7027027027027029E-2</v>
      </c>
      <c r="E71" s="1">
        <f>AVERAGEIF(VBFreco!$B$1:$CE$1,"*"&amp;E$1&amp;"*",VBFreco!$B71:$CE71)</f>
        <v>0.5</v>
      </c>
      <c r="F71" s="1">
        <f>AVERAGEIF(VBFreco!$B$1:$CE$1,"*"&amp;F$1&amp;"*",VBFreco!$B71:$CE71)</f>
        <v>0</v>
      </c>
      <c r="G71" s="1">
        <f>AVERAGEIF(VBFreco!$B$1:$CE$1,"*"&amp;G$1&amp;"*",VBFreco!$B71:$CE71)</f>
        <v>0</v>
      </c>
      <c r="H71" s="1">
        <f>AVERAGEIF(VBFreco!$B$1:$CE$1,"*"&amp;H$1&amp;"*",VBFreco!$B71:$CE71)</f>
        <v>0.14285714285714285</v>
      </c>
      <c r="I71" s="1">
        <f>AVERAGEIF(VBFreco!$B$1:$CE$1,"*"&amp;I$1&amp;"*",VBFreco!$B71:$CE71)</f>
        <v>2</v>
      </c>
      <c r="J71" s="1">
        <f>SUM(B71:I71)</f>
        <v>2.8698841698841697</v>
      </c>
      <c r="K71" t="str">
        <f>IF(COUNTIF(R$2:R$82,A71),"x", IF(COUNTIF(S$2:S$37,A71),"y",""))</f>
        <v>x</v>
      </c>
      <c r="L71" t="str">
        <f>VBFtotals!L71</f>
        <v>x</v>
      </c>
      <c r="M71" t="str">
        <f t="shared" si="2"/>
        <v>x</v>
      </c>
      <c r="N71" t="str">
        <f t="shared" si="3"/>
        <v>x</v>
      </c>
      <c r="R71">
        <v>138</v>
      </c>
    </row>
    <row r="72" spans="1:18" x14ac:dyDescent="0.3">
      <c r="A72">
        <v>70</v>
      </c>
      <c r="B72" s="1">
        <f>AVERAGEIF(VBFreco!$B$1:$CE$1,"*"&amp;B$1&amp;"*",VBFreco!$B72:$CE72)</f>
        <v>0</v>
      </c>
      <c r="C72" s="1">
        <f>AVERAGEIF(VBFreco!$B$1:$CE$1,"*"&amp;C$1&amp;"*",VBFreco!$B72:$CE72)</f>
        <v>1</v>
      </c>
      <c r="D72" s="1">
        <f>AVERAGEIF(VBFreco!$B$1:$CE$1,"*"&amp;D$1&amp;"*",VBFreco!$B72:$CE72)</f>
        <v>0</v>
      </c>
      <c r="E72" s="1">
        <f>AVERAGEIF(VBFreco!$B$1:$CE$1,"*"&amp;E$1&amp;"*",VBFreco!$B72:$CE72)</f>
        <v>1</v>
      </c>
      <c r="F72" s="1">
        <f>AVERAGEIF(VBFreco!$B$1:$CE$1,"*"&amp;F$1&amp;"*",VBFreco!$B72:$CE72)</f>
        <v>0</v>
      </c>
      <c r="G72" s="1">
        <f>AVERAGEIF(VBFreco!$B$1:$CE$1,"*"&amp;G$1&amp;"*",VBFreco!$B72:$CE72)</f>
        <v>0</v>
      </c>
      <c r="H72" s="1">
        <f>AVERAGEIF(VBFreco!$B$1:$CE$1,"*"&amp;H$1&amp;"*",VBFreco!$B72:$CE72)</f>
        <v>0</v>
      </c>
      <c r="I72" s="1">
        <f>AVERAGEIF(VBFreco!$B$1:$CE$1,"*"&amp;I$1&amp;"*",VBFreco!$B72:$CE72)</f>
        <v>4.5</v>
      </c>
      <c r="J72" s="1">
        <f>SUM(B72:I72)</f>
        <v>6.5</v>
      </c>
      <c r="K72" t="str">
        <f>IF(COUNTIF(R$2:R$82,A72),"x", IF(COUNTIF(S$2:S$37,A72),"y",""))</f>
        <v>x</v>
      </c>
      <c r="L72" t="str">
        <f>VBFtotals!L72</f>
        <v>x</v>
      </c>
      <c r="M72" t="str">
        <f t="shared" si="2"/>
        <v>x</v>
      </c>
      <c r="N72" t="str">
        <f t="shared" si="3"/>
        <v>x</v>
      </c>
      <c r="R72">
        <v>139</v>
      </c>
    </row>
    <row r="73" spans="1:18" x14ac:dyDescent="0.3">
      <c r="A73">
        <v>71</v>
      </c>
      <c r="B73" s="1">
        <f>AVERAGEIF(VBFreco!$B$1:$CE$1,"*"&amp;B$1&amp;"*",VBFreco!$B73:$CE73)</f>
        <v>0</v>
      </c>
      <c r="C73" s="1">
        <f>AVERAGEIF(VBFreco!$B$1:$CE$1,"*"&amp;C$1&amp;"*",VBFreco!$B73:$CE73)</f>
        <v>1.1333333333333333</v>
      </c>
      <c r="D73" s="1">
        <f>AVERAGEIF(VBFreco!$B$1:$CE$1,"*"&amp;D$1&amp;"*",VBFreco!$B73:$CE73)</f>
        <v>5.4054054054054057E-2</v>
      </c>
      <c r="E73" s="1">
        <f>AVERAGEIF(VBFreco!$B$1:$CE$1,"*"&amp;E$1&amp;"*",VBFreco!$B73:$CE73)</f>
        <v>0.33333333333333331</v>
      </c>
      <c r="F73" s="1">
        <f>AVERAGEIF(VBFreco!$B$1:$CE$1,"*"&amp;F$1&amp;"*",VBFreco!$B73:$CE73)</f>
        <v>0</v>
      </c>
      <c r="G73" s="1">
        <f>AVERAGEIF(VBFreco!$B$1:$CE$1,"*"&amp;G$1&amp;"*",VBFreco!$B73:$CE73)</f>
        <v>0</v>
      </c>
      <c r="H73" s="1">
        <f>AVERAGEIF(VBFreco!$B$1:$CE$1,"*"&amp;H$1&amp;"*",VBFreco!$B73:$CE73)</f>
        <v>0</v>
      </c>
      <c r="I73" s="1">
        <f>AVERAGEIF(VBFreco!$B$1:$CE$1,"*"&amp;I$1&amp;"*",VBFreco!$B73:$CE73)</f>
        <v>5</v>
      </c>
      <c r="J73" s="1">
        <f>SUM(B73:I73)</f>
        <v>6.5207207207207203</v>
      </c>
      <c r="K73" t="str">
        <f>IF(COUNTIF(R$2:R$82,A73),"x", IF(COUNTIF(S$2:S$37,A73),"y",""))</f>
        <v>x</v>
      </c>
      <c r="L73" t="str">
        <f>VBFtotals!L73</f>
        <v>x</v>
      </c>
      <c r="M73" t="str">
        <f t="shared" si="2"/>
        <v>x</v>
      </c>
      <c r="N73" t="str">
        <f t="shared" si="3"/>
        <v>x</v>
      </c>
      <c r="R73">
        <v>144</v>
      </c>
    </row>
    <row r="74" spans="1:18" x14ac:dyDescent="0.3">
      <c r="A74">
        <v>72</v>
      </c>
      <c r="B74" s="1">
        <f>AVERAGEIF(VBFreco!$B$1:$CE$1,"*"&amp;B$1&amp;"*",VBFreco!$B74:$CE74)</f>
        <v>68</v>
      </c>
      <c r="C74" s="1">
        <f>AVERAGEIF(VBFreco!$B$1:$CE$1,"*"&amp;C$1&amp;"*",VBFreco!$B74:$CE74)</f>
        <v>344.33333333333331</v>
      </c>
      <c r="D74" s="1">
        <f>AVERAGEIF(VBFreco!$B$1:$CE$1,"*"&amp;D$1&amp;"*",VBFreco!$B74:$CE74)</f>
        <v>50.891891891891895</v>
      </c>
      <c r="E74" s="1">
        <f>AVERAGEIF(VBFreco!$B$1:$CE$1,"*"&amp;E$1&amp;"*",VBFreco!$B74:$CE74)</f>
        <v>58.5</v>
      </c>
      <c r="F74" s="1">
        <f>AVERAGEIF(VBFreco!$B$1:$CE$1,"*"&amp;F$1&amp;"*",VBFreco!$B74:$CE74)</f>
        <v>10</v>
      </c>
      <c r="G74" s="1">
        <f>AVERAGEIF(VBFreco!$B$1:$CE$1,"*"&amp;G$1&amp;"*",VBFreco!$B74:$CE74)</f>
        <v>24.277777777777779</v>
      </c>
      <c r="H74" s="1">
        <f>AVERAGEIF(VBFreco!$B$1:$CE$1,"*"&amp;H$1&amp;"*",VBFreco!$B74:$CE74)</f>
        <v>3.7142857142857144</v>
      </c>
      <c r="I74" s="1">
        <f>AVERAGEIF(VBFreco!$B$1:$CE$1,"*"&amp;I$1&amp;"*",VBFreco!$B74:$CE74)</f>
        <v>112.5</v>
      </c>
      <c r="J74" s="1">
        <f>SUM(B74:I74)</f>
        <v>672.21728871728862</v>
      </c>
      <c r="K74" t="str">
        <f>IF(COUNTIF(R$2:R$82,A74),"x", IF(COUNTIF(S$2:S$37,A74),"y",""))</f>
        <v/>
      </c>
      <c r="L74" t="str">
        <f>VBFtotals!L74</f>
        <v/>
      </c>
      <c r="M74" t="str">
        <f t="shared" si="2"/>
        <v/>
      </c>
      <c r="N74" t="str">
        <f t="shared" si="3"/>
        <v/>
      </c>
      <c r="R74">
        <v>145</v>
      </c>
    </row>
    <row r="75" spans="1:18" x14ac:dyDescent="0.3">
      <c r="A75">
        <v>73</v>
      </c>
      <c r="B75" s="1">
        <f>AVERAGEIF(VBFreco!$B$1:$CE$1,"*"&amp;B$1&amp;"*",VBFreco!$B75:$CE75)</f>
        <v>80.5</v>
      </c>
      <c r="C75" s="1">
        <f>AVERAGEIF(VBFreco!$B$1:$CE$1,"*"&amp;C$1&amp;"*",VBFreco!$B75:$CE75)</f>
        <v>525.4666666666667</v>
      </c>
      <c r="D75" s="1">
        <f>AVERAGEIF(VBFreco!$B$1:$CE$1,"*"&amp;D$1&amp;"*",VBFreco!$B75:$CE75)</f>
        <v>66.189189189189193</v>
      </c>
      <c r="E75" s="1">
        <f>AVERAGEIF(VBFreco!$B$1:$CE$1,"*"&amp;E$1&amp;"*",VBFreco!$B75:$CE75)</f>
        <v>64.25</v>
      </c>
      <c r="F75" s="1">
        <f>AVERAGEIF(VBFreco!$B$1:$CE$1,"*"&amp;F$1&amp;"*",VBFreco!$B75:$CE75)</f>
        <v>14</v>
      </c>
      <c r="G75" s="1">
        <f>AVERAGEIF(VBFreco!$B$1:$CE$1,"*"&amp;G$1&amp;"*",VBFreco!$B75:$CE75)</f>
        <v>35.333333333333336</v>
      </c>
      <c r="H75" s="1">
        <f>AVERAGEIF(VBFreco!$B$1:$CE$1,"*"&amp;H$1&amp;"*",VBFreco!$B75:$CE75)</f>
        <v>18.142857142857142</v>
      </c>
      <c r="I75" s="1">
        <f>AVERAGEIF(VBFreco!$B$1:$CE$1,"*"&amp;I$1&amp;"*",VBFreco!$B75:$CE75)</f>
        <v>241.5</v>
      </c>
      <c r="J75" s="1">
        <f>SUM(B75:I75)</f>
        <v>1045.3820463320462</v>
      </c>
      <c r="K75" t="str">
        <f>IF(COUNTIF(R$2:R$82,A75),"x", IF(COUNTIF(S$2:S$37,A75),"y",""))</f>
        <v/>
      </c>
      <c r="L75" t="str">
        <f>VBFtotals!L75</f>
        <v/>
      </c>
      <c r="M75" t="str">
        <f t="shared" si="2"/>
        <v/>
      </c>
      <c r="N75" t="str">
        <f t="shared" si="3"/>
        <v/>
      </c>
      <c r="R75">
        <v>146</v>
      </c>
    </row>
    <row r="76" spans="1:18" x14ac:dyDescent="0.3">
      <c r="A76">
        <v>74</v>
      </c>
      <c r="B76" s="1">
        <f>AVERAGEIF(VBFreco!$B$1:$CE$1,"*"&amp;B$1&amp;"*",VBFreco!$B76:$CE76)</f>
        <v>30</v>
      </c>
      <c r="C76" s="1">
        <f>AVERAGEIF(VBFreco!$B$1:$CE$1,"*"&amp;C$1&amp;"*",VBFreco!$B76:$CE76)</f>
        <v>156.86666666666667</v>
      </c>
      <c r="D76" s="1">
        <f>AVERAGEIF(VBFreco!$B$1:$CE$1,"*"&amp;D$1&amp;"*",VBFreco!$B76:$CE76)</f>
        <v>18.891891891891891</v>
      </c>
      <c r="E76" s="1">
        <f>AVERAGEIF(VBFreco!$B$1:$CE$1,"*"&amp;E$1&amp;"*",VBFreco!$B76:$CE76)</f>
        <v>12.166666666666666</v>
      </c>
      <c r="F76" s="1">
        <f>AVERAGEIF(VBFreco!$B$1:$CE$1,"*"&amp;F$1&amp;"*",VBFreco!$B76:$CE76)</f>
        <v>8</v>
      </c>
      <c r="G76" s="1">
        <f>AVERAGEIF(VBFreco!$B$1:$CE$1,"*"&amp;G$1&amp;"*",VBFreco!$B76:$CE76)</f>
        <v>20.888888888888889</v>
      </c>
      <c r="H76" s="1">
        <f>AVERAGEIF(VBFreco!$B$1:$CE$1,"*"&amp;H$1&amp;"*",VBFreco!$B76:$CE76)</f>
        <v>4.1428571428571432</v>
      </c>
      <c r="I76" s="1">
        <f>AVERAGEIF(VBFreco!$B$1:$CE$1,"*"&amp;I$1&amp;"*",VBFreco!$B76:$CE76)</f>
        <v>158.5</v>
      </c>
      <c r="J76" s="1">
        <f>SUM(B76:I76)</f>
        <v>409.45697125697126</v>
      </c>
      <c r="K76" t="str">
        <f>IF(COUNTIF(R$2:R$82,A76),"x", IF(COUNTIF(S$2:S$37,A76),"y",""))</f>
        <v/>
      </c>
      <c r="L76" t="str">
        <f>VBFtotals!L76</f>
        <v/>
      </c>
      <c r="M76" t="str">
        <f t="shared" si="2"/>
        <v/>
      </c>
      <c r="N76" t="str">
        <f t="shared" si="3"/>
        <v/>
      </c>
      <c r="R76">
        <v>147</v>
      </c>
    </row>
    <row r="77" spans="1:18" x14ac:dyDescent="0.3">
      <c r="A77">
        <v>75</v>
      </c>
      <c r="B77" s="1">
        <f>AVERAGEIF(VBFreco!$B$1:$CE$1,"*"&amp;B$1&amp;"*",VBFreco!$B77:$CE77)</f>
        <v>44</v>
      </c>
      <c r="C77" s="1">
        <f>AVERAGEIF(VBFreco!$B$1:$CE$1,"*"&amp;C$1&amp;"*",VBFreco!$B77:$CE77)</f>
        <v>278.06666666666666</v>
      </c>
      <c r="D77" s="1">
        <f>AVERAGEIF(VBFreco!$B$1:$CE$1,"*"&amp;D$1&amp;"*",VBFreco!$B77:$CE77)</f>
        <v>29.189189189189189</v>
      </c>
      <c r="E77" s="1">
        <f>AVERAGEIF(VBFreco!$B$1:$CE$1,"*"&amp;E$1&amp;"*",VBFreco!$B77:$CE77)</f>
        <v>14.75</v>
      </c>
      <c r="F77" s="1">
        <f>AVERAGEIF(VBFreco!$B$1:$CE$1,"*"&amp;F$1&amp;"*",VBFreco!$B77:$CE77)</f>
        <v>18</v>
      </c>
      <c r="G77" s="1">
        <f>AVERAGEIF(VBFreco!$B$1:$CE$1,"*"&amp;G$1&amp;"*",VBFreco!$B77:$CE77)</f>
        <v>36</v>
      </c>
      <c r="H77" s="1">
        <f>AVERAGEIF(VBFreco!$B$1:$CE$1,"*"&amp;H$1&amp;"*",VBFreco!$B77:$CE77)</f>
        <v>19</v>
      </c>
      <c r="I77" s="1">
        <f>AVERAGEIF(VBFreco!$B$1:$CE$1,"*"&amp;I$1&amp;"*",VBFreco!$B77:$CE77)</f>
        <v>341</v>
      </c>
      <c r="J77" s="1">
        <f>SUM(B77:I77)</f>
        <v>780.00585585585577</v>
      </c>
      <c r="K77" t="str">
        <f>IF(COUNTIF(R$2:R$82,A77),"x", IF(COUNTIF(S$2:S$37,A77),"y",""))</f>
        <v/>
      </c>
      <c r="L77" t="str">
        <f>VBFtotals!L77</f>
        <v/>
      </c>
      <c r="M77" t="str">
        <f t="shared" si="2"/>
        <v/>
      </c>
      <c r="N77" t="str">
        <f t="shared" si="3"/>
        <v/>
      </c>
      <c r="R77">
        <v>148</v>
      </c>
    </row>
    <row r="78" spans="1:18" x14ac:dyDescent="0.3">
      <c r="A78">
        <v>76</v>
      </c>
      <c r="B78" s="1">
        <f>AVERAGEIF(VBFreco!$B$1:$CE$1,"*"&amp;B$1&amp;"*",VBFreco!$B78:$CE78)</f>
        <v>0</v>
      </c>
      <c r="C78" s="1">
        <f>AVERAGEIF(VBFreco!$B$1:$CE$1,"*"&amp;C$1&amp;"*",VBFreco!$B78:$CE78)</f>
        <v>0.33333333333333331</v>
      </c>
      <c r="D78" s="1">
        <f>AVERAGEIF(VBFreco!$B$1:$CE$1,"*"&amp;D$1&amp;"*",VBFreco!$B78:$CE78)</f>
        <v>0</v>
      </c>
      <c r="E78" s="1">
        <f>AVERAGEIF(VBFreco!$B$1:$CE$1,"*"&amp;E$1&amp;"*",VBFreco!$B78:$CE78)</f>
        <v>0</v>
      </c>
      <c r="F78" s="1">
        <f>AVERAGEIF(VBFreco!$B$1:$CE$1,"*"&amp;F$1&amp;"*",VBFreco!$B78:$CE78)</f>
        <v>0</v>
      </c>
      <c r="G78" s="1">
        <f>AVERAGEIF(VBFreco!$B$1:$CE$1,"*"&amp;G$1&amp;"*",VBFreco!$B78:$CE78)</f>
        <v>0</v>
      </c>
      <c r="H78" s="1">
        <f>AVERAGEIF(VBFreco!$B$1:$CE$1,"*"&amp;H$1&amp;"*",VBFreco!$B78:$CE78)</f>
        <v>0</v>
      </c>
      <c r="I78" s="1">
        <f>AVERAGEIF(VBFreco!$B$1:$CE$1,"*"&amp;I$1&amp;"*",VBFreco!$B78:$CE78)</f>
        <v>2</v>
      </c>
      <c r="J78" s="1">
        <f>SUM(B78:I78)</f>
        <v>2.3333333333333335</v>
      </c>
      <c r="K78" t="str">
        <f>IF(COUNTIF(R$2:R$82,A78),"x", IF(COUNTIF(S$2:S$37,A78),"y",""))</f>
        <v>x</v>
      </c>
      <c r="L78" t="str">
        <f>VBFtotals!L78</f>
        <v>x</v>
      </c>
      <c r="M78" t="str">
        <f t="shared" si="2"/>
        <v>x</v>
      </c>
      <c r="N78" t="str">
        <f t="shared" si="3"/>
        <v>x</v>
      </c>
      <c r="R78">
        <v>149</v>
      </c>
    </row>
    <row r="79" spans="1:18" x14ac:dyDescent="0.3">
      <c r="A79">
        <v>77</v>
      </c>
      <c r="B79" s="1">
        <f>AVERAGEIF(VBFreco!$B$1:$CE$1,"*"&amp;B$1&amp;"*",VBFreco!$B79:$CE79)</f>
        <v>0</v>
      </c>
      <c r="C79" s="1">
        <f>AVERAGEIF(VBFreco!$B$1:$CE$1,"*"&amp;C$1&amp;"*",VBFreco!$B79:$CE79)</f>
        <v>0.6</v>
      </c>
      <c r="D79" s="1">
        <f>AVERAGEIF(VBFreco!$B$1:$CE$1,"*"&amp;D$1&amp;"*",VBFreco!$B79:$CE79)</f>
        <v>0</v>
      </c>
      <c r="E79" s="1">
        <f>AVERAGEIF(VBFreco!$B$1:$CE$1,"*"&amp;E$1&amp;"*",VBFreco!$B79:$CE79)</f>
        <v>0</v>
      </c>
      <c r="F79" s="1">
        <f>AVERAGEIF(VBFreco!$B$1:$CE$1,"*"&amp;F$1&amp;"*",VBFreco!$B79:$CE79)</f>
        <v>0</v>
      </c>
      <c r="G79" s="1">
        <f>AVERAGEIF(VBFreco!$B$1:$CE$1,"*"&amp;G$1&amp;"*",VBFreco!$B79:$CE79)</f>
        <v>0</v>
      </c>
      <c r="H79" s="1">
        <f>AVERAGEIF(VBFreco!$B$1:$CE$1,"*"&amp;H$1&amp;"*",VBFreco!$B79:$CE79)</f>
        <v>0</v>
      </c>
      <c r="I79" s="1">
        <f>AVERAGEIF(VBFreco!$B$1:$CE$1,"*"&amp;I$1&amp;"*",VBFreco!$B79:$CE79)</f>
        <v>8</v>
      </c>
      <c r="J79" s="1">
        <f>SUM(B79:I79)</f>
        <v>8.6</v>
      </c>
      <c r="K79" t="str">
        <f>IF(COUNTIF(R$2:R$82,A79),"x", IF(COUNTIF(S$2:S$37,A79),"y",""))</f>
        <v>x</v>
      </c>
      <c r="L79" t="str">
        <f>VBFtotals!L79</f>
        <v>x</v>
      </c>
      <c r="M79" t="str">
        <f t="shared" si="2"/>
        <v>x</v>
      </c>
      <c r="N79" t="str">
        <f t="shared" si="3"/>
        <v>x</v>
      </c>
      <c r="R79">
        <v>150</v>
      </c>
    </row>
    <row r="80" spans="1:18" x14ac:dyDescent="0.3">
      <c r="A80">
        <v>78</v>
      </c>
      <c r="B80" s="1">
        <f>AVERAGEIF(VBFreco!$B$1:$CE$1,"*"&amp;B$1&amp;"*",VBFreco!$B80:$CE80)</f>
        <v>18.5</v>
      </c>
      <c r="C80" s="1">
        <f>AVERAGEIF(VBFreco!$B$1:$CE$1,"*"&amp;C$1&amp;"*",VBFreco!$B80:$CE80)</f>
        <v>147.73333333333332</v>
      </c>
      <c r="D80" s="1">
        <f>AVERAGEIF(VBFreco!$B$1:$CE$1,"*"&amp;D$1&amp;"*",VBFreco!$B80:$CE80)</f>
        <v>29.810810810810811</v>
      </c>
      <c r="E80" s="1">
        <f>AVERAGEIF(VBFreco!$B$1:$CE$1,"*"&amp;E$1&amp;"*",VBFreco!$B80:$CE80)</f>
        <v>409</v>
      </c>
      <c r="F80" s="1">
        <f>AVERAGEIF(VBFreco!$B$1:$CE$1,"*"&amp;F$1&amp;"*",VBFreco!$B80:$CE80)</f>
        <v>3</v>
      </c>
      <c r="G80" s="1">
        <f>AVERAGEIF(VBFreco!$B$1:$CE$1,"*"&amp;G$1&amp;"*",VBFreco!$B80:$CE80)</f>
        <v>13.777777777777779</v>
      </c>
      <c r="H80" s="1">
        <f>AVERAGEIF(VBFreco!$B$1:$CE$1,"*"&amp;H$1&amp;"*",VBFreco!$B80:$CE80)</f>
        <v>82.571428571428569</v>
      </c>
      <c r="I80" s="1">
        <f>AVERAGEIF(VBFreco!$B$1:$CE$1,"*"&amp;I$1&amp;"*",VBFreco!$B80:$CE80)</f>
        <v>1189.5</v>
      </c>
      <c r="J80" s="1">
        <f>SUM(B80:I80)</f>
        <v>1893.8933504933507</v>
      </c>
      <c r="K80" t="str">
        <f>IF(COUNTIF(R$2:R$82,A80),"x", IF(COUNTIF(S$2:S$37,A80),"y",""))</f>
        <v/>
      </c>
      <c r="L80" t="str">
        <f>VBFtotals!L80</f>
        <v/>
      </c>
      <c r="M80" t="str">
        <f t="shared" si="2"/>
        <v/>
      </c>
      <c r="N80" t="str">
        <f t="shared" si="3"/>
        <v/>
      </c>
      <c r="R80">
        <v>151</v>
      </c>
    </row>
    <row r="81" spans="1:18" x14ac:dyDescent="0.3">
      <c r="A81">
        <v>79</v>
      </c>
      <c r="B81" s="1">
        <f>AVERAGEIF(VBFreco!$B$1:$CE$1,"*"&amp;B$1&amp;"*",VBFreco!$B81:$CE81)</f>
        <v>31</v>
      </c>
      <c r="C81" s="1">
        <f>AVERAGEIF(VBFreco!$B$1:$CE$1,"*"&amp;C$1&amp;"*",VBFreco!$B81:$CE81)</f>
        <v>507.93333333333334</v>
      </c>
      <c r="D81" s="1">
        <f>AVERAGEIF(VBFreco!$B$1:$CE$1,"*"&amp;D$1&amp;"*",VBFreco!$B81:$CE81)</f>
        <v>99.945945945945951</v>
      </c>
      <c r="E81" s="1">
        <f>AVERAGEIF(VBFreco!$B$1:$CE$1,"*"&amp;E$1&amp;"*",VBFreco!$B81:$CE81)</f>
        <v>440.75</v>
      </c>
      <c r="F81" s="1">
        <f>AVERAGEIF(VBFreco!$B$1:$CE$1,"*"&amp;F$1&amp;"*",VBFreco!$B81:$CE81)</f>
        <v>16</v>
      </c>
      <c r="G81" s="1">
        <f>AVERAGEIF(VBFreco!$B$1:$CE$1,"*"&amp;G$1&amp;"*",VBFreco!$B81:$CE81)</f>
        <v>23.277777777777779</v>
      </c>
      <c r="H81" s="1">
        <f>AVERAGEIF(VBFreco!$B$1:$CE$1,"*"&amp;H$1&amp;"*",VBFreco!$B81:$CE81)</f>
        <v>515.14285714285711</v>
      </c>
      <c r="I81" s="1">
        <f>AVERAGEIF(VBFreco!$B$1:$CE$1,"*"&amp;I$1&amp;"*",VBFreco!$B81:$CE81)</f>
        <v>2115</v>
      </c>
      <c r="J81" s="1">
        <f>SUM(B81:I81)</f>
        <v>3749.0499141999144</v>
      </c>
      <c r="K81" t="str">
        <f>IF(COUNTIF(R$2:R$82,A81),"x", IF(COUNTIF(S$2:S$37,A81),"y",""))</f>
        <v/>
      </c>
      <c r="L81" t="str">
        <f>VBFtotals!L81</f>
        <v/>
      </c>
      <c r="M81" t="str">
        <f t="shared" si="2"/>
        <v/>
      </c>
      <c r="N81" t="str">
        <f t="shared" si="3"/>
        <v/>
      </c>
      <c r="R81">
        <v>156</v>
      </c>
    </row>
    <row r="82" spans="1:18" x14ac:dyDescent="0.3">
      <c r="A82">
        <v>80</v>
      </c>
      <c r="B82" s="1">
        <f>AVERAGEIF(VBFreco!$B$1:$CE$1,"*"&amp;B$1&amp;"*",VBFreco!$B82:$CE82)</f>
        <v>1964</v>
      </c>
      <c r="C82" s="1">
        <f>AVERAGEIF(VBFreco!$B$1:$CE$1,"*"&amp;C$1&amp;"*",VBFreco!$B82:$CE82)</f>
        <v>4268.1333333333332</v>
      </c>
      <c r="D82" s="1">
        <f>AVERAGEIF(VBFreco!$B$1:$CE$1,"*"&amp;D$1&amp;"*",VBFreco!$B82:$CE82)</f>
        <v>1971.5945945945946</v>
      </c>
      <c r="E82" s="1">
        <f>AVERAGEIF(VBFreco!$B$1:$CE$1,"*"&amp;E$1&amp;"*",VBFreco!$B82:$CE82)</f>
        <v>1150.5</v>
      </c>
      <c r="F82" s="1">
        <f>AVERAGEIF(VBFreco!$B$1:$CE$1,"*"&amp;F$1&amp;"*",VBFreco!$B82:$CE82)</f>
        <v>962</v>
      </c>
      <c r="G82" s="1">
        <f>AVERAGEIF(VBFreco!$B$1:$CE$1,"*"&amp;G$1&amp;"*",VBFreco!$B82:$CE82)</f>
        <v>2053.6111111111113</v>
      </c>
      <c r="H82" s="1">
        <f>AVERAGEIF(VBFreco!$B$1:$CE$1,"*"&amp;H$1&amp;"*",VBFreco!$B82:$CE82)</f>
        <v>938</v>
      </c>
      <c r="I82" s="1">
        <f>AVERAGEIF(VBFreco!$B$1:$CE$1,"*"&amp;I$1&amp;"*",VBFreco!$B82:$CE82)</f>
        <v>6779</v>
      </c>
      <c r="J82" s="1">
        <f>SUM(B82:I82)</f>
        <v>20086.839039039041</v>
      </c>
      <c r="K82" t="str">
        <f>IF(COUNTIF(R$2:R$82,A82),"x", IF(COUNTIF(S$2:S$37,A82),"y",""))</f>
        <v/>
      </c>
      <c r="L82" t="str">
        <f>VBFtotals!L82</f>
        <v/>
      </c>
      <c r="M82" t="str">
        <f t="shared" si="2"/>
        <v/>
      </c>
      <c r="N82" t="str">
        <f t="shared" si="3"/>
        <v/>
      </c>
      <c r="R82">
        <v>157</v>
      </c>
    </row>
    <row r="83" spans="1:18" x14ac:dyDescent="0.3">
      <c r="A83">
        <v>81</v>
      </c>
      <c r="B83" s="1">
        <f>AVERAGEIF(VBFreco!$B$1:$CE$1,"*"&amp;B$1&amp;"*",VBFreco!$B83:$CE83)</f>
        <v>2453.5</v>
      </c>
      <c r="C83" s="1">
        <f>AVERAGEIF(VBFreco!$B$1:$CE$1,"*"&amp;C$1&amp;"*",VBFreco!$B83:$CE83)</f>
        <v>8161.8666666666668</v>
      </c>
      <c r="D83" s="1">
        <f>AVERAGEIF(VBFreco!$B$1:$CE$1,"*"&amp;D$1&amp;"*",VBFreco!$B83:$CE83)</f>
        <v>3517.8918918918921</v>
      </c>
      <c r="E83" s="1">
        <f>AVERAGEIF(VBFreco!$B$1:$CE$1,"*"&amp;E$1&amp;"*",VBFreco!$B83:$CE83)</f>
        <v>2160.8333333333335</v>
      </c>
      <c r="F83" s="1">
        <f>AVERAGEIF(VBFreco!$B$1:$CE$1,"*"&amp;F$1&amp;"*",VBFreco!$B83:$CE83)</f>
        <v>4858</v>
      </c>
      <c r="G83" s="1">
        <f>AVERAGEIF(VBFreco!$B$1:$CE$1,"*"&amp;G$1&amp;"*",VBFreco!$B83:$CE83)</f>
        <v>3315.8333333333335</v>
      </c>
      <c r="H83" s="1">
        <f>AVERAGEIF(VBFreco!$B$1:$CE$1,"*"&amp;H$1&amp;"*",VBFreco!$B83:$CE83)</f>
        <v>4007.2857142857142</v>
      </c>
      <c r="I83" s="1">
        <f>AVERAGEIF(VBFreco!$B$1:$CE$1,"*"&amp;I$1&amp;"*",VBFreco!$B83:$CE83)</f>
        <v>13076</v>
      </c>
      <c r="J83" s="1">
        <f>SUM(B83:I83)</f>
        <v>41551.210939510936</v>
      </c>
      <c r="K83" t="str">
        <f>IF(COUNTIF(R$2:R$82,A83),"x", IF(COUNTIF(S$2:S$37,A83),"y",""))</f>
        <v/>
      </c>
      <c r="L83" t="str">
        <f>VBFtotals!L83</f>
        <v/>
      </c>
      <c r="M83" t="str">
        <f t="shared" si="2"/>
        <v/>
      </c>
      <c r="N83" t="str">
        <f t="shared" si="3"/>
        <v/>
      </c>
    </row>
    <row r="84" spans="1:18" x14ac:dyDescent="0.3">
      <c r="A84">
        <v>82</v>
      </c>
      <c r="B84" s="1">
        <f>AVERAGEIF(VBFreco!$B$1:$CE$1,"*"&amp;B$1&amp;"*",VBFreco!$B84:$CE84)</f>
        <v>479</v>
      </c>
      <c r="C84" s="1">
        <f>AVERAGEIF(VBFreco!$B$1:$CE$1,"*"&amp;C$1&amp;"*",VBFreco!$B84:$CE84)</f>
        <v>1273.2666666666667</v>
      </c>
      <c r="D84" s="1">
        <f>AVERAGEIF(VBFreco!$B$1:$CE$1,"*"&amp;D$1&amp;"*",VBFreco!$B84:$CE84)</f>
        <v>530.59459459459458</v>
      </c>
      <c r="E84" s="1">
        <f>AVERAGEIF(VBFreco!$B$1:$CE$1,"*"&amp;E$1&amp;"*",VBFreco!$B84:$CE84)</f>
        <v>365.58333333333331</v>
      </c>
      <c r="F84" s="1">
        <f>AVERAGEIF(VBFreco!$B$1:$CE$1,"*"&amp;F$1&amp;"*",VBFreco!$B84:$CE84)</f>
        <v>398</v>
      </c>
      <c r="G84" s="1">
        <f>AVERAGEIF(VBFreco!$B$1:$CE$1,"*"&amp;G$1&amp;"*",VBFreco!$B84:$CE84)</f>
        <v>614.38888888888891</v>
      </c>
      <c r="H84" s="1">
        <f>AVERAGEIF(VBFreco!$B$1:$CE$1,"*"&amp;H$1&amp;"*",VBFreco!$B84:$CE84)</f>
        <v>160.42857142857142</v>
      </c>
      <c r="I84" s="1">
        <f>AVERAGEIF(VBFreco!$B$1:$CE$1,"*"&amp;I$1&amp;"*",VBFreco!$B84:$CE84)</f>
        <v>8237</v>
      </c>
      <c r="J84" s="1">
        <f>SUM(B84:I84)</f>
        <v>12058.262054912055</v>
      </c>
      <c r="K84" t="str">
        <f>IF(COUNTIF(R$2:R$82,A84),"x", IF(COUNTIF(S$2:S$37,A84),"y",""))</f>
        <v>y</v>
      </c>
      <c r="L84" t="str">
        <f>VBFtotals!L84</f>
        <v/>
      </c>
      <c r="M84" t="str">
        <f t="shared" si="2"/>
        <v/>
      </c>
      <c r="N84" t="str">
        <f t="shared" si="3"/>
        <v/>
      </c>
    </row>
    <row r="85" spans="1:18" x14ac:dyDescent="0.3">
      <c r="A85">
        <v>83</v>
      </c>
      <c r="B85" s="1">
        <f>AVERAGEIF(VBFreco!$B$1:$CE$1,"*"&amp;B$1&amp;"*",VBFreco!$B85:$CE85)</f>
        <v>493.5</v>
      </c>
      <c r="C85" s="1">
        <f>AVERAGEIF(VBFreco!$B$1:$CE$1,"*"&amp;C$1&amp;"*",VBFreco!$B85:$CE85)</f>
        <v>2975.9333333333334</v>
      </c>
      <c r="D85" s="1">
        <f>AVERAGEIF(VBFreco!$B$1:$CE$1,"*"&amp;D$1&amp;"*",VBFreco!$B85:$CE85)</f>
        <v>797.75675675675677</v>
      </c>
      <c r="E85" s="1">
        <f>AVERAGEIF(VBFreco!$B$1:$CE$1,"*"&amp;E$1&amp;"*",VBFreco!$B85:$CE85)</f>
        <v>760.08333333333337</v>
      </c>
      <c r="F85" s="1">
        <f>AVERAGEIF(VBFreco!$B$1:$CE$1,"*"&amp;F$1&amp;"*",VBFreco!$B85:$CE85)</f>
        <v>1347</v>
      </c>
      <c r="G85" s="1">
        <f>AVERAGEIF(VBFreco!$B$1:$CE$1,"*"&amp;G$1&amp;"*",VBFreco!$B85:$CE85)</f>
        <v>714.22222222222217</v>
      </c>
      <c r="H85" s="1">
        <f>AVERAGEIF(VBFreco!$B$1:$CE$1,"*"&amp;H$1&amp;"*",VBFreco!$B85:$CE85)</f>
        <v>438.28571428571428</v>
      </c>
      <c r="I85" s="1">
        <f>AVERAGEIF(VBFreco!$B$1:$CE$1,"*"&amp;I$1&amp;"*",VBFreco!$B85:$CE85)</f>
        <v>12043</v>
      </c>
      <c r="J85" s="1">
        <f>SUM(B85:I85)</f>
        <v>19569.781359931359</v>
      </c>
      <c r="K85" t="str">
        <f>IF(COUNTIF(R$2:R$82,A85),"x", IF(COUNTIF(S$2:S$37,A85),"y",""))</f>
        <v>y</v>
      </c>
      <c r="L85" t="str">
        <f>VBFtotals!L85</f>
        <v/>
      </c>
      <c r="M85" t="str">
        <f t="shared" si="2"/>
        <v/>
      </c>
      <c r="N85" t="str">
        <f t="shared" si="3"/>
        <v/>
      </c>
    </row>
    <row r="86" spans="1:18" x14ac:dyDescent="0.3">
      <c r="A86">
        <v>84</v>
      </c>
      <c r="B86" s="1">
        <f>AVERAGEIF(VBFreco!$B$1:$CE$1,"*"&amp;B$1&amp;"*",VBFreco!$B86:$CE86)</f>
        <v>0</v>
      </c>
      <c r="C86" s="1">
        <f>AVERAGEIF(VBFreco!$B$1:$CE$1,"*"&amp;C$1&amp;"*",VBFreco!$B86:$CE86)</f>
        <v>3.6666666666666665</v>
      </c>
      <c r="D86" s="1">
        <f>AVERAGEIF(VBFreco!$B$1:$CE$1,"*"&amp;D$1&amp;"*",VBFreco!$B86:$CE86)</f>
        <v>3.0810810810810811</v>
      </c>
      <c r="E86" s="1">
        <f>AVERAGEIF(VBFreco!$B$1:$CE$1,"*"&amp;E$1&amp;"*",VBFreco!$B86:$CE86)</f>
        <v>25.5</v>
      </c>
      <c r="F86" s="1">
        <f>AVERAGEIF(VBFreco!$B$1:$CE$1,"*"&amp;F$1&amp;"*",VBFreco!$B86:$CE86)</f>
        <v>0</v>
      </c>
      <c r="G86" s="1">
        <f>AVERAGEIF(VBFreco!$B$1:$CE$1,"*"&amp;G$1&amp;"*",VBFreco!$B86:$CE86)</f>
        <v>0</v>
      </c>
      <c r="H86" s="1">
        <f>AVERAGEIF(VBFreco!$B$1:$CE$1,"*"&amp;H$1&amp;"*",VBFreco!$B86:$CE86)</f>
        <v>14.714285714285714</v>
      </c>
      <c r="I86" s="1">
        <f>AVERAGEIF(VBFreco!$B$1:$CE$1,"*"&amp;I$1&amp;"*",VBFreco!$B86:$CE86)</f>
        <v>88.5</v>
      </c>
      <c r="J86" s="1">
        <f>SUM(B86:I86)</f>
        <v>135.46203346203345</v>
      </c>
      <c r="K86" t="str">
        <f>IF(COUNTIF(R$2:R$82,A86),"x", IF(COUNTIF(S$2:S$37,A86),"y",""))</f>
        <v>x</v>
      </c>
      <c r="L86" t="str">
        <f>VBFtotals!L86</f>
        <v/>
      </c>
      <c r="M86" t="str">
        <f t="shared" si="2"/>
        <v/>
      </c>
      <c r="N86" t="str">
        <f t="shared" si="3"/>
        <v/>
      </c>
    </row>
    <row r="87" spans="1:18" x14ac:dyDescent="0.3">
      <c r="A87">
        <v>85</v>
      </c>
      <c r="B87" s="1">
        <f>AVERAGEIF(VBFreco!$B$1:$CE$1,"*"&amp;B$1&amp;"*",VBFreco!$B87:$CE87)</f>
        <v>0</v>
      </c>
      <c r="C87" s="1">
        <f>AVERAGEIF(VBFreco!$B$1:$CE$1,"*"&amp;C$1&amp;"*",VBFreco!$B87:$CE87)</f>
        <v>15</v>
      </c>
      <c r="D87" s="1">
        <f>AVERAGEIF(VBFreco!$B$1:$CE$1,"*"&amp;D$1&amp;"*",VBFreco!$B87:$CE87)</f>
        <v>8.6756756756756754</v>
      </c>
      <c r="E87" s="1">
        <f>AVERAGEIF(VBFreco!$B$1:$CE$1,"*"&amp;E$1&amp;"*",VBFreco!$B87:$CE87)</f>
        <v>29.833333333333332</v>
      </c>
      <c r="F87" s="1">
        <f>AVERAGEIF(VBFreco!$B$1:$CE$1,"*"&amp;F$1&amp;"*",VBFreco!$B87:$CE87)</f>
        <v>1</v>
      </c>
      <c r="G87" s="1">
        <f>AVERAGEIF(VBFreco!$B$1:$CE$1,"*"&amp;G$1&amp;"*",VBFreco!$B87:$CE87)</f>
        <v>0</v>
      </c>
      <c r="H87" s="1">
        <f>AVERAGEIF(VBFreco!$B$1:$CE$1,"*"&amp;H$1&amp;"*",VBFreco!$B87:$CE87)</f>
        <v>55.714285714285715</v>
      </c>
      <c r="I87" s="1">
        <f>AVERAGEIF(VBFreco!$B$1:$CE$1,"*"&amp;I$1&amp;"*",VBFreco!$B87:$CE87)</f>
        <v>105</v>
      </c>
      <c r="J87" s="1">
        <f>SUM(B87:I87)</f>
        <v>215.22329472329471</v>
      </c>
      <c r="K87" t="str">
        <f>IF(COUNTIF(R$2:R$82,A87),"x", IF(COUNTIF(S$2:S$37,A87),"y",""))</f>
        <v>x</v>
      </c>
      <c r="L87" t="str">
        <f>VBFtotals!L87</f>
        <v/>
      </c>
      <c r="M87" t="str">
        <f t="shared" si="2"/>
        <v/>
      </c>
      <c r="N87" t="str">
        <f t="shared" si="3"/>
        <v/>
      </c>
    </row>
    <row r="88" spans="1:18" x14ac:dyDescent="0.3">
      <c r="A88">
        <v>86</v>
      </c>
      <c r="B88" s="1">
        <f>AVERAGEIF(VBFreco!$B$1:$CE$1,"*"&amp;B$1&amp;"*",VBFreco!$B88:$CE88)</f>
        <v>153</v>
      </c>
      <c r="C88" s="1">
        <f>AVERAGEIF(VBFreco!$B$1:$CE$1,"*"&amp;C$1&amp;"*",VBFreco!$B88:$CE88)</f>
        <v>200.73333333333332</v>
      </c>
      <c r="D88" s="1">
        <f>AVERAGEIF(VBFreco!$B$1:$CE$1,"*"&amp;D$1&amp;"*",VBFreco!$B88:$CE88)</f>
        <v>179.78378378378378</v>
      </c>
      <c r="E88" s="1">
        <f>AVERAGEIF(VBFreco!$B$1:$CE$1,"*"&amp;E$1&amp;"*",VBFreco!$B88:$CE88)</f>
        <v>329.66666666666669</v>
      </c>
      <c r="F88" s="1">
        <f>AVERAGEIF(VBFreco!$B$1:$CE$1,"*"&amp;F$1&amp;"*",VBFreco!$B88:$CE88)</f>
        <v>146</v>
      </c>
      <c r="G88" s="1">
        <f>AVERAGEIF(VBFreco!$B$1:$CE$1,"*"&amp;G$1&amp;"*",VBFreco!$B88:$CE88)</f>
        <v>231.55555555555554</v>
      </c>
      <c r="H88" s="1">
        <f>AVERAGEIF(VBFreco!$B$1:$CE$1,"*"&amp;H$1&amp;"*",VBFreco!$B88:$CE88)</f>
        <v>156.14285714285714</v>
      </c>
      <c r="I88" s="1">
        <f>AVERAGEIF(VBFreco!$B$1:$CE$1,"*"&amp;I$1&amp;"*",VBFreco!$B88:$CE88)</f>
        <v>1547.5</v>
      </c>
      <c r="J88" s="1">
        <f>SUM(B88:I88)</f>
        <v>2944.3821964821964</v>
      </c>
      <c r="K88" t="str">
        <f>IF(COUNTIF(R$2:R$82,A88),"x", IF(COUNTIF(S$2:S$37,A88),"y",""))</f>
        <v>y</v>
      </c>
      <c r="L88" t="str">
        <f>VBFtotals!L88</f>
        <v/>
      </c>
      <c r="M88" t="str">
        <f t="shared" si="2"/>
        <v/>
      </c>
      <c r="N88" t="str">
        <f t="shared" si="3"/>
        <v/>
      </c>
    </row>
    <row r="89" spans="1:18" x14ac:dyDescent="0.3">
      <c r="A89">
        <v>87</v>
      </c>
      <c r="B89" s="1">
        <f>AVERAGEIF(VBFreco!$B$1:$CE$1,"*"&amp;B$1&amp;"*",VBFreco!$B89:$CE89)</f>
        <v>153.5</v>
      </c>
      <c r="C89" s="1">
        <f>AVERAGEIF(VBFreco!$B$1:$CE$1,"*"&amp;C$1&amp;"*",VBFreco!$B89:$CE89)</f>
        <v>330.53333333333336</v>
      </c>
      <c r="D89" s="1">
        <f>AVERAGEIF(VBFreco!$B$1:$CE$1,"*"&amp;D$1&amp;"*",VBFreco!$B89:$CE89)</f>
        <v>281.35135135135135</v>
      </c>
      <c r="E89" s="1">
        <f>AVERAGEIF(VBFreco!$B$1:$CE$1,"*"&amp;E$1&amp;"*",VBFreco!$B89:$CE89)</f>
        <v>436.08333333333331</v>
      </c>
      <c r="F89" s="1">
        <f>AVERAGEIF(VBFreco!$B$1:$CE$1,"*"&amp;F$1&amp;"*",VBFreco!$B89:$CE89)</f>
        <v>434</v>
      </c>
      <c r="G89" s="1">
        <f>AVERAGEIF(VBFreco!$B$1:$CE$1,"*"&amp;G$1&amp;"*",VBFreco!$B89:$CE89)</f>
        <v>270.66666666666669</v>
      </c>
      <c r="H89" s="1">
        <f>AVERAGEIF(VBFreco!$B$1:$CE$1,"*"&amp;H$1&amp;"*",VBFreco!$B89:$CE89)</f>
        <v>318.28571428571428</v>
      </c>
      <c r="I89" s="1">
        <f>AVERAGEIF(VBFreco!$B$1:$CE$1,"*"&amp;I$1&amp;"*",VBFreco!$B89:$CE89)</f>
        <v>1799.5</v>
      </c>
      <c r="J89" s="1">
        <f>SUM(B89:I89)</f>
        <v>4023.9203989703992</v>
      </c>
      <c r="K89" t="str">
        <f>IF(COUNTIF(R$2:R$82,A89),"x", IF(COUNTIF(S$2:S$37,A89),"y",""))</f>
        <v>y</v>
      </c>
      <c r="L89" t="str">
        <f>VBFtotals!L89</f>
        <v/>
      </c>
      <c r="M89" t="str">
        <f t="shared" si="2"/>
        <v/>
      </c>
      <c r="N89" t="str">
        <f t="shared" si="3"/>
        <v/>
      </c>
    </row>
    <row r="90" spans="1:18" x14ac:dyDescent="0.3">
      <c r="A90">
        <v>88</v>
      </c>
      <c r="B90" s="1">
        <f>AVERAGEIF(VBFreco!$B$1:$CE$1,"*"&amp;B$1&amp;"*",VBFreco!$B90:$CE90)</f>
        <v>400.5</v>
      </c>
      <c r="C90" s="1">
        <f>AVERAGEIF(VBFreco!$B$1:$CE$1,"*"&amp;C$1&amp;"*",VBFreco!$B90:$CE90)</f>
        <v>542.73333333333335</v>
      </c>
      <c r="D90" s="1">
        <f>AVERAGEIF(VBFreco!$B$1:$CE$1,"*"&amp;D$1&amp;"*",VBFreco!$B90:$CE90)</f>
        <v>416.02702702702703</v>
      </c>
      <c r="E90" s="1">
        <f>AVERAGEIF(VBFreco!$B$1:$CE$1,"*"&amp;E$1&amp;"*",VBFreco!$B90:$CE90)</f>
        <v>393.66666666666669</v>
      </c>
      <c r="F90" s="1">
        <f>AVERAGEIF(VBFreco!$B$1:$CE$1,"*"&amp;F$1&amp;"*",VBFreco!$B90:$CE90)</f>
        <v>633</v>
      </c>
      <c r="G90" s="1">
        <f>AVERAGEIF(VBFreco!$B$1:$CE$1,"*"&amp;G$1&amp;"*",VBFreco!$B90:$CE90)</f>
        <v>566.22222222222217</v>
      </c>
      <c r="H90" s="1">
        <f>AVERAGEIF(VBFreco!$B$1:$CE$1,"*"&amp;H$1&amp;"*",VBFreco!$B90:$CE90)</f>
        <v>116.28571428571429</v>
      </c>
      <c r="I90" s="1">
        <f>AVERAGEIF(VBFreco!$B$1:$CE$1,"*"&amp;I$1&amp;"*",VBFreco!$B90:$CE90)</f>
        <v>4273.5</v>
      </c>
      <c r="J90" s="1">
        <f>SUM(B90:I90)</f>
        <v>7341.9349635349636</v>
      </c>
      <c r="K90" t="str">
        <f>IF(COUNTIF(R$2:R$82,A90),"x", IF(COUNTIF(S$2:S$37,A90),"y",""))</f>
        <v>y</v>
      </c>
      <c r="L90" t="str">
        <f>VBFtotals!L90</f>
        <v/>
      </c>
      <c r="M90" t="str">
        <f t="shared" si="2"/>
        <v/>
      </c>
      <c r="N90" t="str">
        <f t="shared" si="3"/>
        <v/>
      </c>
    </row>
    <row r="91" spans="1:18" x14ac:dyDescent="0.3">
      <c r="A91">
        <v>89</v>
      </c>
      <c r="B91" s="1">
        <f>AVERAGEIF(VBFreco!$B$1:$CE$1,"*"&amp;B$1&amp;"*",VBFreco!$B91:$CE91)</f>
        <v>320.5</v>
      </c>
      <c r="C91" s="1">
        <f>AVERAGEIF(VBFreco!$B$1:$CE$1,"*"&amp;C$1&amp;"*",VBFreco!$B91:$CE91)</f>
        <v>749.13333333333333</v>
      </c>
      <c r="D91" s="1">
        <f>AVERAGEIF(VBFreco!$B$1:$CE$1,"*"&amp;D$1&amp;"*",VBFreco!$B91:$CE91)</f>
        <v>464.02702702702703</v>
      </c>
      <c r="E91" s="1">
        <f>AVERAGEIF(VBFreco!$B$1:$CE$1,"*"&amp;E$1&amp;"*",VBFreco!$B91:$CE91)</f>
        <v>588.08333333333337</v>
      </c>
      <c r="F91" s="1">
        <f>AVERAGEIF(VBFreco!$B$1:$CE$1,"*"&amp;F$1&amp;"*",VBFreco!$B91:$CE91)</f>
        <v>1144</v>
      </c>
      <c r="G91" s="1">
        <f>AVERAGEIF(VBFreco!$B$1:$CE$1,"*"&amp;G$1&amp;"*",VBFreco!$B91:$CE91)</f>
        <v>522.11111111111109</v>
      </c>
      <c r="H91" s="1">
        <f>AVERAGEIF(VBFreco!$B$1:$CE$1,"*"&amp;H$1&amp;"*",VBFreco!$B91:$CE91)</f>
        <v>158</v>
      </c>
      <c r="I91" s="1">
        <f>AVERAGEIF(VBFreco!$B$1:$CE$1,"*"&amp;I$1&amp;"*",VBFreco!$B91:$CE91)</f>
        <v>4430</v>
      </c>
      <c r="J91" s="1">
        <f>SUM(B91:I91)</f>
        <v>8375.8548048048051</v>
      </c>
      <c r="K91" t="str">
        <f>IF(COUNTIF(R$2:R$82,A91),"x", IF(COUNTIF(S$2:S$37,A91),"y",""))</f>
        <v>y</v>
      </c>
      <c r="L91" t="str">
        <f>VBFtotals!L91</f>
        <v/>
      </c>
      <c r="M91" t="str">
        <f t="shared" si="2"/>
        <v/>
      </c>
      <c r="N91" t="str">
        <f t="shared" si="3"/>
        <v/>
      </c>
    </row>
    <row r="92" spans="1:18" x14ac:dyDescent="0.3">
      <c r="A92">
        <v>90</v>
      </c>
      <c r="B92" s="1">
        <f>AVERAGEIF(VBFreco!$B$1:$CE$1,"*"&amp;B$1&amp;"*",VBFreco!$B92:$CE92)</f>
        <v>1</v>
      </c>
      <c r="C92" s="1">
        <f>AVERAGEIF(VBFreco!$B$1:$CE$1,"*"&amp;C$1&amp;"*",VBFreco!$B92:$CE92)</f>
        <v>5.8</v>
      </c>
      <c r="D92" s="1">
        <f>AVERAGEIF(VBFreco!$B$1:$CE$1,"*"&amp;D$1&amp;"*",VBFreco!$B92:$CE92)</f>
        <v>0.7567567567567568</v>
      </c>
      <c r="E92" s="1">
        <f>AVERAGEIF(VBFreco!$B$1:$CE$1,"*"&amp;E$1&amp;"*",VBFreco!$B92:$CE92)</f>
        <v>1.4166666666666667</v>
      </c>
      <c r="F92" s="1">
        <f>AVERAGEIF(VBFreco!$B$1:$CE$1,"*"&amp;F$1&amp;"*",VBFreco!$B92:$CE92)</f>
        <v>0</v>
      </c>
      <c r="G92" s="1">
        <f>AVERAGEIF(VBFreco!$B$1:$CE$1,"*"&amp;G$1&amp;"*",VBFreco!$B92:$CE92)</f>
        <v>0.27777777777777779</v>
      </c>
      <c r="H92" s="1">
        <f>AVERAGEIF(VBFreco!$B$1:$CE$1,"*"&amp;H$1&amp;"*",VBFreco!$B92:$CE92)</f>
        <v>0</v>
      </c>
      <c r="I92" s="1">
        <f>AVERAGEIF(VBFreco!$B$1:$CE$1,"*"&amp;I$1&amp;"*",VBFreco!$B92:$CE92)</f>
        <v>3</v>
      </c>
      <c r="J92" s="1">
        <f>SUM(B92:I92)</f>
        <v>12.251201201201201</v>
      </c>
      <c r="K92" t="str">
        <f>IF(COUNTIF(R$2:R$82,A92),"x", IF(COUNTIF(S$2:S$37,A92),"y",""))</f>
        <v>y</v>
      </c>
      <c r="L92" t="str">
        <f>VBFtotals!L92</f>
        <v>x</v>
      </c>
      <c r="M92" t="str">
        <f t="shared" si="2"/>
        <v>x</v>
      </c>
      <c r="N92" t="str">
        <f t="shared" si="3"/>
        <v>x</v>
      </c>
    </row>
    <row r="93" spans="1:18" x14ac:dyDescent="0.3">
      <c r="A93">
        <v>91</v>
      </c>
      <c r="B93" s="1">
        <f>AVERAGEIF(VBFreco!$B$1:$CE$1,"*"&amp;B$1&amp;"*",VBFreco!$B93:$CE93)</f>
        <v>0.5</v>
      </c>
      <c r="C93" s="1">
        <f>AVERAGEIF(VBFreco!$B$1:$CE$1,"*"&amp;C$1&amp;"*",VBFreco!$B93:$CE93)</f>
        <v>6.8666666666666663</v>
      </c>
      <c r="D93" s="1">
        <f>AVERAGEIF(VBFreco!$B$1:$CE$1,"*"&amp;D$1&amp;"*",VBFreco!$B93:$CE93)</f>
        <v>1.1081081081081081</v>
      </c>
      <c r="E93" s="1">
        <f>AVERAGEIF(VBFreco!$B$1:$CE$1,"*"&amp;E$1&amp;"*",VBFreco!$B93:$CE93)</f>
        <v>0.91666666666666663</v>
      </c>
      <c r="F93" s="1">
        <f>AVERAGEIF(VBFreco!$B$1:$CE$1,"*"&amp;F$1&amp;"*",VBFreco!$B93:$CE93)</f>
        <v>0</v>
      </c>
      <c r="G93" s="1">
        <f>AVERAGEIF(VBFreco!$B$1:$CE$1,"*"&amp;G$1&amp;"*",VBFreco!$B93:$CE93)</f>
        <v>0.3888888888888889</v>
      </c>
      <c r="H93" s="1">
        <f>AVERAGEIF(VBFreco!$B$1:$CE$1,"*"&amp;H$1&amp;"*",VBFreco!$B93:$CE93)</f>
        <v>0</v>
      </c>
      <c r="I93" s="1">
        <f>AVERAGEIF(VBFreco!$B$1:$CE$1,"*"&amp;I$1&amp;"*",VBFreco!$B93:$CE93)</f>
        <v>1.5</v>
      </c>
      <c r="J93" s="1">
        <f>SUM(B93:I93)</f>
        <v>11.28033033033033</v>
      </c>
      <c r="K93" t="str">
        <f>IF(COUNTIF(R$2:R$82,A93),"x", IF(COUNTIF(S$2:S$37,A93),"y",""))</f>
        <v>y</v>
      </c>
      <c r="L93" t="str">
        <f>VBFtotals!L93</f>
        <v>x</v>
      </c>
      <c r="M93" t="str">
        <f t="shared" si="2"/>
        <v>x</v>
      </c>
      <c r="N93" t="str">
        <f t="shared" si="3"/>
        <v>x</v>
      </c>
    </row>
    <row r="94" spans="1:18" x14ac:dyDescent="0.3">
      <c r="A94">
        <v>92</v>
      </c>
      <c r="B94" s="1">
        <f>AVERAGEIF(VBFreco!$B$1:$CE$1,"*"&amp;B$1&amp;"*",VBFreco!$B94:$CE94)</f>
        <v>0.5</v>
      </c>
      <c r="C94" s="1">
        <f>AVERAGEIF(VBFreco!$B$1:$CE$1,"*"&amp;C$1&amp;"*",VBFreco!$B94:$CE94)</f>
        <v>3.5333333333333332</v>
      </c>
      <c r="D94" s="1">
        <f>AVERAGEIF(VBFreco!$B$1:$CE$1,"*"&amp;D$1&amp;"*",VBFreco!$B94:$CE94)</f>
        <v>0.32432432432432434</v>
      </c>
      <c r="E94" s="1">
        <f>AVERAGEIF(VBFreco!$B$1:$CE$1,"*"&amp;E$1&amp;"*",VBFreco!$B94:$CE94)</f>
        <v>8.3333333333333329E-2</v>
      </c>
      <c r="F94" s="1">
        <f>AVERAGEIF(VBFreco!$B$1:$CE$1,"*"&amp;F$1&amp;"*",VBFreco!$B94:$CE94)</f>
        <v>0</v>
      </c>
      <c r="G94" s="1">
        <f>AVERAGEIF(VBFreco!$B$1:$CE$1,"*"&amp;G$1&amp;"*",VBFreco!$B94:$CE94)</f>
        <v>0.3888888888888889</v>
      </c>
      <c r="H94" s="1">
        <f>AVERAGEIF(VBFreco!$B$1:$CE$1,"*"&amp;H$1&amp;"*",VBFreco!$B94:$CE94)</f>
        <v>0.14285714285714285</v>
      </c>
      <c r="I94" s="1">
        <f>AVERAGEIF(VBFreco!$B$1:$CE$1,"*"&amp;I$1&amp;"*",VBFreco!$B94:$CE94)</f>
        <v>1.5</v>
      </c>
      <c r="J94" s="1">
        <f>SUM(B94:I94)</f>
        <v>6.4727370227370233</v>
      </c>
      <c r="K94" t="str">
        <f>IF(COUNTIF(R$2:R$82,A94),"x", IF(COUNTIF(S$2:S$37,A94),"y",""))</f>
        <v>x</v>
      </c>
      <c r="L94" t="str">
        <f>VBFtotals!L94</f>
        <v>x</v>
      </c>
      <c r="M94" t="str">
        <f t="shared" si="2"/>
        <v>x</v>
      </c>
      <c r="N94" t="str">
        <f t="shared" si="3"/>
        <v>x</v>
      </c>
    </row>
    <row r="95" spans="1:18" x14ac:dyDescent="0.3">
      <c r="A95">
        <v>93</v>
      </c>
      <c r="B95" s="1">
        <f>AVERAGEIF(VBFreco!$B$1:$CE$1,"*"&amp;B$1&amp;"*",VBFreco!$B95:$CE95)</f>
        <v>0</v>
      </c>
      <c r="C95" s="1">
        <f>AVERAGEIF(VBFreco!$B$1:$CE$1,"*"&amp;C$1&amp;"*",VBFreco!$B95:$CE95)</f>
        <v>3.6</v>
      </c>
      <c r="D95" s="1">
        <f>AVERAGEIF(VBFreco!$B$1:$CE$1,"*"&amp;D$1&amp;"*",VBFreco!$B95:$CE95)</f>
        <v>0.40540540540540543</v>
      </c>
      <c r="E95" s="1">
        <f>AVERAGEIF(VBFreco!$B$1:$CE$1,"*"&amp;E$1&amp;"*",VBFreco!$B95:$CE95)</f>
        <v>0.25</v>
      </c>
      <c r="F95" s="1">
        <f>AVERAGEIF(VBFreco!$B$1:$CE$1,"*"&amp;F$1&amp;"*",VBFreco!$B95:$CE95)</f>
        <v>0</v>
      </c>
      <c r="G95" s="1">
        <f>AVERAGEIF(VBFreco!$B$1:$CE$1,"*"&amp;G$1&amp;"*",VBFreco!$B95:$CE95)</f>
        <v>0.16666666666666666</v>
      </c>
      <c r="H95" s="1">
        <f>AVERAGEIF(VBFreco!$B$1:$CE$1,"*"&amp;H$1&amp;"*",VBFreco!$B95:$CE95)</f>
        <v>0</v>
      </c>
      <c r="I95" s="1">
        <f>AVERAGEIF(VBFreco!$B$1:$CE$1,"*"&amp;I$1&amp;"*",VBFreco!$B95:$CE95)</f>
        <v>2</v>
      </c>
      <c r="J95" s="1">
        <f>SUM(B95:I95)</f>
        <v>6.4220720720720728</v>
      </c>
      <c r="K95" t="str">
        <f>IF(COUNTIF(R$2:R$82,A95),"x", IF(COUNTIF(S$2:S$37,A95),"y",""))</f>
        <v>x</v>
      </c>
      <c r="L95" t="str">
        <f>VBFtotals!L95</f>
        <v>x</v>
      </c>
      <c r="M95" t="str">
        <f t="shared" si="2"/>
        <v>x</v>
      </c>
      <c r="N95" t="str">
        <f t="shared" si="3"/>
        <v>x</v>
      </c>
    </row>
    <row r="96" spans="1:18" x14ac:dyDescent="0.3">
      <c r="A96">
        <v>94</v>
      </c>
      <c r="B96" s="1">
        <f>AVERAGEIF(VBFreco!$B$1:$CE$1,"*"&amp;B$1&amp;"*",VBFreco!$B96:$CE96)</f>
        <v>0</v>
      </c>
      <c r="C96" s="1">
        <f>AVERAGEIF(VBFreco!$B$1:$CE$1,"*"&amp;C$1&amp;"*",VBFreco!$B96:$CE96)</f>
        <v>0</v>
      </c>
      <c r="D96" s="1">
        <f>AVERAGEIF(VBFreco!$B$1:$CE$1,"*"&amp;D$1&amp;"*",VBFreco!$B96:$CE96)</f>
        <v>0</v>
      </c>
      <c r="E96" s="1">
        <f>AVERAGEIF(VBFreco!$B$1:$CE$1,"*"&amp;E$1&amp;"*",VBFreco!$B96:$CE96)</f>
        <v>0</v>
      </c>
      <c r="F96" s="1">
        <f>AVERAGEIF(VBFreco!$B$1:$CE$1,"*"&amp;F$1&amp;"*",VBFreco!$B96:$CE96)</f>
        <v>0</v>
      </c>
      <c r="G96" s="1">
        <f>AVERAGEIF(VBFreco!$B$1:$CE$1,"*"&amp;G$1&amp;"*",VBFreco!$B96:$CE96)</f>
        <v>0</v>
      </c>
      <c r="H96" s="1">
        <f>AVERAGEIF(VBFreco!$B$1:$CE$1,"*"&amp;H$1&amp;"*",VBFreco!$B96:$CE96)</f>
        <v>0</v>
      </c>
      <c r="I96" s="1">
        <f>AVERAGEIF(VBFreco!$B$1:$CE$1,"*"&amp;I$1&amp;"*",VBFreco!$B96:$CE96)</f>
        <v>0</v>
      </c>
      <c r="J96" s="1">
        <f>SUM(B96:I96)</f>
        <v>0</v>
      </c>
      <c r="K96" t="str">
        <f>IF(COUNTIF(R$2:R$82,A96),"x", IF(COUNTIF(S$2:S$37,A96),"y",""))</f>
        <v>x</v>
      </c>
      <c r="L96" t="str">
        <f>VBFtotals!L96</f>
        <v>x</v>
      </c>
      <c r="M96" t="str">
        <f t="shared" si="2"/>
        <v>x</v>
      </c>
      <c r="N96" t="str">
        <f t="shared" si="3"/>
        <v>x</v>
      </c>
    </row>
    <row r="97" spans="1:14" x14ac:dyDescent="0.3">
      <c r="A97">
        <v>95</v>
      </c>
      <c r="B97" s="1">
        <f>AVERAGEIF(VBFreco!$B$1:$CE$1,"*"&amp;B$1&amp;"*",VBFreco!$B97:$CE97)</f>
        <v>0</v>
      </c>
      <c r="C97" s="1">
        <f>AVERAGEIF(VBFreco!$B$1:$CE$1,"*"&amp;C$1&amp;"*",VBFreco!$B97:$CE97)</f>
        <v>0</v>
      </c>
      <c r="D97" s="1">
        <f>AVERAGEIF(VBFreco!$B$1:$CE$1,"*"&amp;D$1&amp;"*",VBFreco!$B97:$CE97)</f>
        <v>0</v>
      </c>
      <c r="E97" s="1">
        <f>AVERAGEIF(VBFreco!$B$1:$CE$1,"*"&amp;E$1&amp;"*",VBFreco!$B97:$CE97)</f>
        <v>0</v>
      </c>
      <c r="F97" s="1">
        <f>AVERAGEIF(VBFreco!$B$1:$CE$1,"*"&amp;F$1&amp;"*",VBFreco!$B97:$CE97)</f>
        <v>0</v>
      </c>
      <c r="G97" s="1">
        <f>AVERAGEIF(VBFreco!$B$1:$CE$1,"*"&amp;G$1&amp;"*",VBFreco!$B97:$CE97)</f>
        <v>0</v>
      </c>
      <c r="H97" s="1">
        <f>AVERAGEIF(VBFreco!$B$1:$CE$1,"*"&amp;H$1&amp;"*",VBFreco!$B97:$CE97)</f>
        <v>0</v>
      </c>
      <c r="I97" s="1">
        <f>AVERAGEIF(VBFreco!$B$1:$CE$1,"*"&amp;I$1&amp;"*",VBFreco!$B97:$CE97)</f>
        <v>0</v>
      </c>
      <c r="J97" s="1">
        <f>SUM(B97:I97)</f>
        <v>0</v>
      </c>
      <c r="K97" t="str">
        <f>IF(COUNTIF(R$2:R$82,A97),"x", IF(COUNTIF(S$2:S$37,A97),"y",""))</f>
        <v>x</v>
      </c>
      <c r="L97" t="str">
        <f>VBFtotals!L97</f>
        <v>x</v>
      </c>
      <c r="M97" t="str">
        <f t="shared" si="2"/>
        <v>x</v>
      </c>
      <c r="N97" t="str">
        <f t="shared" si="3"/>
        <v>x</v>
      </c>
    </row>
    <row r="98" spans="1:14" x14ac:dyDescent="0.3">
      <c r="A98">
        <v>96</v>
      </c>
      <c r="B98" s="1">
        <f>AVERAGEIF(VBFreco!$B$1:$CE$1,"*"&amp;B$1&amp;"*",VBFreco!$B98:$CE98)</f>
        <v>0.5</v>
      </c>
      <c r="C98" s="1">
        <f>AVERAGEIF(VBFreco!$B$1:$CE$1,"*"&amp;C$1&amp;"*",VBFreco!$B98:$CE98)</f>
        <v>14.2</v>
      </c>
      <c r="D98" s="1">
        <f>AVERAGEIF(VBFreco!$B$1:$CE$1,"*"&amp;D$1&amp;"*",VBFreco!$B98:$CE98)</f>
        <v>1.4054054054054055</v>
      </c>
      <c r="E98" s="1">
        <f>AVERAGEIF(VBFreco!$B$1:$CE$1,"*"&amp;E$1&amp;"*",VBFreco!$B98:$CE98)</f>
        <v>22.583333333333332</v>
      </c>
      <c r="F98" s="1">
        <f>AVERAGEIF(VBFreco!$B$1:$CE$1,"*"&amp;F$1&amp;"*",VBFreco!$B98:$CE98)</f>
        <v>0</v>
      </c>
      <c r="G98" s="1">
        <f>AVERAGEIF(VBFreco!$B$1:$CE$1,"*"&amp;G$1&amp;"*",VBFreco!$B98:$CE98)</f>
        <v>0.1111111111111111</v>
      </c>
      <c r="H98" s="1">
        <f>AVERAGEIF(VBFreco!$B$1:$CE$1,"*"&amp;H$1&amp;"*",VBFreco!$B98:$CE98)</f>
        <v>3.7142857142857144</v>
      </c>
      <c r="I98" s="1">
        <f>AVERAGEIF(VBFreco!$B$1:$CE$1,"*"&amp;I$1&amp;"*",VBFreco!$B98:$CE98)</f>
        <v>81</v>
      </c>
      <c r="J98" s="1">
        <f>SUM(B98:I98)</f>
        <v>123.51413556413556</v>
      </c>
      <c r="K98" t="str">
        <f>IF(COUNTIF(R$2:R$82,A98),"x", IF(COUNTIF(S$2:S$37,A98),"y",""))</f>
        <v>x</v>
      </c>
      <c r="L98" t="str">
        <f>VBFtotals!L98</f>
        <v/>
      </c>
      <c r="M98" t="str">
        <f t="shared" si="2"/>
        <v/>
      </c>
      <c r="N98" t="str">
        <f t="shared" si="3"/>
        <v/>
      </c>
    </row>
    <row r="99" spans="1:14" x14ac:dyDescent="0.3">
      <c r="A99">
        <v>97</v>
      </c>
      <c r="B99" s="1">
        <f>AVERAGEIF(VBFreco!$B$1:$CE$1,"*"&amp;B$1&amp;"*",VBFreco!$B99:$CE99)</f>
        <v>1</v>
      </c>
      <c r="C99" s="1">
        <f>AVERAGEIF(VBFreco!$B$1:$CE$1,"*"&amp;C$1&amp;"*",VBFreco!$B99:$CE99)</f>
        <v>31.6</v>
      </c>
      <c r="D99" s="1">
        <f>AVERAGEIF(VBFreco!$B$1:$CE$1,"*"&amp;D$1&amp;"*",VBFreco!$B99:$CE99)</f>
        <v>3.6486486486486487</v>
      </c>
      <c r="E99" s="1">
        <f>AVERAGEIF(VBFreco!$B$1:$CE$1,"*"&amp;E$1&amp;"*",VBFreco!$B99:$CE99)</f>
        <v>25.75</v>
      </c>
      <c r="F99" s="1">
        <f>AVERAGEIF(VBFreco!$B$1:$CE$1,"*"&amp;F$1&amp;"*",VBFreco!$B99:$CE99)</f>
        <v>0</v>
      </c>
      <c r="G99" s="1">
        <f>AVERAGEIF(VBFreco!$B$1:$CE$1,"*"&amp;G$1&amp;"*",VBFreco!$B99:$CE99)</f>
        <v>0.22222222222222221</v>
      </c>
      <c r="H99" s="1">
        <f>AVERAGEIF(VBFreco!$B$1:$CE$1,"*"&amp;H$1&amp;"*",VBFreco!$B99:$CE99)</f>
        <v>13.571428571428571</v>
      </c>
      <c r="I99" s="1">
        <f>AVERAGEIF(VBFreco!$B$1:$CE$1,"*"&amp;I$1&amp;"*",VBFreco!$B99:$CE99)</f>
        <v>113.5</v>
      </c>
      <c r="J99" s="1">
        <f>SUM(B99:I99)</f>
        <v>189.29229944229945</v>
      </c>
      <c r="K99" t="str">
        <f>IF(COUNTIF(R$2:R$82,A99),"x", IF(COUNTIF(S$2:S$37,A99),"y",""))</f>
        <v>x</v>
      </c>
      <c r="L99" t="str">
        <f>VBFtotals!L99</f>
        <v/>
      </c>
      <c r="M99" t="str">
        <f t="shared" si="2"/>
        <v/>
      </c>
      <c r="N99" t="str">
        <f t="shared" si="3"/>
        <v/>
      </c>
    </row>
    <row r="100" spans="1:14" x14ac:dyDescent="0.3">
      <c r="A100">
        <v>98</v>
      </c>
      <c r="B100" s="1">
        <f>AVERAGEIF(VBFreco!$B$1:$CE$1,"*"&amp;B$1&amp;"*",VBFreco!$B100:$CE100)</f>
        <v>102.5</v>
      </c>
      <c r="C100" s="1">
        <f>AVERAGEIF(VBFreco!$B$1:$CE$1,"*"&amp;C$1&amp;"*",VBFreco!$B100:$CE100)</f>
        <v>556.6</v>
      </c>
      <c r="D100" s="1">
        <f>AVERAGEIF(VBFreco!$B$1:$CE$1,"*"&amp;D$1&amp;"*",VBFreco!$B100:$CE100)</f>
        <v>134.54054054054055</v>
      </c>
      <c r="E100" s="1">
        <f>AVERAGEIF(VBFreco!$B$1:$CE$1,"*"&amp;E$1&amp;"*",VBFreco!$B100:$CE100)</f>
        <v>36.666666666666664</v>
      </c>
      <c r="F100" s="1">
        <f>AVERAGEIF(VBFreco!$B$1:$CE$1,"*"&amp;F$1&amp;"*",VBFreco!$B100:$CE100)</f>
        <v>55</v>
      </c>
      <c r="G100" s="1">
        <f>AVERAGEIF(VBFreco!$B$1:$CE$1,"*"&amp;G$1&amp;"*",VBFreco!$B100:$CE100)</f>
        <v>94.722222222222229</v>
      </c>
      <c r="H100" s="1">
        <f>AVERAGEIF(VBFreco!$B$1:$CE$1,"*"&amp;H$1&amp;"*",VBFreco!$B100:$CE100)</f>
        <v>27.285714285714285</v>
      </c>
      <c r="I100" s="1">
        <f>AVERAGEIF(VBFreco!$B$1:$CE$1,"*"&amp;I$1&amp;"*",VBFreco!$B100:$CE100)</f>
        <v>263.5</v>
      </c>
      <c r="J100" s="1">
        <f>SUM(B100:I100)</f>
        <v>1270.8151437151437</v>
      </c>
      <c r="K100" t="str">
        <f>IF(COUNTIF(R$2:R$82,A100),"x", IF(COUNTIF(S$2:S$37,A100),"y",""))</f>
        <v>y</v>
      </c>
      <c r="L100" t="str">
        <f>VBFtotals!L100</f>
        <v/>
      </c>
      <c r="M100" t="str">
        <f t="shared" si="2"/>
        <v/>
      </c>
      <c r="N100" t="str">
        <f t="shared" si="3"/>
        <v/>
      </c>
    </row>
    <row r="101" spans="1:14" x14ac:dyDescent="0.3">
      <c r="A101">
        <v>99</v>
      </c>
      <c r="B101" s="1">
        <f>AVERAGEIF(VBFreco!$B$1:$CE$1,"*"&amp;B$1&amp;"*",VBFreco!$B101:$CE101)</f>
        <v>94.5</v>
      </c>
      <c r="C101" s="1">
        <f>AVERAGEIF(VBFreco!$B$1:$CE$1,"*"&amp;C$1&amp;"*",VBFreco!$B101:$CE101)</f>
        <v>697.06666666666672</v>
      </c>
      <c r="D101" s="1">
        <f>AVERAGEIF(VBFreco!$B$1:$CE$1,"*"&amp;D$1&amp;"*",VBFreco!$B101:$CE101)</f>
        <v>164</v>
      </c>
      <c r="E101" s="1">
        <f>AVERAGEIF(VBFreco!$B$1:$CE$1,"*"&amp;E$1&amp;"*",VBFreco!$B101:$CE101)</f>
        <v>58.75</v>
      </c>
      <c r="F101" s="1">
        <f>AVERAGEIF(VBFreco!$B$1:$CE$1,"*"&amp;F$1&amp;"*",VBFreco!$B101:$CE101)</f>
        <v>109</v>
      </c>
      <c r="G101" s="1">
        <f>AVERAGEIF(VBFreco!$B$1:$CE$1,"*"&amp;G$1&amp;"*",VBFreco!$B101:$CE101)</f>
        <v>110.44444444444444</v>
      </c>
      <c r="H101" s="1">
        <f>AVERAGEIF(VBFreco!$B$1:$CE$1,"*"&amp;H$1&amp;"*",VBFreco!$B101:$CE101)</f>
        <v>56.714285714285715</v>
      </c>
      <c r="I101" s="1">
        <f>AVERAGEIF(VBFreco!$B$1:$CE$1,"*"&amp;I$1&amp;"*",VBFreco!$B101:$CE101)</f>
        <v>418</v>
      </c>
      <c r="J101" s="1">
        <f>SUM(B101:I101)</f>
        <v>1708.4753968253967</v>
      </c>
      <c r="K101" t="str">
        <f>IF(COUNTIF(R$2:R$82,A101),"x", IF(COUNTIF(S$2:S$37,A101),"y",""))</f>
        <v>y</v>
      </c>
      <c r="L101" t="str">
        <f>VBFtotals!L101</f>
        <v/>
      </c>
      <c r="M101" t="str">
        <f t="shared" si="2"/>
        <v/>
      </c>
      <c r="N101" t="str">
        <f t="shared" si="3"/>
        <v/>
      </c>
    </row>
    <row r="102" spans="1:14" x14ac:dyDescent="0.3">
      <c r="A102">
        <v>100</v>
      </c>
      <c r="B102" s="1">
        <f>AVERAGEIF(VBFreco!$B$1:$CE$1,"*"&amp;B$1&amp;"*",VBFreco!$B102:$CE102)</f>
        <v>50</v>
      </c>
      <c r="C102" s="1">
        <f>AVERAGEIF(VBFreco!$B$1:$CE$1,"*"&amp;C$1&amp;"*",VBFreco!$B102:$CE102)</f>
        <v>349.46666666666664</v>
      </c>
      <c r="D102" s="1">
        <f>AVERAGEIF(VBFreco!$B$1:$CE$1,"*"&amp;D$1&amp;"*",VBFreco!$B102:$CE102)</f>
        <v>81.891891891891888</v>
      </c>
      <c r="E102" s="1">
        <f>AVERAGEIF(VBFreco!$B$1:$CE$1,"*"&amp;E$1&amp;"*",VBFreco!$B102:$CE102)</f>
        <v>12.166666666666666</v>
      </c>
      <c r="F102" s="1">
        <f>AVERAGEIF(VBFreco!$B$1:$CE$1,"*"&amp;F$1&amp;"*",VBFreco!$B102:$CE102)</f>
        <v>45</v>
      </c>
      <c r="G102" s="1">
        <f>AVERAGEIF(VBFreco!$B$1:$CE$1,"*"&amp;G$1&amp;"*",VBFreco!$B102:$CE102)</f>
        <v>60.722222222222221</v>
      </c>
      <c r="H102" s="1">
        <f>AVERAGEIF(VBFreco!$B$1:$CE$1,"*"&amp;H$1&amp;"*",VBFreco!$B102:$CE102)</f>
        <v>10</v>
      </c>
      <c r="I102" s="1">
        <f>AVERAGEIF(VBFreco!$B$1:$CE$1,"*"&amp;I$1&amp;"*",VBFreco!$B102:$CE102)</f>
        <v>338</v>
      </c>
      <c r="J102" s="1">
        <f>SUM(B102:I102)</f>
        <v>947.24744744744737</v>
      </c>
      <c r="K102" t="str">
        <f>IF(COUNTIF(R$2:R$82,A102),"x", IF(COUNTIF(S$2:S$37,A102),"y",""))</f>
        <v>y</v>
      </c>
      <c r="L102" t="str">
        <f>VBFtotals!L102</f>
        <v/>
      </c>
      <c r="M102" t="str">
        <f t="shared" si="2"/>
        <v/>
      </c>
      <c r="N102" t="str">
        <f t="shared" si="3"/>
        <v/>
      </c>
    </row>
    <row r="103" spans="1:14" x14ac:dyDescent="0.3">
      <c r="A103">
        <v>101</v>
      </c>
      <c r="B103" s="1">
        <f>AVERAGEIF(VBFreco!$B$1:$CE$1,"*"&amp;B$1&amp;"*",VBFreco!$B103:$CE103)</f>
        <v>56.5</v>
      </c>
      <c r="C103" s="1">
        <f>AVERAGEIF(VBFreco!$B$1:$CE$1,"*"&amp;C$1&amp;"*",VBFreco!$B103:$CE103)</f>
        <v>462.73333333333335</v>
      </c>
      <c r="D103" s="1">
        <f>AVERAGEIF(VBFreco!$B$1:$CE$1,"*"&amp;D$1&amp;"*",VBFreco!$B103:$CE103)</f>
        <v>99.13513513513513</v>
      </c>
      <c r="E103" s="1">
        <f>AVERAGEIF(VBFreco!$B$1:$CE$1,"*"&amp;E$1&amp;"*",VBFreco!$B103:$CE103)</f>
        <v>19.583333333333332</v>
      </c>
      <c r="F103" s="1">
        <f>AVERAGEIF(VBFreco!$B$1:$CE$1,"*"&amp;F$1&amp;"*",VBFreco!$B103:$CE103)</f>
        <v>66</v>
      </c>
      <c r="G103" s="1">
        <f>AVERAGEIF(VBFreco!$B$1:$CE$1,"*"&amp;G$1&amp;"*",VBFreco!$B103:$CE103)</f>
        <v>70.611111111111114</v>
      </c>
      <c r="H103" s="1">
        <f>AVERAGEIF(VBFreco!$B$1:$CE$1,"*"&amp;H$1&amp;"*",VBFreco!$B103:$CE103)</f>
        <v>13.857142857142858</v>
      </c>
      <c r="I103" s="1">
        <f>AVERAGEIF(VBFreco!$B$1:$CE$1,"*"&amp;I$1&amp;"*",VBFreco!$B103:$CE103)</f>
        <v>432.5</v>
      </c>
      <c r="J103" s="1">
        <f>SUM(B103:I103)</f>
        <v>1220.9200557700558</v>
      </c>
      <c r="K103" t="str">
        <f>IF(COUNTIF(R$2:R$82,A103),"x", IF(COUNTIF(S$2:S$37,A103),"y",""))</f>
        <v>y</v>
      </c>
      <c r="L103" t="str">
        <f>VBFtotals!L103</f>
        <v/>
      </c>
      <c r="M103" t="str">
        <f t="shared" si="2"/>
        <v/>
      </c>
      <c r="N103" t="str">
        <f t="shared" si="3"/>
        <v/>
      </c>
    </row>
    <row r="104" spans="1:14" x14ac:dyDescent="0.3">
      <c r="A104">
        <v>102</v>
      </c>
      <c r="B104" s="1">
        <f>AVERAGEIF(VBFreco!$B$1:$CE$1,"*"&amp;B$1&amp;"*",VBFreco!$B104:$CE104)</f>
        <v>0</v>
      </c>
      <c r="C104" s="1">
        <f>AVERAGEIF(VBFreco!$B$1:$CE$1,"*"&amp;C$1&amp;"*",VBFreco!$B104:$CE104)</f>
        <v>1.3333333333333333</v>
      </c>
      <c r="D104" s="1">
        <f>AVERAGEIF(VBFreco!$B$1:$CE$1,"*"&amp;D$1&amp;"*",VBFreco!$B104:$CE104)</f>
        <v>0.54054054054054057</v>
      </c>
      <c r="E104" s="1">
        <f>AVERAGEIF(VBFreco!$B$1:$CE$1,"*"&amp;E$1&amp;"*",VBFreco!$B104:$CE104)</f>
        <v>3.6666666666666665</v>
      </c>
      <c r="F104" s="1">
        <f>AVERAGEIF(VBFreco!$B$1:$CE$1,"*"&amp;F$1&amp;"*",VBFreco!$B104:$CE104)</f>
        <v>0</v>
      </c>
      <c r="G104" s="1">
        <f>AVERAGEIF(VBFreco!$B$1:$CE$1,"*"&amp;G$1&amp;"*",VBFreco!$B104:$CE104)</f>
        <v>0</v>
      </c>
      <c r="H104" s="1">
        <f>AVERAGEIF(VBFreco!$B$1:$CE$1,"*"&amp;H$1&amp;"*",VBFreco!$B104:$CE104)</f>
        <v>2.5714285714285716</v>
      </c>
      <c r="I104" s="1">
        <f>AVERAGEIF(VBFreco!$B$1:$CE$1,"*"&amp;I$1&amp;"*",VBFreco!$B104:$CE104)</f>
        <v>13.5</v>
      </c>
      <c r="J104" s="1">
        <f>SUM(B104:I104)</f>
        <v>21.61196911196911</v>
      </c>
      <c r="K104" t="str">
        <f>IF(COUNTIF(R$2:R$82,A104),"x", IF(COUNTIF(S$2:S$37,A104),"y",""))</f>
        <v>x</v>
      </c>
      <c r="L104" t="str">
        <f>VBFtotals!L104</f>
        <v>x</v>
      </c>
      <c r="M104" t="str">
        <f t="shared" si="2"/>
        <v>x</v>
      </c>
      <c r="N104" t="str">
        <f t="shared" si="3"/>
        <v>x</v>
      </c>
    </row>
    <row r="105" spans="1:14" x14ac:dyDescent="0.3">
      <c r="A105">
        <v>103</v>
      </c>
      <c r="B105" s="1">
        <f>AVERAGEIF(VBFreco!$B$1:$CE$1,"*"&amp;B$1&amp;"*",VBFreco!$B105:$CE105)</f>
        <v>0</v>
      </c>
      <c r="C105" s="1">
        <f>AVERAGEIF(VBFreco!$B$1:$CE$1,"*"&amp;C$1&amp;"*",VBFreco!$B105:$CE105)</f>
        <v>3.2</v>
      </c>
      <c r="D105" s="1">
        <f>AVERAGEIF(VBFreco!$B$1:$CE$1,"*"&amp;D$1&amp;"*",VBFreco!$B105:$CE105)</f>
        <v>1.1621621621621621</v>
      </c>
      <c r="E105" s="1">
        <f>AVERAGEIF(VBFreco!$B$1:$CE$1,"*"&amp;E$1&amp;"*",VBFreco!$B105:$CE105)</f>
        <v>6.416666666666667</v>
      </c>
      <c r="F105" s="1">
        <f>AVERAGEIF(VBFreco!$B$1:$CE$1,"*"&amp;F$1&amp;"*",VBFreco!$B105:$CE105)</f>
        <v>0</v>
      </c>
      <c r="G105" s="1">
        <f>AVERAGEIF(VBFreco!$B$1:$CE$1,"*"&amp;G$1&amp;"*",VBFreco!$B105:$CE105)</f>
        <v>0</v>
      </c>
      <c r="H105" s="1">
        <f>AVERAGEIF(VBFreco!$B$1:$CE$1,"*"&amp;H$1&amp;"*",VBFreco!$B105:$CE105)</f>
        <v>5.5714285714285712</v>
      </c>
      <c r="I105" s="1">
        <f>AVERAGEIF(VBFreco!$B$1:$CE$1,"*"&amp;I$1&amp;"*",VBFreco!$B105:$CE105)</f>
        <v>19</v>
      </c>
      <c r="J105" s="1">
        <f>SUM(B105:I105)</f>
        <v>35.350257400257398</v>
      </c>
      <c r="K105" t="str">
        <f>IF(COUNTIF(R$2:R$82,A105),"x", IF(COUNTIF(S$2:S$37,A105),"y",""))</f>
        <v>x</v>
      </c>
      <c r="L105" t="str">
        <f>VBFtotals!L105</f>
        <v>x</v>
      </c>
      <c r="M105" t="str">
        <f t="shared" si="2"/>
        <v>x</v>
      </c>
      <c r="N105" t="str">
        <f t="shared" si="3"/>
        <v>x</v>
      </c>
    </row>
    <row r="106" spans="1:14" x14ac:dyDescent="0.3">
      <c r="A106">
        <v>104</v>
      </c>
      <c r="B106" s="1">
        <f>AVERAGEIF(VBFreco!$B$1:$CE$1,"*"&amp;B$1&amp;"*",VBFreco!$B106:$CE106)</f>
        <v>20.5</v>
      </c>
      <c r="C106" s="1">
        <f>AVERAGEIF(VBFreco!$B$1:$CE$1,"*"&amp;C$1&amp;"*",VBFreco!$B106:$CE106)</f>
        <v>135.80000000000001</v>
      </c>
      <c r="D106" s="1">
        <f>AVERAGEIF(VBFreco!$B$1:$CE$1,"*"&amp;D$1&amp;"*",VBFreco!$B106:$CE106)</f>
        <v>43.027027027027025</v>
      </c>
      <c r="E106" s="1">
        <f>AVERAGEIF(VBFreco!$B$1:$CE$1,"*"&amp;E$1&amp;"*",VBFreco!$B106:$CE106)</f>
        <v>72.083333333333329</v>
      </c>
      <c r="F106" s="1">
        <f>AVERAGEIF(VBFreco!$B$1:$CE$1,"*"&amp;F$1&amp;"*",VBFreco!$B106:$CE106)</f>
        <v>27</v>
      </c>
      <c r="G106" s="1">
        <f>AVERAGEIF(VBFreco!$B$1:$CE$1,"*"&amp;G$1&amp;"*",VBFreco!$B106:$CE106)</f>
        <v>39.388888888888886</v>
      </c>
      <c r="H106" s="1">
        <f>AVERAGEIF(VBFreco!$B$1:$CE$1,"*"&amp;H$1&amp;"*",VBFreco!$B106:$CE106)</f>
        <v>39.714285714285715</v>
      </c>
      <c r="I106" s="1">
        <f>AVERAGEIF(VBFreco!$B$1:$CE$1,"*"&amp;I$1&amp;"*",VBFreco!$B106:$CE106)</f>
        <v>359</v>
      </c>
      <c r="J106" s="1">
        <f>SUM(B106:I106)</f>
        <v>736.51353496353499</v>
      </c>
      <c r="K106" t="str">
        <f>IF(COUNTIF(R$2:R$82,A106),"x", IF(COUNTIF(S$2:S$37,A106),"y",""))</f>
        <v>y</v>
      </c>
      <c r="L106" t="str">
        <f>VBFtotals!L106</f>
        <v/>
      </c>
      <c r="M106" t="str">
        <f t="shared" si="2"/>
        <v/>
      </c>
      <c r="N106" t="str">
        <f t="shared" si="3"/>
        <v/>
      </c>
    </row>
    <row r="107" spans="1:14" x14ac:dyDescent="0.3">
      <c r="A107">
        <v>105</v>
      </c>
      <c r="B107" s="1">
        <f>AVERAGEIF(VBFreco!$B$1:$CE$1,"*"&amp;B$1&amp;"*",VBFreco!$B107:$CE107)</f>
        <v>28</v>
      </c>
      <c r="C107" s="1">
        <f>AVERAGEIF(VBFreco!$B$1:$CE$1,"*"&amp;C$1&amp;"*",VBFreco!$B107:$CE107)</f>
        <v>193.26666666666668</v>
      </c>
      <c r="D107" s="1">
        <f>AVERAGEIF(VBFreco!$B$1:$CE$1,"*"&amp;D$1&amp;"*",VBFreco!$B107:$CE107)</f>
        <v>60.216216216216218</v>
      </c>
      <c r="E107" s="1">
        <f>AVERAGEIF(VBFreco!$B$1:$CE$1,"*"&amp;E$1&amp;"*",VBFreco!$B107:$CE107)</f>
        <v>95.166666666666671</v>
      </c>
      <c r="F107" s="1">
        <f>AVERAGEIF(VBFreco!$B$1:$CE$1,"*"&amp;F$1&amp;"*",VBFreco!$B107:$CE107)</f>
        <v>43</v>
      </c>
      <c r="G107" s="1">
        <f>AVERAGEIF(VBFreco!$B$1:$CE$1,"*"&amp;G$1&amp;"*",VBFreco!$B107:$CE107)</f>
        <v>49.833333333333336</v>
      </c>
      <c r="H107" s="1">
        <f>AVERAGEIF(VBFreco!$B$1:$CE$1,"*"&amp;H$1&amp;"*",VBFreco!$B107:$CE107)</f>
        <v>63</v>
      </c>
      <c r="I107" s="1">
        <f>AVERAGEIF(VBFreco!$B$1:$CE$1,"*"&amp;I$1&amp;"*",VBFreco!$B107:$CE107)</f>
        <v>455</v>
      </c>
      <c r="J107" s="1">
        <f>SUM(B107:I107)</f>
        <v>987.4828828828829</v>
      </c>
      <c r="K107" t="str">
        <f>IF(COUNTIF(R$2:R$82,A107),"x", IF(COUNTIF(S$2:S$37,A107),"y",""))</f>
        <v>y</v>
      </c>
      <c r="L107" t="str">
        <f>VBFtotals!L107</f>
        <v/>
      </c>
      <c r="M107" t="str">
        <f t="shared" si="2"/>
        <v/>
      </c>
      <c r="N107" t="str">
        <f t="shared" si="3"/>
        <v/>
      </c>
    </row>
    <row r="108" spans="1:14" x14ac:dyDescent="0.3">
      <c r="A108">
        <v>106</v>
      </c>
      <c r="B108" s="1">
        <f>AVERAGEIF(VBFreco!$B$1:$CE$1,"*"&amp;B$1&amp;"*",VBFreco!$B108:$CE108)</f>
        <v>192.5</v>
      </c>
      <c r="C108" s="1">
        <f>AVERAGEIF(VBFreco!$B$1:$CE$1,"*"&amp;C$1&amp;"*",VBFreco!$B108:$CE108)</f>
        <v>681.4</v>
      </c>
      <c r="D108" s="1">
        <f>AVERAGEIF(VBFreco!$B$1:$CE$1,"*"&amp;D$1&amp;"*",VBFreco!$B108:$CE108)</f>
        <v>234.29729729729729</v>
      </c>
      <c r="E108" s="1">
        <f>AVERAGEIF(VBFreco!$B$1:$CE$1,"*"&amp;E$1&amp;"*",VBFreco!$B108:$CE108)</f>
        <v>87.916666666666671</v>
      </c>
      <c r="F108" s="1">
        <f>AVERAGEIF(VBFreco!$B$1:$CE$1,"*"&amp;F$1&amp;"*",VBFreco!$B108:$CE108)</f>
        <v>321</v>
      </c>
      <c r="G108" s="1">
        <f>AVERAGEIF(VBFreco!$B$1:$CE$1,"*"&amp;G$1&amp;"*",VBFreco!$B108:$CE108)</f>
        <v>276.11111111111109</v>
      </c>
      <c r="H108" s="1">
        <f>AVERAGEIF(VBFreco!$B$1:$CE$1,"*"&amp;H$1&amp;"*",VBFreco!$B108:$CE108)</f>
        <v>40.571428571428569</v>
      </c>
      <c r="I108" s="1">
        <f>AVERAGEIF(VBFreco!$B$1:$CE$1,"*"&amp;I$1&amp;"*",VBFreco!$B108:$CE108)</f>
        <v>982</v>
      </c>
      <c r="J108" s="1">
        <f>SUM(B108:I108)</f>
        <v>2815.7965036465039</v>
      </c>
      <c r="K108" t="str">
        <f>IF(COUNTIF(R$2:R$82,A108),"x", IF(COUNTIF(S$2:S$37,A108),"y",""))</f>
        <v>y</v>
      </c>
      <c r="L108" t="str">
        <f>VBFtotals!L108</f>
        <v/>
      </c>
      <c r="M108" t="str">
        <f t="shared" si="2"/>
        <v/>
      </c>
      <c r="N108" t="str">
        <f t="shared" si="3"/>
        <v/>
      </c>
    </row>
    <row r="109" spans="1:14" x14ac:dyDescent="0.3">
      <c r="A109">
        <v>107</v>
      </c>
      <c r="B109" s="1">
        <f>AVERAGEIF(VBFreco!$B$1:$CE$1,"*"&amp;B$1&amp;"*",VBFreco!$B109:$CE109)</f>
        <v>197</v>
      </c>
      <c r="C109" s="1">
        <f>AVERAGEIF(VBFreco!$B$1:$CE$1,"*"&amp;C$1&amp;"*",VBFreco!$B109:$CE109)</f>
        <v>811</v>
      </c>
      <c r="D109" s="1">
        <f>AVERAGEIF(VBFreco!$B$1:$CE$1,"*"&amp;D$1&amp;"*",VBFreco!$B109:$CE109)</f>
        <v>267.10810810810813</v>
      </c>
      <c r="E109" s="1">
        <f>AVERAGEIF(VBFreco!$B$1:$CE$1,"*"&amp;E$1&amp;"*",VBFreco!$B109:$CE109)</f>
        <v>125.41666666666667</v>
      </c>
      <c r="F109" s="1">
        <f>AVERAGEIF(VBFreco!$B$1:$CE$1,"*"&amp;F$1&amp;"*",VBFreco!$B109:$CE109)</f>
        <v>496</v>
      </c>
      <c r="G109" s="1">
        <f>AVERAGEIF(VBFreco!$B$1:$CE$1,"*"&amp;G$1&amp;"*",VBFreco!$B109:$CE109)</f>
        <v>292.61111111111109</v>
      </c>
      <c r="H109" s="1">
        <f>AVERAGEIF(VBFreco!$B$1:$CE$1,"*"&amp;H$1&amp;"*",VBFreco!$B109:$CE109)</f>
        <v>52.142857142857146</v>
      </c>
      <c r="I109" s="1">
        <f>AVERAGEIF(VBFreco!$B$1:$CE$1,"*"&amp;I$1&amp;"*",VBFreco!$B109:$CE109)</f>
        <v>1106.5</v>
      </c>
      <c r="J109" s="1">
        <f>SUM(B109:I109)</f>
        <v>3347.7787430287431</v>
      </c>
      <c r="K109" t="str">
        <f>IF(COUNTIF(R$2:R$82,A109),"x", IF(COUNTIF(S$2:S$37,A109),"y",""))</f>
        <v>y</v>
      </c>
      <c r="L109" t="str">
        <f>VBFtotals!L109</f>
        <v/>
      </c>
      <c r="M109" t="str">
        <f t="shared" si="2"/>
        <v/>
      </c>
      <c r="N109" t="str">
        <f t="shared" si="3"/>
        <v/>
      </c>
    </row>
    <row r="110" spans="1:14" x14ac:dyDescent="0.3">
      <c r="A110">
        <v>108</v>
      </c>
      <c r="B110" s="1">
        <f>AVERAGEIF(VBFreco!$B$1:$CE$1,"*"&amp;B$1&amp;"*",VBFreco!$B110:$CE110)</f>
        <v>0</v>
      </c>
      <c r="C110" s="1">
        <f>AVERAGEIF(VBFreco!$B$1:$CE$1,"*"&amp;C$1&amp;"*",VBFreco!$B110:$CE110)</f>
        <v>2.4666666666666668</v>
      </c>
      <c r="D110" s="1">
        <f>AVERAGEIF(VBFreco!$B$1:$CE$1,"*"&amp;D$1&amp;"*",VBFreco!$B110:$CE110)</f>
        <v>0.16216216216216217</v>
      </c>
      <c r="E110" s="1">
        <f>AVERAGEIF(VBFreco!$B$1:$CE$1,"*"&amp;E$1&amp;"*",VBFreco!$B110:$CE110)</f>
        <v>8.3333333333333329E-2</v>
      </c>
      <c r="F110" s="1">
        <f>AVERAGEIF(VBFreco!$B$1:$CE$1,"*"&amp;F$1&amp;"*",VBFreco!$B110:$CE110)</f>
        <v>0</v>
      </c>
      <c r="G110" s="1">
        <f>AVERAGEIF(VBFreco!$B$1:$CE$1,"*"&amp;G$1&amp;"*",VBFreco!$B110:$CE110)</f>
        <v>5.5555555555555552E-2</v>
      </c>
      <c r="H110" s="1">
        <f>AVERAGEIF(VBFreco!$B$1:$CE$1,"*"&amp;H$1&amp;"*",VBFreco!$B110:$CE110)</f>
        <v>0</v>
      </c>
      <c r="I110" s="1">
        <f>AVERAGEIF(VBFreco!$B$1:$CE$1,"*"&amp;I$1&amp;"*",VBFreco!$B110:$CE110)</f>
        <v>0.5</v>
      </c>
      <c r="J110" s="1">
        <f>SUM(B110:I110)</f>
        <v>3.2677177177177179</v>
      </c>
      <c r="K110" t="str">
        <f>IF(COUNTIF(R$2:R$82,A110),"x", IF(COUNTIF(S$2:S$37,A110),"y",""))</f>
        <v>x</v>
      </c>
      <c r="L110" t="str">
        <f>VBFtotals!L110</f>
        <v>x</v>
      </c>
      <c r="M110" t="str">
        <f t="shared" si="2"/>
        <v>x</v>
      </c>
      <c r="N110" t="str">
        <f t="shared" si="3"/>
        <v>x</v>
      </c>
    </row>
    <row r="111" spans="1:14" x14ac:dyDescent="0.3">
      <c r="A111">
        <v>109</v>
      </c>
      <c r="B111" s="1">
        <f>AVERAGEIF(VBFreco!$B$1:$CE$1,"*"&amp;B$1&amp;"*",VBFreco!$B111:$CE111)</f>
        <v>1</v>
      </c>
      <c r="C111" s="1">
        <f>AVERAGEIF(VBFreco!$B$1:$CE$1,"*"&amp;C$1&amp;"*",VBFreco!$B111:$CE111)</f>
        <v>10.266666666666667</v>
      </c>
      <c r="D111" s="1">
        <f>AVERAGEIF(VBFreco!$B$1:$CE$1,"*"&amp;D$1&amp;"*",VBFreco!$B111:$CE111)</f>
        <v>0.29729729729729731</v>
      </c>
      <c r="E111" s="1">
        <f>AVERAGEIF(VBFreco!$B$1:$CE$1,"*"&amp;E$1&amp;"*",VBFreco!$B111:$CE111)</f>
        <v>0.33333333333333331</v>
      </c>
      <c r="F111" s="1">
        <f>AVERAGEIF(VBFreco!$B$1:$CE$1,"*"&amp;F$1&amp;"*",VBFreco!$B111:$CE111)</f>
        <v>0</v>
      </c>
      <c r="G111" s="1">
        <f>AVERAGEIF(VBFreco!$B$1:$CE$1,"*"&amp;G$1&amp;"*",VBFreco!$B111:$CE111)</f>
        <v>0.16666666666666666</v>
      </c>
      <c r="H111" s="1">
        <f>AVERAGEIF(VBFreco!$B$1:$CE$1,"*"&amp;H$1&amp;"*",VBFreco!$B111:$CE111)</f>
        <v>0.5714285714285714</v>
      </c>
      <c r="I111" s="1">
        <f>AVERAGEIF(VBFreco!$B$1:$CE$1,"*"&amp;I$1&amp;"*",VBFreco!$B111:$CE111)</f>
        <v>0</v>
      </c>
      <c r="J111" s="1">
        <f>SUM(B111:I111)</f>
        <v>12.635392535392535</v>
      </c>
      <c r="K111" t="str">
        <f>IF(COUNTIF(R$2:R$82,A111),"x", IF(COUNTIF(S$2:S$37,A111),"y",""))</f>
        <v>y</v>
      </c>
      <c r="L111" t="str">
        <f>VBFtotals!L111</f>
        <v>x</v>
      </c>
      <c r="M111" t="str">
        <f t="shared" si="2"/>
        <v>x</v>
      </c>
      <c r="N111" t="str">
        <f t="shared" si="3"/>
        <v>x</v>
      </c>
    </row>
    <row r="112" spans="1:14" x14ac:dyDescent="0.3">
      <c r="A112">
        <v>110</v>
      </c>
      <c r="B112" s="1">
        <f>AVERAGEIF(VBFreco!$B$1:$CE$1,"*"&amp;B$1&amp;"*",VBFreco!$B112:$CE112)</f>
        <v>0</v>
      </c>
      <c r="C112" s="1">
        <f>AVERAGEIF(VBFreco!$B$1:$CE$1,"*"&amp;C$1&amp;"*",VBFreco!$B112:$CE112)</f>
        <v>1.3333333333333333</v>
      </c>
      <c r="D112" s="1">
        <f>AVERAGEIF(VBFreco!$B$1:$CE$1,"*"&amp;D$1&amp;"*",VBFreco!$B112:$CE112)</f>
        <v>0.1891891891891892</v>
      </c>
      <c r="E112" s="1">
        <f>AVERAGEIF(VBFreco!$B$1:$CE$1,"*"&amp;E$1&amp;"*",VBFreco!$B112:$CE112)</f>
        <v>0</v>
      </c>
      <c r="F112" s="1">
        <f>AVERAGEIF(VBFreco!$B$1:$CE$1,"*"&amp;F$1&amp;"*",VBFreco!$B112:$CE112)</f>
        <v>0</v>
      </c>
      <c r="G112" s="1">
        <f>AVERAGEIF(VBFreco!$B$1:$CE$1,"*"&amp;G$1&amp;"*",VBFreco!$B112:$CE112)</f>
        <v>0</v>
      </c>
      <c r="H112" s="1">
        <f>AVERAGEIF(VBFreco!$B$1:$CE$1,"*"&amp;H$1&amp;"*",VBFreco!$B112:$CE112)</f>
        <v>0</v>
      </c>
      <c r="I112" s="1">
        <f>AVERAGEIF(VBFreco!$B$1:$CE$1,"*"&amp;I$1&amp;"*",VBFreco!$B112:$CE112)</f>
        <v>0</v>
      </c>
      <c r="J112" s="1">
        <f>SUM(B112:I112)</f>
        <v>1.5225225225225225</v>
      </c>
      <c r="K112" t="str">
        <f>IF(COUNTIF(R$2:R$82,A112),"x", IF(COUNTIF(S$2:S$37,A112),"y",""))</f>
        <v>x</v>
      </c>
      <c r="L112" t="str">
        <f>VBFtotals!L112</f>
        <v>x</v>
      </c>
      <c r="M112" t="str">
        <f t="shared" si="2"/>
        <v>x</v>
      </c>
      <c r="N112" t="str">
        <f t="shared" si="3"/>
        <v>x</v>
      </c>
    </row>
    <row r="113" spans="1:14" x14ac:dyDescent="0.3">
      <c r="A113">
        <v>111</v>
      </c>
      <c r="B113" s="1">
        <f>AVERAGEIF(VBFreco!$B$1:$CE$1,"*"&amp;B$1&amp;"*",VBFreco!$B113:$CE113)</f>
        <v>0.5</v>
      </c>
      <c r="C113" s="1">
        <f>AVERAGEIF(VBFreco!$B$1:$CE$1,"*"&amp;C$1&amp;"*",VBFreco!$B113:$CE113)</f>
        <v>10.6</v>
      </c>
      <c r="D113" s="1">
        <f>AVERAGEIF(VBFreco!$B$1:$CE$1,"*"&amp;D$1&amp;"*",VBFreco!$B113:$CE113)</f>
        <v>0.48648648648648651</v>
      </c>
      <c r="E113" s="1">
        <f>AVERAGEIF(VBFreco!$B$1:$CE$1,"*"&amp;E$1&amp;"*",VBFreco!$B113:$CE113)</f>
        <v>0</v>
      </c>
      <c r="F113" s="1">
        <f>AVERAGEIF(VBFreco!$B$1:$CE$1,"*"&amp;F$1&amp;"*",VBFreco!$B113:$CE113)</f>
        <v>0</v>
      </c>
      <c r="G113" s="1">
        <f>AVERAGEIF(VBFreco!$B$1:$CE$1,"*"&amp;G$1&amp;"*",VBFreco!$B113:$CE113)</f>
        <v>0.5</v>
      </c>
      <c r="H113" s="1">
        <f>AVERAGEIF(VBFreco!$B$1:$CE$1,"*"&amp;H$1&amp;"*",VBFreco!$B113:$CE113)</f>
        <v>1.2857142857142858</v>
      </c>
      <c r="I113" s="1">
        <f>AVERAGEIF(VBFreco!$B$1:$CE$1,"*"&amp;I$1&amp;"*",VBFreco!$B113:$CE113)</f>
        <v>0.5</v>
      </c>
      <c r="J113" s="1">
        <f>SUM(B113:I113)</f>
        <v>13.872200772200772</v>
      </c>
      <c r="K113" t="str">
        <f>IF(COUNTIF(R$2:R$82,A113),"x", IF(COUNTIF(S$2:S$37,A113),"y",""))</f>
        <v>y</v>
      </c>
      <c r="L113" t="str">
        <f>VBFtotals!L113</f>
        <v>x</v>
      </c>
      <c r="M113" t="str">
        <f t="shared" si="2"/>
        <v>x</v>
      </c>
      <c r="N113" t="str">
        <f t="shared" si="3"/>
        <v>x</v>
      </c>
    </row>
    <row r="114" spans="1:14" x14ac:dyDescent="0.3">
      <c r="A114">
        <v>112</v>
      </c>
      <c r="B114" s="1">
        <f>AVERAGEIF(VBFreco!$B$1:$CE$1,"*"&amp;B$1&amp;"*",VBFreco!$B114:$CE114)</f>
        <v>0</v>
      </c>
      <c r="C114" s="1">
        <f>AVERAGEIF(VBFreco!$B$1:$CE$1,"*"&amp;C$1&amp;"*",VBFreco!$B114:$CE114)</f>
        <v>0</v>
      </c>
      <c r="D114" s="1">
        <f>AVERAGEIF(VBFreco!$B$1:$CE$1,"*"&amp;D$1&amp;"*",VBFreco!$B114:$CE114)</f>
        <v>0</v>
      </c>
      <c r="E114" s="1">
        <f>AVERAGEIF(VBFreco!$B$1:$CE$1,"*"&amp;E$1&amp;"*",VBFreco!$B114:$CE114)</f>
        <v>0</v>
      </c>
      <c r="F114" s="1">
        <f>AVERAGEIF(VBFreco!$B$1:$CE$1,"*"&amp;F$1&amp;"*",VBFreco!$B114:$CE114)</f>
        <v>0</v>
      </c>
      <c r="G114" s="1">
        <f>AVERAGEIF(VBFreco!$B$1:$CE$1,"*"&amp;G$1&amp;"*",VBFreco!$B114:$CE114)</f>
        <v>0</v>
      </c>
      <c r="H114" s="1">
        <f>AVERAGEIF(VBFreco!$B$1:$CE$1,"*"&amp;H$1&amp;"*",VBFreco!$B114:$CE114)</f>
        <v>0</v>
      </c>
      <c r="I114" s="1">
        <f>AVERAGEIF(VBFreco!$B$1:$CE$1,"*"&amp;I$1&amp;"*",VBFreco!$B114:$CE114)</f>
        <v>0</v>
      </c>
      <c r="J114" s="1">
        <f>SUM(B114:I114)</f>
        <v>0</v>
      </c>
      <c r="K114" t="str">
        <f>IF(COUNTIF(R$2:R$82,A114),"x", IF(COUNTIF(S$2:S$37,A114),"y",""))</f>
        <v>x</v>
      </c>
      <c r="L114" t="str">
        <f>VBFtotals!L114</f>
        <v>x</v>
      </c>
      <c r="M114" t="str">
        <f t="shared" si="2"/>
        <v>x</v>
      </c>
      <c r="N114" t="str">
        <f t="shared" si="3"/>
        <v>x</v>
      </c>
    </row>
    <row r="115" spans="1:14" x14ac:dyDescent="0.3">
      <c r="A115">
        <v>113</v>
      </c>
      <c r="B115" s="1">
        <f>AVERAGEIF(VBFreco!$B$1:$CE$1,"*"&amp;B$1&amp;"*",VBFreco!$B115:$CE115)</f>
        <v>0</v>
      </c>
      <c r="C115" s="1">
        <f>AVERAGEIF(VBFreco!$B$1:$CE$1,"*"&amp;C$1&amp;"*",VBFreco!$B115:$CE115)</f>
        <v>0.13333333333333333</v>
      </c>
      <c r="D115" s="1">
        <f>AVERAGEIF(VBFreco!$B$1:$CE$1,"*"&amp;D$1&amp;"*",VBFreco!$B115:$CE115)</f>
        <v>0</v>
      </c>
      <c r="E115" s="1">
        <f>AVERAGEIF(VBFreco!$B$1:$CE$1,"*"&amp;E$1&amp;"*",VBFreco!$B115:$CE115)</f>
        <v>0</v>
      </c>
      <c r="F115" s="1">
        <f>AVERAGEIF(VBFreco!$B$1:$CE$1,"*"&amp;F$1&amp;"*",VBFreco!$B115:$CE115)</f>
        <v>0</v>
      </c>
      <c r="G115" s="1">
        <f>AVERAGEIF(VBFreco!$B$1:$CE$1,"*"&amp;G$1&amp;"*",VBFreco!$B115:$CE115)</f>
        <v>0</v>
      </c>
      <c r="H115" s="1">
        <f>AVERAGEIF(VBFreco!$B$1:$CE$1,"*"&amp;H$1&amp;"*",VBFreco!$B115:$CE115)</f>
        <v>0.14285714285714285</v>
      </c>
      <c r="I115" s="1">
        <f>AVERAGEIF(VBFreco!$B$1:$CE$1,"*"&amp;I$1&amp;"*",VBFreco!$B115:$CE115)</f>
        <v>0</v>
      </c>
      <c r="J115" s="1">
        <f>SUM(B115:I115)</f>
        <v>0.27619047619047621</v>
      </c>
      <c r="K115" t="str">
        <f>IF(COUNTIF(R$2:R$82,A115),"x", IF(COUNTIF(S$2:S$37,A115),"y",""))</f>
        <v>x</v>
      </c>
      <c r="L115" t="str">
        <f>VBFtotals!L115</f>
        <v>x</v>
      </c>
      <c r="M115" t="str">
        <f t="shared" si="2"/>
        <v>x</v>
      </c>
      <c r="N115" t="str">
        <f t="shared" si="3"/>
        <v>x</v>
      </c>
    </row>
    <row r="116" spans="1:14" x14ac:dyDescent="0.3">
      <c r="A116">
        <v>114</v>
      </c>
      <c r="B116" s="1">
        <f>AVERAGEIF(VBFreco!$B$1:$CE$1,"*"&amp;B$1&amp;"*",VBFreco!$B116:$CE116)</f>
        <v>0</v>
      </c>
      <c r="C116" s="1">
        <f>AVERAGEIF(VBFreco!$B$1:$CE$1,"*"&amp;C$1&amp;"*",VBFreco!$B116:$CE116)</f>
        <v>6.6666666666666666E-2</v>
      </c>
      <c r="D116" s="1">
        <f>AVERAGEIF(VBFreco!$B$1:$CE$1,"*"&amp;D$1&amp;"*",VBFreco!$B116:$CE116)</f>
        <v>0</v>
      </c>
      <c r="E116" s="1">
        <f>AVERAGEIF(VBFreco!$B$1:$CE$1,"*"&amp;E$1&amp;"*",VBFreco!$B116:$CE116)</f>
        <v>0.16666666666666666</v>
      </c>
      <c r="F116" s="1">
        <f>AVERAGEIF(VBFreco!$B$1:$CE$1,"*"&amp;F$1&amp;"*",VBFreco!$B116:$CE116)</f>
        <v>0</v>
      </c>
      <c r="G116" s="1">
        <f>AVERAGEIF(VBFreco!$B$1:$CE$1,"*"&amp;G$1&amp;"*",VBFreco!$B116:$CE116)</f>
        <v>0</v>
      </c>
      <c r="H116" s="1">
        <f>AVERAGEIF(VBFreco!$B$1:$CE$1,"*"&amp;H$1&amp;"*",VBFreco!$B116:$CE116)</f>
        <v>0</v>
      </c>
      <c r="I116" s="1">
        <f>AVERAGEIF(VBFreco!$B$1:$CE$1,"*"&amp;I$1&amp;"*",VBFreco!$B116:$CE116)</f>
        <v>0</v>
      </c>
      <c r="J116" s="1">
        <f>SUM(B116:I116)</f>
        <v>0.23333333333333334</v>
      </c>
      <c r="K116" t="str">
        <f>IF(COUNTIF(R$2:R$82,A116),"x", IF(COUNTIF(S$2:S$37,A116),"y",""))</f>
        <v>x</v>
      </c>
      <c r="L116" t="str">
        <f>VBFtotals!L116</f>
        <v>x</v>
      </c>
      <c r="M116" t="str">
        <f t="shared" si="2"/>
        <v>x</v>
      </c>
      <c r="N116" t="str">
        <f t="shared" si="3"/>
        <v>x</v>
      </c>
    </row>
    <row r="117" spans="1:14" x14ac:dyDescent="0.3">
      <c r="A117">
        <v>115</v>
      </c>
      <c r="B117" s="1">
        <f>AVERAGEIF(VBFreco!$B$1:$CE$1,"*"&amp;B$1&amp;"*",VBFreco!$B117:$CE117)</f>
        <v>0.5</v>
      </c>
      <c r="C117" s="1">
        <f>AVERAGEIF(VBFreco!$B$1:$CE$1,"*"&amp;C$1&amp;"*",VBFreco!$B117:$CE117)</f>
        <v>2.8666666666666667</v>
      </c>
      <c r="D117" s="1">
        <f>AVERAGEIF(VBFreco!$B$1:$CE$1,"*"&amp;D$1&amp;"*",VBFreco!$B117:$CE117)</f>
        <v>8.1081081081081086E-2</v>
      </c>
      <c r="E117" s="1">
        <f>AVERAGEIF(VBFreco!$B$1:$CE$1,"*"&amp;E$1&amp;"*",VBFreco!$B117:$CE117)</f>
        <v>0</v>
      </c>
      <c r="F117" s="1">
        <f>AVERAGEIF(VBFreco!$B$1:$CE$1,"*"&amp;F$1&amp;"*",VBFreco!$B117:$CE117)</f>
        <v>0</v>
      </c>
      <c r="G117" s="1">
        <f>AVERAGEIF(VBFreco!$B$1:$CE$1,"*"&amp;G$1&amp;"*",VBFreco!$B117:$CE117)</f>
        <v>0</v>
      </c>
      <c r="H117" s="1">
        <f>AVERAGEIF(VBFreco!$B$1:$CE$1,"*"&amp;H$1&amp;"*",VBFreco!$B117:$CE117)</f>
        <v>0.14285714285714285</v>
      </c>
      <c r="I117" s="1">
        <f>AVERAGEIF(VBFreco!$B$1:$CE$1,"*"&amp;I$1&amp;"*",VBFreco!$B117:$CE117)</f>
        <v>0</v>
      </c>
      <c r="J117" s="1">
        <f>SUM(B117:I117)</f>
        <v>3.5906048906048906</v>
      </c>
      <c r="K117" t="str">
        <f>IF(COUNTIF(R$2:R$82,A117),"x", IF(COUNTIF(S$2:S$37,A117),"y",""))</f>
        <v>x</v>
      </c>
      <c r="L117" t="str">
        <f>VBFtotals!L117</f>
        <v>x</v>
      </c>
      <c r="M117" t="str">
        <f t="shared" si="2"/>
        <v>x</v>
      </c>
      <c r="N117" t="str">
        <f t="shared" si="3"/>
        <v>x</v>
      </c>
    </row>
    <row r="118" spans="1:14" x14ac:dyDescent="0.3">
      <c r="A118">
        <v>116</v>
      </c>
      <c r="B118" s="1">
        <f>AVERAGEIF(VBFreco!$B$1:$CE$1,"*"&amp;B$1&amp;"*",VBFreco!$B118:$CE118)</f>
        <v>1</v>
      </c>
      <c r="C118" s="1">
        <f>AVERAGEIF(VBFreco!$B$1:$CE$1,"*"&amp;C$1&amp;"*",VBFreco!$B118:$CE118)</f>
        <v>3.9333333333333331</v>
      </c>
      <c r="D118" s="1">
        <f>AVERAGEIF(VBFreco!$B$1:$CE$1,"*"&amp;D$1&amp;"*",VBFreco!$B118:$CE118)</f>
        <v>1.7567567567567568</v>
      </c>
      <c r="E118" s="1">
        <f>AVERAGEIF(VBFreco!$B$1:$CE$1,"*"&amp;E$1&amp;"*",VBFreco!$B118:$CE118)</f>
        <v>1.0833333333333333</v>
      </c>
      <c r="F118" s="1">
        <f>AVERAGEIF(VBFreco!$B$1:$CE$1,"*"&amp;F$1&amp;"*",VBFreco!$B118:$CE118)</f>
        <v>1</v>
      </c>
      <c r="G118" s="1">
        <f>AVERAGEIF(VBFreco!$B$1:$CE$1,"*"&amp;G$1&amp;"*",VBFreco!$B118:$CE118)</f>
        <v>1.4444444444444444</v>
      </c>
      <c r="H118" s="1">
        <f>AVERAGEIF(VBFreco!$B$1:$CE$1,"*"&amp;H$1&amp;"*",VBFreco!$B118:$CE118)</f>
        <v>0.2857142857142857</v>
      </c>
      <c r="I118" s="1">
        <f>AVERAGEIF(VBFreco!$B$1:$CE$1,"*"&amp;I$1&amp;"*",VBFreco!$B118:$CE118)</f>
        <v>0.5</v>
      </c>
      <c r="J118" s="1">
        <f>SUM(B118:I118)</f>
        <v>11.003582153582155</v>
      </c>
      <c r="K118" t="str">
        <f>IF(COUNTIF(R$2:R$82,A118),"x", IF(COUNTIF(S$2:S$37,A118),"y",""))</f>
        <v>y</v>
      </c>
      <c r="L118" t="str">
        <f>VBFtotals!L118</f>
        <v>x</v>
      </c>
      <c r="M118" t="str">
        <f t="shared" si="2"/>
        <v>x</v>
      </c>
      <c r="N118" t="str">
        <f t="shared" si="3"/>
        <v>x</v>
      </c>
    </row>
    <row r="119" spans="1:14" x14ac:dyDescent="0.3">
      <c r="A119">
        <v>117</v>
      </c>
      <c r="B119" s="1">
        <f>AVERAGEIF(VBFreco!$B$1:$CE$1,"*"&amp;B$1&amp;"*",VBFreco!$B119:$CE119)</f>
        <v>1</v>
      </c>
      <c r="C119" s="1">
        <f>AVERAGEIF(VBFreco!$B$1:$CE$1,"*"&amp;C$1&amp;"*",VBFreco!$B119:$CE119)</f>
        <v>36.799999999999997</v>
      </c>
      <c r="D119" s="1">
        <f>AVERAGEIF(VBFreco!$B$1:$CE$1,"*"&amp;D$1&amp;"*",VBFreco!$B119:$CE119)</f>
        <v>5.6756756756756754</v>
      </c>
      <c r="E119" s="1">
        <f>AVERAGEIF(VBFreco!$B$1:$CE$1,"*"&amp;E$1&amp;"*",VBFreco!$B119:$CE119)</f>
        <v>0.58333333333333337</v>
      </c>
      <c r="F119" s="1">
        <f>AVERAGEIF(VBFreco!$B$1:$CE$1,"*"&amp;F$1&amp;"*",VBFreco!$B119:$CE119)</f>
        <v>4</v>
      </c>
      <c r="G119" s="1">
        <f>AVERAGEIF(VBFreco!$B$1:$CE$1,"*"&amp;G$1&amp;"*",VBFreco!$B119:$CE119)</f>
        <v>2.7777777777777777</v>
      </c>
      <c r="H119" s="1">
        <f>AVERAGEIF(VBFreco!$B$1:$CE$1,"*"&amp;H$1&amp;"*",VBFreco!$B119:$CE119)</f>
        <v>10.142857142857142</v>
      </c>
      <c r="I119" s="1">
        <f>AVERAGEIF(VBFreco!$B$1:$CE$1,"*"&amp;I$1&amp;"*",VBFreco!$B119:$CE119)</f>
        <v>5.5</v>
      </c>
      <c r="J119" s="1">
        <f>SUM(B119:I119)</f>
        <v>66.479643929643927</v>
      </c>
      <c r="K119" t="str">
        <f>IF(COUNTIF(R$2:R$82,A119),"x", IF(COUNTIF(S$2:S$37,A119),"y",""))</f>
        <v/>
      </c>
      <c r="L119" t="str">
        <f>VBFtotals!L119</f>
        <v/>
      </c>
      <c r="M119" t="str">
        <f t="shared" si="2"/>
        <v>x</v>
      </c>
      <c r="N119" t="str">
        <f t="shared" si="3"/>
        <v>x</v>
      </c>
    </row>
    <row r="120" spans="1:14" x14ac:dyDescent="0.3">
      <c r="A120">
        <v>118</v>
      </c>
      <c r="B120" s="1">
        <f>AVERAGEIF(VBFreco!$B$1:$CE$1,"*"&amp;B$1&amp;"*",VBFreco!$B120:$CE120)</f>
        <v>0</v>
      </c>
      <c r="C120" s="1">
        <f>AVERAGEIF(VBFreco!$B$1:$CE$1,"*"&amp;C$1&amp;"*",VBFreco!$B120:$CE120)</f>
        <v>0.13333333333333333</v>
      </c>
      <c r="D120" s="1">
        <f>AVERAGEIF(VBFreco!$B$1:$CE$1,"*"&amp;D$1&amp;"*",VBFreco!$B120:$CE120)</f>
        <v>2.7027027027027029E-2</v>
      </c>
      <c r="E120" s="1">
        <f>AVERAGEIF(VBFreco!$B$1:$CE$1,"*"&amp;E$1&amp;"*",VBFreco!$B120:$CE120)</f>
        <v>0</v>
      </c>
      <c r="F120" s="1">
        <f>AVERAGEIF(VBFreco!$B$1:$CE$1,"*"&amp;F$1&amp;"*",VBFreco!$B120:$CE120)</f>
        <v>0</v>
      </c>
      <c r="G120" s="1">
        <f>AVERAGEIF(VBFreco!$B$1:$CE$1,"*"&amp;G$1&amp;"*",VBFreco!$B120:$CE120)</f>
        <v>0.16666666666666666</v>
      </c>
      <c r="H120" s="1">
        <f>AVERAGEIF(VBFreco!$B$1:$CE$1,"*"&amp;H$1&amp;"*",VBFreco!$B120:$CE120)</f>
        <v>0</v>
      </c>
      <c r="I120" s="1">
        <f>AVERAGEIF(VBFreco!$B$1:$CE$1,"*"&amp;I$1&amp;"*",VBFreco!$B120:$CE120)</f>
        <v>1</v>
      </c>
      <c r="J120" s="1">
        <f>SUM(B120:I120)</f>
        <v>1.327027027027027</v>
      </c>
      <c r="K120" t="str">
        <f>IF(COUNTIF(R$2:R$82,A120),"x", IF(COUNTIF(S$2:S$37,A120),"y",""))</f>
        <v>x</v>
      </c>
      <c r="L120" t="str">
        <f>VBFtotals!L120</f>
        <v>x</v>
      </c>
      <c r="M120" t="str">
        <f t="shared" si="2"/>
        <v>x</v>
      </c>
      <c r="N120" t="str">
        <f t="shared" si="3"/>
        <v>x</v>
      </c>
    </row>
    <row r="121" spans="1:14" x14ac:dyDescent="0.3">
      <c r="A121">
        <v>119</v>
      </c>
      <c r="B121" s="1">
        <f>AVERAGEIF(VBFreco!$B$1:$CE$1,"*"&amp;B$1&amp;"*",VBFreco!$B121:$CE121)</f>
        <v>0</v>
      </c>
      <c r="C121" s="1">
        <f>AVERAGEIF(VBFreco!$B$1:$CE$1,"*"&amp;C$1&amp;"*",VBFreco!$B121:$CE121)</f>
        <v>2.6</v>
      </c>
      <c r="D121" s="1">
        <f>AVERAGEIF(VBFreco!$B$1:$CE$1,"*"&amp;D$1&amp;"*",VBFreco!$B121:$CE121)</f>
        <v>0.35135135135135137</v>
      </c>
      <c r="E121" s="1">
        <f>AVERAGEIF(VBFreco!$B$1:$CE$1,"*"&amp;E$1&amp;"*",VBFreco!$B121:$CE121)</f>
        <v>0</v>
      </c>
      <c r="F121" s="1">
        <f>AVERAGEIF(VBFreco!$B$1:$CE$1,"*"&amp;F$1&amp;"*",VBFreco!$B121:$CE121)</f>
        <v>0</v>
      </c>
      <c r="G121" s="1">
        <f>AVERAGEIF(VBFreco!$B$1:$CE$1,"*"&amp;G$1&amp;"*",VBFreco!$B121:$CE121)</f>
        <v>0</v>
      </c>
      <c r="H121" s="1">
        <f>AVERAGEIF(VBFreco!$B$1:$CE$1,"*"&amp;H$1&amp;"*",VBFreco!$B121:$CE121)</f>
        <v>0.8571428571428571</v>
      </c>
      <c r="I121" s="1">
        <f>AVERAGEIF(VBFreco!$B$1:$CE$1,"*"&amp;I$1&amp;"*",VBFreco!$B121:$CE121)</f>
        <v>1</v>
      </c>
      <c r="J121" s="1">
        <f>SUM(B121:I121)</f>
        <v>4.8084942084942082</v>
      </c>
      <c r="K121" t="str">
        <f>IF(COUNTIF(R$2:R$82,A121),"x", IF(COUNTIF(S$2:S$37,A121),"y",""))</f>
        <v>x</v>
      </c>
      <c r="L121" t="str">
        <f>VBFtotals!L121</f>
        <v>x</v>
      </c>
      <c r="M121" t="str">
        <f t="shared" si="2"/>
        <v>x</v>
      </c>
      <c r="N121" t="str">
        <f t="shared" si="3"/>
        <v>x</v>
      </c>
    </row>
    <row r="122" spans="1:14" x14ac:dyDescent="0.3">
      <c r="A122">
        <v>120</v>
      </c>
      <c r="B122" s="1">
        <f>AVERAGEIF(VBFreco!$B$1:$CE$1,"*"&amp;B$1&amp;"*",VBFreco!$B122:$CE122)</f>
        <v>0</v>
      </c>
      <c r="C122" s="1">
        <f>AVERAGEIF(VBFreco!$B$1:$CE$1,"*"&amp;C$1&amp;"*",VBFreco!$B122:$CE122)</f>
        <v>0</v>
      </c>
      <c r="D122" s="1">
        <f>AVERAGEIF(VBFreco!$B$1:$CE$1,"*"&amp;D$1&amp;"*",VBFreco!$B122:$CE122)</f>
        <v>0</v>
      </c>
      <c r="E122" s="1">
        <f>AVERAGEIF(VBFreco!$B$1:$CE$1,"*"&amp;E$1&amp;"*",VBFreco!$B122:$CE122)</f>
        <v>0</v>
      </c>
      <c r="F122" s="1">
        <f>AVERAGEIF(VBFreco!$B$1:$CE$1,"*"&amp;F$1&amp;"*",VBFreco!$B122:$CE122)</f>
        <v>0</v>
      </c>
      <c r="G122" s="1">
        <f>AVERAGEIF(VBFreco!$B$1:$CE$1,"*"&amp;G$1&amp;"*",VBFreco!$B122:$CE122)</f>
        <v>0</v>
      </c>
      <c r="H122" s="1">
        <f>AVERAGEIF(VBFreco!$B$1:$CE$1,"*"&amp;H$1&amp;"*",VBFreco!$B122:$CE122)</f>
        <v>0</v>
      </c>
      <c r="I122" s="1">
        <f>AVERAGEIF(VBFreco!$B$1:$CE$1,"*"&amp;I$1&amp;"*",VBFreco!$B122:$CE122)</f>
        <v>0</v>
      </c>
      <c r="J122" s="1">
        <f>SUM(B122:I122)</f>
        <v>0</v>
      </c>
      <c r="K122" t="str">
        <f>IF(COUNTIF(R$2:R$82,A122),"x", IF(COUNTIF(S$2:S$37,A122),"y",""))</f>
        <v>x</v>
      </c>
      <c r="L122" t="str">
        <f>VBFtotals!L122</f>
        <v>x</v>
      </c>
      <c r="M122" t="str">
        <f t="shared" si="2"/>
        <v>x</v>
      </c>
      <c r="N122" t="str">
        <f t="shared" si="3"/>
        <v>x</v>
      </c>
    </row>
    <row r="123" spans="1:14" x14ac:dyDescent="0.3">
      <c r="A123">
        <v>121</v>
      </c>
      <c r="B123" s="1">
        <f>AVERAGEIF(VBFreco!$B$1:$CE$1,"*"&amp;B$1&amp;"*",VBFreco!$B123:$CE123)</f>
        <v>0</v>
      </c>
      <c r="C123" s="1">
        <f>AVERAGEIF(VBFreco!$B$1:$CE$1,"*"&amp;C$1&amp;"*",VBFreco!$B123:$CE123)</f>
        <v>0</v>
      </c>
      <c r="D123" s="1">
        <f>AVERAGEIF(VBFreco!$B$1:$CE$1,"*"&amp;D$1&amp;"*",VBFreco!$B123:$CE123)</f>
        <v>0</v>
      </c>
      <c r="E123" s="1">
        <f>AVERAGEIF(VBFreco!$B$1:$CE$1,"*"&amp;E$1&amp;"*",VBFreco!$B123:$CE123)</f>
        <v>0</v>
      </c>
      <c r="F123" s="1">
        <f>AVERAGEIF(VBFreco!$B$1:$CE$1,"*"&amp;F$1&amp;"*",VBFreco!$B123:$CE123)</f>
        <v>0</v>
      </c>
      <c r="G123" s="1">
        <f>AVERAGEIF(VBFreco!$B$1:$CE$1,"*"&amp;G$1&amp;"*",VBFreco!$B123:$CE123)</f>
        <v>0</v>
      </c>
      <c r="H123" s="1">
        <f>AVERAGEIF(VBFreco!$B$1:$CE$1,"*"&amp;H$1&amp;"*",VBFreco!$B123:$CE123)</f>
        <v>0</v>
      </c>
      <c r="I123" s="1">
        <f>AVERAGEIF(VBFreco!$B$1:$CE$1,"*"&amp;I$1&amp;"*",VBFreco!$B123:$CE123)</f>
        <v>0</v>
      </c>
      <c r="J123" s="1">
        <f>SUM(B123:I123)</f>
        <v>0</v>
      </c>
      <c r="K123" t="str">
        <f>IF(COUNTIF(R$2:R$82,A123),"x", IF(COUNTIF(S$2:S$37,A123),"y",""))</f>
        <v>x</v>
      </c>
      <c r="L123" t="str">
        <f>VBFtotals!L123</f>
        <v>x</v>
      </c>
      <c r="M123" t="str">
        <f t="shared" si="2"/>
        <v>x</v>
      </c>
      <c r="N123" t="str">
        <f t="shared" si="3"/>
        <v>x</v>
      </c>
    </row>
    <row r="124" spans="1:14" x14ac:dyDescent="0.3">
      <c r="A124">
        <v>122</v>
      </c>
      <c r="B124" s="1">
        <f>AVERAGEIF(VBFreco!$B$1:$CE$1,"*"&amp;B$1&amp;"*",VBFreco!$B124:$CE124)</f>
        <v>0</v>
      </c>
      <c r="C124" s="1">
        <f>AVERAGEIF(VBFreco!$B$1:$CE$1,"*"&amp;C$1&amp;"*",VBFreco!$B124:$CE124)</f>
        <v>0</v>
      </c>
      <c r="D124" s="1">
        <f>AVERAGEIF(VBFreco!$B$1:$CE$1,"*"&amp;D$1&amp;"*",VBFreco!$B124:$CE124)</f>
        <v>0</v>
      </c>
      <c r="E124" s="1">
        <f>AVERAGEIF(VBFreco!$B$1:$CE$1,"*"&amp;E$1&amp;"*",VBFreco!$B124:$CE124)</f>
        <v>0</v>
      </c>
      <c r="F124" s="1">
        <f>AVERAGEIF(VBFreco!$B$1:$CE$1,"*"&amp;F$1&amp;"*",VBFreco!$B124:$CE124)</f>
        <v>0</v>
      </c>
      <c r="G124" s="1">
        <f>AVERAGEIF(VBFreco!$B$1:$CE$1,"*"&amp;G$1&amp;"*",VBFreco!$B124:$CE124)</f>
        <v>0</v>
      </c>
      <c r="H124" s="1">
        <f>AVERAGEIF(VBFreco!$B$1:$CE$1,"*"&amp;H$1&amp;"*",VBFreco!$B124:$CE124)</f>
        <v>0</v>
      </c>
      <c r="I124" s="1">
        <f>AVERAGEIF(VBFreco!$B$1:$CE$1,"*"&amp;I$1&amp;"*",VBFreco!$B124:$CE124)</f>
        <v>0</v>
      </c>
      <c r="J124" s="1">
        <f>SUM(B124:I124)</f>
        <v>0</v>
      </c>
      <c r="K124" t="str">
        <f>IF(COUNTIF(R$2:R$82,A124),"x", IF(COUNTIF(S$2:S$37,A124),"y",""))</f>
        <v>x</v>
      </c>
      <c r="L124" t="str">
        <f>VBFtotals!L124</f>
        <v>x</v>
      </c>
      <c r="M124" t="str">
        <f t="shared" si="2"/>
        <v>x</v>
      </c>
      <c r="N124" t="str">
        <f t="shared" si="3"/>
        <v>x</v>
      </c>
    </row>
    <row r="125" spans="1:14" x14ac:dyDescent="0.3">
      <c r="A125">
        <v>123</v>
      </c>
      <c r="B125" s="1">
        <f>AVERAGEIF(VBFreco!$B$1:$CE$1,"*"&amp;B$1&amp;"*",VBFreco!$B125:$CE125)</f>
        <v>0</v>
      </c>
      <c r="C125" s="1">
        <f>AVERAGEIF(VBFreco!$B$1:$CE$1,"*"&amp;C$1&amp;"*",VBFreco!$B125:$CE125)</f>
        <v>0</v>
      </c>
      <c r="D125" s="1">
        <f>AVERAGEIF(VBFreco!$B$1:$CE$1,"*"&amp;D$1&amp;"*",VBFreco!$B125:$CE125)</f>
        <v>0</v>
      </c>
      <c r="E125" s="1">
        <f>AVERAGEIF(VBFreco!$B$1:$CE$1,"*"&amp;E$1&amp;"*",VBFreco!$B125:$CE125)</f>
        <v>0</v>
      </c>
      <c r="F125" s="1">
        <f>AVERAGEIF(VBFreco!$B$1:$CE$1,"*"&amp;F$1&amp;"*",VBFreco!$B125:$CE125)</f>
        <v>0</v>
      </c>
      <c r="G125" s="1">
        <f>AVERAGEIF(VBFreco!$B$1:$CE$1,"*"&amp;G$1&amp;"*",VBFreco!$B125:$CE125)</f>
        <v>0</v>
      </c>
      <c r="H125" s="1">
        <f>AVERAGEIF(VBFreco!$B$1:$CE$1,"*"&amp;H$1&amp;"*",VBFreco!$B125:$CE125)</f>
        <v>0</v>
      </c>
      <c r="I125" s="1">
        <f>AVERAGEIF(VBFreco!$B$1:$CE$1,"*"&amp;I$1&amp;"*",VBFreco!$B125:$CE125)</f>
        <v>0</v>
      </c>
      <c r="J125" s="1">
        <f>SUM(B125:I125)</f>
        <v>0</v>
      </c>
      <c r="K125" t="str">
        <f>IF(COUNTIF(R$2:R$82,A125),"x", IF(COUNTIF(S$2:S$37,A125),"y",""))</f>
        <v>x</v>
      </c>
      <c r="L125" t="str">
        <f>VBFtotals!L125</f>
        <v>x</v>
      </c>
      <c r="M125" t="str">
        <f t="shared" si="2"/>
        <v>x</v>
      </c>
      <c r="N125" t="str">
        <f t="shared" si="3"/>
        <v>x</v>
      </c>
    </row>
    <row r="126" spans="1:14" x14ac:dyDescent="0.3">
      <c r="A126">
        <v>124</v>
      </c>
      <c r="B126" s="1">
        <f>AVERAGEIF(VBFreco!$B$1:$CE$1,"*"&amp;B$1&amp;"*",VBFreco!$B126:$CE126)</f>
        <v>0</v>
      </c>
      <c r="C126" s="1">
        <f>AVERAGEIF(VBFreco!$B$1:$CE$1,"*"&amp;C$1&amp;"*",VBFreco!$B126:$CE126)</f>
        <v>0</v>
      </c>
      <c r="D126" s="1">
        <f>AVERAGEIF(VBFreco!$B$1:$CE$1,"*"&amp;D$1&amp;"*",VBFreco!$B126:$CE126)</f>
        <v>0</v>
      </c>
      <c r="E126" s="1">
        <f>AVERAGEIF(VBFreco!$B$1:$CE$1,"*"&amp;E$1&amp;"*",VBFreco!$B126:$CE126)</f>
        <v>0</v>
      </c>
      <c r="F126" s="1">
        <f>AVERAGEIF(VBFreco!$B$1:$CE$1,"*"&amp;F$1&amp;"*",VBFreco!$B126:$CE126)</f>
        <v>0</v>
      </c>
      <c r="G126" s="1">
        <f>AVERAGEIF(VBFreco!$B$1:$CE$1,"*"&amp;G$1&amp;"*",VBFreco!$B126:$CE126)</f>
        <v>0</v>
      </c>
      <c r="H126" s="1">
        <f>AVERAGEIF(VBFreco!$B$1:$CE$1,"*"&amp;H$1&amp;"*",VBFreco!$B126:$CE126)</f>
        <v>0</v>
      </c>
      <c r="I126" s="1">
        <f>AVERAGEIF(VBFreco!$B$1:$CE$1,"*"&amp;I$1&amp;"*",VBFreco!$B126:$CE126)</f>
        <v>0</v>
      </c>
      <c r="J126" s="1">
        <f>SUM(B126:I126)</f>
        <v>0</v>
      </c>
      <c r="K126" t="str">
        <f>IF(COUNTIF(R$2:R$82,A126),"x", IF(COUNTIF(S$2:S$37,A126),"y",""))</f>
        <v>x</v>
      </c>
      <c r="L126" t="str">
        <f>VBFtotals!L126</f>
        <v>x</v>
      </c>
      <c r="M126" t="str">
        <f t="shared" si="2"/>
        <v>x</v>
      </c>
      <c r="N126" t="str">
        <f t="shared" si="3"/>
        <v>x</v>
      </c>
    </row>
    <row r="127" spans="1:14" x14ac:dyDescent="0.3">
      <c r="A127">
        <v>125</v>
      </c>
      <c r="B127" s="1">
        <f>AVERAGEIF(VBFreco!$B$1:$CE$1,"*"&amp;B$1&amp;"*",VBFreco!$B127:$CE127)</f>
        <v>0</v>
      </c>
      <c r="C127" s="1">
        <f>AVERAGEIF(VBFreco!$B$1:$CE$1,"*"&amp;C$1&amp;"*",VBFreco!$B127:$CE127)</f>
        <v>0</v>
      </c>
      <c r="D127" s="1">
        <f>AVERAGEIF(VBFreco!$B$1:$CE$1,"*"&amp;D$1&amp;"*",VBFreco!$B127:$CE127)</f>
        <v>0</v>
      </c>
      <c r="E127" s="1">
        <f>AVERAGEIF(VBFreco!$B$1:$CE$1,"*"&amp;E$1&amp;"*",VBFreco!$B127:$CE127)</f>
        <v>0</v>
      </c>
      <c r="F127" s="1">
        <f>AVERAGEIF(VBFreco!$B$1:$CE$1,"*"&amp;F$1&amp;"*",VBFreco!$B127:$CE127)</f>
        <v>0</v>
      </c>
      <c r="G127" s="1">
        <f>AVERAGEIF(VBFreco!$B$1:$CE$1,"*"&amp;G$1&amp;"*",VBFreco!$B127:$CE127)</f>
        <v>0</v>
      </c>
      <c r="H127" s="1">
        <f>AVERAGEIF(VBFreco!$B$1:$CE$1,"*"&amp;H$1&amp;"*",VBFreco!$B127:$CE127)</f>
        <v>0</v>
      </c>
      <c r="I127" s="1">
        <f>AVERAGEIF(VBFreco!$B$1:$CE$1,"*"&amp;I$1&amp;"*",VBFreco!$B127:$CE127)</f>
        <v>0</v>
      </c>
      <c r="J127" s="1">
        <f>SUM(B127:I127)</f>
        <v>0</v>
      </c>
      <c r="K127" t="str">
        <f>IF(COUNTIF(R$2:R$82,A127),"x", IF(COUNTIF(S$2:S$37,A127),"y",""))</f>
        <v>x</v>
      </c>
      <c r="L127" t="str">
        <f>VBFtotals!L127</f>
        <v>x</v>
      </c>
      <c r="M127" t="str">
        <f t="shared" si="2"/>
        <v>x</v>
      </c>
      <c r="N127" t="str">
        <f t="shared" si="3"/>
        <v>x</v>
      </c>
    </row>
    <row r="128" spans="1:14" x14ac:dyDescent="0.3">
      <c r="A128">
        <v>126</v>
      </c>
      <c r="B128" s="1">
        <f>AVERAGEIF(VBFreco!$B$1:$CE$1,"*"&amp;B$1&amp;"*",VBFreco!$B128:$CE128)</f>
        <v>0</v>
      </c>
      <c r="C128" s="1">
        <f>AVERAGEIF(VBFreco!$B$1:$CE$1,"*"&amp;C$1&amp;"*",VBFreco!$B128:$CE128)</f>
        <v>9.0666666666666664</v>
      </c>
      <c r="D128" s="1">
        <f>AVERAGEIF(VBFreco!$B$1:$CE$1,"*"&amp;D$1&amp;"*",VBFreco!$B128:$CE128)</f>
        <v>1.2972972972972974</v>
      </c>
      <c r="E128" s="1">
        <f>AVERAGEIF(VBFreco!$B$1:$CE$1,"*"&amp;E$1&amp;"*",VBFreco!$B128:$CE128)</f>
        <v>0.91666666666666663</v>
      </c>
      <c r="F128" s="1">
        <f>AVERAGEIF(VBFreco!$B$1:$CE$1,"*"&amp;F$1&amp;"*",VBFreco!$B128:$CE128)</f>
        <v>0</v>
      </c>
      <c r="G128" s="1">
        <f>AVERAGEIF(VBFreco!$B$1:$CE$1,"*"&amp;G$1&amp;"*",VBFreco!$B128:$CE128)</f>
        <v>0.33333333333333331</v>
      </c>
      <c r="H128" s="1">
        <f>AVERAGEIF(VBFreco!$B$1:$CE$1,"*"&amp;H$1&amp;"*",VBFreco!$B128:$CE128)</f>
        <v>0.14285714285714285</v>
      </c>
      <c r="I128" s="1">
        <f>AVERAGEIF(VBFreco!$B$1:$CE$1,"*"&amp;I$1&amp;"*",VBFreco!$B128:$CE128)</f>
        <v>2</v>
      </c>
      <c r="J128" s="1">
        <f>SUM(B128:I128)</f>
        <v>13.756821106821107</v>
      </c>
      <c r="K128" t="str">
        <f>IF(COUNTIF(R$2:R$82,A128),"x", IF(COUNTIF(S$2:S$37,A128),"y",""))</f>
        <v>y</v>
      </c>
      <c r="L128" t="str">
        <f>VBFtotals!L128</f>
        <v>x</v>
      </c>
      <c r="M128" t="str">
        <f t="shared" si="2"/>
        <v>x</v>
      </c>
      <c r="N128" t="str">
        <f t="shared" si="3"/>
        <v>x</v>
      </c>
    </row>
    <row r="129" spans="1:14" x14ac:dyDescent="0.3">
      <c r="A129">
        <v>127</v>
      </c>
      <c r="B129" s="1">
        <f>AVERAGEIF(VBFreco!$B$1:$CE$1,"*"&amp;B$1&amp;"*",VBFreco!$B129:$CE129)</f>
        <v>1.5</v>
      </c>
      <c r="C129" s="1">
        <f>AVERAGEIF(VBFreco!$B$1:$CE$1,"*"&amp;C$1&amp;"*",VBFreco!$B129:$CE129)</f>
        <v>15.333333333333334</v>
      </c>
      <c r="D129" s="1">
        <f>AVERAGEIF(VBFreco!$B$1:$CE$1,"*"&amp;D$1&amp;"*",VBFreco!$B129:$CE129)</f>
        <v>1.5675675675675675</v>
      </c>
      <c r="E129" s="1">
        <f>AVERAGEIF(VBFreco!$B$1:$CE$1,"*"&amp;E$1&amp;"*",VBFreco!$B129:$CE129)</f>
        <v>2</v>
      </c>
      <c r="F129" s="1">
        <f>AVERAGEIF(VBFreco!$B$1:$CE$1,"*"&amp;F$1&amp;"*",VBFreco!$B129:$CE129)</f>
        <v>0</v>
      </c>
      <c r="G129" s="1">
        <f>AVERAGEIF(VBFreco!$B$1:$CE$1,"*"&amp;G$1&amp;"*",VBFreco!$B129:$CE129)</f>
        <v>0.83333333333333337</v>
      </c>
      <c r="H129" s="1">
        <f>AVERAGEIF(VBFreco!$B$1:$CE$1,"*"&amp;H$1&amp;"*",VBFreco!$B129:$CE129)</f>
        <v>0</v>
      </c>
      <c r="I129" s="1">
        <f>AVERAGEIF(VBFreco!$B$1:$CE$1,"*"&amp;I$1&amp;"*",VBFreco!$B129:$CE129)</f>
        <v>3</v>
      </c>
      <c r="J129" s="1">
        <f>SUM(B129:I129)</f>
        <v>24.234234234234236</v>
      </c>
      <c r="K129" t="str">
        <f>IF(COUNTIF(R$2:R$82,A129),"x", IF(COUNTIF(S$2:S$37,A129),"y",""))</f>
        <v>y</v>
      </c>
      <c r="L129" t="str">
        <f>VBFtotals!L129</f>
        <v>x</v>
      </c>
      <c r="M129" t="str">
        <f t="shared" si="2"/>
        <v>x</v>
      </c>
      <c r="N129" t="str">
        <f t="shared" si="3"/>
        <v>x</v>
      </c>
    </row>
    <row r="130" spans="1:14" x14ac:dyDescent="0.3">
      <c r="A130">
        <v>128</v>
      </c>
      <c r="B130" s="1">
        <f>AVERAGEIF(VBFreco!$B$1:$CE$1,"*"&amp;B$1&amp;"*",VBFreco!$B130:$CE130)</f>
        <v>0</v>
      </c>
      <c r="C130" s="1">
        <f>AVERAGEIF(VBFreco!$B$1:$CE$1,"*"&amp;C$1&amp;"*",VBFreco!$B130:$CE130)</f>
        <v>5.5333333333333332</v>
      </c>
      <c r="D130" s="1">
        <f>AVERAGEIF(VBFreco!$B$1:$CE$1,"*"&amp;D$1&amp;"*",VBFreco!$B130:$CE130)</f>
        <v>0.72972972972972971</v>
      </c>
      <c r="E130" s="1">
        <f>AVERAGEIF(VBFreco!$B$1:$CE$1,"*"&amp;E$1&amp;"*",VBFreco!$B130:$CE130)</f>
        <v>0.33333333333333331</v>
      </c>
      <c r="F130" s="1">
        <f>AVERAGEIF(VBFreco!$B$1:$CE$1,"*"&amp;F$1&amp;"*",VBFreco!$B130:$CE130)</f>
        <v>0</v>
      </c>
      <c r="G130" s="1">
        <f>AVERAGEIF(VBFreco!$B$1:$CE$1,"*"&amp;G$1&amp;"*",VBFreco!$B130:$CE130)</f>
        <v>0.72222222222222221</v>
      </c>
      <c r="H130" s="1">
        <f>AVERAGEIF(VBFreco!$B$1:$CE$1,"*"&amp;H$1&amp;"*",VBFreco!$B130:$CE130)</f>
        <v>0</v>
      </c>
      <c r="I130" s="1">
        <f>AVERAGEIF(VBFreco!$B$1:$CE$1,"*"&amp;I$1&amp;"*",VBFreco!$B130:$CE130)</f>
        <v>5</v>
      </c>
      <c r="J130" s="1">
        <f>SUM(B130:I130)</f>
        <v>12.318618618618618</v>
      </c>
      <c r="K130" t="str">
        <f>IF(COUNTIF(R$2:R$82,A130),"x", IF(COUNTIF(S$2:S$37,A130),"y",""))</f>
        <v>y</v>
      </c>
      <c r="L130" t="str">
        <f>VBFtotals!L130</f>
        <v>x</v>
      </c>
      <c r="M130" t="str">
        <f t="shared" si="2"/>
        <v>x</v>
      </c>
      <c r="N130" t="str">
        <f t="shared" si="3"/>
        <v>x</v>
      </c>
    </row>
    <row r="131" spans="1:14" x14ac:dyDescent="0.3">
      <c r="A131">
        <v>129</v>
      </c>
      <c r="B131" s="1">
        <f>AVERAGEIF(VBFreco!$B$1:$CE$1,"*"&amp;B$1&amp;"*",VBFreco!$B131:$CE131)</f>
        <v>2</v>
      </c>
      <c r="C131" s="1">
        <f>AVERAGEIF(VBFreco!$B$1:$CE$1,"*"&amp;C$1&amp;"*",VBFreco!$B131:$CE131)</f>
        <v>12.066666666666666</v>
      </c>
      <c r="D131" s="1">
        <f>AVERAGEIF(VBFreco!$B$1:$CE$1,"*"&amp;D$1&amp;"*",VBFreco!$B131:$CE131)</f>
        <v>1.3243243243243243</v>
      </c>
      <c r="E131" s="1">
        <f>AVERAGEIF(VBFreco!$B$1:$CE$1,"*"&amp;E$1&amp;"*",VBFreco!$B131:$CE131)</f>
        <v>0.75</v>
      </c>
      <c r="F131" s="1">
        <f>AVERAGEIF(VBFreco!$B$1:$CE$1,"*"&amp;F$1&amp;"*",VBFreco!$B131:$CE131)</f>
        <v>0</v>
      </c>
      <c r="G131" s="1">
        <f>AVERAGEIF(VBFreco!$B$1:$CE$1,"*"&amp;G$1&amp;"*",VBFreco!$B131:$CE131)</f>
        <v>1.4444444444444444</v>
      </c>
      <c r="H131" s="1">
        <f>AVERAGEIF(VBFreco!$B$1:$CE$1,"*"&amp;H$1&amp;"*",VBFreco!$B131:$CE131)</f>
        <v>0</v>
      </c>
      <c r="I131" s="1">
        <f>AVERAGEIF(VBFreco!$B$1:$CE$1,"*"&amp;I$1&amp;"*",VBFreco!$B131:$CE131)</f>
        <v>5.5</v>
      </c>
      <c r="J131" s="1">
        <f>SUM(B131:I131)</f>
        <v>23.085435435435436</v>
      </c>
      <c r="K131" t="str">
        <f>IF(COUNTIF(R$2:R$82,A131),"x", IF(COUNTIF(S$2:S$37,A131),"y",""))</f>
        <v>y</v>
      </c>
      <c r="L131" t="str">
        <f>VBFtotals!L131</f>
        <v>x</v>
      </c>
      <c r="M131" t="str">
        <f t="shared" ref="M131:M163" si="4">IF(J131&lt;=100,"x","")</f>
        <v>x</v>
      </c>
      <c r="N131" t="str">
        <f t="shared" ref="N131:N163" si="5">IF(L131="x",L131,M131)</f>
        <v>x</v>
      </c>
    </row>
    <row r="132" spans="1:14" x14ac:dyDescent="0.3">
      <c r="A132">
        <v>130</v>
      </c>
      <c r="B132" s="1">
        <f>AVERAGEIF(VBFreco!$B$1:$CE$1,"*"&amp;B$1&amp;"*",VBFreco!$B132:$CE132)</f>
        <v>0</v>
      </c>
      <c r="C132" s="1">
        <f>AVERAGEIF(VBFreco!$B$1:$CE$1,"*"&amp;C$1&amp;"*",VBFreco!$B132:$CE132)</f>
        <v>0</v>
      </c>
      <c r="D132" s="1">
        <f>AVERAGEIF(VBFreco!$B$1:$CE$1,"*"&amp;D$1&amp;"*",VBFreco!$B132:$CE132)</f>
        <v>0</v>
      </c>
      <c r="E132" s="1">
        <f>AVERAGEIF(VBFreco!$B$1:$CE$1,"*"&amp;E$1&amp;"*",VBFreco!$B132:$CE132)</f>
        <v>0</v>
      </c>
      <c r="F132" s="1">
        <f>AVERAGEIF(VBFreco!$B$1:$CE$1,"*"&amp;F$1&amp;"*",VBFreco!$B132:$CE132)</f>
        <v>0</v>
      </c>
      <c r="G132" s="1">
        <f>AVERAGEIF(VBFreco!$B$1:$CE$1,"*"&amp;G$1&amp;"*",VBFreco!$B132:$CE132)</f>
        <v>0</v>
      </c>
      <c r="H132" s="1">
        <f>AVERAGEIF(VBFreco!$B$1:$CE$1,"*"&amp;H$1&amp;"*",VBFreco!$B132:$CE132)</f>
        <v>0</v>
      </c>
      <c r="I132" s="1">
        <f>AVERAGEIF(VBFreco!$B$1:$CE$1,"*"&amp;I$1&amp;"*",VBFreco!$B132:$CE132)</f>
        <v>0</v>
      </c>
      <c r="J132" s="1">
        <f>SUM(B132:I132)</f>
        <v>0</v>
      </c>
      <c r="K132" t="str">
        <f>IF(COUNTIF(R$2:R$82,A132),"x", IF(COUNTIF(S$2:S$37,A132),"y",""))</f>
        <v>x</v>
      </c>
      <c r="L132" t="str">
        <f>VBFtotals!L132</f>
        <v>x</v>
      </c>
      <c r="M132" t="str">
        <f t="shared" si="4"/>
        <v>x</v>
      </c>
      <c r="N132" t="str">
        <f t="shared" si="5"/>
        <v>x</v>
      </c>
    </row>
    <row r="133" spans="1:14" x14ac:dyDescent="0.3">
      <c r="A133">
        <v>131</v>
      </c>
      <c r="B133" s="1">
        <f>AVERAGEIF(VBFreco!$B$1:$CE$1,"*"&amp;B$1&amp;"*",VBFreco!$B133:$CE133)</f>
        <v>0</v>
      </c>
      <c r="C133" s="1">
        <f>AVERAGEIF(VBFreco!$B$1:$CE$1,"*"&amp;C$1&amp;"*",VBFreco!$B133:$CE133)</f>
        <v>0</v>
      </c>
      <c r="D133" s="1">
        <f>AVERAGEIF(VBFreco!$B$1:$CE$1,"*"&amp;D$1&amp;"*",VBFreco!$B133:$CE133)</f>
        <v>0</v>
      </c>
      <c r="E133" s="1">
        <f>AVERAGEIF(VBFreco!$B$1:$CE$1,"*"&amp;E$1&amp;"*",VBFreco!$B133:$CE133)</f>
        <v>0</v>
      </c>
      <c r="F133" s="1">
        <f>AVERAGEIF(VBFreco!$B$1:$CE$1,"*"&amp;F$1&amp;"*",VBFreco!$B133:$CE133)</f>
        <v>0</v>
      </c>
      <c r="G133" s="1">
        <f>AVERAGEIF(VBFreco!$B$1:$CE$1,"*"&amp;G$1&amp;"*",VBFreco!$B133:$CE133)</f>
        <v>0</v>
      </c>
      <c r="H133" s="1">
        <f>AVERAGEIF(VBFreco!$B$1:$CE$1,"*"&amp;H$1&amp;"*",VBFreco!$B133:$CE133)</f>
        <v>0</v>
      </c>
      <c r="I133" s="1">
        <f>AVERAGEIF(VBFreco!$B$1:$CE$1,"*"&amp;I$1&amp;"*",VBFreco!$B133:$CE133)</f>
        <v>0</v>
      </c>
      <c r="J133" s="1">
        <f>SUM(B133:I133)</f>
        <v>0</v>
      </c>
      <c r="K133" t="str">
        <f>IF(COUNTIF(R$2:R$82,A133),"x", IF(COUNTIF(S$2:S$37,A133),"y",""))</f>
        <v>x</v>
      </c>
      <c r="L133" t="str">
        <f>VBFtotals!L133</f>
        <v>x</v>
      </c>
      <c r="M133" t="str">
        <f t="shared" si="4"/>
        <v>x</v>
      </c>
      <c r="N133" t="str">
        <f t="shared" si="5"/>
        <v>x</v>
      </c>
    </row>
    <row r="134" spans="1:14" x14ac:dyDescent="0.3">
      <c r="A134">
        <v>132</v>
      </c>
      <c r="B134" s="1">
        <f>AVERAGEIF(VBFreco!$B$1:$CE$1,"*"&amp;B$1&amp;"*",VBFreco!$B134:$CE134)</f>
        <v>0.5</v>
      </c>
      <c r="C134" s="1">
        <f>AVERAGEIF(VBFreco!$B$1:$CE$1,"*"&amp;C$1&amp;"*",VBFreco!$B134:$CE134)</f>
        <v>7.2666666666666666</v>
      </c>
      <c r="D134" s="1">
        <f>AVERAGEIF(VBFreco!$B$1:$CE$1,"*"&amp;D$1&amp;"*",VBFreco!$B134:$CE134)</f>
        <v>0.78378378378378377</v>
      </c>
      <c r="E134" s="1">
        <f>AVERAGEIF(VBFreco!$B$1:$CE$1,"*"&amp;E$1&amp;"*",VBFreco!$B134:$CE134)</f>
        <v>14.333333333333334</v>
      </c>
      <c r="F134" s="1">
        <f>AVERAGEIF(VBFreco!$B$1:$CE$1,"*"&amp;F$1&amp;"*",VBFreco!$B134:$CE134)</f>
        <v>0</v>
      </c>
      <c r="G134" s="1">
        <f>AVERAGEIF(VBFreco!$B$1:$CE$1,"*"&amp;G$1&amp;"*",VBFreco!$B134:$CE134)</f>
        <v>0.16666666666666666</v>
      </c>
      <c r="H134" s="1">
        <f>AVERAGEIF(VBFreco!$B$1:$CE$1,"*"&amp;H$1&amp;"*",VBFreco!$B134:$CE134)</f>
        <v>2</v>
      </c>
      <c r="I134" s="1">
        <f>AVERAGEIF(VBFreco!$B$1:$CE$1,"*"&amp;I$1&amp;"*",VBFreco!$B134:$CE134)</f>
        <v>32.5</v>
      </c>
      <c r="J134" s="1">
        <f>SUM(B134:I134)</f>
        <v>57.550450450450455</v>
      </c>
      <c r="K134" t="str">
        <f>IF(COUNTIF(R$2:R$82,A134),"x", IF(COUNTIF(S$2:S$37,A134),"y",""))</f>
        <v>x</v>
      </c>
      <c r="L134" t="str">
        <f>VBFtotals!L134</f>
        <v>x</v>
      </c>
      <c r="M134" t="str">
        <f t="shared" si="4"/>
        <v>x</v>
      </c>
      <c r="N134" t="str">
        <f t="shared" si="5"/>
        <v>x</v>
      </c>
    </row>
    <row r="135" spans="1:14" x14ac:dyDescent="0.3">
      <c r="A135">
        <v>133</v>
      </c>
      <c r="B135" s="1">
        <f>AVERAGEIF(VBFreco!$B$1:$CE$1,"*"&amp;B$1&amp;"*",VBFreco!$B135:$CE135)</f>
        <v>1</v>
      </c>
      <c r="C135" s="1">
        <f>AVERAGEIF(VBFreco!$B$1:$CE$1,"*"&amp;C$1&amp;"*",VBFreco!$B135:$CE135)</f>
        <v>63.266666666666666</v>
      </c>
      <c r="D135" s="1">
        <f>AVERAGEIF(VBFreco!$B$1:$CE$1,"*"&amp;D$1&amp;"*",VBFreco!$B135:$CE135)</f>
        <v>2.9459459459459461</v>
      </c>
      <c r="E135" s="1">
        <f>AVERAGEIF(VBFreco!$B$1:$CE$1,"*"&amp;E$1&amp;"*",VBFreco!$B135:$CE135)</f>
        <v>17.833333333333332</v>
      </c>
      <c r="F135" s="1">
        <f>AVERAGEIF(VBFreco!$B$1:$CE$1,"*"&amp;F$1&amp;"*",VBFreco!$B135:$CE135)</f>
        <v>0</v>
      </c>
      <c r="G135" s="1">
        <f>AVERAGEIF(VBFreco!$B$1:$CE$1,"*"&amp;G$1&amp;"*",VBFreco!$B135:$CE135)</f>
        <v>0.5</v>
      </c>
      <c r="H135" s="1">
        <f>AVERAGEIF(VBFreco!$B$1:$CE$1,"*"&amp;H$1&amp;"*",VBFreco!$B135:$CE135)</f>
        <v>13.571428571428571</v>
      </c>
      <c r="I135" s="1">
        <f>AVERAGEIF(VBFreco!$B$1:$CE$1,"*"&amp;I$1&amp;"*",VBFreco!$B135:$CE135)</f>
        <v>76</v>
      </c>
      <c r="J135" s="1">
        <f>SUM(B135:I135)</f>
        <v>175.11737451737451</v>
      </c>
      <c r="K135" t="str">
        <f>IF(COUNTIF(R$2:R$82,A135),"x", IF(COUNTIF(S$2:S$37,A135),"y",""))</f>
        <v>x</v>
      </c>
      <c r="L135" t="str">
        <f>VBFtotals!L135</f>
        <v/>
      </c>
      <c r="M135" t="str">
        <f t="shared" si="4"/>
        <v/>
      </c>
      <c r="N135" t="str">
        <f t="shared" si="5"/>
        <v/>
      </c>
    </row>
    <row r="136" spans="1:14" x14ac:dyDescent="0.3">
      <c r="A136">
        <v>134</v>
      </c>
      <c r="B136" s="1">
        <f>AVERAGEIF(VBFreco!$B$1:$CE$1,"*"&amp;B$1&amp;"*",VBFreco!$B136:$CE136)</f>
        <v>111.5</v>
      </c>
      <c r="C136" s="1">
        <f>AVERAGEIF(VBFreco!$B$1:$CE$1,"*"&amp;C$1&amp;"*",VBFreco!$B136:$CE136)</f>
        <v>523.73333333333335</v>
      </c>
      <c r="D136" s="1">
        <f>AVERAGEIF(VBFreco!$B$1:$CE$1,"*"&amp;D$1&amp;"*",VBFreco!$B136:$CE136)</f>
        <v>154.59459459459458</v>
      </c>
      <c r="E136" s="1">
        <f>AVERAGEIF(VBFreco!$B$1:$CE$1,"*"&amp;E$1&amp;"*",VBFreco!$B136:$CE136)</f>
        <v>39.25</v>
      </c>
      <c r="F136" s="1">
        <f>AVERAGEIF(VBFreco!$B$1:$CE$1,"*"&amp;F$1&amp;"*",VBFreco!$B136:$CE136)</f>
        <v>65</v>
      </c>
      <c r="G136" s="1">
        <f>AVERAGEIF(VBFreco!$B$1:$CE$1,"*"&amp;G$1&amp;"*",VBFreco!$B136:$CE136)</f>
        <v>105.44444444444444</v>
      </c>
      <c r="H136" s="1">
        <f>AVERAGEIF(VBFreco!$B$1:$CE$1,"*"&amp;H$1&amp;"*",VBFreco!$B136:$CE136)</f>
        <v>31.142857142857142</v>
      </c>
      <c r="I136" s="1">
        <f>AVERAGEIF(VBFreco!$B$1:$CE$1,"*"&amp;I$1&amp;"*",VBFreco!$B136:$CE136)</f>
        <v>213.5</v>
      </c>
      <c r="J136" s="1">
        <f>SUM(B136:I136)</f>
        <v>1244.1652295152296</v>
      </c>
      <c r="K136" t="str">
        <f>IF(COUNTIF(R$2:R$82,A136),"x", IF(COUNTIF(S$2:S$37,A136),"y",""))</f>
        <v/>
      </c>
      <c r="L136" t="str">
        <f>VBFtotals!L136</f>
        <v/>
      </c>
      <c r="M136" t="str">
        <f t="shared" si="4"/>
        <v/>
      </c>
      <c r="N136" t="str">
        <f t="shared" si="5"/>
        <v/>
      </c>
    </row>
    <row r="137" spans="1:14" x14ac:dyDescent="0.3">
      <c r="A137">
        <v>135</v>
      </c>
      <c r="B137" s="1">
        <f>AVERAGEIF(VBFreco!$B$1:$CE$1,"*"&amp;B$1&amp;"*",VBFreco!$B137:$CE137)</f>
        <v>197.5</v>
      </c>
      <c r="C137" s="1">
        <f>AVERAGEIF(VBFreco!$B$1:$CE$1,"*"&amp;C$1&amp;"*",VBFreco!$B137:$CE137)</f>
        <v>1377.3333333333333</v>
      </c>
      <c r="D137" s="1">
        <f>AVERAGEIF(VBFreco!$B$1:$CE$1,"*"&amp;D$1&amp;"*",VBFreco!$B137:$CE137)</f>
        <v>335.54054054054052</v>
      </c>
      <c r="E137" s="1">
        <f>AVERAGEIF(VBFreco!$B$1:$CE$1,"*"&amp;E$1&amp;"*",VBFreco!$B137:$CE137)</f>
        <v>91.25</v>
      </c>
      <c r="F137" s="1">
        <f>AVERAGEIF(VBFreco!$B$1:$CE$1,"*"&amp;F$1&amp;"*",VBFreco!$B137:$CE137)</f>
        <v>300</v>
      </c>
      <c r="G137" s="1">
        <f>AVERAGEIF(VBFreco!$B$1:$CE$1,"*"&amp;G$1&amp;"*",VBFreco!$B137:$CE137)</f>
        <v>208.16666666666666</v>
      </c>
      <c r="H137" s="1">
        <f>AVERAGEIF(VBFreco!$B$1:$CE$1,"*"&amp;H$1&amp;"*",VBFreco!$B137:$CE137)</f>
        <v>213.57142857142858</v>
      </c>
      <c r="I137" s="1">
        <f>AVERAGEIF(VBFreco!$B$1:$CE$1,"*"&amp;I$1&amp;"*",VBFreco!$B137:$CE137)</f>
        <v>562.5</v>
      </c>
      <c r="J137" s="1">
        <f>SUM(B137:I137)</f>
        <v>3285.8619691119688</v>
      </c>
      <c r="K137" t="str">
        <f>IF(COUNTIF(R$2:R$82,A137),"x", IF(COUNTIF(S$2:S$37,A137),"y",""))</f>
        <v/>
      </c>
      <c r="L137" t="str">
        <f>VBFtotals!L137</f>
        <v/>
      </c>
      <c r="M137" t="str">
        <f t="shared" si="4"/>
        <v/>
      </c>
      <c r="N137" t="str">
        <f t="shared" si="5"/>
        <v/>
      </c>
    </row>
    <row r="138" spans="1:14" x14ac:dyDescent="0.3">
      <c r="A138">
        <v>136</v>
      </c>
      <c r="B138" s="1">
        <f>AVERAGEIF(VBFreco!$B$1:$CE$1,"*"&amp;B$1&amp;"*",VBFreco!$B138:$CE138)</f>
        <v>89</v>
      </c>
      <c r="C138" s="1">
        <f>AVERAGEIF(VBFreco!$B$1:$CE$1,"*"&amp;C$1&amp;"*",VBFreco!$B138:$CE138)</f>
        <v>386.6</v>
      </c>
      <c r="D138" s="1">
        <f>AVERAGEIF(VBFreco!$B$1:$CE$1,"*"&amp;D$1&amp;"*",VBFreco!$B138:$CE138)</f>
        <v>126.13513513513513</v>
      </c>
      <c r="E138" s="1">
        <f>AVERAGEIF(VBFreco!$B$1:$CE$1,"*"&amp;E$1&amp;"*",VBFreco!$B138:$CE138)</f>
        <v>30.5</v>
      </c>
      <c r="F138" s="1">
        <f>AVERAGEIF(VBFreco!$B$1:$CE$1,"*"&amp;F$1&amp;"*",VBFreco!$B138:$CE138)</f>
        <v>83</v>
      </c>
      <c r="G138" s="1">
        <f>AVERAGEIF(VBFreco!$B$1:$CE$1,"*"&amp;G$1&amp;"*",VBFreco!$B138:$CE138)</f>
        <v>93.777777777777771</v>
      </c>
      <c r="H138" s="1">
        <f>AVERAGEIF(VBFreco!$B$1:$CE$1,"*"&amp;H$1&amp;"*",VBFreco!$B138:$CE138)</f>
        <v>20.285714285714285</v>
      </c>
      <c r="I138" s="1">
        <f>AVERAGEIF(VBFreco!$B$1:$CE$1,"*"&amp;I$1&amp;"*",VBFreco!$B138:$CE138)</f>
        <v>379</v>
      </c>
      <c r="J138" s="1">
        <f>SUM(B138:I138)</f>
        <v>1208.2986271986274</v>
      </c>
      <c r="K138" t="str">
        <f>IF(COUNTIF(R$2:R$82,A138),"x", IF(COUNTIF(S$2:S$37,A138),"y",""))</f>
        <v/>
      </c>
      <c r="L138" t="str">
        <f>VBFtotals!L138</f>
        <v/>
      </c>
      <c r="M138" t="str">
        <f t="shared" si="4"/>
        <v/>
      </c>
      <c r="N138" t="str">
        <f t="shared" si="5"/>
        <v/>
      </c>
    </row>
    <row r="139" spans="1:14" x14ac:dyDescent="0.3">
      <c r="A139">
        <v>137</v>
      </c>
      <c r="B139" s="1">
        <f>AVERAGEIF(VBFreco!$B$1:$CE$1,"*"&amp;B$1&amp;"*",VBFreco!$B139:$CE139)</f>
        <v>107</v>
      </c>
      <c r="C139" s="1">
        <f>AVERAGEIF(VBFreco!$B$1:$CE$1,"*"&amp;C$1&amp;"*",VBFreco!$B139:$CE139)</f>
        <v>989.8</v>
      </c>
      <c r="D139" s="1">
        <f>AVERAGEIF(VBFreco!$B$1:$CE$1,"*"&amp;D$1&amp;"*",VBFreco!$B139:$CE139)</f>
        <v>235.94594594594594</v>
      </c>
      <c r="E139" s="1">
        <f>AVERAGEIF(VBFreco!$B$1:$CE$1,"*"&amp;E$1&amp;"*",VBFreco!$B139:$CE139)</f>
        <v>86.75</v>
      </c>
      <c r="F139" s="1">
        <f>AVERAGEIF(VBFreco!$B$1:$CE$1,"*"&amp;F$1&amp;"*",VBFreco!$B139:$CE139)</f>
        <v>319</v>
      </c>
      <c r="G139" s="1">
        <f>AVERAGEIF(VBFreco!$B$1:$CE$1,"*"&amp;G$1&amp;"*",VBFreco!$B139:$CE139)</f>
        <v>163.44444444444446</v>
      </c>
      <c r="H139" s="1">
        <f>AVERAGEIF(VBFreco!$B$1:$CE$1,"*"&amp;H$1&amp;"*",VBFreco!$B139:$CE139)</f>
        <v>83.571428571428569</v>
      </c>
      <c r="I139" s="1">
        <f>AVERAGEIF(VBFreco!$B$1:$CE$1,"*"&amp;I$1&amp;"*",VBFreco!$B139:$CE139)</f>
        <v>734.5</v>
      </c>
      <c r="J139" s="1">
        <f>SUM(B139:I139)</f>
        <v>2720.0118189618188</v>
      </c>
      <c r="K139" t="str">
        <f>IF(COUNTIF(R$2:R$82,A139),"x", IF(COUNTIF(S$2:S$37,A139),"y",""))</f>
        <v/>
      </c>
      <c r="L139" t="str">
        <f>VBFtotals!L139</f>
        <v/>
      </c>
      <c r="M139" t="str">
        <f t="shared" si="4"/>
        <v/>
      </c>
      <c r="N139" t="str">
        <f t="shared" si="5"/>
        <v/>
      </c>
    </row>
    <row r="140" spans="1:14" x14ac:dyDescent="0.3">
      <c r="A140">
        <v>138</v>
      </c>
      <c r="B140" s="1">
        <f>AVERAGEIF(VBFreco!$B$1:$CE$1,"*"&amp;B$1&amp;"*",VBFreco!$B140:$CE140)</f>
        <v>0</v>
      </c>
      <c r="C140" s="1">
        <f>AVERAGEIF(VBFreco!$B$1:$CE$1,"*"&amp;C$1&amp;"*",VBFreco!$B140:$CE140)</f>
        <v>0.6</v>
      </c>
      <c r="D140" s="1">
        <f>AVERAGEIF(VBFreco!$B$1:$CE$1,"*"&amp;D$1&amp;"*",VBFreco!$B140:$CE140)</f>
        <v>0.13513513513513514</v>
      </c>
      <c r="E140" s="1">
        <f>AVERAGEIF(VBFreco!$B$1:$CE$1,"*"&amp;E$1&amp;"*",VBFreco!$B140:$CE140)</f>
        <v>2.3333333333333335</v>
      </c>
      <c r="F140" s="1">
        <f>AVERAGEIF(VBFreco!$B$1:$CE$1,"*"&amp;F$1&amp;"*",VBFreco!$B140:$CE140)</f>
        <v>0</v>
      </c>
      <c r="G140" s="1">
        <f>AVERAGEIF(VBFreco!$B$1:$CE$1,"*"&amp;G$1&amp;"*",VBFreco!$B140:$CE140)</f>
        <v>0</v>
      </c>
      <c r="H140" s="1">
        <f>AVERAGEIF(VBFreco!$B$1:$CE$1,"*"&amp;H$1&amp;"*",VBFreco!$B140:$CE140)</f>
        <v>0.42857142857142855</v>
      </c>
      <c r="I140" s="1">
        <f>AVERAGEIF(VBFreco!$B$1:$CE$1,"*"&amp;I$1&amp;"*",VBFreco!$B140:$CE140)</f>
        <v>3.5</v>
      </c>
      <c r="J140" s="1">
        <f>SUM(B140:I140)</f>
        <v>6.9970398970398975</v>
      </c>
      <c r="K140" t="str">
        <f>IF(COUNTIF(R$2:R$82,A140),"x", IF(COUNTIF(S$2:S$37,A140),"y",""))</f>
        <v>x</v>
      </c>
      <c r="L140" t="str">
        <f>VBFtotals!L140</f>
        <v>x</v>
      </c>
      <c r="M140" t="str">
        <f t="shared" si="4"/>
        <v>x</v>
      </c>
      <c r="N140" t="str">
        <f t="shared" si="5"/>
        <v>x</v>
      </c>
    </row>
    <row r="141" spans="1:14" x14ac:dyDescent="0.3">
      <c r="A141">
        <v>139</v>
      </c>
      <c r="B141" s="1">
        <f>AVERAGEIF(VBFreco!$B$1:$CE$1,"*"&amp;B$1&amp;"*",VBFreco!$B141:$CE141)</f>
        <v>0</v>
      </c>
      <c r="C141" s="1">
        <f>AVERAGEIF(VBFreco!$B$1:$CE$1,"*"&amp;C$1&amp;"*",VBFreco!$B141:$CE141)</f>
        <v>3.0666666666666669</v>
      </c>
      <c r="D141" s="1">
        <f>AVERAGEIF(VBFreco!$B$1:$CE$1,"*"&amp;D$1&amp;"*",VBFreco!$B141:$CE141)</f>
        <v>0.51351351351351349</v>
      </c>
      <c r="E141" s="1">
        <f>AVERAGEIF(VBFreco!$B$1:$CE$1,"*"&amp;E$1&amp;"*",VBFreco!$B141:$CE141)</f>
        <v>2.25</v>
      </c>
      <c r="F141" s="1">
        <f>AVERAGEIF(VBFreco!$B$1:$CE$1,"*"&amp;F$1&amp;"*",VBFreco!$B141:$CE141)</f>
        <v>0</v>
      </c>
      <c r="G141" s="1">
        <f>AVERAGEIF(VBFreco!$B$1:$CE$1,"*"&amp;G$1&amp;"*",VBFreco!$B141:$CE141)</f>
        <v>0</v>
      </c>
      <c r="H141" s="1">
        <f>AVERAGEIF(VBFreco!$B$1:$CE$1,"*"&amp;H$1&amp;"*",VBFreco!$B141:$CE141)</f>
        <v>3.8571428571428572</v>
      </c>
      <c r="I141" s="1">
        <f>AVERAGEIF(VBFreco!$B$1:$CE$1,"*"&amp;I$1&amp;"*",VBFreco!$B141:$CE141)</f>
        <v>4</v>
      </c>
      <c r="J141" s="1">
        <f>SUM(B141:I141)</f>
        <v>13.687323037323038</v>
      </c>
      <c r="K141" t="str">
        <f>IF(COUNTIF(R$2:R$82,A141),"x", IF(COUNTIF(S$2:S$37,A141),"y",""))</f>
        <v>x</v>
      </c>
      <c r="L141" t="str">
        <f>VBFtotals!L141</f>
        <v>x</v>
      </c>
      <c r="M141" t="str">
        <f t="shared" si="4"/>
        <v>x</v>
      </c>
      <c r="N141" t="str">
        <f t="shared" si="5"/>
        <v>x</v>
      </c>
    </row>
    <row r="142" spans="1:14" x14ac:dyDescent="0.3">
      <c r="A142">
        <v>140</v>
      </c>
      <c r="B142" s="1">
        <f>AVERAGEIF(VBFreco!$B$1:$CE$1,"*"&amp;B$1&amp;"*",VBFreco!$B142:$CE142)</f>
        <v>23.5</v>
      </c>
      <c r="C142" s="1">
        <f>AVERAGEIF(VBFreco!$B$1:$CE$1,"*"&amp;C$1&amp;"*",VBFreco!$B142:$CE142)</f>
        <v>97.933333333333337</v>
      </c>
      <c r="D142" s="1">
        <f>AVERAGEIF(VBFreco!$B$1:$CE$1,"*"&amp;D$1&amp;"*",VBFreco!$B142:$CE142)</f>
        <v>35.594594594594597</v>
      </c>
      <c r="E142" s="1">
        <f>AVERAGEIF(VBFreco!$B$1:$CE$1,"*"&amp;E$1&amp;"*",VBFreco!$B142:$CE142)</f>
        <v>28.416666666666668</v>
      </c>
      <c r="F142" s="1">
        <f>AVERAGEIF(VBFreco!$B$1:$CE$1,"*"&amp;F$1&amp;"*",VBFreco!$B142:$CE142)</f>
        <v>23</v>
      </c>
      <c r="G142" s="1">
        <f>AVERAGEIF(VBFreco!$B$1:$CE$1,"*"&amp;G$1&amp;"*",VBFreco!$B142:$CE142)</f>
        <v>31.277777777777779</v>
      </c>
      <c r="H142" s="1">
        <f>AVERAGEIF(VBFreco!$B$1:$CE$1,"*"&amp;H$1&amp;"*",VBFreco!$B142:$CE142)</f>
        <v>13.285714285714286</v>
      </c>
      <c r="I142" s="1">
        <f>AVERAGEIF(VBFreco!$B$1:$CE$1,"*"&amp;I$1&amp;"*",VBFreco!$B142:$CE142)</f>
        <v>133</v>
      </c>
      <c r="J142" s="1">
        <f>SUM(B142:I142)</f>
        <v>386.00808665808665</v>
      </c>
      <c r="K142" t="str">
        <f>IF(COUNTIF(R$2:R$82,A142),"x", IF(COUNTIF(S$2:S$37,A142),"y",""))</f>
        <v/>
      </c>
      <c r="L142" t="str">
        <f>VBFtotals!L142</f>
        <v/>
      </c>
      <c r="M142" t="str">
        <f t="shared" si="4"/>
        <v/>
      </c>
      <c r="N142" t="str">
        <f t="shared" si="5"/>
        <v/>
      </c>
    </row>
    <row r="143" spans="1:14" x14ac:dyDescent="0.3">
      <c r="A143">
        <v>141</v>
      </c>
      <c r="B143" s="1">
        <f>AVERAGEIF(VBFreco!$B$1:$CE$1,"*"&amp;B$1&amp;"*",VBFreco!$B143:$CE143)</f>
        <v>43.5</v>
      </c>
      <c r="C143" s="1">
        <f>AVERAGEIF(VBFreco!$B$1:$CE$1,"*"&amp;C$1&amp;"*",VBFreco!$B143:$CE143)</f>
        <v>213.93333333333334</v>
      </c>
      <c r="D143" s="1">
        <f>AVERAGEIF(VBFreco!$B$1:$CE$1,"*"&amp;D$1&amp;"*",VBFreco!$B143:$CE143)</f>
        <v>72.675675675675677</v>
      </c>
      <c r="E143" s="1">
        <f>AVERAGEIF(VBFreco!$B$1:$CE$1,"*"&amp;E$1&amp;"*",VBFreco!$B143:$CE143)</f>
        <v>43.166666666666664</v>
      </c>
      <c r="F143" s="1">
        <f>AVERAGEIF(VBFreco!$B$1:$CE$1,"*"&amp;F$1&amp;"*",VBFreco!$B143:$CE143)</f>
        <v>95</v>
      </c>
      <c r="G143" s="1">
        <f>AVERAGEIF(VBFreco!$B$1:$CE$1,"*"&amp;G$1&amp;"*",VBFreco!$B143:$CE143)</f>
        <v>52.111111111111114</v>
      </c>
      <c r="H143" s="1">
        <f>AVERAGEIF(VBFreco!$B$1:$CE$1,"*"&amp;H$1&amp;"*",VBFreco!$B143:$CE143)</f>
        <v>52.142857142857146</v>
      </c>
      <c r="I143" s="1">
        <f>AVERAGEIF(VBFreco!$B$1:$CE$1,"*"&amp;I$1&amp;"*",VBFreco!$B143:$CE143)</f>
        <v>279</v>
      </c>
      <c r="J143" s="1">
        <f>SUM(B143:I143)</f>
        <v>851.52964392964395</v>
      </c>
      <c r="K143" t="str">
        <f>IF(COUNTIF(R$2:R$82,A143),"x", IF(COUNTIF(S$2:S$37,A143),"y",""))</f>
        <v/>
      </c>
      <c r="L143" t="str">
        <f>VBFtotals!L143</f>
        <v/>
      </c>
      <c r="M143" t="str">
        <f t="shared" si="4"/>
        <v/>
      </c>
      <c r="N143" t="str">
        <f t="shared" si="5"/>
        <v/>
      </c>
    </row>
    <row r="144" spans="1:14" x14ac:dyDescent="0.3">
      <c r="A144">
        <v>142</v>
      </c>
      <c r="B144" s="1">
        <f>AVERAGEIF(VBFreco!$B$1:$CE$1,"*"&amp;B$1&amp;"*",VBFreco!$B144:$CE144)</f>
        <v>227</v>
      </c>
      <c r="C144" s="1">
        <f>AVERAGEIF(VBFreco!$B$1:$CE$1,"*"&amp;C$1&amp;"*",VBFreco!$B144:$CE144)</f>
        <v>585.06666666666672</v>
      </c>
      <c r="D144" s="1">
        <f>AVERAGEIF(VBFreco!$B$1:$CE$1,"*"&amp;D$1&amp;"*",VBFreco!$B144:$CE144)</f>
        <v>241.27027027027026</v>
      </c>
      <c r="E144" s="1">
        <f>AVERAGEIF(VBFreco!$B$1:$CE$1,"*"&amp;E$1&amp;"*",VBFreco!$B144:$CE144)</f>
        <v>81.75</v>
      </c>
      <c r="F144" s="1">
        <f>AVERAGEIF(VBFreco!$B$1:$CE$1,"*"&amp;F$1&amp;"*",VBFreco!$B144:$CE144)</f>
        <v>339</v>
      </c>
      <c r="G144" s="1">
        <f>AVERAGEIF(VBFreco!$B$1:$CE$1,"*"&amp;G$1&amp;"*",VBFreco!$B144:$CE144)</f>
        <v>242.61111111111111</v>
      </c>
      <c r="H144" s="1">
        <f>AVERAGEIF(VBFreco!$B$1:$CE$1,"*"&amp;H$1&amp;"*",VBFreco!$B144:$CE144)</f>
        <v>30.428571428571427</v>
      </c>
      <c r="I144" s="1">
        <f>AVERAGEIF(VBFreco!$B$1:$CE$1,"*"&amp;I$1&amp;"*",VBFreco!$B144:$CE144)</f>
        <v>743</v>
      </c>
      <c r="J144" s="1">
        <f>SUM(B144:I144)</f>
        <v>2490.1266194766195</v>
      </c>
      <c r="K144" t="str">
        <f>IF(COUNTIF(R$2:R$82,A144),"x", IF(COUNTIF(S$2:S$37,A144),"y",""))</f>
        <v/>
      </c>
      <c r="L144" t="str">
        <f>VBFtotals!L144</f>
        <v/>
      </c>
      <c r="M144" t="str">
        <f t="shared" si="4"/>
        <v/>
      </c>
      <c r="N144" t="str">
        <f t="shared" si="5"/>
        <v/>
      </c>
    </row>
    <row r="145" spans="1:14" x14ac:dyDescent="0.3">
      <c r="A145">
        <v>143</v>
      </c>
      <c r="B145" s="1">
        <f>AVERAGEIF(VBFreco!$B$1:$CE$1,"*"&amp;B$1&amp;"*",VBFreco!$B145:$CE145)</f>
        <v>253</v>
      </c>
      <c r="C145" s="1">
        <f>AVERAGEIF(VBFreco!$B$1:$CE$1,"*"&amp;C$1&amp;"*",VBFreco!$B145:$CE145)</f>
        <v>1016.1333333333333</v>
      </c>
      <c r="D145" s="1">
        <f>AVERAGEIF(VBFreco!$B$1:$CE$1,"*"&amp;D$1&amp;"*",VBFreco!$B145:$CE145)</f>
        <v>351.40540540540542</v>
      </c>
      <c r="E145" s="1">
        <f>AVERAGEIF(VBFreco!$B$1:$CE$1,"*"&amp;E$1&amp;"*",VBFreco!$B145:$CE145)</f>
        <v>161.66666666666666</v>
      </c>
      <c r="F145" s="1">
        <f>AVERAGEIF(VBFreco!$B$1:$CE$1,"*"&amp;F$1&amp;"*",VBFreco!$B145:$CE145)</f>
        <v>824</v>
      </c>
      <c r="G145" s="1">
        <f>AVERAGEIF(VBFreco!$B$1:$CE$1,"*"&amp;G$1&amp;"*",VBFreco!$B145:$CE145)</f>
        <v>322.83333333333331</v>
      </c>
      <c r="H145" s="1">
        <f>AVERAGEIF(VBFreco!$B$1:$CE$1,"*"&amp;H$1&amp;"*",VBFreco!$B145:$CE145)</f>
        <v>64.714285714285708</v>
      </c>
      <c r="I145" s="1">
        <f>AVERAGEIF(VBFreco!$B$1:$CE$1,"*"&amp;I$1&amp;"*",VBFreco!$B145:$CE145)</f>
        <v>1210</v>
      </c>
      <c r="J145" s="1">
        <f>SUM(B145:I145)</f>
        <v>4203.7530244530244</v>
      </c>
      <c r="K145" t="str">
        <f>IF(COUNTIF(R$2:R$82,A145),"x", IF(COUNTIF(S$2:S$37,A145),"y",""))</f>
        <v/>
      </c>
      <c r="L145" t="str">
        <f>VBFtotals!L145</f>
        <v/>
      </c>
      <c r="M145" t="str">
        <f t="shared" si="4"/>
        <v/>
      </c>
      <c r="N145" t="str">
        <f t="shared" si="5"/>
        <v/>
      </c>
    </row>
    <row r="146" spans="1:14" x14ac:dyDescent="0.3">
      <c r="A146">
        <v>144</v>
      </c>
      <c r="B146" s="1">
        <f>AVERAGEIF(VBFreco!$B$1:$CE$1,"*"&amp;B$1&amp;"*",VBFreco!$B146:$CE146)</f>
        <v>0.5</v>
      </c>
      <c r="C146" s="1">
        <f>AVERAGEIF(VBFreco!$B$1:$CE$1,"*"&amp;C$1&amp;"*",VBFreco!$B146:$CE146)</f>
        <v>1.1333333333333333</v>
      </c>
      <c r="D146" s="1">
        <f>AVERAGEIF(VBFreco!$B$1:$CE$1,"*"&amp;D$1&amp;"*",VBFreco!$B146:$CE146)</f>
        <v>0.32432432432432434</v>
      </c>
      <c r="E146" s="1">
        <f>AVERAGEIF(VBFreco!$B$1:$CE$1,"*"&amp;E$1&amp;"*",VBFreco!$B146:$CE146)</f>
        <v>0.25</v>
      </c>
      <c r="F146" s="1">
        <f>AVERAGEIF(VBFreco!$B$1:$CE$1,"*"&amp;F$1&amp;"*",VBFreco!$B146:$CE146)</f>
        <v>0</v>
      </c>
      <c r="G146" s="1">
        <f>AVERAGEIF(VBFreco!$B$1:$CE$1,"*"&amp;G$1&amp;"*",VBFreco!$B146:$CE146)</f>
        <v>0.16666666666666666</v>
      </c>
      <c r="H146" s="1">
        <f>AVERAGEIF(VBFreco!$B$1:$CE$1,"*"&amp;H$1&amp;"*",VBFreco!$B146:$CE146)</f>
        <v>0</v>
      </c>
      <c r="I146" s="1">
        <f>AVERAGEIF(VBFreco!$B$1:$CE$1,"*"&amp;I$1&amp;"*",VBFreco!$B146:$CE146)</f>
        <v>0.5</v>
      </c>
      <c r="J146" s="1">
        <f>SUM(B146:I146)</f>
        <v>2.8743243243243239</v>
      </c>
      <c r="K146" t="str">
        <f>IF(COUNTIF(R$2:R$82,A146),"x", IF(COUNTIF(S$2:S$37,A146),"y",""))</f>
        <v>x</v>
      </c>
      <c r="L146" t="str">
        <f>VBFtotals!L146</f>
        <v>x</v>
      </c>
      <c r="M146" t="str">
        <f t="shared" si="4"/>
        <v>x</v>
      </c>
      <c r="N146" t="str">
        <f t="shared" si="5"/>
        <v>x</v>
      </c>
    </row>
    <row r="147" spans="1:14" x14ac:dyDescent="0.3">
      <c r="A147">
        <v>145</v>
      </c>
      <c r="B147" s="1">
        <f>AVERAGEIF(VBFreco!$B$1:$CE$1,"*"&amp;B$1&amp;"*",VBFreco!$B147:$CE147)</f>
        <v>0</v>
      </c>
      <c r="C147" s="1">
        <f>AVERAGEIF(VBFreco!$B$1:$CE$1,"*"&amp;C$1&amp;"*",VBFreco!$B147:$CE147)</f>
        <v>1</v>
      </c>
      <c r="D147" s="1">
        <f>AVERAGEIF(VBFreco!$B$1:$CE$1,"*"&amp;D$1&amp;"*",VBFreco!$B147:$CE147)</f>
        <v>0.43243243243243246</v>
      </c>
      <c r="E147" s="1">
        <f>AVERAGEIF(VBFreco!$B$1:$CE$1,"*"&amp;E$1&amp;"*",VBFreco!$B147:$CE147)</f>
        <v>0.75</v>
      </c>
      <c r="F147" s="1">
        <f>AVERAGEIF(VBFreco!$B$1:$CE$1,"*"&amp;F$1&amp;"*",VBFreco!$B147:$CE147)</f>
        <v>0</v>
      </c>
      <c r="G147" s="1">
        <f>AVERAGEIF(VBFreco!$B$1:$CE$1,"*"&amp;G$1&amp;"*",VBFreco!$B147:$CE147)</f>
        <v>0.1111111111111111</v>
      </c>
      <c r="H147" s="1">
        <f>AVERAGEIF(VBFreco!$B$1:$CE$1,"*"&amp;H$1&amp;"*",VBFreco!$B147:$CE147)</f>
        <v>0</v>
      </c>
      <c r="I147" s="1">
        <f>AVERAGEIF(VBFreco!$B$1:$CE$1,"*"&amp;I$1&amp;"*",VBFreco!$B147:$CE147)</f>
        <v>0</v>
      </c>
      <c r="J147" s="1">
        <f>SUM(B147:I147)</f>
        <v>2.2935435435435436</v>
      </c>
      <c r="K147" t="str">
        <f>IF(COUNTIF(R$2:R$82,A147),"x", IF(COUNTIF(S$2:S$37,A147),"y",""))</f>
        <v>x</v>
      </c>
      <c r="L147" t="str">
        <f>VBFtotals!L147</f>
        <v>x</v>
      </c>
      <c r="M147" t="str">
        <f t="shared" si="4"/>
        <v>x</v>
      </c>
      <c r="N147" t="str">
        <f t="shared" si="5"/>
        <v>x</v>
      </c>
    </row>
    <row r="148" spans="1:14" x14ac:dyDescent="0.3">
      <c r="A148">
        <v>146</v>
      </c>
      <c r="B148" s="1">
        <f>AVERAGEIF(VBFreco!$B$1:$CE$1,"*"&amp;B$1&amp;"*",VBFreco!$B148:$CE148)</f>
        <v>0.5</v>
      </c>
      <c r="C148" s="1">
        <f>AVERAGEIF(VBFreco!$B$1:$CE$1,"*"&amp;C$1&amp;"*",VBFreco!$B148:$CE148)</f>
        <v>0.46666666666666667</v>
      </c>
      <c r="D148" s="1">
        <f>AVERAGEIF(VBFreco!$B$1:$CE$1,"*"&amp;D$1&amp;"*",VBFreco!$B148:$CE148)</f>
        <v>0.16216216216216217</v>
      </c>
      <c r="E148" s="1">
        <f>AVERAGEIF(VBFreco!$B$1:$CE$1,"*"&amp;E$1&amp;"*",VBFreco!$B148:$CE148)</f>
        <v>8.3333333333333329E-2</v>
      </c>
      <c r="F148" s="1">
        <f>AVERAGEIF(VBFreco!$B$1:$CE$1,"*"&amp;F$1&amp;"*",VBFreco!$B148:$CE148)</f>
        <v>0</v>
      </c>
      <c r="G148" s="1">
        <f>AVERAGEIF(VBFreco!$B$1:$CE$1,"*"&amp;G$1&amp;"*",VBFreco!$B148:$CE148)</f>
        <v>5.5555555555555552E-2</v>
      </c>
      <c r="H148" s="1">
        <f>AVERAGEIF(VBFreco!$B$1:$CE$1,"*"&amp;H$1&amp;"*",VBFreco!$B148:$CE148)</f>
        <v>0.14285714285714285</v>
      </c>
      <c r="I148" s="1">
        <f>AVERAGEIF(VBFreco!$B$1:$CE$1,"*"&amp;I$1&amp;"*",VBFreco!$B148:$CE148)</f>
        <v>0.5</v>
      </c>
      <c r="J148" s="1">
        <f>SUM(B148:I148)</f>
        <v>1.9105748605748605</v>
      </c>
      <c r="K148" t="str">
        <f>IF(COUNTIF(R$2:R$82,A148),"x", IF(COUNTIF(S$2:S$37,A148),"y",""))</f>
        <v>x</v>
      </c>
      <c r="L148" t="str">
        <f>VBFtotals!L148</f>
        <v>x</v>
      </c>
      <c r="M148" t="str">
        <f t="shared" si="4"/>
        <v>x</v>
      </c>
      <c r="N148" t="str">
        <f t="shared" si="5"/>
        <v>x</v>
      </c>
    </row>
    <row r="149" spans="1:14" x14ac:dyDescent="0.3">
      <c r="A149">
        <v>147</v>
      </c>
      <c r="B149" s="1">
        <f>AVERAGEIF(VBFreco!$B$1:$CE$1,"*"&amp;B$1&amp;"*",VBFreco!$B149:$CE149)</f>
        <v>0</v>
      </c>
      <c r="C149" s="1">
        <f>AVERAGEIF(VBFreco!$B$1:$CE$1,"*"&amp;C$1&amp;"*",VBFreco!$B149:$CE149)</f>
        <v>0.73333333333333328</v>
      </c>
      <c r="D149" s="1">
        <f>AVERAGEIF(VBFreco!$B$1:$CE$1,"*"&amp;D$1&amp;"*",VBFreco!$B149:$CE149)</f>
        <v>0.1891891891891892</v>
      </c>
      <c r="E149" s="1">
        <f>AVERAGEIF(VBFreco!$B$1:$CE$1,"*"&amp;E$1&amp;"*",VBFreco!$B149:$CE149)</f>
        <v>0</v>
      </c>
      <c r="F149" s="1">
        <f>AVERAGEIF(VBFreco!$B$1:$CE$1,"*"&amp;F$1&amp;"*",VBFreco!$B149:$CE149)</f>
        <v>0</v>
      </c>
      <c r="G149" s="1">
        <f>AVERAGEIF(VBFreco!$B$1:$CE$1,"*"&amp;G$1&amp;"*",VBFreco!$B149:$CE149)</f>
        <v>0.16666666666666666</v>
      </c>
      <c r="H149" s="1">
        <f>AVERAGEIF(VBFreco!$B$1:$CE$1,"*"&amp;H$1&amp;"*",VBFreco!$B149:$CE149)</f>
        <v>0</v>
      </c>
      <c r="I149" s="1">
        <f>AVERAGEIF(VBFreco!$B$1:$CE$1,"*"&amp;I$1&amp;"*",VBFreco!$B149:$CE149)</f>
        <v>1.5</v>
      </c>
      <c r="J149" s="1">
        <f>SUM(B149:I149)</f>
        <v>2.5891891891891889</v>
      </c>
      <c r="K149" t="str">
        <f>IF(COUNTIF(R$2:R$82,A149),"x", IF(COUNTIF(S$2:S$37,A149),"y",""))</f>
        <v>x</v>
      </c>
      <c r="L149" t="str">
        <f>VBFtotals!L149</f>
        <v>x</v>
      </c>
      <c r="M149" t="str">
        <f t="shared" si="4"/>
        <v>x</v>
      </c>
      <c r="N149" t="str">
        <f t="shared" si="5"/>
        <v>x</v>
      </c>
    </row>
    <row r="150" spans="1:14" x14ac:dyDescent="0.3">
      <c r="A150">
        <v>148</v>
      </c>
      <c r="B150" s="1">
        <f>AVERAGEIF(VBFreco!$B$1:$CE$1,"*"&amp;B$1&amp;"*",VBFreco!$B150:$CE150)</f>
        <v>0</v>
      </c>
      <c r="C150" s="1">
        <f>AVERAGEIF(VBFreco!$B$1:$CE$1,"*"&amp;C$1&amp;"*",VBFreco!$B150:$CE150)</f>
        <v>0</v>
      </c>
      <c r="D150" s="1">
        <f>AVERAGEIF(VBFreco!$B$1:$CE$1,"*"&amp;D$1&amp;"*",VBFreco!$B150:$CE150)</f>
        <v>0</v>
      </c>
      <c r="E150" s="1">
        <f>AVERAGEIF(VBFreco!$B$1:$CE$1,"*"&amp;E$1&amp;"*",VBFreco!$B150:$CE150)</f>
        <v>0</v>
      </c>
      <c r="F150" s="1">
        <f>AVERAGEIF(VBFreco!$B$1:$CE$1,"*"&amp;F$1&amp;"*",VBFreco!$B150:$CE150)</f>
        <v>0</v>
      </c>
      <c r="G150" s="1">
        <f>AVERAGEIF(VBFreco!$B$1:$CE$1,"*"&amp;G$1&amp;"*",VBFreco!$B150:$CE150)</f>
        <v>0</v>
      </c>
      <c r="H150" s="1">
        <f>AVERAGEIF(VBFreco!$B$1:$CE$1,"*"&amp;H$1&amp;"*",VBFreco!$B150:$CE150)</f>
        <v>0</v>
      </c>
      <c r="I150" s="1">
        <f>AVERAGEIF(VBFreco!$B$1:$CE$1,"*"&amp;I$1&amp;"*",VBFreco!$B150:$CE150)</f>
        <v>0</v>
      </c>
      <c r="J150" s="1">
        <f>SUM(B150:I150)</f>
        <v>0</v>
      </c>
      <c r="K150" t="str">
        <f>IF(COUNTIF(R$2:R$82,A150),"x", IF(COUNTIF(S$2:S$37,A150),"y",""))</f>
        <v>x</v>
      </c>
      <c r="L150" t="str">
        <f>VBFtotals!L150</f>
        <v>x</v>
      </c>
      <c r="M150" t="str">
        <f t="shared" si="4"/>
        <v>x</v>
      </c>
      <c r="N150" t="str">
        <f t="shared" si="5"/>
        <v>x</v>
      </c>
    </row>
    <row r="151" spans="1:14" x14ac:dyDescent="0.3">
      <c r="A151">
        <v>149</v>
      </c>
      <c r="B151" s="1">
        <f>AVERAGEIF(VBFreco!$B$1:$CE$1,"*"&amp;B$1&amp;"*",VBFreco!$B151:$CE151)</f>
        <v>0</v>
      </c>
      <c r="C151" s="1">
        <f>AVERAGEIF(VBFreco!$B$1:$CE$1,"*"&amp;C$1&amp;"*",VBFreco!$B151:$CE151)</f>
        <v>0</v>
      </c>
      <c r="D151" s="1">
        <f>AVERAGEIF(VBFreco!$B$1:$CE$1,"*"&amp;D$1&amp;"*",VBFreco!$B151:$CE151)</f>
        <v>0</v>
      </c>
      <c r="E151" s="1">
        <f>AVERAGEIF(VBFreco!$B$1:$CE$1,"*"&amp;E$1&amp;"*",VBFreco!$B151:$CE151)</f>
        <v>0</v>
      </c>
      <c r="F151" s="1">
        <f>AVERAGEIF(VBFreco!$B$1:$CE$1,"*"&amp;F$1&amp;"*",VBFreco!$B151:$CE151)</f>
        <v>0</v>
      </c>
      <c r="G151" s="1">
        <f>AVERAGEIF(VBFreco!$B$1:$CE$1,"*"&amp;G$1&amp;"*",VBFreco!$B151:$CE151)</f>
        <v>0</v>
      </c>
      <c r="H151" s="1">
        <f>AVERAGEIF(VBFreco!$B$1:$CE$1,"*"&amp;H$1&amp;"*",VBFreco!$B151:$CE151)</f>
        <v>0</v>
      </c>
      <c r="I151" s="1">
        <f>AVERAGEIF(VBFreco!$B$1:$CE$1,"*"&amp;I$1&amp;"*",VBFreco!$B151:$CE151)</f>
        <v>0</v>
      </c>
      <c r="J151" s="1">
        <f>SUM(B151:I151)</f>
        <v>0</v>
      </c>
      <c r="K151" t="str">
        <f>IF(COUNTIF(R$2:R$82,A151),"x", IF(COUNTIF(S$2:S$37,A151),"y",""))</f>
        <v>x</v>
      </c>
      <c r="L151" t="str">
        <f>VBFtotals!L151</f>
        <v>x</v>
      </c>
      <c r="M151" t="str">
        <f t="shared" si="4"/>
        <v>x</v>
      </c>
      <c r="N151" t="str">
        <f t="shared" si="5"/>
        <v>x</v>
      </c>
    </row>
    <row r="152" spans="1:14" x14ac:dyDescent="0.3">
      <c r="A152">
        <v>150</v>
      </c>
      <c r="B152" s="1">
        <f>AVERAGEIF(VBFreco!$B$1:$CE$1,"*"&amp;B$1&amp;"*",VBFreco!$B152:$CE152)</f>
        <v>1</v>
      </c>
      <c r="C152" s="1">
        <f>AVERAGEIF(VBFreco!$B$1:$CE$1,"*"&amp;C$1&amp;"*",VBFreco!$B152:$CE152)</f>
        <v>12.133333333333333</v>
      </c>
      <c r="D152" s="1">
        <f>AVERAGEIF(VBFreco!$B$1:$CE$1,"*"&amp;D$1&amp;"*",VBFreco!$B152:$CE152)</f>
        <v>1.3783783783783783</v>
      </c>
      <c r="E152" s="1">
        <f>AVERAGEIF(VBFreco!$B$1:$CE$1,"*"&amp;E$1&amp;"*",VBFreco!$B152:$CE152)</f>
        <v>28.5</v>
      </c>
      <c r="F152" s="1">
        <f>AVERAGEIF(VBFreco!$B$1:$CE$1,"*"&amp;F$1&amp;"*",VBFreco!$B152:$CE152)</f>
        <v>0</v>
      </c>
      <c r="G152" s="1">
        <f>AVERAGEIF(VBFreco!$B$1:$CE$1,"*"&amp;G$1&amp;"*",VBFreco!$B152:$CE152)</f>
        <v>5.5555555555555552E-2</v>
      </c>
      <c r="H152" s="1">
        <f>AVERAGEIF(VBFreco!$B$1:$CE$1,"*"&amp;H$1&amp;"*",VBFreco!$B152:$CE152)</f>
        <v>2.1428571428571428</v>
      </c>
      <c r="I152" s="1">
        <f>AVERAGEIF(VBFreco!$B$1:$CE$1,"*"&amp;I$1&amp;"*",VBFreco!$B152:$CE152)</f>
        <v>113</v>
      </c>
      <c r="J152" s="1">
        <f>SUM(B152:I152)</f>
        <v>158.21012441012442</v>
      </c>
      <c r="K152" t="str">
        <f>IF(COUNTIF(R$2:R$82,A152),"x", IF(COUNTIF(S$2:S$37,A152),"y",""))</f>
        <v>x</v>
      </c>
      <c r="L152" t="str">
        <f>VBFtotals!L152</f>
        <v/>
      </c>
      <c r="M152" t="str">
        <f t="shared" si="4"/>
        <v/>
      </c>
      <c r="N152" t="str">
        <f t="shared" si="5"/>
        <v/>
      </c>
    </row>
    <row r="153" spans="1:14" x14ac:dyDescent="0.3">
      <c r="A153">
        <v>151</v>
      </c>
      <c r="B153" s="1">
        <f>AVERAGEIF(VBFreco!$B$1:$CE$1,"*"&amp;B$1&amp;"*",VBFreco!$B153:$CE153)</f>
        <v>0</v>
      </c>
      <c r="C153" s="1">
        <f>AVERAGEIF(VBFreco!$B$1:$CE$1,"*"&amp;C$1&amp;"*",VBFreco!$B153:$CE153)</f>
        <v>47.733333333333334</v>
      </c>
      <c r="D153" s="1">
        <f>AVERAGEIF(VBFreco!$B$1:$CE$1,"*"&amp;D$1&amp;"*",VBFreco!$B153:$CE153)</f>
        <v>2.4864864864864864</v>
      </c>
      <c r="E153" s="1">
        <f>AVERAGEIF(VBFreco!$B$1:$CE$1,"*"&amp;E$1&amp;"*",VBFreco!$B153:$CE153)</f>
        <v>34.25</v>
      </c>
      <c r="F153" s="1">
        <f>AVERAGEIF(VBFreco!$B$1:$CE$1,"*"&amp;F$1&amp;"*",VBFreco!$B153:$CE153)</f>
        <v>0</v>
      </c>
      <c r="G153" s="1">
        <f>AVERAGEIF(VBFreco!$B$1:$CE$1,"*"&amp;G$1&amp;"*",VBFreco!$B153:$CE153)</f>
        <v>5.5555555555555552E-2</v>
      </c>
      <c r="H153" s="1">
        <f>AVERAGEIF(VBFreco!$B$1:$CE$1,"*"&amp;H$1&amp;"*",VBFreco!$B153:$CE153)</f>
        <v>7.1428571428571432</v>
      </c>
      <c r="I153" s="1">
        <f>AVERAGEIF(VBFreco!$B$1:$CE$1,"*"&amp;I$1&amp;"*",VBFreco!$B153:$CE153)</f>
        <v>144</v>
      </c>
      <c r="J153" s="1">
        <f>SUM(B153:I153)</f>
        <v>235.66823251823251</v>
      </c>
      <c r="K153" t="str">
        <f>IF(COUNTIF(R$2:R$82,A153),"x", IF(COUNTIF(S$2:S$37,A153),"y",""))</f>
        <v>x</v>
      </c>
      <c r="L153" t="str">
        <f>VBFtotals!L153</f>
        <v/>
      </c>
      <c r="M153" t="str">
        <f t="shared" si="4"/>
        <v/>
      </c>
      <c r="N153" t="str">
        <f t="shared" si="5"/>
        <v/>
      </c>
    </row>
    <row r="154" spans="1:14" x14ac:dyDescent="0.3">
      <c r="A154">
        <v>152</v>
      </c>
      <c r="B154" s="1">
        <f>AVERAGEIF(VBFreco!$B$1:$CE$1,"*"&amp;B$1&amp;"*",VBFreco!$B154:$CE154)</f>
        <v>37.5</v>
      </c>
      <c r="C154" s="1">
        <f>AVERAGEIF(VBFreco!$B$1:$CE$1,"*"&amp;C$1&amp;"*",VBFreco!$B154:$CE154)</f>
        <v>127.86666666666666</v>
      </c>
      <c r="D154" s="1">
        <f>AVERAGEIF(VBFreco!$B$1:$CE$1,"*"&amp;D$1&amp;"*",VBFreco!$B154:$CE154)</f>
        <v>49.081081081081081</v>
      </c>
      <c r="E154" s="1">
        <f>AVERAGEIF(VBFreco!$B$1:$CE$1,"*"&amp;E$1&amp;"*",VBFreco!$B154:$CE154)</f>
        <v>26.166666666666668</v>
      </c>
      <c r="F154" s="1">
        <f>AVERAGEIF(VBFreco!$B$1:$CE$1,"*"&amp;F$1&amp;"*",VBFreco!$B154:$CE154)</f>
        <v>37</v>
      </c>
      <c r="G154" s="1">
        <f>AVERAGEIF(VBFreco!$B$1:$CE$1,"*"&amp;G$1&amp;"*",VBFreco!$B154:$CE154)</f>
        <v>48.777777777777779</v>
      </c>
      <c r="H154" s="1">
        <f>AVERAGEIF(VBFreco!$B$1:$CE$1,"*"&amp;H$1&amp;"*",VBFreco!$B154:$CE154)</f>
        <v>15.857142857142858</v>
      </c>
      <c r="I154" s="1">
        <f>AVERAGEIF(VBFreco!$B$1:$CE$1,"*"&amp;I$1&amp;"*",VBFreco!$B154:$CE154)</f>
        <v>286</v>
      </c>
      <c r="J154" s="1">
        <f>SUM(B154:I154)</f>
        <v>628.24933504933506</v>
      </c>
      <c r="K154" t="str">
        <f>IF(COUNTIF(R$2:R$82,A154),"x", IF(COUNTIF(S$2:S$37,A154),"y",""))</f>
        <v>y</v>
      </c>
      <c r="L154" t="str">
        <f>VBFtotals!L154</f>
        <v/>
      </c>
      <c r="M154" t="str">
        <f t="shared" si="4"/>
        <v/>
      </c>
      <c r="N154" t="str">
        <f t="shared" si="5"/>
        <v/>
      </c>
    </row>
    <row r="155" spans="1:14" x14ac:dyDescent="0.3">
      <c r="A155">
        <v>153</v>
      </c>
      <c r="B155" s="1">
        <f>AVERAGEIF(VBFreco!$B$1:$CE$1,"*"&amp;B$1&amp;"*",VBFreco!$B155:$CE155)</f>
        <v>51</v>
      </c>
      <c r="C155" s="1">
        <f>AVERAGEIF(VBFreco!$B$1:$CE$1,"*"&amp;C$1&amp;"*",VBFreco!$B155:$CE155)</f>
        <v>196.06666666666666</v>
      </c>
      <c r="D155" s="1">
        <f>AVERAGEIF(VBFreco!$B$1:$CE$1,"*"&amp;D$1&amp;"*",VBFreco!$B155:$CE155)</f>
        <v>65.189189189189193</v>
      </c>
      <c r="E155" s="1">
        <f>AVERAGEIF(VBFreco!$B$1:$CE$1,"*"&amp;E$1&amp;"*",VBFreco!$B155:$CE155)</f>
        <v>44.333333333333336</v>
      </c>
      <c r="F155" s="1">
        <f>AVERAGEIF(VBFreco!$B$1:$CE$1,"*"&amp;F$1&amp;"*",VBFreco!$B155:$CE155)</f>
        <v>47</v>
      </c>
      <c r="G155" s="1">
        <f>AVERAGEIF(VBFreco!$B$1:$CE$1,"*"&amp;G$1&amp;"*",VBFreco!$B155:$CE155)</f>
        <v>64.666666666666671</v>
      </c>
      <c r="H155" s="1">
        <f>AVERAGEIF(VBFreco!$B$1:$CE$1,"*"&amp;H$1&amp;"*",VBFreco!$B155:$CE155)</f>
        <v>25.857142857142858</v>
      </c>
      <c r="I155" s="1">
        <f>AVERAGEIF(VBFreco!$B$1:$CE$1,"*"&amp;I$1&amp;"*",VBFreco!$B155:$CE155)</f>
        <v>385.5</v>
      </c>
      <c r="J155" s="1">
        <f>SUM(B155:I155)</f>
        <v>879.61299871299866</v>
      </c>
      <c r="K155" t="str">
        <f>IF(COUNTIF(R$2:R$82,A155),"x", IF(COUNTIF(S$2:S$37,A155),"y",""))</f>
        <v>y</v>
      </c>
      <c r="L155" t="str">
        <f>VBFtotals!L155</f>
        <v/>
      </c>
      <c r="M155" t="str">
        <f t="shared" si="4"/>
        <v/>
      </c>
      <c r="N155" t="str">
        <f t="shared" si="5"/>
        <v/>
      </c>
    </row>
    <row r="156" spans="1:14" x14ac:dyDescent="0.3">
      <c r="A156">
        <v>154</v>
      </c>
      <c r="B156" s="1">
        <f>AVERAGEIF(VBFreco!$B$1:$CE$1,"*"&amp;B$1&amp;"*",VBFreco!$B156:$CE156)</f>
        <v>39</v>
      </c>
      <c r="C156" s="1">
        <f>AVERAGEIF(VBFreco!$B$1:$CE$1,"*"&amp;C$1&amp;"*",VBFreco!$B156:$CE156)</f>
        <v>163.33333333333334</v>
      </c>
      <c r="D156" s="1">
        <f>AVERAGEIF(VBFreco!$B$1:$CE$1,"*"&amp;D$1&amp;"*",VBFreco!$B156:$CE156)</f>
        <v>55.45945945945946</v>
      </c>
      <c r="E156" s="1">
        <f>AVERAGEIF(VBFreco!$B$1:$CE$1,"*"&amp;E$1&amp;"*",VBFreco!$B156:$CE156)</f>
        <v>16.75</v>
      </c>
      <c r="F156" s="1">
        <f>AVERAGEIF(VBFreco!$B$1:$CE$1,"*"&amp;F$1&amp;"*",VBFreco!$B156:$CE156)</f>
        <v>39</v>
      </c>
      <c r="G156" s="1">
        <f>AVERAGEIF(VBFreco!$B$1:$CE$1,"*"&amp;G$1&amp;"*",VBFreco!$B156:$CE156)</f>
        <v>52.777777777777779</v>
      </c>
      <c r="H156" s="1">
        <f>AVERAGEIF(VBFreco!$B$1:$CE$1,"*"&amp;H$1&amp;"*",VBFreco!$B156:$CE156)</f>
        <v>7.4285714285714288</v>
      </c>
      <c r="I156" s="1">
        <f>AVERAGEIF(VBFreco!$B$1:$CE$1,"*"&amp;I$1&amp;"*",VBFreco!$B156:$CE156)</f>
        <v>394</v>
      </c>
      <c r="J156" s="1">
        <f>SUM(B156:I156)</f>
        <v>767.74914199914201</v>
      </c>
      <c r="K156" t="str">
        <f>IF(COUNTIF(R$2:R$82,A156),"x", IF(COUNTIF(S$2:S$37,A156),"y",""))</f>
        <v>y</v>
      </c>
      <c r="L156" t="str">
        <f>VBFtotals!L156</f>
        <v/>
      </c>
      <c r="M156" t="str">
        <f t="shared" si="4"/>
        <v/>
      </c>
      <c r="N156" t="str">
        <f t="shared" si="5"/>
        <v/>
      </c>
    </row>
    <row r="157" spans="1:14" x14ac:dyDescent="0.3">
      <c r="A157">
        <v>155</v>
      </c>
      <c r="B157" s="1">
        <f>AVERAGEIF(VBFreco!$B$1:$CE$1,"*"&amp;B$1&amp;"*",VBFreco!$B157:$CE157)</f>
        <v>51.5</v>
      </c>
      <c r="C157" s="1">
        <f>AVERAGEIF(VBFreco!$B$1:$CE$1,"*"&amp;C$1&amp;"*",VBFreco!$B157:$CE157)</f>
        <v>247.6</v>
      </c>
      <c r="D157" s="1">
        <f>AVERAGEIF(VBFreco!$B$1:$CE$1,"*"&amp;D$1&amp;"*",VBFreco!$B157:$CE157)</f>
        <v>74.405405405405403</v>
      </c>
      <c r="E157" s="1">
        <f>AVERAGEIF(VBFreco!$B$1:$CE$1,"*"&amp;E$1&amp;"*",VBFreco!$B157:$CE157)</f>
        <v>25.583333333333332</v>
      </c>
      <c r="F157" s="1">
        <f>AVERAGEIF(VBFreco!$B$1:$CE$1,"*"&amp;F$1&amp;"*",VBFreco!$B157:$CE157)</f>
        <v>88</v>
      </c>
      <c r="G157" s="1">
        <f>AVERAGEIF(VBFreco!$B$1:$CE$1,"*"&amp;G$1&amp;"*",VBFreco!$B157:$CE157)</f>
        <v>69.222222222222229</v>
      </c>
      <c r="H157" s="1">
        <f>AVERAGEIF(VBFreco!$B$1:$CE$1,"*"&amp;H$1&amp;"*",VBFreco!$B157:$CE157)</f>
        <v>12.428571428571429</v>
      </c>
      <c r="I157" s="1">
        <f>AVERAGEIF(VBFreco!$B$1:$CE$1,"*"&amp;I$1&amp;"*",VBFreco!$B157:$CE157)</f>
        <v>557</v>
      </c>
      <c r="J157" s="1">
        <f>SUM(B157:I157)</f>
        <v>1125.7395323895325</v>
      </c>
      <c r="K157" t="str">
        <f>IF(COUNTIF(R$2:R$82,A157),"x", IF(COUNTIF(S$2:S$37,A157),"y",""))</f>
        <v>y</v>
      </c>
      <c r="L157" t="str">
        <f>VBFtotals!L157</f>
        <v/>
      </c>
      <c r="M157" t="str">
        <f t="shared" si="4"/>
        <v/>
      </c>
      <c r="N157" t="str">
        <f t="shared" si="5"/>
        <v/>
      </c>
    </row>
    <row r="158" spans="1:14" x14ac:dyDescent="0.3">
      <c r="A158">
        <v>156</v>
      </c>
      <c r="B158" s="1">
        <f>AVERAGEIF(VBFreco!$B$1:$CE$1,"*"&amp;B$1&amp;"*",VBFreco!$B158:$CE158)</f>
        <v>0</v>
      </c>
      <c r="C158" s="1">
        <f>AVERAGEIF(VBFreco!$B$1:$CE$1,"*"&amp;C$1&amp;"*",VBFreco!$B158:$CE158)</f>
        <v>3.4666666666666668</v>
      </c>
      <c r="D158" s="1">
        <f>AVERAGEIF(VBFreco!$B$1:$CE$1,"*"&amp;D$1&amp;"*",VBFreco!$B158:$CE158)</f>
        <v>0.83783783783783783</v>
      </c>
      <c r="E158" s="1">
        <f>AVERAGEIF(VBFreco!$B$1:$CE$1,"*"&amp;E$1&amp;"*",VBFreco!$B158:$CE158)</f>
        <v>8.3333333333333339</v>
      </c>
      <c r="F158" s="1">
        <f>AVERAGEIF(VBFreco!$B$1:$CE$1,"*"&amp;F$1&amp;"*",VBFreco!$B158:$CE158)</f>
        <v>0</v>
      </c>
      <c r="G158" s="1">
        <f>AVERAGEIF(VBFreco!$B$1:$CE$1,"*"&amp;G$1&amp;"*",VBFreco!$B158:$CE158)</f>
        <v>0</v>
      </c>
      <c r="H158" s="1">
        <f>AVERAGEIF(VBFreco!$B$1:$CE$1,"*"&amp;H$1&amp;"*",VBFreco!$B158:$CE158)</f>
        <v>4.1428571428571432</v>
      </c>
      <c r="I158" s="1">
        <f>AVERAGEIF(VBFreco!$B$1:$CE$1,"*"&amp;I$1&amp;"*",VBFreco!$B158:$CE158)</f>
        <v>35</v>
      </c>
      <c r="J158" s="1">
        <f>SUM(B158:I158)</f>
        <v>51.780694980694982</v>
      </c>
      <c r="K158" t="str">
        <f>IF(COUNTIF(R$2:R$82,A158),"x", IF(COUNTIF(S$2:S$37,A158),"y",""))</f>
        <v>x</v>
      </c>
      <c r="L158" t="str">
        <f>VBFtotals!L158</f>
        <v>x</v>
      </c>
      <c r="M158" t="str">
        <f t="shared" si="4"/>
        <v>x</v>
      </c>
      <c r="N158" t="str">
        <f t="shared" si="5"/>
        <v>x</v>
      </c>
    </row>
    <row r="159" spans="1:14" x14ac:dyDescent="0.3">
      <c r="A159">
        <v>157</v>
      </c>
      <c r="B159" s="1">
        <f>AVERAGEIF(VBFreco!$B$1:$CE$1,"*"&amp;B$1&amp;"*",VBFreco!$B159:$CE159)</f>
        <v>0.5</v>
      </c>
      <c r="C159" s="1">
        <f>AVERAGEIF(VBFreco!$B$1:$CE$1,"*"&amp;C$1&amp;"*",VBFreco!$B159:$CE159)</f>
        <v>15.733333333333333</v>
      </c>
      <c r="D159" s="1">
        <f>AVERAGEIF(VBFreco!$B$1:$CE$1,"*"&amp;D$1&amp;"*",VBFreco!$B159:$CE159)</f>
        <v>1.8108108108108107</v>
      </c>
      <c r="E159" s="1">
        <f>AVERAGEIF(VBFreco!$B$1:$CE$1,"*"&amp;E$1&amp;"*",VBFreco!$B159:$CE159)</f>
        <v>11</v>
      </c>
      <c r="F159" s="1">
        <f>AVERAGEIF(VBFreco!$B$1:$CE$1,"*"&amp;F$1&amp;"*",VBFreco!$B159:$CE159)</f>
        <v>0</v>
      </c>
      <c r="G159" s="1">
        <f>AVERAGEIF(VBFreco!$B$1:$CE$1,"*"&amp;G$1&amp;"*",VBFreco!$B159:$CE159)</f>
        <v>0</v>
      </c>
      <c r="H159" s="1">
        <f>AVERAGEIF(VBFreco!$B$1:$CE$1,"*"&amp;H$1&amp;"*",VBFreco!$B159:$CE159)</f>
        <v>10.142857142857142</v>
      </c>
      <c r="I159" s="1">
        <f>AVERAGEIF(VBFreco!$B$1:$CE$1,"*"&amp;I$1&amp;"*",VBFreco!$B159:$CE159)</f>
        <v>53.5</v>
      </c>
      <c r="J159" s="1">
        <f>SUM(B159:I159)</f>
        <v>92.687001287001294</v>
      </c>
      <c r="K159" t="str">
        <f>IF(COUNTIF(R$2:R$82,A159),"x", IF(COUNTIF(S$2:S$37,A159),"y",""))</f>
        <v>x</v>
      </c>
      <c r="L159" t="str">
        <f>VBFtotals!L159</f>
        <v>x</v>
      </c>
      <c r="M159" t="str">
        <f t="shared" si="4"/>
        <v>x</v>
      </c>
      <c r="N159" t="str">
        <f t="shared" si="5"/>
        <v>x</v>
      </c>
    </row>
    <row r="160" spans="1:14" x14ac:dyDescent="0.3">
      <c r="A160">
        <v>158</v>
      </c>
      <c r="B160" s="1">
        <f>AVERAGEIF(VBFreco!$B$1:$CE$1,"*"&amp;B$1&amp;"*",VBFreco!$B160:$CE160)</f>
        <v>26</v>
      </c>
      <c r="C160" s="1">
        <f>AVERAGEIF(VBFreco!$B$1:$CE$1,"*"&amp;C$1&amp;"*",VBFreco!$B160:$CE160)</f>
        <v>159.4</v>
      </c>
      <c r="D160" s="1">
        <f>AVERAGEIF(VBFreco!$B$1:$CE$1,"*"&amp;D$1&amp;"*",VBFreco!$B160:$CE160)</f>
        <v>45.432432432432435</v>
      </c>
      <c r="E160" s="1">
        <f>AVERAGEIF(VBFreco!$B$1:$CE$1,"*"&amp;E$1&amp;"*",VBFreco!$B160:$CE160)</f>
        <v>209.75</v>
      </c>
      <c r="F160" s="1">
        <f>AVERAGEIF(VBFreco!$B$1:$CE$1,"*"&amp;F$1&amp;"*",VBFreco!$B160:$CE160)</f>
        <v>22</v>
      </c>
      <c r="G160" s="1">
        <f>AVERAGEIF(VBFreco!$B$1:$CE$1,"*"&amp;G$1&amp;"*",VBFreco!$B160:$CE160)</f>
        <v>36.833333333333336</v>
      </c>
      <c r="H160" s="1">
        <f>AVERAGEIF(VBFreco!$B$1:$CE$1,"*"&amp;H$1&amp;"*",VBFreco!$B160:$CE160)</f>
        <v>50.857142857142854</v>
      </c>
      <c r="I160" s="1">
        <f>AVERAGEIF(VBFreco!$B$1:$CE$1,"*"&amp;I$1&amp;"*",VBFreco!$B160:$CE160)</f>
        <v>1142.5</v>
      </c>
      <c r="J160" s="1">
        <f>SUM(B160:I160)</f>
        <v>1692.7729086229087</v>
      </c>
      <c r="K160" t="str">
        <f>IF(COUNTIF(R$2:R$82,A160),"x", IF(COUNTIF(S$2:S$37,A160),"y",""))</f>
        <v>y</v>
      </c>
      <c r="L160" t="str">
        <f>VBFtotals!L160</f>
        <v/>
      </c>
      <c r="M160" t="str">
        <f t="shared" si="4"/>
        <v/>
      </c>
      <c r="N160" t="str">
        <f t="shared" si="5"/>
        <v/>
      </c>
    </row>
    <row r="161" spans="1:14" x14ac:dyDescent="0.3">
      <c r="A161">
        <v>159</v>
      </c>
      <c r="B161" s="1">
        <f>AVERAGEIF(VBFreco!$B$1:$CE$1,"*"&amp;B$1&amp;"*",VBFreco!$B161:$CE161)</f>
        <v>35</v>
      </c>
      <c r="C161" s="1">
        <f>AVERAGEIF(VBFreco!$B$1:$CE$1,"*"&amp;C$1&amp;"*",VBFreco!$B161:$CE161)</f>
        <v>319.66666666666669</v>
      </c>
      <c r="D161" s="1">
        <f>AVERAGEIF(VBFreco!$B$1:$CE$1,"*"&amp;D$1&amp;"*",VBFreco!$B161:$CE161)</f>
        <v>68.78378378378379</v>
      </c>
      <c r="E161" s="1">
        <f>AVERAGEIF(VBFreco!$B$1:$CE$1,"*"&amp;E$1&amp;"*",VBFreco!$B161:$CE161)</f>
        <v>221.41666666666666</v>
      </c>
      <c r="F161" s="1">
        <f>AVERAGEIF(VBFreco!$B$1:$CE$1,"*"&amp;F$1&amp;"*",VBFreco!$B161:$CE161)</f>
        <v>49</v>
      </c>
      <c r="G161" s="1">
        <f>AVERAGEIF(VBFreco!$B$1:$CE$1,"*"&amp;G$1&amp;"*",VBFreco!$B161:$CE161)</f>
        <v>50.5</v>
      </c>
      <c r="H161" s="1">
        <f>AVERAGEIF(VBFreco!$B$1:$CE$1,"*"&amp;H$1&amp;"*",VBFreco!$B161:$CE161)</f>
        <v>93.571428571428569</v>
      </c>
      <c r="I161" s="1">
        <f>AVERAGEIF(VBFreco!$B$1:$CE$1,"*"&amp;I$1&amp;"*",VBFreco!$B161:$CE161)</f>
        <v>1595.5</v>
      </c>
      <c r="J161" s="1">
        <f>SUM(B161:I161)</f>
        <v>2433.4385456885457</v>
      </c>
      <c r="K161" t="str">
        <f>IF(COUNTIF(R$2:R$82,A161),"x", IF(COUNTIF(S$2:S$37,A161),"y",""))</f>
        <v>y</v>
      </c>
      <c r="L161" t="str">
        <f>VBFtotals!L161</f>
        <v/>
      </c>
      <c r="M161" t="str">
        <f t="shared" si="4"/>
        <v/>
      </c>
      <c r="N161" t="str">
        <f t="shared" si="5"/>
        <v/>
      </c>
    </row>
    <row r="162" spans="1:14" x14ac:dyDescent="0.3">
      <c r="A162">
        <v>160</v>
      </c>
      <c r="B162" s="1">
        <f>AVERAGEIF(VBFreco!$B$1:$CE$1,"*"&amp;B$1&amp;"*",VBFreco!$B162:$CE162)</f>
        <v>893</v>
      </c>
      <c r="C162" s="1">
        <f>AVERAGEIF(VBFreco!$B$1:$CE$1,"*"&amp;C$1&amp;"*",VBFreco!$B162:$CE162)</f>
        <v>2611.8666666666668</v>
      </c>
      <c r="D162" s="1">
        <f>AVERAGEIF(VBFreco!$B$1:$CE$1,"*"&amp;D$1&amp;"*",VBFreco!$B162:$CE162)</f>
        <v>965.32432432432438</v>
      </c>
      <c r="E162" s="1">
        <f>AVERAGEIF(VBFreco!$B$1:$CE$1,"*"&amp;E$1&amp;"*",VBFreco!$B162:$CE162)</f>
        <v>351.66666666666669</v>
      </c>
      <c r="F162" s="1">
        <f>AVERAGEIF(VBFreco!$B$1:$CE$1,"*"&amp;F$1&amp;"*",VBFreco!$B162:$CE162)</f>
        <v>2590</v>
      </c>
      <c r="G162" s="1">
        <f>AVERAGEIF(VBFreco!$B$1:$CE$1,"*"&amp;G$1&amp;"*",VBFreco!$B162:$CE162)</f>
        <v>1367.8888888888889</v>
      </c>
      <c r="H162" s="1">
        <f>AVERAGEIF(VBFreco!$B$1:$CE$1,"*"&amp;H$1&amp;"*",VBFreco!$B162:$CE162)</f>
        <v>95.142857142857139</v>
      </c>
      <c r="I162" s="1">
        <f>AVERAGEIF(VBFreco!$B$1:$CE$1,"*"&amp;I$1&amp;"*",VBFreco!$B162:$CE162)</f>
        <v>5774</v>
      </c>
      <c r="J162" s="1">
        <f>SUM(B162:I162)</f>
        <v>14648.889403689403</v>
      </c>
      <c r="K162" t="str">
        <f>IF(COUNTIF(R$2:R$82,A162),"x", IF(COUNTIF(S$2:S$37,A162),"y",""))</f>
        <v/>
      </c>
      <c r="L162" t="str">
        <f>VBFtotals!L162</f>
        <v/>
      </c>
      <c r="M162" t="str">
        <f t="shared" si="4"/>
        <v/>
      </c>
      <c r="N162" t="str">
        <f t="shared" si="5"/>
        <v/>
      </c>
    </row>
    <row r="163" spans="1:14" x14ac:dyDescent="0.3">
      <c r="A163">
        <v>161</v>
      </c>
      <c r="B163" s="1">
        <f>AVERAGEIF(VBFreco!$B$1:$CE$1,"*"&amp;B$1&amp;"*",VBFreco!$B163:$CE163)</f>
        <v>1070.5</v>
      </c>
      <c r="C163" s="1">
        <f>AVERAGEIF(VBFreco!$B$1:$CE$1,"*"&amp;C$1&amp;"*",VBFreco!$B163:$CE163)</f>
        <v>3488.9333333333334</v>
      </c>
      <c r="D163" s="1">
        <f>AVERAGEIF(VBFreco!$B$1:$CE$1,"*"&amp;D$1&amp;"*",VBFreco!$B163:$CE163)</f>
        <v>1228</v>
      </c>
      <c r="E163" s="1">
        <f>AVERAGEIF(VBFreco!$B$1:$CE$1,"*"&amp;E$1&amp;"*",VBFreco!$B163:$CE163)</f>
        <v>525.08333333333337</v>
      </c>
      <c r="F163" s="1">
        <f>AVERAGEIF(VBFreco!$B$1:$CE$1,"*"&amp;F$1&amp;"*",VBFreco!$B163:$CE163)</f>
        <v>4375</v>
      </c>
      <c r="G163" s="1">
        <f>AVERAGEIF(VBFreco!$B$1:$CE$1,"*"&amp;G$1&amp;"*",VBFreco!$B163:$CE163)</f>
        <v>1856.6666666666667</v>
      </c>
      <c r="H163" s="1">
        <f>AVERAGEIF(VBFreco!$B$1:$CE$1,"*"&amp;H$1&amp;"*",VBFreco!$B163:$CE163)</f>
        <v>133.57142857142858</v>
      </c>
      <c r="I163" s="1">
        <f>AVERAGEIF(VBFreco!$B$1:$CE$1,"*"&amp;I$1&amp;"*",VBFreco!$B163:$CE163)</f>
        <v>9088</v>
      </c>
      <c r="J163" s="1">
        <f>SUM(B163:I163)</f>
        <v>21765.754761904762</v>
      </c>
      <c r="K163" t="str">
        <f>IF(COUNTIF(R$2:R$82,A163),"x", IF(COUNTIF(S$2:S$37,A163),"y",""))</f>
        <v/>
      </c>
      <c r="L163" t="str">
        <f>VBFtotals!L163</f>
        <v/>
      </c>
      <c r="M163" t="str">
        <f t="shared" si="4"/>
        <v/>
      </c>
      <c r="N163" t="str">
        <f t="shared" si="5"/>
        <v/>
      </c>
    </row>
    <row r="165" spans="1:14" x14ac:dyDescent="0.3">
      <c r="J165" s="1">
        <f>COUNTIF(J2:J163,"&lt;100")</f>
        <v>86</v>
      </c>
      <c r="K165">
        <f>COUNTIF(K2:K163,"x")+COUNTIF(K2:K163,"y")+COUNTIF(K2:K163,"z")</f>
        <v>117</v>
      </c>
      <c r="L165">
        <f>COUNTIF(L2:L163,"x")+COUNTIF(L2:L163,"y")</f>
        <v>83</v>
      </c>
      <c r="M165">
        <f>COUNTIF(M2:M163,"x")+COUNTIF(M2:M163,"y")</f>
        <v>86</v>
      </c>
      <c r="N165">
        <f>COUNTIF(N2:N163,"x")</f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A206-D8CC-4B3B-AF3B-7838DA0C5AEA}">
  <dimension ref="A1:CF163"/>
  <sheetViews>
    <sheetView workbookViewId="0">
      <selection activeCell="A2" sqref="A2"/>
    </sheetView>
  </sheetViews>
  <sheetFormatPr defaultRowHeight="14.4" x14ac:dyDescent="0.3"/>
  <sheetData>
    <row r="1" spans="1:84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</row>
    <row r="2" spans="1:84" x14ac:dyDescent="0.3">
      <c r="A2">
        <v>0</v>
      </c>
      <c r="B2">
        <v>1</v>
      </c>
      <c r="C2">
        <v>2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17</v>
      </c>
      <c r="K2">
        <v>4</v>
      </c>
      <c r="L2">
        <v>7</v>
      </c>
      <c r="M2">
        <v>0</v>
      </c>
      <c r="N2">
        <v>4</v>
      </c>
      <c r="O2">
        <v>1</v>
      </c>
      <c r="P2">
        <v>0</v>
      </c>
      <c r="Q2">
        <v>2</v>
      </c>
      <c r="R2">
        <v>6</v>
      </c>
      <c r="S2">
        <v>3</v>
      </c>
      <c r="T2">
        <v>5</v>
      </c>
      <c r="U2">
        <v>4</v>
      </c>
      <c r="V2">
        <v>3</v>
      </c>
      <c r="W2">
        <v>3</v>
      </c>
      <c r="X2">
        <v>2</v>
      </c>
      <c r="Y2">
        <v>4</v>
      </c>
      <c r="Z2">
        <v>0</v>
      </c>
      <c r="AA2">
        <v>1</v>
      </c>
      <c r="AB2">
        <v>2</v>
      </c>
      <c r="AC2">
        <v>2</v>
      </c>
      <c r="AD2">
        <v>0</v>
      </c>
      <c r="AE2">
        <v>0</v>
      </c>
      <c r="AF2">
        <v>1</v>
      </c>
      <c r="AG2">
        <v>2</v>
      </c>
      <c r="AH2">
        <v>3</v>
      </c>
      <c r="AI2">
        <v>1</v>
      </c>
      <c r="AJ2">
        <v>1</v>
      </c>
      <c r="AK2">
        <v>2</v>
      </c>
      <c r="AL2">
        <v>0</v>
      </c>
      <c r="AM2">
        <v>1</v>
      </c>
      <c r="AN2">
        <v>0</v>
      </c>
      <c r="AO2">
        <v>0</v>
      </c>
      <c r="AP2">
        <v>12</v>
      </c>
      <c r="AQ2">
        <v>9</v>
      </c>
      <c r="AR2">
        <v>5</v>
      </c>
      <c r="AS2">
        <v>10</v>
      </c>
      <c r="AT2">
        <v>2</v>
      </c>
      <c r="AU2">
        <v>2</v>
      </c>
      <c r="AV2">
        <v>1</v>
      </c>
      <c r="AW2">
        <v>0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0</v>
      </c>
      <c r="BH2">
        <v>0</v>
      </c>
      <c r="BI2">
        <v>1</v>
      </c>
      <c r="BJ2">
        <v>4</v>
      </c>
      <c r="BK2">
        <v>1</v>
      </c>
      <c r="BL2">
        <v>0</v>
      </c>
      <c r="BM2">
        <v>2</v>
      </c>
      <c r="BN2">
        <v>4</v>
      </c>
      <c r="BO2">
        <v>2</v>
      </c>
      <c r="BP2">
        <v>0</v>
      </c>
      <c r="BQ2">
        <v>0</v>
      </c>
      <c r="BR2">
        <v>0</v>
      </c>
      <c r="BS2">
        <v>4</v>
      </c>
      <c r="BT2">
        <v>50</v>
      </c>
      <c r="BU2">
        <v>0</v>
      </c>
      <c r="BV2">
        <v>0</v>
      </c>
      <c r="BW2">
        <v>13</v>
      </c>
      <c r="BX2">
        <v>13</v>
      </c>
      <c r="BY2">
        <v>12</v>
      </c>
      <c r="BZ2">
        <v>18</v>
      </c>
      <c r="CA2">
        <v>2</v>
      </c>
      <c r="CB2">
        <v>5</v>
      </c>
      <c r="CC2">
        <v>5</v>
      </c>
      <c r="CD2">
        <v>2</v>
      </c>
      <c r="CE2">
        <v>19</v>
      </c>
      <c r="CF2">
        <v>17</v>
      </c>
    </row>
    <row r="3" spans="1:84" x14ac:dyDescent="0.3">
      <c r="A3">
        <v>4877</v>
      </c>
      <c r="B3">
        <v>4740</v>
      </c>
      <c r="C3">
        <v>4701</v>
      </c>
      <c r="D3">
        <v>19574</v>
      </c>
      <c r="E3">
        <v>19019</v>
      </c>
      <c r="F3">
        <v>17975</v>
      </c>
      <c r="G3">
        <v>19311</v>
      </c>
      <c r="H3">
        <v>19019</v>
      </c>
      <c r="I3">
        <v>19128</v>
      </c>
      <c r="J3">
        <v>59739</v>
      </c>
      <c r="K3">
        <v>67142</v>
      </c>
      <c r="L3">
        <v>53942</v>
      </c>
      <c r="M3">
        <v>19202</v>
      </c>
      <c r="N3">
        <v>18406</v>
      </c>
      <c r="O3">
        <v>11142</v>
      </c>
      <c r="P3">
        <v>40136</v>
      </c>
      <c r="Q3">
        <v>32678</v>
      </c>
      <c r="R3">
        <v>38572</v>
      </c>
      <c r="S3">
        <v>1106</v>
      </c>
      <c r="T3">
        <v>9349</v>
      </c>
      <c r="U3">
        <v>17395</v>
      </c>
      <c r="V3">
        <v>6615</v>
      </c>
      <c r="W3">
        <v>16102</v>
      </c>
      <c r="X3">
        <v>9870</v>
      </c>
      <c r="Y3">
        <v>4967</v>
      </c>
      <c r="Z3">
        <v>924</v>
      </c>
      <c r="AA3">
        <v>2186</v>
      </c>
      <c r="AB3">
        <v>2405</v>
      </c>
      <c r="AC3">
        <v>2510</v>
      </c>
      <c r="AD3">
        <v>2329</v>
      </c>
      <c r="AE3">
        <v>1305</v>
      </c>
      <c r="AF3">
        <v>2407</v>
      </c>
      <c r="AG3">
        <v>2474</v>
      </c>
      <c r="AH3">
        <v>2352</v>
      </c>
      <c r="AI3">
        <v>2468</v>
      </c>
      <c r="AJ3">
        <v>930</v>
      </c>
      <c r="AK3">
        <v>1531</v>
      </c>
      <c r="AL3">
        <v>218</v>
      </c>
      <c r="AM3">
        <v>251</v>
      </c>
      <c r="AN3">
        <v>225</v>
      </c>
      <c r="AO3">
        <v>217</v>
      </c>
      <c r="AP3">
        <v>6256</v>
      </c>
      <c r="AQ3">
        <v>9900</v>
      </c>
      <c r="AR3">
        <v>4121</v>
      </c>
      <c r="AS3">
        <v>10220</v>
      </c>
      <c r="AT3">
        <v>6743</v>
      </c>
      <c r="AU3">
        <v>3440</v>
      </c>
      <c r="AV3">
        <v>1588</v>
      </c>
      <c r="AW3">
        <v>2881</v>
      </c>
      <c r="AX3">
        <v>6268</v>
      </c>
      <c r="AY3">
        <v>1999</v>
      </c>
      <c r="AZ3">
        <v>3757</v>
      </c>
      <c r="BA3">
        <v>4409</v>
      </c>
      <c r="BB3">
        <v>4104</v>
      </c>
      <c r="BC3">
        <v>4013</v>
      </c>
      <c r="BD3">
        <v>4665</v>
      </c>
      <c r="BE3">
        <v>4103</v>
      </c>
      <c r="BF3">
        <v>2027</v>
      </c>
      <c r="BG3">
        <v>1975</v>
      </c>
      <c r="BH3">
        <v>2125</v>
      </c>
      <c r="BI3">
        <v>2073</v>
      </c>
      <c r="BJ3">
        <v>6505</v>
      </c>
      <c r="BK3">
        <v>6230</v>
      </c>
      <c r="BL3">
        <v>6371</v>
      </c>
      <c r="BM3">
        <v>6601</v>
      </c>
      <c r="BN3">
        <v>6585</v>
      </c>
      <c r="BO3">
        <v>6418</v>
      </c>
      <c r="BP3">
        <v>6363</v>
      </c>
      <c r="BQ3">
        <v>129</v>
      </c>
      <c r="BR3">
        <v>127</v>
      </c>
      <c r="BS3">
        <v>6175</v>
      </c>
      <c r="BT3">
        <v>24986</v>
      </c>
      <c r="BU3">
        <v>3</v>
      </c>
      <c r="BV3">
        <v>1102</v>
      </c>
      <c r="BW3">
        <v>16378</v>
      </c>
      <c r="BX3">
        <v>34729</v>
      </c>
      <c r="BY3">
        <v>2874</v>
      </c>
      <c r="BZ3">
        <v>5212</v>
      </c>
      <c r="CA3">
        <v>829</v>
      </c>
      <c r="CB3">
        <v>923</v>
      </c>
      <c r="CC3">
        <v>878</v>
      </c>
      <c r="CD3">
        <v>915</v>
      </c>
      <c r="CE3">
        <v>4716</v>
      </c>
      <c r="CF3">
        <v>3744</v>
      </c>
    </row>
    <row r="4" spans="1:84" x14ac:dyDescent="0.3">
      <c r="A4">
        <v>34</v>
      </c>
      <c r="B4">
        <v>49</v>
      </c>
      <c r="C4">
        <v>50</v>
      </c>
      <c r="D4">
        <v>12</v>
      </c>
      <c r="E4">
        <v>22</v>
      </c>
      <c r="F4">
        <v>18</v>
      </c>
      <c r="G4">
        <v>20</v>
      </c>
      <c r="H4">
        <v>18</v>
      </c>
      <c r="I4">
        <v>20</v>
      </c>
      <c r="J4">
        <v>173</v>
      </c>
      <c r="K4">
        <v>32</v>
      </c>
      <c r="L4">
        <v>129</v>
      </c>
      <c r="M4">
        <v>5</v>
      </c>
      <c r="N4">
        <v>4</v>
      </c>
      <c r="O4">
        <v>3</v>
      </c>
      <c r="P4">
        <v>24</v>
      </c>
      <c r="Q4">
        <v>50</v>
      </c>
      <c r="R4">
        <v>66</v>
      </c>
      <c r="S4">
        <v>31</v>
      </c>
      <c r="T4">
        <v>184</v>
      </c>
      <c r="U4">
        <v>57</v>
      </c>
      <c r="V4">
        <v>97</v>
      </c>
      <c r="W4">
        <v>6</v>
      </c>
      <c r="X4">
        <v>80</v>
      </c>
      <c r="Y4">
        <v>53</v>
      </c>
      <c r="Z4">
        <v>27</v>
      </c>
      <c r="AA4">
        <v>51</v>
      </c>
      <c r="AB4">
        <v>60</v>
      </c>
      <c r="AC4">
        <v>49</v>
      </c>
      <c r="AD4">
        <v>60</v>
      </c>
      <c r="AE4">
        <v>35</v>
      </c>
      <c r="AF4">
        <v>49</v>
      </c>
      <c r="AG4">
        <v>55</v>
      </c>
      <c r="AH4">
        <v>38</v>
      </c>
      <c r="AI4">
        <v>43</v>
      </c>
      <c r="AJ4">
        <v>22</v>
      </c>
      <c r="AK4">
        <v>32</v>
      </c>
      <c r="AL4">
        <v>3</v>
      </c>
      <c r="AM4">
        <v>2</v>
      </c>
      <c r="AN4">
        <v>2</v>
      </c>
      <c r="AO4">
        <v>9</v>
      </c>
      <c r="AP4">
        <v>135</v>
      </c>
      <c r="AQ4">
        <v>75</v>
      </c>
      <c r="AR4">
        <v>80</v>
      </c>
      <c r="AS4">
        <v>12</v>
      </c>
      <c r="AT4">
        <v>71</v>
      </c>
      <c r="AU4">
        <v>52</v>
      </c>
      <c r="AV4">
        <v>5</v>
      </c>
      <c r="AW4">
        <v>12</v>
      </c>
      <c r="AX4">
        <v>70</v>
      </c>
      <c r="AY4">
        <v>21</v>
      </c>
      <c r="AZ4">
        <v>39</v>
      </c>
      <c r="BA4">
        <v>42</v>
      </c>
      <c r="BB4">
        <v>38</v>
      </c>
      <c r="BC4">
        <v>43</v>
      </c>
      <c r="BD4">
        <v>68</v>
      </c>
      <c r="BE4">
        <v>47</v>
      </c>
      <c r="BF4">
        <v>31</v>
      </c>
      <c r="BG4">
        <v>30</v>
      </c>
      <c r="BH4">
        <v>23</v>
      </c>
      <c r="BI4">
        <v>24</v>
      </c>
      <c r="BJ4">
        <v>101</v>
      </c>
      <c r="BK4">
        <v>91</v>
      </c>
      <c r="BL4">
        <v>93</v>
      </c>
      <c r="BM4">
        <v>22</v>
      </c>
      <c r="BN4">
        <v>82</v>
      </c>
      <c r="BO4">
        <v>85</v>
      </c>
      <c r="BP4">
        <v>1</v>
      </c>
      <c r="BQ4">
        <v>0</v>
      </c>
      <c r="BR4">
        <v>0</v>
      </c>
      <c r="BS4">
        <v>2</v>
      </c>
      <c r="BT4">
        <v>64</v>
      </c>
      <c r="BU4">
        <v>0</v>
      </c>
      <c r="BV4">
        <v>6</v>
      </c>
      <c r="BW4">
        <v>88</v>
      </c>
      <c r="BX4">
        <v>234</v>
      </c>
      <c r="BY4">
        <v>84</v>
      </c>
      <c r="BZ4">
        <v>113</v>
      </c>
      <c r="CA4">
        <v>25</v>
      </c>
      <c r="CB4">
        <v>21</v>
      </c>
      <c r="CC4">
        <v>19</v>
      </c>
      <c r="CD4">
        <v>26</v>
      </c>
      <c r="CE4">
        <v>130</v>
      </c>
      <c r="CF4">
        <v>109</v>
      </c>
    </row>
    <row r="5" spans="1:84" x14ac:dyDescent="0.3">
      <c r="A5">
        <v>2248</v>
      </c>
      <c r="B5">
        <v>2234</v>
      </c>
      <c r="C5">
        <v>2283</v>
      </c>
      <c r="D5">
        <v>3864</v>
      </c>
      <c r="E5">
        <v>3448</v>
      </c>
      <c r="F5">
        <v>3301</v>
      </c>
      <c r="G5">
        <v>3382</v>
      </c>
      <c r="H5">
        <v>3468</v>
      </c>
      <c r="I5">
        <v>3359</v>
      </c>
      <c r="J5">
        <v>7171</v>
      </c>
      <c r="K5">
        <v>3165</v>
      </c>
      <c r="L5">
        <v>6926</v>
      </c>
      <c r="M5">
        <v>28996</v>
      </c>
      <c r="N5">
        <v>23471</v>
      </c>
      <c r="O5">
        <v>15018</v>
      </c>
      <c r="P5">
        <v>3698</v>
      </c>
      <c r="Q5">
        <v>4755</v>
      </c>
      <c r="R5">
        <v>4801</v>
      </c>
      <c r="S5">
        <v>1023</v>
      </c>
      <c r="T5">
        <v>5029</v>
      </c>
      <c r="U5">
        <v>2827</v>
      </c>
      <c r="V5">
        <v>3556</v>
      </c>
      <c r="W5">
        <v>1346</v>
      </c>
      <c r="X5">
        <v>3864</v>
      </c>
      <c r="Y5">
        <v>2449</v>
      </c>
      <c r="Z5">
        <v>838</v>
      </c>
      <c r="AA5">
        <v>1909</v>
      </c>
      <c r="AB5">
        <v>2014</v>
      </c>
      <c r="AC5">
        <v>2146</v>
      </c>
      <c r="AD5">
        <v>2042</v>
      </c>
      <c r="AE5">
        <v>1100</v>
      </c>
      <c r="AF5">
        <v>1873</v>
      </c>
      <c r="AG5">
        <v>1906</v>
      </c>
      <c r="AH5">
        <v>1978</v>
      </c>
      <c r="AI5">
        <v>1824</v>
      </c>
      <c r="AJ5">
        <v>1001</v>
      </c>
      <c r="AK5">
        <v>1580</v>
      </c>
      <c r="AL5">
        <v>251</v>
      </c>
      <c r="AM5">
        <v>270</v>
      </c>
      <c r="AN5">
        <v>237</v>
      </c>
      <c r="AO5">
        <v>219</v>
      </c>
      <c r="AP5">
        <v>2892</v>
      </c>
      <c r="AQ5">
        <v>1592</v>
      </c>
      <c r="AR5">
        <v>2170</v>
      </c>
      <c r="AS5">
        <v>1017</v>
      </c>
      <c r="AT5">
        <v>2358</v>
      </c>
      <c r="AU5">
        <v>1623</v>
      </c>
      <c r="AV5">
        <v>768</v>
      </c>
      <c r="AW5">
        <v>2599</v>
      </c>
      <c r="AX5">
        <v>4080</v>
      </c>
      <c r="AY5">
        <v>1200</v>
      </c>
      <c r="AZ5">
        <v>2247</v>
      </c>
      <c r="BA5">
        <v>2458</v>
      </c>
      <c r="BB5">
        <v>2472</v>
      </c>
      <c r="BC5">
        <v>2410</v>
      </c>
      <c r="BD5">
        <v>3136</v>
      </c>
      <c r="BE5">
        <v>2621</v>
      </c>
      <c r="BF5">
        <v>1357</v>
      </c>
      <c r="BG5">
        <v>1331</v>
      </c>
      <c r="BH5">
        <v>1302</v>
      </c>
      <c r="BI5">
        <v>1344</v>
      </c>
      <c r="BJ5">
        <v>4794</v>
      </c>
      <c r="BK5">
        <v>4269</v>
      </c>
      <c r="BL5">
        <v>4720</v>
      </c>
      <c r="BM5">
        <v>2143</v>
      </c>
      <c r="BN5">
        <v>4643</v>
      </c>
      <c r="BO5">
        <v>4421</v>
      </c>
      <c r="BP5">
        <v>20264</v>
      </c>
      <c r="BQ5">
        <v>50</v>
      </c>
      <c r="BR5">
        <v>53</v>
      </c>
      <c r="BS5">
        <v>8339</v>
      </c>
      <c r="BT5">
        <v>25554</v>
      </c>
      <c r="BU5">
        <v>0</v>
      </c>
      <c r="BV5">
        <v>2230</v>
      </c>
      <c r="BW5">
        <v>32238</v>
      </c>
      <c r="BX5">
        <v>13532</v>
      </c>
      <c r="BY5">
        <v>2137</v>
      </c>
      <c r="BZ5">
        <v>3523</v>
      </c>
      <c r="CA5">
        <v>547</v>
      </c>
      <c r="CB5">
        <v>621</v>
      </c>
      <c r="CC5">
        <v>574</v>
      </c>
      <c r="CD5">
        <v>579</v>
      </c>
      <c r="CE5">
        <v>2678</v>
      </c>
      <c r="CF5">
        <v>2377</v>
      </c>
    </row>
    <row r="6" spans="1:8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</v>
      </c>
      <c r="BU6">
        <v>0</v>
      </c>
      <c r="BV6">
        <v>0</v>
      </c>
      <c r="BW6">
        <v>1</v>
      </c>
      <c r="BX6">
        <v>0</v>
      </c>
      <c r="BY6">
        <v>1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 x14ac:dyDescent="0.3">
      <c r="A7">
        <v>0</v>
      </c>
      <c r="B7">
        <v>2</v>
      </c>
      <c r="C7">
        <v>0</v>
      </c>
      <c r="D7">
        <v>3</v>
      </c>
      <c r="E7">
        <v>2</v>
      </c>
      <c r="F7">
        <v>1</v>
      </c>
      <c r="G7">
        <v>0</v>
      </c>
      <c r="H7">
        <v>3</v>
      </c>
      <c r="I7">
        <v>1</v>
      </c>
      <c r="J7">
        <v>2</v>
      </c>
      <c r="K7">
        <v>2</v>
      </c>
      <c r="L7">
        <v>4</v>
      </c>
      <c r="M7">
        <v>968</v>
      </c>
      <c r="N7">
        <v>763</v>
      </c>
      <c r="O7">
        <v>518</v>
      </c>
      <c r="P7">
        <v>0</v>
      </c>
      <c r="Q7">
        <v>2</v>
      </c>
      <c r="R7">
        <v>2</v>
      </c>
      <c r="S7">
        <v>5</v>
      </c>
      <c r="T7">
        <v>0</v>
      </c>
      <c r="U7">
        <v>1</v>
      </c>
      <c r="V7">
        <v>4</v>
      </c>
      <c r="W7">
        <v>0</v>
      </c>
      <c r="X7">
        <v>5</v>
      </c>
      <c r="Y7">
        <v>2</v>
      </c>
      <c r="Z7">
        <v>1</v>
      </c>
      <c r="AA7">
        <v>1</v>
      </c>
      <c r="AB7">
        <v>1</v>
      </c>
      <c r="AC7">
        <v>2</v>
      </c>
      <c r="AD7">
        <v>2</v>
      </c>
      <c r="AE7">
        <v>2</v>
      </c>
      <c r="AF7">
        <v>2</v>
      </c>
      <c r="AG7">
        <v>1</v>
      </c>
      <c r="AH7">
        <v>0</v>
      </c>
      <c r="AI7">
        <v>3</v>
      </c>
      <c r="AJ7">
        <v>9</v>
      </c>
      <c r="AK7">
        <v>21</v>
      </c>
      <c r="AL7">
        <v>2</v>
      </c>
      <c r="AM7">
        <v>1</v>
      </c>
      <c r="AN7">
        <v>1</v>
      </c>
      <c r="AO7">
        <v>2</v>
      </c>
      <c r="AP7">
        <v>10</v>
      </c>
      <c r="AQ7">
        <v>9</v>
      </c>
      <c r="AR7">
        <v>9</v>
      </c>
      <c r="AS7">
        <v>12</v>
      </c>
      <c r="AT7">
        <v>16</v>
      </c>
      <c r="AU7">
        <v>6</v>
      </c>
      <c r="AV7">
        <v>1</v>
      </c>
      <c r="AW7">
        <v>1</v>
      </c>
      <c r="AX7">
        <v>2</v>
      </c>
      <c r="AY7">
        <v>0</v>
      </c>
      <c r="AZ7">
        <v>1</v>
      </c>
      <c r="BA7">
        <v>0</v>
      </c>
      <c r="BB7">
        <v>1</v>
      </c>
      <c r="BC7">
        <v>3</v>
      </c>
      <c r="BD7">
        <v>5</v>
      </c>
      <c r="BE7">
        <v>0</v>
      </c>
      <c r="BF7">
        <v>0</v>
      </c>
      <c r="BG7">
        <v>0</v>
      </c>
      <c r="BH7">
        <v>1</v>
      </c>
      <c r="BI7">
        <v>1</v>
      </c>
      <c r="BJ7">
        <v>7</v>
      </c>
      <c r="BK7">
        <v>0</v>
      </c>
      <c r="BL7">
        <v>9</v>
      </c>
      <c r="BM7">
        <v>1</v>
      </c>
      <c r="BN7">
        <v>7</v>
      </c>
      <c r="BO7">
        <v>3</v>
      </c>
      <c r="BP7">
        <v>939</v>
      </c>
      <c r="BQ7">
        <v>0</v>
      </c>
      <c r="BR7">
        <v>0</v>
      </c>
      <c r="BS7">
        <v>246</v>
      </c>
      <c r="BT7">
        <v>814</v>
      </c>
      <c r="BU7">
        <v>0</v>
      </c>
      <c r="BV7">
        <v>75</v>
      </c>
      <c r="BW7">
        <v>1140</v>
      </c>
      <c r="BX7">
        <v>13</v>
      </c>
      <c r="BY7">
        <v>4</v>
      </c>
      <c r="BZ7">
        <v>6</v>
      </c>
      <c r="CA7">
        <v>2</v>
      </c>
      <c r="CB7">
        <v>1</v>
      </c>
      <c r="CC7">
        <v>2</v>
      </c>
      <c r="CD7">
        <v>0</v>
      </c>
      <c r="CE7">
        <v>4</v>
      </c>
      <c r="CF7">
        <v>0</v>
      </c>
    </row>
    <row r="8" spans="1:84" x14ac:dyDescent="0.3">
      <c r="A8">
        <v>1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5</v>
      </c>
      <c r="K8">
        <v>0</v>
      </c>
      <c r="L8">
        <v>0</v>
      </c>
      <c r="M8">
        <v>9</v>
      </c>
      <c r="N8">
        <v>33</v>
      </c>
      <c r="O8">
        <v>18</v>
      </c>
      <c r="P8">
        <v>0</v>
      </c>
      <c r="Q8">
        <v>1</v>
      </c>
      <c r="R8">
        <v>0</v>
      </c>
      <c r="S8">
        <v>0</v>
      </c>
      <c r="T8">
        <v>4</v>
      </c>
      <c r="U8">
        <v>1</v>
      </c>
      <c r="V8">
        <v>3</v>
      </c>
      <c r="W8">
        <v>0</v>
      </c>
      <c r="X8">
        <v>1</v>
      </c>
      <c r="Y8">
        <v>0</v>
      </c>
      <c r="Z8">
        <v>4</v>
      </c>
      <c r="AA8">
        <v>2</v>
      </c>
      <c r="AB8">
        <v>1</v>
      </c>
      <c r="AC8">
        <v>2</v>
      </c>
      <c r="AD8">
        <v>3</v>
      </c>
      <c r="AE8">
        <v>3</v>
      </c>
      <c r="AF8">
        <v>1</v>
      </c>
      <c r="AG8">
        <v>3</v>
      </c>
      <c r="AH8">
        <v>1</v>
      </c>
      <c r="AI8">
        <v>1</v>
      </c>
      <c r="AJ8">
        <v>1</v>
      </c>
      <c r="AK8">
        <v>4</v>
      </c>
      <c r="AL8">
        <v>0</v>
      </c>
      <c r="AM8">
        <v>0</v>
      </c>
      <c r="AN8">
        <v>0</v>
      </c>
      <c r="AO8">
        <v>1</v>
      </c>
      <c r="AP8">
        <v>13</v>
      </c>
      <c r="AQ8">
        <v>3</v>
      </c>
      <c r="AR8">
        <v>4</v>
      </c>
      <c r="AS8">
        <v>2</v>
      </c>
      <c r="AT8">
        <v>3</v>
      </c>
      <c r="AU8">
        <v>5</v>
      </c>
      <c r="AV8">
        <v>12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3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2</v>
      </c>
      <c r="BK8">
        <v>0</v>
      </c>
      <c r="BL8">
        <v>0</v>
      </c>
      <c r="BM8">
        <v>0</v>
      </c>
      <c r="BN8">
        <v>0</v>
      </c>
      <c r="BO8">
        <v>0</v>
      </c>
      <c r="BP8">
        <v>25</v>
      </c>
      <c r="BQ8">
        <v>2</v>
      </c>
      <c r="BR8">
        <v>1</v>
      </c>
      <c r="BS8">
        <v>108</v>
      </c>
      <c r="BT8">
        <v>323</v>
      </c>
      <c r="BU8">
        <v>0</v>
      </c>
      <c r="BV8">
        <v>8</v>
      </c>
      <c r="BW8">
        <v>149</v>
      </c>
      <c r="BX8">
        <v>13</v>
      </c>
      <c r="BY8">
        <v>25</v>
      </c>
      <c r="BZ8">
        <v>30</v>
      </c>
      <c r="CA8">
        <v>6</v>
      </c>
      <c r="CB8">
        <v>5</v>
      </c>
      <c r="CC8">
        <v>5</v>
      </c>
      <c r="CD8">
        <v>4</v>
      </c>
      <c r="CE8">
        <v>28</v>
      </c>
      <c r="CF8">
        <v>29</v>
      </c>
    </row>
    <row r="9" spans="1:84" x14ac:dyDescent="0.3">
      <c r="A9">
        <v>58</v>
      </c>
      <c r="B9">
        <v>57</v>
      </c>
      <c r="C9">
        <v>43</v>
      </c>
      <c r="D9">
        <v>59</v>
      </c>
      <c r="E9">
        <v>38</v>
      </c>
      <c r="F9">
        <v>41</v>
      </c>
      <c r="G9">
        <v>43</v>
      </c>
      <c r="H9">
        <v>45</v>
      </c>
      <c r="I9">
        <v>38</v>
      </c>
      <c r="J9">
        <v>125</v>
      </c>
      <c r="K9">
        <v>15</v>
      </c>
      <c r="L9">
        <v>61</v>
      </c>
      <c r="M9">
        <v>668</v>
      </c>
      <c r="N9">
        <v>664</v>
      </c>
      <c r="O9">
        <v>472</v>
      </c>
      <c r="P9">
        <v>80</v>
      </c>
      <c r="Q9">
        <v>61</v>
      </c>
      <c r="R9">
        <v>69</v>
      </c>
      <c r="S9">
        <v>20</v>
      </c>
      <c r="T9">
        <v>108</v>
      </c>
      <c r="U9">
        <v>15</v>
      </c>
      <c r="V9">
        <v>52</v>
      </c>
      <c r="W9">
        <v>21</v>
      </c>
      <c r="X9">
        <v>81</v>
      </c>
      <c r="Y9">
        <v>56</v>
      </c>
      <c r="Z9">
        <v>17</v>
      </c>
      <c r="AA9">
        <v>48</v>
      </c>
      <c r="AB9">
        <v>53</v>
      </c>
      <c r="AC9">
        <v>51</v>
      </c>
      <c r="AD9">
        <v>48</v>
      </c>
      <c r="AE9">
        <v>20</v>
      </c>
      <c r="AF9">
        <v>46</v>
      </c>
      <c r="AG9">
        <v>42</v>
      </c>
      <c r="AH9">
        <v>56</v>
      </c>
      <c r="AI9">
        <v>65</v>
      </c>
      <c r="AJ9">
        <v>97</v>
      </c>
      <c r="AK9">
        <v>131</v>
      </c>
      <c r="AL9">
        <v>25</v>
      </c>
      <c r="AM9">
        <v>19</v>
      </c>
      <c r="AN9">
        <v>18</v>
      </c>
      <c r="AO9">
        <v>24</v>
      </c>
      <c r="AP9">
        <v>238</v>
      </c>
      <c r="AQ9">
        <v>96</v>
      </c>
      <c r="AR9">
        <v>179</v>
      </c>
      <c r="AS9">
        <v>94</v>
      </c>
      <c r="AT9">
        <v>202</v>
      </c>
      <c r="AU9">
        <v>151</v>
      </c>
      <c r="AV9">
        <v>380</v>
      </c>
      <c r="AW9">
        <v>42</v>
      </c>
      <c r="AX9">
        <v>85</v>
      </c>
      <c r="AY9">
        <v>19</v>
      </c>
      <c r="AZ9">
        <v>51</v>
      </c>
      <c r="BA9">
        <v>61</v>
      </c>
      <c r="BB9">
        <v>44</v>
      </c>
      <c r="BC9">
        <v>39</v>
      </c>
      <c r="BD9">
        <v>52</v>
      </c>
      <c r="BE9">
        <v>46</v>
      </c>
      <c r="BF9">
        <v>22</v>
      </c>
      <c r="BG9">
        <v>21</v>
      </c>
      <c r="BH9">
        <v>39</v>
      </c>
      <c r="BI9">
        <v>26</v>
      </c>
      <c r="BJ9">
        <v>94</v>
      </c>
      <c r="BK9">
        <v>24</v>
      </c>
      <c r="BL9">
        <v>60</v>
      </c>
      <c r="BM9">
        <v>567</v>
      </c>
      <c r="BN9">
        <v>65</v>
      </c>
      <c r="BO9">
        <v>85</v>
      </c>
      <c r="BP9">
        <v>532</v>
      </c>
      <c r="BQ9">
        <v>31</v>
      </c>
      <c r="BR9">
        <v>33</v>
      </c>
      <c r="BS9">
        <v>836</v>
      </c>
      <c r="BT9">
        <v>2288</v>
      </c>
      <c r="BU9">
        <v>1</v>
      </c>
      <c r="BV9">
        <v>152</v>
      </c>
      <c r="BW9">
        <v>2256</v>
      </c>
      <c r="BX9">
        <v>511</v>
      </c>
      <c r="BY9">
        <v>183</v>
      </c>
      <c r="BZ9">
        <v>348</v>
      </c>
      <c r="CA9">
        <v>56</v>
      </c>
      <c r="CB9">
        <v>56</v>
      </c>
      <c r="CC9">
        <v>43</v>
      </c>
      <c r="CD9">
        <v>69</v>
      </c>
      <c r="CE9">
        <v>276</v>
      </c>
      <c r="CF9">
        <v>228</v>
      </c>
    </row>
    <row r="10" spans="1:84" x14ac:dyDescent="0.3">
      <c r="A10">
        <v>320</v>
      </c>
      <c r="B10">
        <v>316</v>
      </c>
      <c r="C10">
        <v>328</v>
      </c>
      <c r="D10">
        <v>309</v>
      </c>
      <c r="E10">
        <v>199</v>
      </c>
      <c r="F10">
        <v>229</v>
      </c>
      <c r="G10">
        <v>211</v>
      </c>
      <c r="H10">
        <v>213</v>
      </c>
      <c r="I10">
        <v>235</v>
      </c>
      <c r="J10">
        <v>591</v>
      </c>
      <c r="K10">
        <v>77</v>
      </c>
      <c r="L10">
        <v>333</v>
      </c>
      <c r="M10">
        <v>684</v>
      </c>
      <c r="N10">
        <v>681</v>
      </c>
      <c r="O10">
        <v>374</v>
      </c>
      <c r="P10">
        <v>158</v>
      </c>
      <c r="Q10">
        <v>287</v>
      </c>
      <c r="R10">
        <v>280</v>
      </c>
      <c r="S10">
        <v>219</v>
      </c>
      <c r="T10">
        <v>914</v>
      </c>
      <c r="U10">
        <v>151</v>
      </c>
      <c r="V10">
        <v>579</v>
      </c>
      <c r="W10">
        <v>70</v>
      </c>
      <c r="X10">
        <v>321</v>
      </c>
      <c r="Y10">
        <v>337</v>
      </c>
      <c r="Z10">
        <v>147</v>
      </c>
      <c r="AA10">
        <v>339</v>
      </c>
      <c r="AB10">
        <v>414</v>
      </c>
      <c r="AC10">
        <v>357</v>
      </c>
      <c r="AD10">
        <v>386</v>
      </c>
      <c r="AE10">
        <v>186</v>
      </c>
      <c r="AF10">
        <v>296</v>
      </c>
      <c r="AG10">
        <v>339</v>
      </c>
      <c r="AH10">
        <v>331</v>
      </c>
      <c r="AI10">
        <v>315</v>
      </c>
      <c r="AJ10">
        <v>241</v>
      </c>
      <c r="AK10">
        <v>297</v>
      </c>
      <c r="AL10">
        <v>33</v>
      </c>
      <c r="AM10">
        <v>53</v>
      </c>
      <c r="AN10">
        <v>57</v>
      </c>
      <c r="AO10">
        <v>51</v>
      </c>
      <c r="AP10">
        <v>680</v>
      </c>
      <c r="AQ10">
        <v>144</v>
      </c>
      <c r="AR10">
        <v>473</v>
      </c>
      <c r="AS10">
        <v>80</v>
      </c>
      <c r="AT10">
        <v>252</v>
      </c>
      <c r="AU10">
        <v>292</v>
      </c>
      <c r="AV10">
        <v>227</v>
      </c>
      <c r="AW10">
        <v>699</v>
      </c>
      <c r="AX10">
        <v>675</v>
      </c>
      <c r="AY10">
        <v>211</v>
      </c>
      <c r="AZ10">
        <v>331</v>
      </c>
      <c r="BA10">
        <v>383</v>
      </c>
      <c r="BB10">
        <v>322</v>
      </c>
      <c r="BC10">
        <v>369</v>
      </c>
      <c r="BD10">
        <v>538</v>
      </c>
      <c r="BE10">
        <v>430</v>
      </c>
      <c r="BF10">
        <v>216</v>
      </c>
      <c r="BG10">
        <v>231</v>
      </c>
      <c r="BH10">
        <v>218</v>
      </c>
      <c r="BI10">
        <v>259</v>
      </c>
      <c r="BJ10">
        <v>1174</v>
      </c>
      <c r="BK10">
        <v>752</v>
      </c>
      <c r="BL10">
        <v>895</v>
      </c>
      <c r="BM10">
        <v>362</v>
      </c>
      <c r="BN10">
        <v>851</v>
      </c>
      <c r="BO10">
        <v>915</v>
      </c>
      <c r="BP10">
        <v>2202</v>
      </c>
      <c r="BQ10">
        <v>12</v>
      </c>
      <c r="BR10">
        <v>19</v>
      </c>
      <c r="BS10">
        <v>1376</v>
      </c>
      <c r="BT10">
        <v>2913</v>
      </c>
      <c r="BU10">
        <v>0</v>
      </c>
      <c r="BV10">
        <v>335</v>
      </c>
      <c r="BW10">
        <v>4991</v>
      </c>
      <c r="BX10">
        <v>2047</v>
      </c>
      <c r="BY10">
        <v>344</v>
      </c>
      <c r="BZ10">
        <v>571</v>
      </c>
      <c r="CA10">
        <v>103</v>
      </c>
      <c r="CB10">
        <v>107</v>
      </c>
      <c r="CC10">
        <v>106</v>
      </c>
      <c r="CD10">
        <v>98</v>
      </c>
      <c r="CE10">
        <v>386</v>
      </c>
      <c r="CF10">
        <v>350</v>
      </c>
    </row>
    <row r="11" spans="1:84" x14ac:dyDescent="0.3">
      <c r="A11">
        <v>423</v>
      </c>
      <c r="B11">
        <v>369</v>
      </c>
      <c r="C11">
        <v>356</v>
      </c>
      <c r="D11">
        <v>506</v>
      </c>
      <c r="E11">
        <v>453</v>
      </c>
      <c r="F11">
        <v>388</v>
      </c>
      <c r="G11">
        <v>414</v>
      </c>
      <c r="H11">
        <v>421</v>
      </c>
      <c r="I11">
        <v>392</v>
      </c>
      <c r="J11">
        <v>795</v>
      </c>
      <c r="K11">
        <v>126</v>
      </c>
      <c r="L11">
        <v>576</v>
      </c>
      <c r="M11">
        <v>5448</v>
      </c>
      <c r="N11">
        <v>4844</v>
      </c>
      <c r="O11">
        <v>2882</v>
      </c>
      <c r="P11">
        <v>427</v>
      </c>
      <c r="Q11">
        <v>603</v>
      </c>
      <c r="R11">
        <v>497</v>
      </c>
      <c r="S11">
        <v>219</v>
      </c>
      <c r="T11">
        <v>958</v>
      </c>
      <c r="U11">
        <v>149</v>
      </c>
      <c r="V11">
        <v>581</v>
      </c>
      <c r="W11">
        <v>94</v>
      </c>
      <c r="X11">
        <v>500</v>
      </c>
      <c r="Y11">
        <v>410</v>
      </c>
      <c r="Z11">
        <v>181</v>
      </c>
      <c r="AA11">
        <v>423</v>
      </c>
      <c r="AB11">
        <v>423</v>
      </c>
      <c r="AC11">
        <v>425</v>
      </c>
      <c r="AD11">
        <v>436</v>
      </c>
      <c r="AE11">
        <v>209</v>
      </c>
      <c r="AF11">
        <v>368</v>
      </c>
      <c r="AG11">
        <v>364</v>
      </c>
      <c r="AH11">
        <v>416</v>
      </c>
      <c r="AI11">
        <v>424</v>
      </c>
      <c r="AJ11">
        <v>380</v>
      </c>
      <c r="AK11">
        <v>502</v>
      </c>
      <c r="AL11">
        <v>74</v>
      </c>
      <c r="AM11">
        <v>90</v>
      </c>
      <c r="AN11">
        <v>86</v>
      </c>
      <c r="AO11">
        <v>68</v>
      </c>
      <c r="AP11">
        <v>882</v>
      </c>
      <c r="AQ11">
        <v>402</v>
      </c>
      <c r="AR11">
        <v>593</v>
      </c>
      <c r="AS11">
        <v>316</v>
      </c>
      <c r="AT11">
        <v>621</v>
      </c>
      <c r="AU11">
        <v>471</v>
      </c>
      <c r="AV11">
        <v>445</v>
      </c>
      <c r="AW11">
        <v>760</v>
      </c>
      <c r="AX11">
        <v>901</v>
      </c>
      <c r="AY11">
        <v>245</v>
      </c>
      <c r="AZ11">
        <v>432</v>
      </c>
      <c r="BA11">
        <v>499</v>
      </c>
      <c r="BB11">
        <v>516</v>
      </c>
      <c r="BC11">
        <v>525</v>
      </c>
      <c r="BD11">
        <v>614</v>
      </c>
      <c r="BE11">
        <v>544</v>
      </c>
      <c r="BF11">
        <v>285</v>
      </c>
      <c r="BG11">
        <v>316</v>
      </c>
      <c r="BH11">
        <v>290</v>
      </c>
      <c r="BI11">
        <v>303</v>
      </c>
      <c r="BJ11">
        <v>1272</v>
      </c>
      <c r="BK11">
        <v>594</v>
      </c>
      <c r="BL11">
        <v>998</v>
      </c>
      <c r="BM11">
        <v>1986</v>
      </c>
      <c r="BN11">
        <v>944</v>
      </c>
      <c r="BO11">
        <v>1056</v>
      </c>
      <c r="BP11">
        <v>7787</v>
      </c>
      <c r="BQ11">
        <v>30</v>
      </c>
      <c r="BR11">
        <v>32</v>
      </c>
      <c r="BS11">
        <v>4285</v>
      </c>
      <c r="BT11">
        <v>8186</v>
      </c>
      <c r="BU11">
        <v>2</v>
      </c>
      <c r="BV11">
        <v>1096</v>
      </c>
      <c r="BW11">
        <v>16076</v>
      </c>
      <c r="BX11">
        <v>2667</v>
      </c>
      <c r="BY11">
        <v>559</v>
      </c>
      <c r="BZ11">
        <v>867</v>
      </c>
      <c r="CA11">
        <v>131</v>
      </c>
      <c r="CB11">
        <v>141</v>
      </c>
      <c r="CC11">
        <v>159</v>
      </c>
      <c r="CD11">
        <v>154</v>
      </c>
      <c r="CE11">
        <v>635</v>
      </c>
      <c r="CF11">
        <v>574</v>
      </c>
    </row>
    <row r="12" spans="1:84" x14ac:dyDescent="0.3">
      <c r="A12">
        <v>2</v>
      </c>
      <c r="B12">
        <v>0</v>
      </c>
      <c r="C12">
        <v>2</v>
      </c>
      <c r="D12">
        <v>4</v>
      </c>
      <c r="E12">
        <v>1</v>
      </c>
      <c r="F12">
        <v>1</v>
      </c>
      <c r="G12">
        <v>1</v>
      </c>
      <c r="H12">
        <v>5</v>
      </c>
      <c r="I12">
        <v>3</v>
      </c>
      <c r="J12">
        <v>3</v>
      </c>
      <c r="K12">
        <v>0</v>
      </c>
      <c r="L12">
        <v>7</v>
      </c>
      <c r="M12">
        <v>359</v>
      </c>
      <c r="N12">
        <v>235</v>
      </c>
      <c r="O12">
        <v>203</v>
      </c>
      <c r="P12">
        <v>0</v>
      </c>
      <c r="Q12">
        <v>2</v>
      </c>
      <c r="R12">
        <v>2</v>
      </c>
      <c r="S12">
        <v>3</v>
      </c>
      <c r="T12">
        <v>15</v>
      </c>
      <c r="U12">
        <v>0</v>
      </c>
      <c r="V12">
        <v>5</v>
      </c>
      <c r="W12">
        <v>1</v>
      </c>
      <c r="X12">
        <v>9</v>
      </c>
      <c r="Y12">
        <v>2</v>
      </c>
      <c r="Z12">
        <v>3</v>
      </c>
      <c r="AA12">
        <v>3</v>
      </c>
      <c r="AB12">
        <v>5</v>
      </c>
      <c r="AC12">
        <v>1</v>
      </c>
      <c r="AD12">
        <v>2</v>
      </c>
      <c r="AE12">
        <v>3</v>
      </c>
      <c r="AF12">
        <v>7</v>
      </c>
      <c r="AG12">
        <v>3</v>
      </c>
      <c r="AH12">
        <v>3</v>
      </c>
      <c r="AI12">
        <v>3</v>
      </c>
      <c r="AJ12">
        <v>16</v>
      </c>
      <c r="AK12">
        <v>36</v>
      </c>
      <c r="AL12">
        <v>7</v>
      </c>
      <c r="AM12">
        <v>8</v>
      </c>
      <c r="AN12">
        <v>9</v>
      </c>
      <c r="AO12">
        <v>5</v>
      </c>
      <c r="AP12">
        <v>21</v>
      </c>
      <c r="AQ12">
        <v>8</v>
      </c>
      <c r="AR12">
        <v>22</v>
      </c>
      <c r="AS12">
        <v>8</v>
      </c>
      <c r="AT12">
        <v>18</v>
      </c>
      <c r="AU12">
        <v>15</v>
      </c>
      <c r="AV12">
        <v>5</v>
      </c>
      <c r="AW12">
        <v>1</v>
      </c>
      <c r="AX12">
        <v>4</v>
      </c>
      <c r="AY12">
        <v>1</v>
      </c>
      <c r="AZ12">
        <v>7</v>
      </c>
      <c r="BA12">
        <v>3</v>
      </c>
      <c r="BB12">
        <v>3</v>
      </c>
      <c r="BC12">
        <v>5</v>
      </c>
      <c r="BD12">
        <v>0</v>
      </c>
      <c r="BE12">
        <v>3</v>
      </c>
      <c r="BF12">
        <v>0</v>
      </c>
      <c r="BG12">
        <v>1</v>
      </c>
      <c r="BH12">
        <v>0</v>
      </c>
      <c r="BI12">
        <v>2</v>
      </c>
      <c r="BJ12">
        <v>7</v>
      </c>
      <c r="BK12">
        <v>5</v>
      </c>
      <c r="BL12">
        <v>8</v>
      </c>
      <c r="BM12">
        <v>5</v>
      </c>
      <c r="BN12">
        <v>7</v>
      </c>
      <c r="BO12">
        <v>5</v>
      </c>
      <c r="BP12">
        <v>1216</v>
      </c>
      <c r="BQ12">
        <v>0</v>
      </c>
      <c r="BR12">
        <v>0</v>
      </c>
      <c r="BS12">
        <v>365</v>
      </c>
      <c r="BT12">
        <v>804</v>
      </c>
      <c r="BU12">
        <v>0</v>
      </c>
      <c r="BV12">
        <v>143</v>
      </c>
      <c r="BW12">
        <v>2134</v>
      </c>
      <c r="BX12">
        <v>18</v>
      </c>
      <c r="BY12">
        <v>8</v>
      </c>
      <c r="BZ12">
        <v>14</v>
      </c>
      <c r="CA12">
        <v>3</v>
      </c>
      <c r="CB12">
        <v>6</v>
      </c>
      <c r="CC12">
        <v>2</v>
      </c>
      <c r="CD12">
        <v>1</v>
      </c>
      <c r="CE12">
        <v>7</v>
      </c>
      <c r="CF12">
        <v>3</v>
      </c>
    </row>
    <row r="13" spans="1:84" x14ac:dyDescent="0.3">
      <c r="A13">
        <v>1</v>
      </c>
      <c r="B13">
        <v>2</v>
      </c>
      <c r="C13">
        <v>2</v>
      </c>
      <c r="D13">
        <v>4</v>
      </c>
      <c r="E13">
        <v>3</v>
      </c>
      <c r="F13">
        <v>3</v>
      </c>
      <c r="G13">
        <v>1</v>
      </c>
      <c r="H13">
        <v>3</v>
      </c>
      <c r="I13">
        <v>1</v>
      </c>
      <c r="J13">
        <v>4</v>
      </c>
      <c r="K13">
        <v>2</v>
      </c>
      <c r="L13">
        <v>5</v>
      </c>
      <c r="M13">
        <v>1743</v>
      </c>
      <c r="N13">
        <v>1452</v>
      </c>
      <c r="O13">
        <v>948</v>
      </c>
      <c r="P13">
        <v>0</v>
      </c>
      <c r="Q13">
        <v>2</v>
      </c>
      <c r="R13">
        <v>2</v>
      </c>
      <c r="S13">
        <v>2</v>
      </c>
      <c r="T13">
        <v>9</v>
      </c>
      <c r="U13">
        <v>0</v>
      </c>
      <c r="V13">
        <v>6</v>
      </c>
      <c r="W13">
        <v>0</v>
      </c>
      <c r="X13">
        <v>4</v>
      </c>
      <c r="Y13">
        <v>2</v>
      </c>
      <c r="Z13">
        <v>1</v>
      </c>
      <c r="AA13">
        <v>4</v>
      </c>
      <c r="AB13">
        <v>1</v>
      </c>
      <c r="AC13">
        <v>5</v>
      </c>
      <c r="AD13">
        <v>2</v>
      </c>
      <c r="AE13">
        <v>1</v>
      </c>
      <c r="AF13">
        <v>5</v>
      </c>
      <c r="AG13">
        <v>4</v>
      </c>
      <c r="AH13">
        <v>0</v>
      </c>
      <c r="AI13">
        <v>1</v>
      </c>
      <c r="AJ13">
        <v>50</v>
      </c>
      <c r="AK13">
        <v>62</v>
      </c>
      <c r="AL13">
        <v>9</v>
      </c>
      <c r="AM13">
        <v>16</v>
      </c>
      <c r="AN13">
        <v>14</v>
      </c>
      <c r="AO13">
        <v>8</v>
      </c>
      <c r="AP13">
        <v>84</v>
      </c>
      <c r="AQ13">
        <v>119</v>
      </c>
      <c r="AR13">
        <v>70</v>
      </c>
      <c r="AS13">
        <v>70</v>
      </c>
      <c r="AT13">
        <v>81</v>
      </c>
      <c r="AU13">
        <v>79</v>
      </c>
      <c r="AV13">
        <v>8</v>
      </c>
      <c r="AW13">
        <v>4</v>
      </c>
      <c r="AX13">
        <v>2</v>
      </c>
      <c r="AY13">
        <v>1</v>
      </c>
      <c r="AZ13">
        <v>0</v>
      </c>
      <c r="BA13">
        <v>4</v>
      </c>
      <c r="BB13">
        <v>8</v>
      </c>
      <c r="BC13">
        <v>2</v>
      </c>
      <c r="BD13">
        <v>4</v>
      </c>
      <c r="BE13">
        <v>3</v>
      </c>
      <c r="BF13">
        <v>2</v>
      </c>
      <c r="BG13">
        <v>1</v>
      </c>
      <c r="BH13">
        <v>3</v>
      </c>
      <c r="BI13">
        <v>0</v>
      </c>
      <c r="BJ13">
        <v>7</v>
      </c>
      <c r="BK13">
        <v>4</v>
      </c>
      <c r="BL13">
        <v>5</v>
      </c>
      <c r="BM13">
        <v>2</v>
      </c>
      <c r="BN13">
        <v>5</v>
      </c>
      <c r="BO13">
        <v>7</v>
      </c>
      <c r="BP13">
        <v>2176</v>
      </c>
      <c r="BQ13">
        <v>0</v>
      </c>
      <c r="BR13">
        <v>1</v>
      </c>
      <c r="BS13">
        <v>695</v>
      </c>
      <c r="BT13">
        <v>1597</v>
      </c>
      <c r="BU13">
        <v>0</v>
      </c>
      <c r="BV13">
        <v>266</v>
      </c>
      <c r="BW13">
        <v>4061</v>
      </c>
      <c r="BX13">
        <v>18</v>
      </c>
      <c r="BY13">
        <v>10</v>
      </c>
      <c r="BZ13">
        <v>14</v>
      </c>
      <c r="CA13">
        <v>4</v>
      </c>
      <c r="CB13">
        <v>2</v>
      </c>
      <c r="CC13">
        <v>1</v>
      </c>
      <c r="CD13">
        <v>3</v>
      </c>
      <c r="CE13">
        <v>12</v>
      </c>
      <c r="CF13">
        <v>14</v>
      </c>
    </row>
    <row r="14" spans="1:84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2</v>
      </c>
      <c r="K14">
        <v>0</v>
      </c>
      <c r="L14">
        <v>0</v>
      </c>
      <c r="M14">
        <v>28</v>
      </c>
      <c r="N14">
        <v>59</v>
      </c>
      <c r="O14">
        <v>47</v>
      </c>
      <c r="P14">
        <v>2</v>
      </c>
      <c r="Q14">
        <v>0</v>
      </c>
      <c r="R14">
        <v>0</v>
      </c>
      <c r="S14">
        <v>2</v>
      </c>
      <c r="T14">
        <v>2</v>
      </c>
      <c r="U14">
        <v>0</v>
      </c>
      <c r="V14">
        <v>2</v>
      </c>
      <c r="W14">
        <v>1</v>
      </c>
      <c r="X14">
        <v>1</v>
      </c>
      <c r="Y14">
        <v>6</v>
      </c>
      <c r="Z14">
        <v>2</v>
      </c>
      <c r="AA14">
        <v>6</v>
      </c>
      <c r="AB14">
        <v>6</v>
      </c>
      <c r="AC14">
        <v>6</v>
      </c>
      <c r="AD14">
        <v>3</v>
      </c>
      <c r="AE14">
        <v>4</v>
      </c>
      <c r="AF14">
        <v>7</v>
      </c>
      <c r="AG14">
        <v>6</v>
      </c>
      <c r="AH14">
        <v>8</v>
      </c>
      <c r="AI14">
        <v>5</v>
      </c>
      <c r="AJ14">
        <v>5</v>
      </c>
      <c r="AK14">
        <v>13</v>
      </c>
      <c r="AL14">
        <v>4</v>
      </c>
      <c r="AM14">
        <v>2</v>
      </c>
      <c r="AN14">
        <v>0</v>
      </c>
      <c r="AO14">
        <v>2</v>
      </c>
      <c r="AP14">
        <v>36</v>
      </c>
      <c r="AQ14">
        <v>13</v>
      </c>
      <c r="AR14">
        <v>29</v>
      </c>
      <c r="AS14">
        <v>4</v>
      </c>
      <c r="AT14">
        <v>21</v>
      </c>
      <c r="AU14">
        <v>17</v>
      </c>
      <c r="AV14">
        <v>50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27</v>
      </c>
      <c r="BQ14">
        <v>5</v>
      </c>
      <c r="BR14">
        <v>10</v>
      </c>
      <c r="BS14">
        <v>67</v>
      </c>
      <c r="BT14">
        <v>164</v>
      </c>
      <c r="BU14">
        <v>0</v>
      </c>
      <c r="BV14">
        <v>19</v>
      </c>
      <c r="BW14">
        <v>302</v>
      </c>
      <c r="BX14">
        <v>29</v>
      </c>
      <c r="BY14">
        <v>33</v>
      </c>
      <c r="BZ14">
        <v>58</v>
      </c>
      <c r="CA14">
        <v>6</v>
      </c>
      <c r="CB14">
        <v>10</v>
      </c>
      <c r="CC14">
        <v>10</v>
      </c>
      <c r="CD14">
        <v>6</v>
      </c>
      <c r="CE14">
        <v>43</v>
      </c>
      <c r="CF14">
        <v>27</v>
      </c>
    </row>
    <row r="15" spans="1:84" x14ac:dyDescent="0.3">
      <c r="A15">
        <v>0</v>
      </c>
      <c r="B15">
        <v>0</v>
      </c>
      <c r="C15">
        <v>0</v>
      </c>
      <c r="D15">
        <v>0</v>
      </c>
      <c r="E15">
        <v>2</v>
      </c>
      <c r="F15">
        <v>3</v>
      </c>
      <c r="G15">
        <v>1</v>
      </c>
      <c r="H15">
        <v>2</v>
      </c>
      <c r="I15">
        <v>3</v>
      </c>
      <c r="J15">
        <v>3</v>
      </c>
      <c r="K15">
        <v>0</v>
      </c>
      <c r="L15">
        <v>1</v>
      </c>
      <c r="M15">
        <v>120</v>
      </c>
      <c r="N15">
        <v>133</v>
      </c>
      <c r="O15">
        <v>95</v>
      </c>
      <c r="P15">
        <v>1</v>
      </c>
      <c r="Q15">
        <v>3</v>
      </c>
      <c r="R15">
        <v>1</v>
      </c>
      <c r="S15">
        <v>3</v>
      </c>
      <c r="T15">
        <v>7</v>
      </c>
      <c r="U15">
        <v>7</v>
      </c>
      <c r="V15">
        <v>5</v>
      </c>
      <c r="W15">
        <v>2</v>
      </c>
      <c r="X15">
        <v>7</v>
      </c>
      <c r="Y15">
        <v>5</v>
      </c>
      <c r="Z15">
        <v>7</v>
      </c>
      <c r="AA15">
        <v>3</v>
      </c>
      <c r="AB15">
        <v>2</v>
      </c>
      <c r="AC15">
        <v>5</v>
      </c>
      <c r="AD15">
        <v>5</v>
      </c>
      <c r="AE15">
        <v>0</v>
      </c>
      <c r="AF15">
        <v>6</v>
      </c>
      <c r="AG15">
        <v>10</v>
      </c>
      <c r="AH15">
        <v>7</v>
      </c>
      <c r="AI15">
        <v>8</v>
      </c>
      <c r="AJ15">
        <v>11</v>
      </c>
      <c r="AK15">
        <v>17</v>
      </c>
      <c r="AL15">
        <v>3</v>
      </c>
      <c r="AM15">
        <v>1</v>
      </c>
      <c r="AN15">
        <v>4</v>
      </c>
      <c r="AO15">
        <v>2</v>
      </c>
      <c r="AP15">
        <v>65</v>
      </c>
      <c r="AQ15">
        <v>29</v>
      </c>
      <c r="AR15">
        <v>49</v>
      </c>
      <c r="AS15">
        <v>28</v>
      </c>
      <c r="AT15">
        <v>53</v>
      </c>
      <c r="AU15">
        <v>35</v>
      </c>
      <c r="AV15">
        <v>76</v>
      </c>
      <c r="AW15">
        <v>3</v>
      </c>
      <c r="AX15">
        <v>3</v>
      </c>
      <c r="AY15">
        <v>0</v>
      </c>
      <c r="AZ15">
        <v>1</v>
      </c>
      <c r="BA15">
        <v>2</v>
      </c>
      <c r="BB15">
        <v>0</v>
      </c>
      <c r="BC15">
        <v>0</v>
      </c>
      <c r="BD15">
        <v>4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3</v>
      </c>
      <c r="BK15">
        <v>1</v>
      </c>
      <c r="BL15">
        <v>2</v>
      </c>
      <c r="BM15">
        <v>14</v>
      </c>
      <c r="BN15">
        <v>1</v>
      </c>
      <c r="BO15">
        <v>0</v>
      </c>
      <c r="BP15">
        <v>71</v>
      </c>
      <c r="BQ15">
        <v>4</v>
      </c>
      <c r="BR15">
        <v>10</v>
      </c>
      <c r="BS15">
        <v>78</v>
      </c>
      <c r="BT15">
        <v>197</v>
      </c>
      <c r="BU15">
        <v>0</v>
      </c>
      <c r="BV15">
        <v>39</v>
      </c>
      <c r="BW15">
        <v>429</v>
      </c>
      <c r="BX15">
        <v>60</v>
      </c>
      <c r="BY15">
        <v>36</v>
      </c>
      <c r="BZ15">
        <v>72</v>
      </c>
      <c r="CA15">
        <v>14</v>
      </c>
      <c r="CB15">
        <v>8</v>
      </c>
      <c r="CC15">
        <v>12</v>
      </c>
      <c r="CD15">
        <v>16</v>
      </c>
      <c r="CE15">
        <v>54</v>
      </c>
      <c r="CF15">
        <v>69</v>
      </c>
    </row>
    <row r="16" spans="1:84" x14ac:dyDescent="0.3">
      <c r="A16">
        <v>62</v>
      </c>
      <c r="B16">
        <v>74</v>
      </c>
      <c r="C16">
        <v>59</v>
      </c>
      <c r="D16">
        <v>59</v>
      </c>
      <c r="E16">
        <v>43</v>
      </c>
      <c r="F16">
        <v>54</v>
      </c>
      <c r="G16">
        <v>36</v>
      </c>
      <c r="H16">
        <v>36</v>
      </c>
      <c r="I16">
        <v>48</v>
      </c>
      <c r="J16">
        <v>108</v>
      </c>
      <c r="K16">
        <v>10</v>
      </c>
      <c r="L16">
        <v>72</v>
      </c>
      <c r="M16">
        <v>780</v>
      </c>
      <c r="N16">
        <v>806</v>
      </c>
      <c r="O16">
        <v>443</v>
      </c>
      <c r="P16">
        <v>40</v>
      </c>
      <c r="Q16">
        <v>68</v>
      </c>
      <c r="R16">
        <v>46</v>
      </c>
      <c r="S16">
        <v>66</v>
      </c>
      <c r="T16">
        <v>304</v>
      </c>
      <c r="U16">
        <v>27</v>
      </c>
      <c r="V16">
        <v>165</v>
      </c>
      <c r="W16">
        <v>11</v>
      </c>
      <c r="X16">
        <v>72</v>
      </c>
      <c r="Y16">
        <v>101</v>
      </c>
      <c r="Z16">
        <v>36</v>
      </c>
      <c r="AA16">
        <v>101</v>
      </c>
      <c r="AB16">
        <v>102</v>
      </c>
      <c r="AC16">
        <v>109</v>
      </c>
      <c r="AD16">
        <v>121</v>
      </c>
      <c r="AE16">
        <v>58</v>
      </c>
      <c r="AF16">
        <v>93</v>
      </c>
      <c r="AG16">
        <v>111</v>
      </c>
      <c r="AH16">
        <v>100</v>
      </c>
      <c r="AI16">
        <v>92</v>
      </c>
      <c r="AJ16">
        <v>168</v>
      </c>
      <c r="AK16">
        <v>154</v>
      </c>
      <c r="AL16">
        <v>35</v>
      </c>
      <c r="AM16">
        <v>25</v>
      </c>
      <c r="AN16">
        <v>16</v>
      </c>
      <c r="AO16">
        <v>23</v>
      </c>
      <c r="AP16">
        <v>423</v>
      </c>
      <c r="AQ16">
        <v>117</v>
      </c>
      <c r="AR16">
        <v>301</v>
      </c>
      <c r="AS16">
        <v>85</v>
      </c>
      <c r="AT16">
        <v>208</v>
      </c>
      <c r="AU16">
        <v>195</v>
      </c>
      <c r="AV16">
        <v>250</v>
      </c>
      <c r="AW16">
        <v>192</v>
      </c>
      <c r="AX16">
        <v>143</v>
      </c>
      <c r="AY16">
        <v>39</v>
      </c>
      <c r="AZ16">
        <v>82</v>
      </c>
      <c r="BA16">
        <v>83</v>
      </c>
      <c r="BB16">
        <v>83</v>
      </c>
      <c r="BC16">
        <v>88</v>
      </c>
      <c r="BD16">
        <v>113</v>
      </c>
      <c r="BE16">
        <v>98</v>
      </c>
      <c r="BF16">
        <v>45</v>
      </c>
      <c r="BG16">
        <v>44</v>
      </c>
      <c r="BH16">
        <v>59</v>
      </c>
      <c r="BI16">
        <v>53</v>
      </c>
      <c r="BJ16">
        <v>386</v>
      </c>
      <c r="BK16">
        <v>87</v>
      </c>
      <c r="BL16">
        <v>216</v>
      </c>
      <c r="BM16">
        <v>568</v>
      </c>
      <c r="BN16">
        <v>192</v>
      </c>
      <c r="BO16">
        <v>260</v>
      </c>
      <c r="BP16">
        <v>1757</v>
      </c>
      <c r="BQ16">
        <v>16</v>
      </c>
      <c r="BR16">
        <v>9</v>
      </c>
      <c r="BS16">
        <v>1188</v>
      </c>
      <c r="BT16">
        <v>1702</v>
      </c>
      <c r="BU16">
        <v>0</v>
      </c>
      <c r="BV16">
        <v>309</v>
      </c>
      <c r="BW16">
        <v>4628</v>
      </c>
      <c r="BX16">
        <v>522</v>
      </c>
      <c r="BY16">
        <v>242</v>
      </c>
      <c r="BZ16">
        <v>387</v>
      </c>
      <c r="CA16">
        <v>48</v>
      </c>
      <c r="CB16">
        <v>52</v>
      </c>
      <c r="CC16">
        <v>71</v>
      </c>
      <c r="CD16">
        <v>59</v>
      </c>
      <c r="CE16">
        <v>282</v>
      </c>
      <c r="CF16">
        <v>231</v>
      </c>
    </row>
    <row r="17" spans="1:84" x14ac:dyDescent="0.3">
      <c r="A17">
        <v>22</v>
      </c>
      <c r="B17">
        <v>22</v>
      </c>
      <c r="C17">
        <v>24</v>
      </c>
      <c r="D17">
        <v>25</v>
      </c>
      <c r="E17">
        <v>17</v>
      </c>
      <c r="F17">
        <v>24</v>
      </c>
      <c r="G17">
        <v>17</v>
      </c>
      <c r="H17">
        <v>18</v>
      </c>
      <c r="I17">
        <v>23</v>
      </c>
      <c r="J17">
        <v>38</v>
      </c>
      <c r="K17">
        <v>1</v>
      </c>
      <c r="L17">
        <v>16</v>
      </c>
      <c r="M17">
        <v>276</v>
      </c>
      <c r="N17">
        <v>223</v>
      </c>
      <c r="O17">
        <v>164</v>
      </c>
      <c r="P17">
        <v>17</v>
      </c>
      <c r="Q17">
        <v>21</v>
      </c>
      <c r="R17">
        <v>24</v>
      </c>
      <c r="S17">
        <v>10</v>
      </c>
      <c r="T17">
        <v>48</v>
      </c>
      <c r="U17">
        <v>2</v>
      </c>
      <c r="V17">
        <v>23</v>
      </c>
      <c r="W17">
        <v>5</v>
      </c>
      <c r="X17">
        <v>18</v>
      </c>
      <c r="Y17">
        <v>15</v>
      </c>
      <c r="Z17">
        <v>11</v>
      </c>
      <c r="AA17">
        <v>24</v>
      </c>
      <c r="AB17">
        <v>24</v>
      </c>
      <c r="AC17">
        <v>19</v>
      </c>
      <c r="AD17">
        <v>21</v>
      </c>
      <c r="AE17">
        <v>13</v>
      </c>
      <c r="AF17">
        <v>22</v>
      </c>
      <c r="AG17">
        <v>18</v>
      </c>
      <c r="AH17">
        <v>20</v>
      </c>
      <c r="AI17">
        <v>17</v>
      </c>
      <c r="AJ17">
        <v>8</v>
      </c>
      <c r="AK17">
        <v>12</v>
      </c>
      <c r="AL17">
        <v>7</v>
      </c>
      <c r="AM17">
        <v>4</v>
      </c>
      <c r="AN17">
        <v>3</v>
      </c>
      <c r="AO17">
        <v>2</v>
      </c>
      <c r="AP17">
        <v>86</v>
      </c>
      <c r="AQ17">
        <v>66</v>
      </c>
      <c r="AR17">
        <v>57</v>
      </c>
      <c r="AS17">
        <v>69</v>
      </c>
      <c r="AT17">
        <v>68</v>
      </c>
      <c r="AU17">
        <v>51</v>
      </c>
      <c r="AV17">
        <v>42</v>
      </c>
      <c r="AW17">
        <v>32</v>
      </c>
      <c r="AX17">
        <v>39</v>
      </c>
      <c r="AY17">
        <v>7</v>
      </c>
      <c r="AZ17">
        <v>27</v>
      </c>
      <c r="BA17">
        <v>21</v>
      </c>
      <c r="BB17">
        <v>25</v>
      </c>
      <c r="BC17">
        <v>13</v>
      </c>
      <c r="BD17">
        <v>29</v>
      </c>
      <c r="BE17">
        <v>20</v>
      </c>
      <c r="BF17">
        <v>18</v>
      </c>
      <c r="BG17">
        <v>12</v>
      </c>
      <c r="BH17">
        <v>13</v>
      </c>
      <c r="BI17">
        <v>15</v>
      </c>
      <c r="BJ17">
        <v>59</v>
      </c>
      <c r="BK17">
        <v>5</v>
      </c>
      <c r="BL17">
        <v>34</v>
      </c>
      <c r="BM17">
        <v>287</v>
      </c>
      <c r="BN17">
        <v>43</v>
      </c>
      <c r="BO17">
        <v>53</v>
      </c>
      <c r="BP17">
        <v>199</v>
      </c>
      <c r="BQ17">
        <v>1</v>
      </c>
      <c r="BR17">
        <v>4</v>
      </c>
      <c r="BS17">
        <v>144</v>
      </c>
      <c r="BT17">
        <v>281</v>
      </c>
      <c r="BU17">
        <v>0</v>
      </c>
      <c r="BV17">
        <v>56</v>
      </c>
      <c r="BW17">
        <v>674</v>
      </c>
      <c r="BX17">
        <v>115</v>
      </c>
      <c r="BY17">
        <v>36</v>
      </c>
      <c r="BZ17">
        <v>67</v>
      </c>
      <c r="CA17">
        <v>11</v>
      </c>
      <c r="CB17">
        <v>10</v>
      </c>
      <c r="CC17">
        <v>9</v>
      </c>
      <c r="CD17">
        <v>4</v>
      </c>
      <c r="CE17">
        <v>52</v>
      </c>
      <c r="CF17">
        <v>38</v>
      </c>
    </row>
    <row r="18" spans="1:84" x14ac:dyDescent="0.3">
      <c r="A18">
        <v>5</v>
      </c>
      <c r="B18">
        <v>6</v>
      </c>
      <c r="C18">
        <v>5</v>
      </c>
      <c r="D18">
        <v>9</v>
      </c>
      <c r="E18">
        <v>4</v>
      </c>
      <c r="F18">
        <v>1</v>
      </c>
      <c r="G18">
        <v>2</v>
      </c>
      <c r="H18">
        <v>4</v>
      </c>
      <c r="I18">
        <v>1</v>
      </c>
      <c r="J18">
        <v>5</v>
      </c>
      <c r="K18">
        <v>0</v>
      </c>
      <c r="L18">
        <v>9</v>
      </c>
      <c r="M18">
        <v>842</v>
      </c>
      <c r="N18">
        <v>578</v>
      </c>
      <c r="O18">
        <v>447</v>
      </c>
      <c r="P18">
        <v>3</v>
      </c>
      <c r="Q18">
        <v>2</v>
      </c>
      <c r="R18">
        <v>4</v>
      </c>
      <c r="S18">
        <v>8</v>
      </c>
      <c r="T18">
        <v>29</v>
      </c>
      <c r="U18">
        <v>2</v>
      </c>
      <c r="V18">
        <v>23</v>
      </c>
      <c r="W18">
        <v>2</v>
      </c>
      <c r="X18">
        <v>2</v>
      </c>
      <c r="Y18">
        <v>11</v>
      </c>
      <c r="Z18">
        <v>4</v>
      </c>
      <c r="AA18">
        <v>10</v>
      </c>
      <c r="AB18">
        <v>9</v>
      </c>
      <c r="AC18">
        <v>18</v>
      </c>
      <c r="AD18">
        <v>9</v>
      </c>
      <c r="AE18">
        <v>6</v>
      </c>
      <c r="AF18">
        <v>6</v>
      </c>
      <c r="AG18">
        <v>10</v>
      </c>
      <c r="AH18">
        <v>5</v>
      </c>
      <c r="AI18">
        <v>5</v>
      </c>
      <c r="AJ18">
        <v>45</v>
      </c>
      <c r="AK18">
        <v>45</v>
      </c>
      <c r="AL18">
        <v>4</v>
      </c>
      <c r="AM18">
        <v>5</v>
      </c>
      <c r="AN18">
        <v>8</v>
      </c>
      <c r="AO18">
        <v>3</v>
      </c>
      <c r="AP18">
        <v>110</v>
      </c>
      <c r="AQ18">
        <v>83</v>
      </c>
      <c r="AR18">
        <v>111</v>
      </c>
      <c r="AS18">
        <v>67</v>
      </c>
      <c r="AT18">
        <v>115</v>
      </c>
      <c r="AU18">
        <v>81</v>
      </c>
      <c r="AV18">
        <v>21</v>
      </c>
      <c r="AW18">
        <v>15</v>
      </c>
      <c r="AX18">
        <v>14</v>
      </c>
      <c r="AY18">
        <v>2</v>
      </c>
      <c r="AZ18">
        <v>3</v>
      </c>
      <c r="BA18">
        <v>5</v>
      </c>
      <c r="BB18">
        <v>7</v>
      </c>
      <c r="BC18">
        <v>4</v>
      </c>
      <c r="BD18">
        <v>3</v>
      </c>
      <c r="BE18">
        <v>6</v>
      </c>
      <c r="BF18">
        <v>3</v>
      </c>
      <c r="BG18">
        <v>5</v>
      </c>
      <c r="BH18">
        <v>4</v>
      </c>
      <c r="BI18">
        <v>5</v>
      </c>
      <c r="BJ18">
        <v>43</v>
      </c>
      <c r="BK18">
        <v>8</v>
      </c>
      <c r="BL18">
        <v>39</v>
      </c>
      <c r="BM18">
        <v>24</v>
      </c>
      <c r="BN18">
        <v>21</v>
      </c>
      <c r="BO18">
        <v>23</v>
      </c>
      <c r="BP18">
        <v>1811</v>
      </c>
      <c r="BQ18">
        <v>0</v>
      </c>
      <c r="BR18">
        <v>1</v>
      </c>
      <c r="BS18">
        <v>673</v>
      </c>
      <c r="BT18">
        <v>1076</v>
      </c>
      <c r="BU18">
        <v>0</v>
      </c>
      <c r="BV18">
        <v>283</v>
      </c>
      <c r="BW18">
        <v>4152</v>
      </c>
      <c r="BX18">
        <v>22</v>
      </c>
      <c r="BY18">
        <v>14</v>
      </c>
      <c r="BZ18">
        <v>22</v>
      </c>
      <c r="CA18">
        <v>2</v>
      </c>
      <c r="CB18">
        <v>2</v>
      </c>
      <c r="CC18">
        <v>1</v>
      </c>
      <c r="CD18">
        <v>3</v>
      </c>
      <c r="CE18">
        <v>17</v>
      </c>
      <c r="CF18">
        <v>8</v>
      </c>
    </row>
    <row r="19" spans="1:84" x14ac:dyDescent="0.3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180</v>
      </c>
      <c r="N19">
        <v>145</v>
      </c>
      <c r="O19">
        <v>88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1</v>
      </c>
      <c r="AK19">
        <v>6</v>
      </c>
      <c r="AL19">
        <v>0</v>
      </c>
      <c r="AM19">
        <v>0</v>
      </c>
      <c r="AN19">
        <v>0</v>
      </c>
      <c r="AO19">
        <v>1</v>
      </c>
      <c r="AP19">
        <v>23</v>
      </c>
      <c r="AQ19">
        <v>41</v>
      </c>
      <c r="AR19">
        <v>8</v>
      </c>
      <c r="AS19">
        <v>37</v>
      </c>
      <c r="AT19">
        <v>24</v>
      </c>
      <c r="AU19">
        <v>16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2</v>
      </c>
      <c r="BO19">
        <v>0</v>
      </c>
      <c r="BP19">
        <v>146</v>
      </c>
      <c r="BQ19">
        <v>0</v>
      </c>
      <c r="BR19">
        <v>0</v>
      </c>
      <c r="BS19">
        <v>49</v>
      </c>
      <c r="BT19">
        <v>80</v>
      </c>
      <c r="BU19">
        <v>0</v>
      </c>
      <c r="BV19">
        <v>36</v>
      </c>
      <c r="BW19">
        <v>428</v>
      </c>
      <c r="BX19">
        <v>0</v>
      </c>
      <c r="BY19">
        <v>0</v>
      </c>
      <c r="BZ19">
        <v>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</row>
    <row r="20" spans="1:84" x14ac:dyDescent="0.3">
      <c r="A20">
        <v>0</v>
      </c>
      <c r="B20">
        <v>4</v>
      </c>
      <c r="C20">
        <v>2</v>
      </c>
      <c r="D20">
        <v>0</v>
      </c>
      <c r="E20">
        <v>1</v>
      </c>
      <c r="F20">
        <v>0</v>
      </c>
      <c r="G20">
        <v>0</v>
      </c>
      <c r="H20">
        <v>2</v>
      </c>
      <c r="I20">
        <v>1</v>
      </c>
      <c r="J20">
        <v>9</v>
      </c>
      <c r="K20">
        <v>5</v>
      </c>
      <c r="L20">
        <v>4</v>
      </c>
      <c r="M20">
        <v>0</v>
      </c>
      <c r="N20">
        <v>0</v>
      </c>
      <c r="O20">
        <v>0</v>
      </c>
      <c r="P20">
        <v>4</v>
      </c>
      <c r="Q20">
        <v>3</v>
      </c>
      <c r="R20">
        <v>3</v>
      </c>
      <c r="S20">
        <v>3</v>
      </c>
      <c r="T20">
        <v>21</v>
      </c>
      <c r="U20">
        <v>17</v>
      </c>
      <c r="V20">
        <v>1</v>
      </c>
      <c r="W20">
        <v>13</v>
      </c>
      <c r="X20">
        <v>2</v>
      </c>
      <c r="Y20">
        <v>10</v>
      </c>
      <c r="Z20">
        <v>1</v>
      </c>
      <c r="AA20">
        <v>2</v>
      </c>
      <c r="AB20">
        <v>4</v>
      </c>
      <c r="AC20">
        <v>3</v>
      </c>
      <c r="AD20">
        <v>3</v>
      </c>
      <c r="AE20">
        <v>0</v>
      </c>
      <c r="AF20">
        <v>2</v>
      </c>
      <c r="AG20">
        <v>5</v>
      </c>
      <c r="AH20">
        <v>4</v>
      </c>
      <c r="AI20">
        <v>5</v>
      </c>
      <c r="AJ20">
        <v>3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37</v>
      </c>
      <c r="AQ20">
        <v>58</v>
      </c>
      <c r="AR20">
        <v>2</v>
      </c>
      <c r="AS20">
        <v>27</v>
      </c>
      <c r="AT20">
        <v>7</v>
      </c>
      <c r="AU20">
        <v>15</v>
      </c>
      <c r="AV20">
        <v>0</v>
      </c>
      <c r="AW20">
        <v>0</v>
      </c>
      <c r="AX20">
        <v>1</v>
      </c>
      <c r="AY20">
        <v>0</v>
      </c>
      <c r="AZ20">
        <v>2</v>
      </c>
      <c r="BA20">
        <v>0</v>
      </c>
      <c r="BB20">
        <v>0</v>
      </c>
      <c r="BC20">
        <v>2</v>
      </c>
      <c r="BD20">
        <v>1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3</v>
      </c>
      <c r="BN20">
        <v>2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9</v>
      </c>
      <c r="BU20">
        <v>0</v>
      </c>
      <c r="BV20">
        <v>0</v>
      </c>
      <c r="BW20">
        <v>2</v>
      </c>
      <c r="BX20">
        <v>8</v>
      </c>
      <c r="BY20">
        <v>8</v>
      </c>
      <c r="BZ20">
        <v>7</v>
      </c>
      <c r="CA20">
        <v>1</v>
      </c>
      <c r="CB20">
        <v>0</v>
      </c>
      <c r="CC20">
        <v>0</v>
      </c>
      <c r="CD20">
        <v>3</v>
      </c>
      <c r="CE20">
        <v>19</v>
      </c>
      <c r="CF20">
        <v>10</v>
      </c>
    </row>
    <row r="21" spans="1:84" x14ac:dyDescent="0.3">
      <c r="A21">
        <v>11</v>
      </c>
      <c r="B21">
        <v>17</v>
      </c>
      <c r="C21">
        <v>15</v>
      </c>
      <c r="D21">
        <v>3</v>
      </c>
      <c r="E21">
        <v>8</v>
      </c>
      <c r="F21">
        <v>6</v>
      </c>
      <c r="G21">
        <v>8</v>
      </c>
      <c r="H21">
        <v>9</v>
      </c>
      <c r="I21">
        <v>4</v>
      </c>
      <c r="J21">
        <v>22</v>
      </c>
      <c r="K21">
        <v>36</v>
      </c>
      <c r="L21">
        <v>8</v>
      </c>
      <c r="M21">
        <v>22</v>
      </c>
      <c r="N21">
        <v>18</v>
      </c>
      <c r="O21">
        <v>4</v>
      </c>
      <c r="P21">
        <v>22</v>
      </c>
      <c r="Q21">
        <v>12</v>
      </c>
      <c r="R21">
        <v>25</v>
      </c>
      <c r="S21">
        <v>22</v>
      </c>
      <c r="T21">
        <v>155</v>
      </c>
      <c r="U21">
        <v>248</v>
      </c>
      <c r="V21">
        <v>34</v>
      </c>
      <c r="W21">
        <v>167</v>
      </c>
      <c r="X21">
        <v>124</v>
      </c>
      <c r="Y21">
        <v>118</v>
      </c>
      <c r="Z21">
        <v>7</v>
      </c>
      <c r="AA21">
        <v>16</v>
      </c>
      <c r="AB21">
        <v>18</v>
      </c>
      <c r="AC21">
        <v>14</v>
      </c>
      <c r="AD21">
        <v>21</v>
      </c>
      <c r="AE21">
        <v>6</v>
      </c>
      <c r="AF21">
        <v>23</v>
      </c>
      <c r="AG21">
        <v>26</v>
      </c>
      <c r="AH21">
        <v>22</v>
      </c>
      <c r="AI21">
        <v>18</v>
      </c>
      <c r="AJ21">
        <v>17</v>
      </c>
      <c r="AK21">
        <v>22</v>
      </c>
      <c r="AL21">
        <v>3</v>
      </c>
      <c r="AM21">
        <v>1</v>
      </c>
      <c r="AN21">
        <v>2</v>
      </c>
      <c r="AO21">
        <v>1</v>
      </c>
      <c r="AP21">
        <v>171</v>
      </c>
      <c r="AQ21">
        <v>233</v>
      </c>
      <c r="AR21">
        <v>31</v>
      </c>
      <c r="AS21">
        <v>201</v>
      </c>
      <c r="AT21">
        <v>127</v>
      </c>
      <c r="AU21">
        <v>108</v>
      </c>
      <c r="AV21">
        <v>10</v>
      </c>
      <c r="AW21">
        <v>1</v>
      </c>
      <c r="AX21">
        <v>9</v>
      </c>
      <c r="AY21">
        <v>4</v>
      </c>
      <c r="AZ21">
        <v>13</v>
      </c>
      <c r="BA21">
        <v>7</v>
      </c>
      <c r="BB21">
        <v>5</v>
      </c>
      <c r="BC21">
        <v>6</v>
      </c>
      <c r="BD21">
        <v>8</v>
      </c>
      <c r="BE21">
        <v>5</v>
      </c>
      <c r="BF21">
        <v>1</v>
      </c>
      <c r="BG21">
        <v>5</v>
      </c>
      <c r="BH21">
        <v>3</v>
      </c>
      <c r="BI21">
        <v>2</v>
      </c>
      <c r="BJ21">
        <v>6</v>
      </c>
      <c r="BK21">
        <v>5</v>
      </c>
      <c r="BL21">
        <v>1</v>
      </c>
      <c r="BM21">
        <v>9</v>
      </c>
      <c r="BN21">
        <v>4</v>
      </c>
      <c r="BO21">
        <v>6</v>
      </c>
      <c r="BP21">
        <v>5</v>
      </c>
      <c r="BQ21">
        <v>1</v>
      </c>
      <c r="BR21">
        <v>2</v>
      </c>
      <c r="BS21">
        <v>7</v>
      </c>
      <c r="BT21">
        <v>42</v>
      </c>
      <c r="BU21">
        <v>0</v>
      </c>
      <c r="BV21">
        <v>3</v>
      </c>
      <c r="BW21">
        <v>54</v>
      </c>
      <c r="BX21">
        <v>40</v>
      </c>
      <c r="BY21">
        <v>17</v>
      </c>
      <c r="BZ21">
        <v>18</v>
      </c>
      <c r="CA21">
        <v>10</v>
      </c>
      <c r="CB21">
        <v>3</v>
      </c>
      <c r="CC21">
        <v>1</v>
      </c>
      <c r="CD21">
        <v>7</v>
      </c>
      <c r="CE21">
        <v>38</v>
      </c>
      <c r="CF21">
        <v>37</v>
      </c>
    </row>
    <row r="22" spans="1:84" x14ac:dyDescent="0.3">
      <c r="A22">
        <v>6</v>
      </c>
      <c r="B22">
        <v>6</v>
      </c>
      <c r="C22">
        <v>10</v>
      </c>
      <c r="D22">
        <v>2</v>
      </c>
      <c r="E22">
        <v>4</v>
      </c>
      <c r="F22">
        <v>3</v>
      </c>
      <c r="G22">
        <v>1</v>
      </c>
      <c r="H22">
        <v>3</v>
      </c>
      <c r="I22">
        <v>3</v>
      </c>
      <c r="J22">
        <v>27</v>
      </c>
      <c r="K22">
        <v>4</v>
      </c>
      <c r="L22">
        <v>10</v>
      </c>
      <c r="M22">
        <v>2</v>
      </c>
      <c r="N22">
        <v>2</v>
      </c>
      <c r="O22">
        <v>1</v>
      </c>
      <c r="P22">
        <v>12</v>
      </c>
      <c r="Q22">
        <v>6</v>
      </c>
      <c r="R22">
        <v>12</v>
      </c>
      <c r="S22">
        <v>38</v>
      </c>
      <c r="T22">
        <v>224</v>
      </c>
      <c r="U22">
        <v>106</v>
      </c>
      <c r="V22">
        <v>39</v>
      </c>
      <c r="W22">
        <v>26</v>
      </c>
      <c r="X22">
        <v>51</v>
      </c>
      <c r="Y22">
        <v>85</v>
      </c>
      <c r="Z22">
        <v>8</v>
      </c>
      <c r="AA22">
        <v>19</v>
      </c>
      <c r="AB22">
        <v>34</v>
      </c>
      <c r="AC22">
        <v>30</v>
      </c>
      <c r="AD22">
        <v>33</v>
      </c>
      <c r="AE22">
        <v>13</v>
      </c>
      <c r="AF22">
        <v>22</v>
      </c>
      <c r="AG22">
        <v>29</v>
      </c>
      <c r="AH22">
        <v>44</v>
      </c>
      <c r="AI22">
        <v>35</v>
      </c>
      <c r="AJ22">
        <v>24</v>
      </c>
      <c r="AK22">
        <v>20</v>
      </c>
      <c r="AL22">
        <v>3</v>
      </c>
      <c r="AM22">
        <v>2</v>
      </c>
      <c r="AN22">
        <v>3</v>
      </c>
      <c r="AO22">
        <v>3</v>
      </c>
      <c r="AP22">
        <v>167</v>
      </c>
      <c r="AQ22">
        <v>98</v>
      </c>
      <c r="AR22">
        <v>29</v>
      </c>
      <c r="AS22">
        <v>30</v>
      </c>
      <c r="AT22">
        <v>56</v>
      </c>
      <c r="AU22">
        <v>56</v>
      </c>
      <c r="AV22">
        <v>1</v>
      </c>
      <c r="AW22">
        <v>2</v>
      </c>
      <c r="AX22">
        <v>7</v>
      </c>
      <c r="AY22">
        <v>1</v>
      </c>
      <c r="AZ22">
        <v>6</v>
      </c>
      <c r="BA22">
        <v>4</v>
      </c>
      <c r="BB22">
        <v>8</v>
      </c>
      <c r="BC22">
        <v>10</v>
      </c>
      <c r="BD22">
        <v>8</v>
      </c>
      <c r="BE22">
        <v>6</v>
      </c>
      <c r="BF22">
        <v>3</v>
      </c>
      <c r="BG22">
        <v>2</v>
      </c>
      <c r="BH22">
        <v>3</v>
      </c>
      <c r="BI22">
        <v>2</v>
      </c>
      <c r="BJ22">
        <v>17</v>
      </c>
      <c r="BK22">
        <v>13</v>
      </c>
      <c r="BL22">
        <v>4</v>
      </c>
      <c r="BM22">
        <v>5</v>
      </c>
      <c r="BN22">
        <v>6</v>
      </c>
      <c r="BO22">
        <v>12</v>
      </c>
      <c r="BP22">
        <v>0</v>
      </c>
      <c r="BQ22">
        <v>0</v>
      </c>
      <c r="BR22">
        <v>0</v>
      </c>
      <c r="BS22">
        <v>0</v>
      </c>
      <c r="BT22">
        <v>12</v>
      </c>
      <c r="BU22">
        <v>0</v>
      </c>
      <c r="BV22">
        <v>0</v>
      </c>
      <c r="BW22">
        <v>10</v>
      </c>
      <c r="BX22">
        <v>44</v>
      </c>
      <c r="BY22">
        <v>31</v>
      </c>
      <c r="BZ22">
        <v>38</v>
      </c>
      <c r="CA22">
        <v>9</v>
      </c>
      <c r="CB22">
        <v>9</v>
      </c>
      <c r="CC22">
        <v>10</v>
      </c>
      <c r="CD22">
        <v>5</v>
      </c>
      <c r="CE22">
        <v>53</v>
      </c>
      <c r="CF22">
        <v>25</v>
      </c>
    </row>
    <row r="23" spans="1:84" x14ac:dyDescent="0.3">
      <c r="A23">
        <v>55</v>
      </c>
      <c r="B23">
        <v>44</v>
      </c>
      <c r="C23">
        <v>52</v>
      </c>
      <c r="D23">
        <v>30</v>
      </c>
      <c r="E23">
        <v>33</v>
      </c>
      <c r="F23">
        <v>21</v>
      </c>
      <c r="G23">
        <v>31</v>
      </c>
      <c r="H23">
        <v>35</v>
      </c>
      <c r="I23">
        <v>27</v>
      </c>
      <c r="J23">
        <v>77</v>
      </c>
      <c r="K23">
        <v>49</v>
      </c>
      <c r="L23">
        <v>27</v>
      </c>
      <c r="M23">
        <v>34</v>
      </c>
      <c r="N23">
        <v>22</v>
      </c>
      <c r="O23">
        <v>27</v>
      </c>
      <c r="P23">
        <v>29</v>
      </c>
      <c r="Q23">
        <v>25</v>
      </c>
      <c r="R23">
        <v>42</v>
      </c>
      <c r="S23">
        <v>87</v>
      </c>
      <c r="T23">
        <v>594</v>
      </c>
      <c r="U23">
        <v>490</v>
      </c>
      <c r="V23">
        <v>123</v>
      </c>
      <c r="W23">
        <v>195</v>
      </c>
      <c r="X23">
        <v>322</v>
      </c>
      <c r="Y23">
        <v>311</v>
      </c>
      <c r="Z23">
        <v>29</v>
      </c>
      <c r="AA23">
        <v>68</v>
      </c>
      <c r="AB23">
        <v>72</v>
      </c>
      <c r="AC23">
        <v>76</v>
      </c>
      <c r="AD23">
        <v>100</v>
      </c>
      <c r="AE23">
        <v>43</v>
      </c>
      <c r="AF23">
        <v>86</v>
      </c>
      <c r="AG23">
        <v>82</v>
      </c>
      <c r="AH23">
        <v>80</v>
      </c>
      <c r="AI23">
        <v>77</v>
      </c>
      <c r="AJ23">
        <v>38</v>
      </c>
      <c r="AK23">
        <v>30</v>
      </c>
      <c r="AL23">
        <v>8</v>
      </c>
      <c r="AM23">
        <v>7</v>
      </c>
      <c r="AN23">
        <v>6</v>
      </c>
      <c r="AO23">
        <v>3</v>
      </c>
      <c r="AP23">
        <v>245</v>
      </c>
      <c r="AQ23">
        <v>197</v>
      </c>
      <c r="AR23">
        <v>52</v>
      </c>
      <c r="AS23">
        <v>86</v>
      </c>
      <c r="AT23">
        <v>166</v>
      </c>
      <c r="AU23">
        <v>122</v>
      </c>
      <c r="AV23">
        <v>12</v>
      </c>
      <c r="AW23">
        <v>15</v>
      </c>
      <c r="AX23">
        <v>49</v>
      </c>
      <c r="AY23">
        <v>18</v>
      </c>
      <c r="AZ23">
        <v>31</v>
      </c>
      <c r="BA23">
        <v>48</v>
      </c>
      <c r="BB23">
        <v>43</v>
      </c>
      <c r="BC23">
        <v>34</v>
      </c>
      <c r="BD23">
        <v>52</v>
      </c>
      <c r="BE23">
        <v>25</v>
      </c>
      <c r="BF23">
        <v>23</v>
      </c>
      <c r="BG23">
        <v>10</v>
      </c>
      <c r="BH23">
        <v>14</v>
      </c>
      <c r="BI23">
        <v>16</v>
      </c>
      <c r="BJ23">
        <v>50</v>
      </c>
      <c r="BK23">
        <v>43</v>
      </c>
      <c r="BL23">
        <v>15</v>
      </c>
      <c r="BM23">
        <v>14</v>
      </c>
      <c r="BN23">
        <v>18</v>
      </c>
      <c r="BO23">
        <v>49</v>
      </c>
      <c r="BP23">
        <v>16</v>
      </c>
      <c r="BQ23">
        <v>0</v>
      </c>
      <c r="BR23">
        <v>0</v>
      </c>
      <c r="BS23">
        <v>11</v>
      </c>
      <c r="BT23">
        <v>75</v>
      </c>
      <c r="BU23">
        <v>0</v>
      </c>
      <c r="BV23">
        <v>9</v>
      </c>
      <c r="BW23">
        <v>105</v>
      </c>
      <c r="BX23">
        <v>140</v>
      </c>
      <c r="BY23">
        <v>36</v>
      </c>
      <c r="BZ23">
        <v>31</v>
      </c>
      <c r="CA23">
        <v>4</v>
      </c>
      <c r="CB23">
        <v>2</v>
      </c>
      <c r="CC23">
        <v>8</v>
      </c>
      <c r="CD23">
        <v>5</v>
      </c>
      <c r="CE23">
        <v>34</v>
      </c>
      <c r="CF23">
        <v>31</v>
      </c>
    </row>
    <row r="24" spans="1:8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2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2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3</v>
      </c>
      <c r="O26">
        <v>1</v>
      </c>
      <c r="P26">
        <v>0</v>
      </c>
      <c r="Q26">
        <v>0</v>
      </c>
      <c r="R26">
        <v>0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2</v>
      </c>
      <c r="AB26">
        <v>1</v>
      </c>
      <c r="AC26">
        <v>1</v>
      </c>
      <c r="AD26">
        <v>1</v>
      </c>
      <c r="AE26">
        <v>0</v>
      </c>
      <c r="AF26">
        <v>2</v>
      </c>
      <c r="AG26">
        <v>0</v>
      </c>
      <c r="AH26">
        <v>1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3</v>
      </c>
      <c r="AQ26">
        <v>1</v>
      </c>
      <c r="AR26">
        <v>2</v>
      </c>
      <c r="AS26">
        <v>1</v>
      </c>
      <c r="AT26">
        <v>2</v>
      </c>
      <c r="AU26">
        <v>1</v>
      </c>
      <c r="AV26">
        <v>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0</v>
      </c>
      <c r="BM26">
        <v>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3</v>
      </c>
      <c r="BT26">
        <v>16</v>
      </c>
      <c r="BU26">
        <v>0</v>
      </c>
      <c r="BV26">
        <v>2</v>
      </c>
      <c r="BW26">
        <v>7</v>
      </c>
      <c r="BX26">
        <v>2</v>
      </c>
      <c r="BY26">
        <v>3</v>
      </c>
      <c r="BZ26">
        <v>2</v>
      </c>
      <c r="CA26">
        <v>2</v>
      </c>
      <c r="CB26">
        <v>2</v>
      </c>
      <c r="CC26">
        <v>1</v>
      </c>
      <c r="CD26">
        <v>1</v>
      </c>
      <c r="CE26">
        <v>6</v>
      </c>
      <c r="CF26">
        <v>4</v>
      </c>
    </row>
    <row r="27" spans="1:84" x14ac:dyDescent="0.3">
      <c r="A27">
        <v>1</v>
      </c>
      <c r="B27">
        <v>2</v>
      </c>
      <c r="C27">
        <v>1</v>
      </c>
      <c r="D27">
        <v>2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2</v>
      </c>
      <c r="L27">
        <v>0</v>
      </c>
      <c r="M27">
        <v>26</v>
      </c>
      <c r="N27">
        <v>15</v>
      </c>
      <c r="O27">
        <v>10</v>
      </c>
      <c r="P27">
        <v>0</v>
      </c>
      <c r="Q27">
        <v>2</v>
      </c>
      <c r="R27">
        <v>1</v>
      </c>
      <c r="S27">
        <v>1</v>
      </c>
      <c r="T27">
        <v>4</v>
      </c>
      <c r="U27">
        <v>3</v>
      </c>
      <c r="V27">
        <v>2</v>
      </c>
      <c r="W27">
        <v>7</v>
      </c>
      <c r="X27">
        <v>15</v>
      </c>
      <c r="Y27">
        <v>5</v>
      </c>
      <c r="Z27">
        <v>1</v>
      </c>
      <c r="AA27">
        <v>1</v>
      </c>
      <c r="AB27">
        <v>4</v>
      </c>
      <c r="AC27">
        <v>1</v>
      </c>
      <c r="AD27">
        <v>1</v>
      </c>
      <c r="AE27">
        <v>3</v>
      </c>
      <c r="AF27">
        <v>5</v>
      </c>
      <c r="AG27">
        <v>1</v>
      </c>
      <c r="AH27">
        <v>0</v>
      </c>
      <c r="AI27">
        <v>1</v>
      </c>
      <c r="AJ27">
        <v>3</v>
      </c>
      <c r="AK27">
        <v>9</v>
      </c>
      <c r="AL27">
        <v>2</v>
      </c>
      <c r="AM27">
        <v>1</v>
      </c>
      <c r="AN27">
        <v>1</v>
      </c>
      <c r="AO27">
        <v>2</v>
      </c>
      <c r="AP27">
        <v>7</v>
      </c>
      <c r="AQ27">
        <v>5</v>
      </c>
      <c r="AR27">
        <v>3</v>
      </c>
      <c r="AS27">
        <v>8</v>
      </c>
      <c r="AT27">
        <v>12</v>
      </c>
      <c r="AU27">
        <v>9</v>
      </c>
      <c r="AV27">
        <v>10</v>
      </c>
      <c r="AW27">
        <v>2</v>
      </c>
      <c r="AX27">
        <v>1</v>
      </c>
      <c r="AY27">
        <v>0</v>
      </c>
      <c r="AZ27">
        <v>1</v>
      </c>
      <c r="BA27">
        <v>0</v>
      </c>
      <c r="BB27">
        <v>3</v>
      </c>
      <c r="BC27">
        <v>0</v>
      </c>
      <c r="BD27">
        <v>3</v>
      </c>
      <c r="BE27">
        <v>1</v>
      </c>
      <c r="BF27">
        <v>1</v>
      </c>
      <c r="BG27">
        <v>2</v>
      </c>
      <c r="BH27">
        <v>0</v>
      </c>
      <c r="BI27">
        <v>1</v>
      </c>
      <c r="BJ27">
        <v>0</v>
      </c>
      <c r="BK27">
        <v>0</v>
      </c>
      <c r="BL27">
        <v>1</v>
      </c>
      <c r="BM27">
        <v>20</v>
      </c>
      <c r="BN27">
        <v>0</v>
      </c>
      <c r="BO27">
        <v>0</v>
      </c>
      <c r="BP27">
        <v>33</v>
      </c>
      <c r="BQ27">
        <v>0</v>
      </c>
      <c r="BR27">
        <v>3</v>
      </c>
      <c r="BS27">
        <v>17</v>
      </c>
      <c r="BT27">
        <v>51</v>
      </c>
      <c r="BU27">
        <v>0</v>
      </c>
      <c r="BV27">
        <v>4</v>
      </c>
      <c r="BW27">
        <v>89</v>
      </c>
      <c r="BX27">
        <v>6</v>
      </c>
      <c r="BY27">
        <v>5</v>
      </c>
      <c r="BZ27">
        <v>6</v>
      </c>
      <c r="CA27">
        <v>0</v>
      </c>
      <c r="CB27">
        <v>1</v>
      </c>
      <c r="CC27">
        <v>1</v>
      </c>
      <c r="CD27">
        <v>1</v>
      </c>
      <c r="CE27">
        <v>7</v>
      </c>
      <c r="CF27">
        <v>3</v>
      </c>
    </row>
    <row r="28" spans="1:84" x14ac:dyDescent="0.3">
      <c r="A28">
        <v>39</v>
      </c>
      <c r="B28">
        <v>30</v>
      </c>
      <c r="C28">
        <v>26</v>
      </c>
      <c r="D28">
        <v>23</v>
      </c>
      <c r="E28">
        <v>16</v>
      </c>
      <c r="F28">
        <v>13</v>
      </c>
      <c r="G28">
        <v>21</v>
      </c>
      <c r="H28">
        <v>22</v>
      </c>
      <c r="I28">
        <v>24</v>
      </c>
      <c r="J28">
        <v>54</v>
      </c>
      <c r="K28">
        <v>10</v>
      </c>
      <c r="L28">
        <v>23</v>
      </c>
      <c r="M28">
        <v>22</v>
      </c>
      <c r="N28">
        <v>13</v>
      </c>
      <c r="O28">
        <v>5</v>
      </c>
      <c r="P28">
        <v>18</v>
      </c>
      <c r="Q28">
        <v>16</v>
      </c>
      <c r="R28">
        <v>22</v>
      </c>
      <c r="S28">
        <v>56</v>
      </c>
      <c r="T28">
        <v>284</v>
      </c>
      <c r="U28">
        <v>80</v>
      </c>
      <c r="V28">
        <v>71</v>
      </c>
      <c r="W28">
        <v>14</v>
      </c>
      <c r="X28">
        <v>76</v>
      </c>
      <c r="Y28">
        <v>99</v>
      </c>
      <c r="Z28">
        <v>19</v>
      </c>
      <c r="AA28">
        <v>52</v>
      </c>
      <c r="AB28">
        <v>59</v>
      </c>
      <c r="AC28">
        <v>67</v>
      </c>
      <c r="AD28">
        <v>64</v>
      </c>
      <c r="AE28">
        <v>39</v>
      </c>
      <c r="AF28">
        <v>57</v>
      </c>
      <c r="AG28">
        <v>69</v>
      </c>
      <c r="AH28">
        <v>61</v>
      </c>
      <c r="AI28">
        <v>63</v>
      </c>
      <c r="AJ28">
        <v>37</v>
      </c>
      <c r="AK28">
        <v>34</v>
      </c>
      <c r="AL28">
        <v>3</v>
      </c>
      <c r="AM28">
        <v>6</v>
      </c>
      <c r="AN28">
        <v>3</v>
      </c>
      <c r="AO28">
        <v>5</v>
      </c>
      <c r="AP28">
        <v>229</v>
      </c>
      <c r="AQ28">
        <v>41</v>
      </c>
      <c r="AR28">
        <v>51</v>
      </c>
      <c r="AS28">
        <v>5</v>
      </c>
      <c r="AT28">
        <v>57</v>
      </c>
      <c r="AU28">
        <v>67</v>
      </c>
      <c r="AV28">
        <v>12</v>
      </c>
      <c r="AW28">
        <v>48</v>
      </c>
      <c r="AX28">
        <v>67</v>
      </c>
      <c r="AY28">
        <v>16</v>
      </c>
      <c r="AZ28">
        <v>27</v>
      </c>
      <c r="BA28">
        <v>32</v>
      </c>
      <c r="BB28">
        <v>34</v>
      </c>
      <c r="BC28">
        <v>25</v>
      </c>
      <c r="BD28">
        <v>48</v>
      </c>
      <c r="BE28">
        <v>49</v>
      </c>
      <c r="BF28">
        <v>21</v>
      </c>
      <c r="BG28">
        <v>15</v>
      </c>
      <c r="BH28">
        <v>29</v>
      </c>
      <c r="BI28">
        <v>18</v>
      </c>
      <c r="BJ28">
        <v>81</v>
      </c>
      <c r="BK28">
        <v>55</v>
      </c>
      <c r="BL28">
        <v>40</v>
      </c>
      <c r="BM28">
        <v>36</v>
      </c>
      <c r="BN28">
        <v>49</v>
      </c>
      <c r="BO28">
        <v>73</v>
      </c>
      <c r="BP28">
        <v>28</v>
      </c>
      <c r="BQ28">
        <v>1</v>
      </c>
      <c r="BR28">
        <v>2</v>
      </c>
      <c r="BS28">
        <v>22</v>
      </c>
      <c r="BT28">
        <v>74</v>
      </c>
      <c r="BU28">
        <v>0</v>
      </c>
      <c r="BV28">
        <v>14</v>
      </c>
      <c r="BW28">
        <v>147</v>
      </c>
      <c r="BX28">
        <v>183</v>
      </c>
      <c r="BY28">
        <v>49</v>
      </c>
      <c r="BZ28">
        <v>62</v>
      </c>
      <c r="CA28">
        <v>6</v>
      </c>
      <c r="CB28">
        <v>5</v>
      </c>
      <c r="CC28">
        <v>11</v>
      </c>
      <c r="CD28">
        <v>5</v>
      </c>
      <c r="CE28">
        <v>50</v>
      </c>
      <c r="CF28">
        <v>43</v>
      </c>
    </row>
    <row r="29" spans="1:84" x14ac:dyDescent="0.3">
      <c r="A29">
        <v>12</v>
      </c>
      <c r="B29">
        <v>18</v>
      </c>
      <c r="C29">
        <v>26</v>
      </c>
      <c r="D29">
        <v>15</v>
      </c>
      <c r="E29">
        <v>16</v>
      </c>
      <c r="F29">
        <v>12</v>
      </c>
      <c r="G29">
        <v>16</v>
      </c>
      <c r="H29">
        <v>10</v>
      </c>
      <c r="I29">
        <v>9</v>
      </c>
      <c r="J29">
        <v>37</v>
      </c>
      <c r="K29">
        <v>11</v>
      </c>
      <c r="L29">
        <v>8</v>
      </c>
      <c r="M29">
        <v>104</v>
      </c>
      <c r="N29">
        <v>88</v>
      </c>
      <c r="O29">
        <v>40</v>
      </c>
      <c r="P29">
        <v>21</v>
      </c>
      <c r="Q29">
        <v>19</v>
      </c>
      <c r="R29">
        <v>24</v>
      </c>
      <c r="S29">
        <v>34</v>
      </c>
      <c r="T29">
        <v>182</v>
      </c>
      <c r="U29">
        <v>51</v>
      </c>
      <c r="V29">
        <v>52</v>
      </c>
      <c r="W29">
        <v>21</v>
      </c>
      <c r="X29">
        <v>82</v>
      </c>
      <c r="Y29">
        <v>66</v>
      </c>
      <c r="Z29">
        <v>9</v>
      </c>
      <c r="AA29">
        <v>11</v>
      </c>
      <c r="AB29">
        <v>32</v>
      </c>
      <c r="AC29">
        <v>29</v>
      </c>
      <c r="AD29">
        <v>29</v>
      </c>
      <c r="AE29">
        <v>13</v>
      </c>
      <c r="AF29">
        <v>26</v>
      </c>
      <c r="AG29">
        <v>23</v>
      </c>
      <c r="AH29">
        <v>31</v>
      </c>
      <c r="AI29">
        <v>33</v>
      </c>
      <c r="AJ29">
        <v>24</v>
      </c>
      <c r="AK29">
        <v>20</v>
      </c>
      <c r="AL29">
        <v>3</v>
      </c>
      <c r="AM29">
        <v>8</v>
      </c>
      <c r="AN29">
        <v>0</v>
      </c>
      <c r="AO29">
        <v>1</v>
      </c>
      <c r="AP29">
        <v>91</v>
      </c>
      <c r="AQ29">
        <v>18</v>
      </c>
      <c r="AR29">
        <v>20</v>
      </c>
      <c r="AS29">
        <v>17</v>
      </c>
      <c r="AT29">
        <v>53</v>
      </c>
      <c r="AU29">
        <v>44</v>
      </c>
      <c r="AV29">
        <v>14</v>
      </c>
      <c r="AW29">
        <v>17</v>
      </c>
      <c r="AX29">
        <v>37</v>
      </c>
      <c r="AY29">
        <v>12</v>
      </c>
      <c r="AZ29">
        <v>16</v>
      </c>
      <c r="BA29">
        <v>18</v>
      </c>
      <c r="BB29">
        <v>28</v>
      </c>
      <c r="BC29">
        <v>34</v>
      </c>
      <c r="BD29">
        <v>36</v>
      </c>
      <c r="BE29">
        <v>21</v>
      </c>
      <c r="BF29">
        <v>6</v>
      </c>
      <c r="BG29">
        <v>16</v>
      </c>
      <c r="BH29">
        <v>15</v>
      </c>
      <c r="BI29">
        <v>15</v>
      </c>
      <c r="BJ29">
        <v>46</v>
      </c>
      <c r="BK29">
        <v>23</v>
      </c>
      <c r="BL29">
        <v>16</v>
      </c>
      <c r="BM29">
        <v>74</v>
      </c>
      <c r="BN29">
        <v>25</v>
      </c>
      <c r="BO29">
        <v>30</v>
      </c>
      <c r="BP29">
        <v>107</v>
      </c>
      <c r="BQ29">
        <v>3</v>
      </c>
      <c r="BR29">
        <v>0</v>
      </c>
      <c r="BS29">
        <v>61</v>
      </c>
      <c r="BT29">
        <v>137</v>
      </c>
      <c r="BU29">
        <v>0</v>
      </c>
      <c r="BV29">
        <v>25</v>
      </c>
      <c r="BW29">
        <v>269</v>
      </c>
      <c r="BX29">
        <v>84</v>
      </c>
      <c r="BY29">
        <v>12</v>
      </c>
      <c r="BZ29">
        <v>27</v>
      </c>
      <c r="CA29">
        <v>3</v>
      </c>
      <c r="CB29">
        <v>1</v>
      </c>
      <c r="CC29">
        <v>2</v>
      </c>
      <c r="CD29">
        <v>2</v>
      </c>
      <c r="CE29">
        <v>18</v>
      </c>
      <c r="CF29">
        <v>12</v>
      </c>
    </row>
    <row r="30" spans="1:8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4</v>
      </c>
      <c r="N30">
        <v>5</v>
      </c>
      <c r="O30">
        <v>3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10</v>
      </c>
      <c r="BQ30">
        <v>0</v>
      </c>
      <c r="BR30">
        <v>0</v>
      </c>
      <c r="BS30">
        <v>3</v>
      </c>
      <c r="BT30">
        <v>6</v>
      </c>
      <c r="BU30">
        <v>0</v>
      </c>
      <c r="BV30">
        <v>4</v>
      </c>
      <c r="BW30">
        <v>21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34</v>
      </c>
      <c r="N31">
        <v>22</v>
      </c>
      <c r="O31">
        <v>11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2</v>
      </c>
      <c r="AK31">
        <v>2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7</v>
      </c>
      <c r="AR31">
        <v>0</v>
      </c>
      <c r="AS31">
        <v>1</v>
      </c>
      <c r="AT31">
        <v>3</v>
      </c>
      <c r="AU31">
        <v>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37</v>
      </c>
      <c r="BQ31">
        <v>0</v>
      </c>
      <c r="BR31">
        <v>0</v>
      </c>
      <c r="BS31">
        <v>13</v>
      </c>
      <c r="BT31">
        <v>15</v>
      </c>
      <c r="BU31">
        <v>0</v>
      </c>
      <c r="BV31">
        <v>2</v>
      </c>
      <c r="BW31">
        <v>47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</v>
      </c>
      <c r="N32">
        <v>7</v>
      </c>
      <c r="O32">
        <v>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2</v>
      </c>
      <c r="AG32">
        <v>0</v>
      </c>
      <c r="AH32">
        <v>0</v>
      </c>
      <c r="AI32">
        <v>1</v>
      </c>
      <c r="AJ32">
        <v>4</v>
      </c>
      <c r="AK32">
        <v>2</v>
      </c>
      <c r="AL32">
        <v>1</v>
      </c>
      <c r="AM32">
        <v>0</v>
      </c>
      <c r="AN32">
        <v>1</v>
      </c>
      <c r="AO32">
        <v>0</v>
      </c>
      <c r="AP32">
        <v>2</v>
      </c>
      <c r="AQ32">
        <v>1</v>
      </c>
      <c r="AR32">
        <v>4</v>
      </c>
      <c r="AS32">
        <v>0</v>
      </c>
      <c r="AT32">
        <v>1</v>
      </c>
      <c r="AU32">
        <v>2</v>
      </c>
      <c r="AV32">
        <v>9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4</v>
      </c>
      <c r="BQ32">
        <v>1</v>
      </c>
      <c r="BR32">
        <v>0</v>
      </c>
      <c r="BS32">
        <v>4</v>
      </c>
      <c r="BT32">
        <v>29</v>
      </c>
      <c r="BU32">
        <v>0</v>
      </c>
      <c r="BV32">
        <v>3</v>
      </c>
      <c r="BW32">
        <v>50</v>
      </c>
      <c r="BX32">
        <v>2</v>
      </c>
      <c r="BY32">
        <v>5</v>
      </c>
      <c r="BZ32">
        <v>6</v>
      </c>
      <c r="CA32">
        <v>0</v>
      </c>
      <c r="CB32">
        <v>1</v>
      </c>
      <c r="CC32">
        <v>1</v>
      </c>
      <c r="CD32">
        <v>1</v>
      </c>
      <c r="CE32">
        <v>4</v>
      </c>
      <c r="CF32">
        <v>3</v>
      </c>
    </row>
    <row r="33" spans="1:84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5</v>
      </c>
      <c r="N33">
        <v>4</v>
      </c>
      <c r="O33">
        <v>2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2</v>
      </c>
      <c r="AQ33">
        <v>1</v>
      </c>
      <c r="AR33">
        <v>3</v>
      </c>
      <c r="AS33">
        <v>3</v>
      </c>
      <c r="AT33">
        <v>5</v>
      </c>
      <c r="AU33">
        <v>1</v>
      </c>
      <c r="AV33">
        <v>7</v>
      </c>
      <c r="AW33">
        <v>0</v>
      </c>
      <c r="AX33">
        <v>0</v>
      </c>
      <c r="AY33">
        <v>0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6</v>
      </c>
      <c r="BQ33">
        <v>1</v>
      </c>
      <c r="BR33">
        <v>0</v>
      </c>
      <c r="BS33">
        <v>2</v>
      </c>
      <c r="BT33">
        <v>18</v>
      </c>
      <c r="BU33">
        <v>0</v>
      </c>
      <c r="BV33">
        <v>1</v>
      </c>
      <c r="BW33">
        <v>15</v>
      </c>
      <c r="BX33">
        <v>1</v>
      </c>
      <c r="BY33">
        <v>4</v>
      </c>
      <c r="BZ33">
        <v>1</v>
      </c>
      <c r="CA33">
        <v>0</v>
      </c>
      <c r="CB33">
        <v>1</v>
      </c>
      <c r="CC33">
        <v>0</v>
      </c>
      <c r="CD33">
        <v>2</v>
      </c>
      <c r="CE33">
        <v>3</v>
      </c>
      <c r="CF33">
        <v>5</v>
      </c>
    </row>
    <row r="34" spans="1:84" x14ac:dyDescent="0.3">
      <c r="A34">
        <v>10</v>
      </c>
      <c r="B34">
        <v>11</v>
      </c>
      <c r="C34">
        <v>14</v>
      </c>
      <c r="D34">
        <v>7</v>
      </c>
      <c r="E34">
        <v>11</v>
      </c>
      <c r="F34">
        <v>2</v>
      </c>
      <c r="G34">
        <v>4</v>
      </c>
      <c r="H34">
        <v>8</v>
      </c>
      <c r="I34">
        <v>9</v>
      </c>
      <c r="J34">
        <v>16</v>
      </c>
      <c r="K34">
        <v>1</v>
      </c>
      <c r="L34">
        <v>3</v>
      </c>
      <c r="M34">
        <v>26</v>
      </c>
      <c r="N34">
        <v>31</v>
      </c>
      <c r="O34">
        <v>15</v>
      </c>
      <c r="P34">
        <v>1</v>
      </c>
      <c r="Q34">
        <v>11</v>
      </c>
      <c r="R34">
        <v>6</v>
      </c>
      <c r="S34">
        <v>19</v>
      </c>
      <c r="T34">
        <v>96</v>
      </c>
      <c r="U34">
        <v>5</v>
      </c>
      <c r="V34">
        <v>23</v>
      </c>
      <c r="W34">
        <v>3</v>
      </c>
      <c r="X34">
        <v>28</v>
      </c>
      <c r="Y34">
        <v>35</v>
      </c>
      <c r="Z34">
        <v>10</v>
      </c>
      <c r="AA34">
        <v>24</v>
      </c>
      <c r="AB34">
        <v>21</v>
      </c>
      <c r="AC34">
        <v>18</v>
      </c>
      <c r="AD34">
        <v>18</v>
      </c>
      <c r="AE34">
        <v>10</v>
      </c>
      <c r="AF34">
        <v>21</v>
      </c>
      <c r="AG34">
        <v>26</v>
      </c>
      <c r="AH34">
        <v>26</v>
      </c>
      <c r="AI34">
        <v>24</v>
      </c>
      <c r="AJ34">
        <v>35</v>
      </c>
      <c r="AK34">
        <v>25</v>
      </c>
      <c r="AL34">
        <v>2</v>
      </c>
      <c r="AM34">
        <v>2</v>
      </c>
      <c r="AN34">
        <v>2</v>
      </c>
      <c r="AO34">
        <v>2</v>
      </c>
      <c r="AP34">
        <v>84</v>
      </c>
      <c r="AQ34">
        <v>8</v>
      </c>
      <c r="AR34">
        <v>23</v>
      </c>
      <c r="AS34">
        <v>10</v>
      </c>
      <c r="AT34">
        <v>17</v>
      </c>
      <c r="AU34">
        <v>39</v>
      </c>
      <c r="AV34">
        <v>33</v>
      </c>
      <c r="AW34">
        <v>29</v>
      </c>
      <c r="AX34">
        <v>14</v>
      </c>
      <c r="AY34">
        <v>6</v>
      </c>
      <c r="AZ34">
        <v>7</v>
      </c>
      <c r="BA34">
        <v>12</v>
      </c>
      <c r="BB34">
        <v>8</v>
      </c>
      <c r="BC34">
        <v>17</v>
      </c>
      <c r="BD34">
        <v>10</v>
      </c>
      <c r="BE34">
        <v>14</v>
      </c>
      <c r="BF34">
        <v>5</v>
      </c>
      <c r="BG34">
        <v>8</v>
      </c>
      <c r="BH34">
        <v>7</v>
      </c>
      <c r="BI34">
        <v>2</v>
      </c>
      <c r="BJ34">
        <v>38</v>
      </c>
      <c r="BK34">
        <v>15</v>
      </c>
      <c r="BL34">
        <v>15</v>
      </c>
      <c r="BM34">
        <v>86</v>
      </c>
      <c r="BN34">
        <v>18</v>
      </c>
      <c r="BO34">
        <v>46</v>
      </c>
      <c r="BP34">
        <v>35</v>
      </c>
      <c r="BQ34">
        <v>1</v>
      </c>
      <c r="BR34">
        <v>4</v>
      </c>
      <c r="BS34">
        <v>40</v>
      </c>
      <c r="BT34">
        <v>72</v>
      </c>
      <c r="BU34">
        <v>0</v>
      </c>
      <c r="BV34">
        <v>15</v>
      </c>
      <c r="BW34">
        <v>188</v>
      </c>
      <c r="BX34">
        <v>54</v>
      </c>
      <c r="BY34">
        <v>25</v>
      </c>
      <c r="BZ34">
        <v>45</v>
      </c>
      <c r="CA34">
        <v>3</v>
      </c>
      <c r="CB34">
        <v>8</v>
      </c>
      <c r="CC34">
        <v>12</v>
      </c>
      <c r="CD34">
        <v>5</v>
      </c>
      <c r="CE34">
        <v>24</v>
      </c>
      <c r="CF34">
        <v>28</v>
      </c>
    </row>
    <row r="35" spans="1:84" x14ac:dyDescent="0.3">
      <c r="A35">
        <v>2</v>
      </c>
      <c r="B35">
        <v>3</v>
      </c>
      <c r="C35">
        <v>3</v>
      </c>
      <c r="D35">
        <v>1</v>
      </c>
      <c r="E35">
        <v>3</v>
      </c>
      <c r="F35">
        <v>2</v>
      </c>
      <c r="G35">
        <v>2</v>
      </c>
      <c r="H35">
        <v>5</v>
      </c>
      <c r="I35">
        <v>3</v>
      </c>
      <c r="J35">
        <v>5</v>
      </c>
      <c r="K35">
        <v>0</v>
      </c>
      <c r="L35">
        <v>1</v>
      </c>
      <c r="M35">
        <v>11</v>
      </c>
      <c r="N35">
        <v>13</v>
      </c>
      <c r="O35">
        <v>8</v>
      </c>
      <c r="P35">
        <v>2</v>
      </c>
      <c r="Q35">
        <v>1</v>
      </c>
      <c r="R35">
        <v>3</v>
      </c>
      <c r="S35">
        <v>5</v>
      </c>
      <c r="T35">
        <v>21</v>
      </c>
      <c r="U35">
        <v>2</v>
      </c>
      <c r="V35">
        <v>8</v>
      </c>
      <c r="W35">
        <v>1</v>
      </c>
      <c r="X35">
        <v>6</v>
      </c>
      <c r="Y35">
        <v>7</v>
      </c>
      <c r="Z35">
        <v>1</v>
      </c>
      <c r="AA35">
        <v>5</v>
      </c>
      <c r="AB35">
        <v>4</v>
      </c>
      <c r="AC35">
        <v>5</v>
      </c>
      <c r="AD35">
        <v>4</v>
      </c>
      <c r="AE35">
        <v>2</v>
      </c>
      <c r="AF35">
        <v>4</v>
      </c>
      <c r="AG35">
        <v>4</v>
      </c>
      <c r="AH35">
        <v>1</v>
      </c>
      <c r="AI35">
        <v>7</v>
      </c>
      <c r="AJ35">
        <v>5</v>
      </c>
      <c r="AK35">
        <v>2</v>
      </c>
      <c r="AL35">
        <v>1</v>
      </c>
      <c r="AM35">
        <v>0</v>
      </c>
      <c r="AN35">
        <v>0</v>
      </c>
      <c r="AO35">
        <v>1</v>
      </c>
      <c r="AP35">
        <v>8</v>
      </c>
      <c r="AQ35">
        <v>5</v>
      </c>
      <c r="AR35">
        <v>4</v>
      </c>
      <c r="AS35">
        <v>1</v>
      </c>
      <c r="AT35">
        <v>8</v>
      </c>
      <c r="AU35">
        <v>5</v>
      </c>
      <c r="AV35">
        <v>3</v>
      </c>
      <c r="AW35">
        <v>3</v>
      </c>
      <c r="AX35">
        <v>6</v>
      </c>
      <c r="AY35">
        <v>1</v>
      </c>
      <c r="AZ35">
        <v>3</v>
      </c>
      <c r="BA35">
        <v>2</v>
      </c>
      <c r="BB35">
        <v>10</v>
      </c>
      <c r="BC35">
        <v>2</v>
      </c>
      <c r="BD35">
        <v>3</v>
      </c>
      <c r="BE35">
        <v>3</v>
      </c>
      <c r="BF35">
        <v>2</v>
      </c>
      <c r="BG35">
        <v>1</v>
      </c>
      <c r="BH35">
        <v>3</v>
      </c>
      <c r="BI35">
        <v>3</v>
      </c>
      <c r="BJ35">
        <v>7</v>
      </c>
      <c r="BK35">
        <v>0</v>
      </c>
      <c r="BL35">
        <v>7</v>
      </c>
      <c r="BM35">
        <v>50</v>
      </c>
      <c r="BN35">
        <v>5</v>
      </c>
      <c r="BO35">
        <v>7</v>
      </c>
      <c r="BP35">
        <v>10</v>
      </c>
      <c r="BQ35">
        <v>0</v>
      </c>
      <c r="BR35">
        <v>1</v>
      </c>
      <c r="BS35">
        <v>6</v>
      </c>
      <c r="BT35">
        <v>13</v>
      </c>
      <c r="BU35">
        <v>0</v>
      </c>
      <c r="BV35">
        <v>2</v>
      </c>
      <c r="BW35">
        <v>29</v>
      </c>
      <c r="BX35">
        <v>22</v>
      </c>
      <c r="BY35">
        <v>2</v>
      </c>
      <c r="BZ35">
        <v>6</v>
      </c>
      <c r="CA35">
        <v>1</v>
      </c>
      <c r="CB35">
        <v>0</v>
      </c>
      <c r="CC35">
        <v>1</v>
      </c>
      <c r="CD35">
        <v>1</v>
      </c>
      <c r="CE35">
        <v>1</v>
      </c>
      <c r="CF35">
        <v>0</v>
      </c>
    </row>
    <row r="36" spans="1:84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3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7</v>
      </c>
      <c r="U36">
        <v>0</v>
      </c>
      <c r="V36">
        <v>3</v>
      </c>
      <c r="W36">
        <v>0</v>
      </c>
      <c r="X36">
        <v>0</v>
      </c>
      <c r="Y36">
        <v>0</v>
      </c>
      <c r="Z36">
        <v>1</v>
      </c>
      <c r="AA36">
        <v>2</v>
      </c>
      <c r="AB36">
        <v>1</v>
      </c>
      <c r="AC36">
        <v>4</v>
      </c>
      <c r="AD36">
        <v>1</v>
      </c>
      <c r="AE36">
        <v>0</v>
      </c>
      <c r="AF36">
        <v>0</v>
      </c>
      <c r="AG36">
        <v>0</v>
      </c>
      <c r="AH36">
        <v>3</v>
      </c>
      <c r="AI36">
        <v>1</v>
      </c>
      <c r="AJ36">
        <v>0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3</v>
      </c>
      <c r="AQ36">
        <v>0</v>
      </c>
      <c r="AR36">
        <v>1</v>
      </c>
      <c r="AS36">
        <v>1</v>
      </c>
      <c r="AT36">
        <v>1</v>
      </c>
      <c r="AU36">
        <v>2</v>
      </c>
      <c r="AV36">
        <v>2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1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4</v>
      </c>
      <c r="BQ36">
        <v>0</v>
      </c>
      <c r="BR36">
        <v>0</v>
      </c>
      <c r="BS36">
        <v>4</v>
      </c>
      <c r="BT36">
        <v>2</v>
      </c>
      <c r="BU36">
        <v>0</v>
      </c>
      <c r="BV36">
        <v>3</v>
      </c>
      <c r="BW36">
        <v>15</v>
      </c>
      <c r="BX36">
        <v>2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</row>
    <row r="37" spans="1:84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11</v>
      </c>
      <c r="N37">
        <v>4</v>
      </c>
      <c r="O37">
        <v>4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3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3</v>
      </c>
      <c r="BT37">
        <v>4</v>
      </c>
      <c r="BU37">
        <v>0</v>
      </c>
      <c r="BV37">
        <v>0</v>
      </c>
      <c r="BW37">
        <v>15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</row>
    <row r="38" spans="1:84" x14ac:dyDescent="0.3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9</v>
      </c>
      <c r="U38">
        <v>9</v>
      </c>
      <c r="V38">
        <v>0</v>
      </c>
      <c r="W38">
        <v>6</v>
      </c>
      <c r="X38">
        <v>4</v>
      </c>
      <c r="Y38">
        <v>6</v>
      </c>
      <c r="Z38">
        <v>0</v>
      </c>
      <c r="AA38">
        <v>3</v>
      </c>
      <c r="AB38">
        <v>0</v>
      </c>
      <c r="AC38">
        <v>2</v>
      </c>
      <c r="AD38">
        <v>1</v>
      </c>
      <c r="AE38">
        <v>1</v>
      </c>
      <c r="AF38">
        <v>0</v>
      </c>
      <c r="AG38">
        <v>2</v>
      </c>
      <c r="AH38">
        <v>2</v>
      </c>
      <c r="AI38">
        <v>0</v>
      </c>
      <c r="AJ38">
        <v>2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10</v>
      </c>
      <c r="AQ38">
        <v>18</v>
      </c>
      <c r="AR38">
        <v>1</v>
      </c>
      <c r="AS38">
        <v>9</v>
      </c>
      <c r="AT38">
        <v>1</v>
      </c>
      <c r="AU38">
        <v>9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2</v>
      </c>
      <c r="BY38">
        <v>2</v>
      </c>
      <c r="BZ38">
        <v>1</v>
      </c>
      <c r="CA38">
        <v>0</v>
      </c>
      <c r="CB38">
        <v>0</v>
      </c>
      <c r="CC38">
        <v>0</v>
      </c>
      <c r="CD38">
        <v>1</v>
      </c>
      <c r="CE38">
        <v>8</v>
      </c>
      <c r="CF38">
        <v>2</v>
      </c>
    </row>
    <row r="39" spans="1:84" x14ac:dyDescent="0.3">
      <c r="A39">
        <v>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</v>
      </c>
      <c r="K39">
        <v>1</v>
      </c>
      <c r="L39">
        <v>0</v>
      </c>
      <c r="M39">
        <v>2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14</v>
      </c>
      <c r="U39">
        <v>16</v>
      </c>
      <c r="V39">
        <v>0</v>
      </c>
      <c r="W39">
        <v>13</v>
      </c>
      <c r="X39">
        <v>4</v>
      </c>
      <c r="Y39">
        <v>13</v>
      </c>
      <c r="Z39">
        <v>1</v>
      </c>
      <c r="AA39">
        <v>1</v>
      </c>
      <c r="AB39">
        <v>2</v>
      </c>
      <c r="AC39">
        <v>2</v>
      </c>
      <c r="AD39">
        <v>2</v>
      </c>
      <c r="AE39">
        <v>0</v>
      </c>
      <c r="AF39">
        <v>0</v>
      </c>
      <c r="AG39">
        <v>3</v>
      </c>
      <c r="AH39">
        <v>3</v>
      </c>
      <c r="AI39">
        <v>1</v>
      </c>
      <c r="AJ39">
        <v>0</v>
      </c>
      <c r="AK39">
        <v>2</v>
      </c>
      <c r="AL39">
        <v>0</v>
      </c>
      <c r="AM39">
        <v>0</v>
      </c>
      <c r="AN39">
        <v>1</v>
      </c>
      <c r="AO39">
        <v>0</v>
      </c>
      <c r="AP39">
        <v>15</v>
      </c>
      <c r="AQ39">
        <v>19</v>
      </c>
      <c r="AR39">
        <v>1</v>
      </c>
      <c r="AS39">
        <v>18</v>
      </c>
      <c r="AT39">
        <v>0</v>
      </c>
      <c r="AU39">
        <v>8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2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</v>
      </c>
      <c r="BU39">
        <v>0</v>
      </c>
      <c r="BV39">
        <v>0</v>
      </c>
      <c r="BW39">
        <v>2</v>
      </c>
      <c r="BX39">
        <v>2</v>
      </c>
      <c r="BY39">
        <v>3</v>
      </c>
      <c r="BZ39">
        <v>1</v>
      </c>
      <c r="CA39">
        <v>0</v>
      </c>
      <c r="CB39">
        <v>0</v>
      </c>
      <c r="CC39">
        <v>1</v>
      </c>
      <c r="CD39">
        <v>0</v>
      </c>
      <c r="CE39">
        <v>3</v>
      </c>
      <c r="CF39">
        <v>2</v>
      </c>
    </row>
    <row r="40" spans="1:84" x14ac:dyDescent="0.3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4</v>
      </c>
      <c r="T40">
        <v>44</v>
      </c>
      <c r="U40">
        <v>39</v>
      </c>
      <c r="V40">
        <v>1</v>
      </c>
      <c r="W40">
        <v>12</v>
      </c>
      <c r="X40">
        <v>11</v>
      </c>
      <c r="Y40">
        <v>26</v>
      </c>
      <c r="Z40">
        <v>1</v>
      </c>
      <c r="AA40">
        <v>6</v>
      </c>
      <c r="AB40">
        <v>6</v>
      </c>
      <c r="AC40">
        <v>3</v>
      </c>
      <c r="AD40">
        <v>7</v>
      </c>
      <c r="AE40">
        <v>4</v>
      </c>
      <c r="AF40">
        <v>6</v>
      </c>
      <c r="AG40">
        <v>7</v>
      </c>
      <c r="AH40">
        <v>9</v>
      </c>
      <c r="AI40">
        <v>7</v>
      </c>
      <c r="AJ40">
        <v>3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22</v>
      </c>
      <c r="AQ40">
        <v>17</v>
      </c>
      <c r="AR40">
        <v>2</v>
      </c>
      <c r="AS40">
        <v>7</v>
      </c>
      <c r="AT40">
        <v>5</v>
      </c>
      <c r="AU40">
        <v>12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1</v>
      </c>
      <c r="BF40">
        <v>0</v>
      </c>
      <c r="BG40">
        <v>0</v>
      </c>
      <c r="BH40">
        <v>0</v>
      </c>
      <c r="BI40">
        <v>1</v>
      </c>
      <c r="BJ40">
        <v>3</v>
      </c>
      <c r="BK40">
        <v>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</v>
      </c>
      <c r="BU40">
        <v>0</v>
      </c>
      <c r="BV40">
        <v>0</v>
      </c>
      <c r="BW40">
        <v>2</v>
      </c>
      <c r="BX40">
        <v>6</v>
      </c>
      <c r="BY40">
        <v>5</v>
      </c>
      <c r="BZ40">
        <v>5</v>
      </c>
      <c r="CA40">
        <v>1</v>
      </c>
      <c r="CB40">
        <v>2</v>
      </c>
      <c r="CC40">
        <v>0</v>
      </c>
      <c r="CD40">
        <v>2</v>
      </c>
      <c r="CE40">
        <v>9</v>
      </c>
      <c r="CF40">
        <v>3</v>
      </c>
    </row>
    <row r="41" spans="1:84" x14ac:dyDescent="0.3">
      <c r="A41">
        <v>1</v>
      </c>
      <c r="B41">
        <v>0</v>
      </c>
      <c r="C41">
        <v>0</v>
      </c>
      <c r="D41">
        <v>0</v>
      </c>
      <c r="E41">
        <v>1</v>
      </c>
      <c r="F41">
        <v>1</v>
      </c>
      <c r="G41">
        <v>2</v>
      </c>
      <c r="H41">
        <v>1</v>
      </c>
      <c r="I41">
        <v>3</v>
      </c>
      <c r="J41">
        <v>2</v>
      </c>
      <c r="K41">
        <v>2</v>
      </c>
      <c r="L41">
        <v>2</v>
      </c>
      <c r="M41">
        <v>1</v>
      </c>
      <c r="N41">
        <v>3</v>
      </c>
      <c r="O41">
        <v>1</v>
      </c>
      <c r="P41">
        <v>1</v>
      </c>
      <c r="Q41">
        <v>3</v>
      </c>
      <c r="R41">
        <v>0</v>
      </c>
      <c r="S41">
        <v>6</v>
      </c>
      <c r="T41">
        <v>47</v>
      </c>
      <c r="U41">
        <v>45</v>
      </c>
      <c r="V41">
        <v>1</v>
      </c>
      <c r="W41">
        <v>27</v>
      </c>
      <c r="X41">
        <v>18</v>
      </c>
      <c r="Y41">
        <v>13</v>
      </c>
      <c r="Z41">
        <v>3</v>
      </c>
      <c r="AA41">
        <v>2</v>
      </c>
      <c r="AB41">
        <v>3</v>
      </c>
      <c r="AC41">
        <v>2</v>
      </c>
      <c r="AD41">
        <v>3</v>
      </c>
      <c r="AE41">
        <v>1</v>
      </c>
      <c r="AF41">
        <v>7</v>
      </c>
      <c r="AG41">
        <v>8</v>
      </c>
      <c r="AH41">
        <v>3</v>
      </c>
      <c r="AI41">
        <v>8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11</v>
      </c>
      <c r="AQ41">
        <v>18</v>
      </c>
      <c r="AR41">
        <v>2</v>
      </c>
      <c r="AS41">
        <v>9</v>
      </c>
      <c r="AT41">
        <v>9</v>
      </c>
      <c r="AU41">
        <v>8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4</v>
      </c>
      <c r="BB41">
        <v>0</v>
      </c>
      <c r="BC41">
        <v>2</v>
      </c>
      <c r="BD41">
        <v>0</v>
      </c>
      <c r="BE41">
        <v>2</v>
      </c>
      <c r="BF41">
        <v>1</v>
      </c>
      <c r="BG41">
        <v>3</v>
      </c>
      <c r="BH41">
        <v>1</v>
      </c>
      <c r="BI41">
        <v>0</v>
      </c>
      <c r="BJ41">
        <v>5</v>
      </c>
      <c r="BK41">
        <v>1</v>
      </c>
      <c r="BL41">
        <v>0</v>
      </c>
      <c r="BM41">
        <v>1</v>
      </c>
      <c r="BN41">
        <v>1</v>
      </c>
      <c r="BO41">
        <v>0</v>
      </c>
      <c r="BP41">
        <v>2</v>
      </c>
      <c r="BQ41">
        <v>0</v>
      </c>
      <c r="BR41">
        <v>0</v>
      </c>
      <c r="BS41">
        <v>1</v>
      </c>
      <c r="BT41">
        <v>2</v>
      </c>
      <c r="BU41">
        <v>0</v>
      </c>
      <c r="BV41">
        <v>0</v>
      </c>
      <c r="BW41">
        <v>6</v>
      </c>
      <c r="BX41">
        <v>2</v>
      </c>
      <c r="BY41">
        <v>0</v>
      </c>
      <c r="BZ41">
        <v>2</v>
      </c>
      <c r="CA41">
        <v>1</v>
      </c>
      <c r="CB41">
        <v>0</v>
      </c>
      <c r="CC41">
        <v>1</v>
      </c>
      <c r="CD41">
        <v>0</v>
      </c>
      <c r="CE41">
        <v>1</v>
      </c>
      <c r="CF41">
        <v>1</v>
      </c>
    </row>
    <row r="42" spans="1:84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1</v>
      </c>
    </row>
    <row r="45" spans="1:84" x14ac:dyDescent="0.3">
      <c r="A45">
        <v>1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5</v>
      </c>
      <c r="N45">
        <v>1</v>
      </c>
      <c r="O45">
        <v>0</v>
      </c>
      <c r="P45">
        <v>0</v>
      </c>
      <c r="Q45">
        <v>0</v>
      </c>
      <c r="R45">
        <v>2</v>
      </c>
      <c r="S45">
        <v>1</v>
      </c>
      <c r="T45">
        <v>1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4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2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5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1</v>
      </c>
      <c r="BT45">
        <v>1</v>
      </c>
      <c r="BU45">
        <v>0</v>
      </c>
      <c r="BV45">
        <v>1</v>
      </c>
      <c r="BW45">
        <v>9</v>
      </c>
      <c r="BX45">
        <v>3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1</v>
      </c>
    </row>
    <row r="46" spans="1:84" x14ac:dyDescent="0.3">
      <c r="A46">
        <v>0</v>
      </c>
      <c r="B46">
        <v>1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2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4</v>
      </c>
      <c r="T46">
        <v>31</v>
      </c>
      <c r="U46">
        <v>3</v>
      </c>
      <c r="V46">
        <v>0</v>
      </c>
      <c r="W46">
        <v>2</v>
      </c>
      <c r="X46">
        <v>3</v>
      </c>
      <c r="Y46">
        <v>4</v>
      </c>
      <c r="Z46">
        <v>1</v>
      </c>
      <c r="AA46">
        <v>2</v>
      </c>
      <c r="AB46">
        <v>2</v>
      </c>
      <c r="AC46">
        <v>2</v>
      </c>
      <c r="AD46">
        <v>2</v>
      </c>
      <c r="AE46">
        <v>0</v>
      </c>
      <c r="AF46">
        <v>4</v>
      </c>
      <c r="AG46">
        <v>5</v>
      </c>
      <c r="AH46">
        <v>1</v>
      </c>
      <c r="AI46">
        <v>3</v>
      </c>
      <c r="AJ46">
        <v>2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5</v>
      </c>
      <c r="AQ46">
        <v>1</v>
      </c>
      <c r="AR46">
        <v>0</v>
      </c>
      <c r="AS46">
        <v>3</v>
      </c>
      <c r="AT46">
        <v>4</v>
      </c>
      <c r="AU46">
        <v>4</v>
      </c>
      <c r="AV46">
        <v>0</v>
      </c>
      <c r="AW46">
        <v>1</v>
      </c>
      <c r="AX46">
        <v>0</v>
      </c>
      <c r="AY46">
        <v>2</v>
      </c>
      <c r="AZ46">
        <v>0</v>
      </c>
      <c r="BA46">
        <v>1</v>
      </c>
      <c r="BB46">
        <v>1</v>
      </c>
      <c r="BC46">
        <v>2</v>
      </c>
      <c r="BD46">
        <v>0</v>
      </c>
      <c r="BE46">
        <v>2</v>
      </c>
      <c r="BF46">
        <v>1</v>
      </c>
      <c r="BG46">
        <v>0</v>
      </c>
      <c r="BH46">
        <v>0</v>
      </c>
      <c r="BI46">
        <v>1</v>
      </c>
      <c r="BJ46">
        <v>1</v>
      </c>
      <c r="BK46">
        <v>2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0</v>
      </c>
      <c r="BV46">
        <v>1</v>
      </c>
      <c r="BW46">
        <v>1</v>
      </c>
      <c r="BX46">
        <v>3</v>
      </c>
      <c r="BY46">
        <v>0</v>
      </c>
      <c r="BZ46">
        <v>3</v>
      </c>
      <c r="CA46">
        <v>0</v>
      </c>
      <c r="CB46">
        <v>0</v>
      </c>
      <c r="CC46">
        <v>0</v>
      </c>
      <c r="CD46">
        <v>1</v>
      </c>
      <c r="CE46">
        <v>1</v>
      </c>
      <c r="CF46">
        <v>3</v>
      </c>
    </row>
    <row r="47" spans="1:84" x14ac:dyDescent="0.3">
      <c r="A47">
        <v>0</v>
      </c>
      <c r="B47">
        <v>1</v>
      </c>
      <c r="C47">
        <v>0</v>
      </c>
      <c r="D47">
        <v>1</v>
      </c>
      <c r="E47">
        <v>3</v>
      </c>
      <c r="F47">
        <v>2</v>
      </c>
      <c r="G47">
        <v>1</v>
      </c>
      <c r="H47">
        <v>4</v>
      </c>
      <c r="I47">
        <v>0</v>
      </c>
      <c r="J47">
        <v>1</v>
      </c>
      <c r="K47">
        <v>0</v>
      </c>
      <c r="L47">
        <v>0</v>
      </c>
      <c r="M47">
        <v>9</v>
      </c>
      <c r="N47">
        <v>10</v>
      </c>
      <c r="O47">
        <v>2</v>
      </c>
      <c r="P47">
        <v>0</v>
      </c>
      <c r="Q47">
        <v>0</v>
      </c>
      <c r="R47">
        <v>0</v>
      </c>
      <c r="S47">
        <v>2</v>
      </c>
      <c r="T47">
        <v>10</v>
      </c>
      <c r="U47">
        <v>2</v>
      </c>
      <c r="V47">
        <v>1</v>
      </c>
      <c r="W47">
        <v>1</v>
      </c>
      <c r="X47">
        <v>8</v>
      </c>
      <c r="Y47">
        <v>9</v>
      </c>
      <c r="Z47">
        <v>2</v>
      </c>
      <c r="AA47">
        <v>2</v>
      </c>
      <c r="AB47">
        <v>3</v>
      </c>
      <c r="AC47">
        <v>1</v>
      </c>
      <c r="AD47">
        <v>3</v>
      </c>
      <c r="AE47">
        <v>1</v>
      </c>
      <c r="AF47">
        <v>4</v>
      </c>
      <c r="AG47">
        <v>1</v>
      </c>
      <c r="AH47">
        <v>4</v>
      </c>
      <c r="AI47">
        <v>0</v>
      </c>
      <c r="AJ47">
        <v>2</v>
      </c>
      <c r="AK47">
        <v>1</v>
      </c>
      <c r="AL47">
        <v>0</v>
      </c>
      <c r="AM47">
        <v>0</v>
      </c>
      <c r="AN47">
        <v>0</v>
      </c>
      <c r="AO47">
        <v>1</v>
      </c>
      <c r="AP47">
        <v>5</v>
      </c>
      <c r="AQ47">
        <v>0</v>
      </c>
      <c r="AR47">
        <v>2</v>
      </c>
      <c r="AS47">
        <v>1</v>
      </c>
      <c r="AT47">
        <v>8</v>
      </c>
      <c r="AU47">
        <v>1</v>
      </c>
      <c r="AV47">
        <v>0</v>
      </c>
      <c r="AW47">
        <v>0</v>
      </c>
      <c r="AX47">
        <v>2</v>
      </c>
      <c r="AY47">
        <v>2</v>
      </c>
      <c r="AZ47">
        <v>0</v>
      </c>
      <c r="BA47">
        <v>0</v>
      </c>
      <c r="BB47">
        <v>3</v>
      </c>
      <c r="BC47">
        <v>0</v>
      </c>
      <c r="BD47">
        <v>2</v>
      </c>
      <c r="BE47">
        <v>1</v>
      </c>
      <c r="BF47">
        <v>2</v>
      </c>
      <c r="BG47">
        <v>1</v>
      </c>
      <c r="BH47">
        <v>0</v>
      </c>
      <c r="BI47">
        <v>1</v>
      </c>
      <c r="BJ47">
        <v>2</v>
      </c>
      <c r="BK47">
        <v>1</v>
      </c>
      <c r="BL47">
        <v>0</v>
      </c>
      <c r="BM47">
        <v>3</v>
      </c>
      <c r="BN47">
        <v>2</v>
      </c>
      <c r="BO47">
        <v>0</v>
      </c>
      <c r="BP47">
        <v>5</v>
      </c>
      <c r="BQ47">
        <v>0</v>
      </c>
      <c r="BR47">
        <v>0</v>
      </c>
      <c r="BS47">
        <v>4</v>
      </c>
      <c r="BT47">
        <v>9</v>
      </c>
      <c r="BU47">
        <v>0</v>
      </c>
      <c r="BV47">
        <v>3</v>
      </c>
      <c r="BW47">
        <v>21</v>
      </c>
      <c r="BX47">
        <v>3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0</v>
      </c>
    </row>
    <row r="48" spans="1:84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4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3</v>
      </c>
      <c r="BQ49">
        <v>0</v>
      </c>
      <c r="BR49">
        <v>0</v>
      </c>
      <c r="BS49">
        <v>0</v>
      </c>
      <c r="BT49">
        <v>2</v>
      </c>
      <c r="BU49">
        <v>0</v>
      </c>
      <c r="BV49">
        <v>1</v>
      </c>
      <c r="BW49">
        <v>2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2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3">
      <c r="A52">
        <v>1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2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7</v>
      </c>
      <c r="U52">
        <v>0</v>
      </c>
      <c r="V52">
        <v>1</v>
      </c>
      <c r="W52">
        <v>1</v>
      </c>
      <c r="X52">
        <v>0</v>
      </c>
      <c r="Y52">
        <v>3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3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3</v>
      </c>
      <c r="AQ52">
        <v>0</v>
      </c>
      <c r="AR52">
        <v>2</v>
      </c>
      <c r="AS52">
        <v>0</v>
      </c>
      <c r="AT52">
        <v>4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6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2</v>
      </c>
      <c r="BT52">
        <v>0</v>
      </c>
      <c r="BU52">
        <v>0</v>
      </c>
      <c r="BV52">
        <v>0</v>
      </c>
      <c r="BW52">
        <v>2</v>
      </c>
      <c r="BX52">
        <v>3</v>
      </c>
      <c r="BY52">
        <v>0</v>
      </c>
      <c r="BZ52">
        <v>3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</row>
    <row r="53" spans="1:84" x14ac:dyDescent="0.3">
      <c r="A53">
        <v>0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2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</v>
      </c>
      <c r="BB53">
        <v>0</v>
      </c>
      <c r="BC53">
        <v>2</v>
      </c>
      <c r="BD53">
        <v>0</v>
      </c>
      <c r="BE53">
        <v>1</v>
      </c>
      <c r="BF53">
        <v>0</v>
      </c>
      <c r="BG53">
        <v>2</v>
      </c>
      <c r="BH53">
        <v>0</v>
      </c>
      <c r="BI53">
        <v>0</v>
      </c>
      <c r="BJ53">
        <v>2</v>
      </c>
      <c r="BK53">
        <v>0</v>
      </c>
      <c r="BL53">
        <v>1</v>
      </c>
      <c r="BM53">
        <v>3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1</v>
      </c>
      <c r="BX53">
        <v>0</v>
      </c>
      <c r="BY53">
        <v>1</v>
      </c>
      <c r="BZ53">
        <v>2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</row>
    <row r="54" spans="1:84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3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8</v>
      </c>
      <c r="O56">
        <v>5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2</v>
      </c>
      <c r="AB56">
        <v>0</v>
      </c>
      <c r="AC56">
        <v>2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3</v>
      </c>
      <c r="AR56">
        <v>1</v>
      </c>
      <c r="AS56">
        <v>4</v>
      </c>
      <c r="AT56">
        <v>1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2</v>
      </c>
      <c r="BO56">
        <v>0</v>
      </c>
      <c r="BP56">
        <v>0</v>
      </c>
      <c r="BQ56">
        <v>0</v>
      </c>
      <c r="BR56">
        <v>0</v>
      </c>
      <c r="BS56">
        <v>7</v>
      </c>
      <c r="BT56">
        <v>40</v>
      </c>
      <c r="BU56">
        <v>0</v>
      </c>
      <c r="BV56">
        <v>5</v>
      </c>
      <c r="BW56">
        <v>18</v>
      </c>
      <c r="BX56">
        <v>3</v>
      </c>
      <c r="BY56">
        <v>5</v>
      </c>
      <c r="BZ56">
        <v>9</v>
      </c>
      <c r="CA56">
        <v>0</v>
      </c>
      <c r="CB56">
        <v>3</v>
      </c>
      <c r="CC56">
        <v>0</v>
      </c>
      <c r="CD56">
        <v>4</v>
      </c>
      <c r="CE56">
        <v>9</v>
      </c>
      <c r="CF56">
        <v>12</v>
      </c>
    </row>
    <row r="57" spans="1:84" x14ac:dyDescent="0.3">
      <c r="A57">
        <v>612</v>
      </c>
      <c r="B57">
        <v>622</v>
      </c>
      <c r="C57">
        <v>635</v>
      </c>
      <c r="D57">
        <v>5782</v>
      </c>
      <c r="E57">
        <v>5651</v>
      </c>
      <c r="F57">
        <v>5182</v>
      </c>
      <c r="G57">
        <v>5629</v>
      </c>
      <c r="H57">
        <v>5471</v>
      </c>
      <c r="I57">
        <v>5558</v>
      </c>
      <c r="J57">
        <v>2213</v>
      </c>
      <c r="K57">
        <v>4259</v>
      </c>
      <c r="L57">
        <v>4795</v>
      </c>
      <c r="M57">
        <v>4214</v>
      </c>
      <c r="N57">
        <v>3964</v>
      </c>
      <c r="O57">
        <v>2416</v>
      </c>
      <c r="P57">
        <v>5438</v>
      </c>
      <c r="Q57">
        <v>5209</v>
      </c>
      <c r="R57">
        <v>4987</v>
      </c>
      <c r="S57">
        <v>199</v>
      </c>
      <c r="T57">
        <v>377</v>
      </c>
      <c r="U57">
        <v>1301</v>
      </c>
      <c r="V57">
        <v>761</v>
      </c>
      <c r="W57">
        <v>816</v>
      </c>
      <c r="X57">
        <v>1104</v>
      </c>
      <c r="Y57">
        <v>529</v>
      </c>
      <c r="Z57">
        <v>121</v>
      </c>
      <c r="AA57">
        <v>312</v>
      </c>
      <c r="AB57">
        <v>331</v>
      </c>
      <c r="AC57">
        <v>356</v>
      </c>
      <c r="AD57">
        <v>300</v>
      </c>
      <c r="AE57">
        <v>183</v>
      </c>
      <c r="AF57">
        <v>311</v>
      </c>
      <c r="AG57">
        <v>345</v>
      </c>
      <c r="AH57">
        <v>313</v>
      </c>
      <c r="AI57">
        <v>350</v>
      </c>
      <c r="AJ57">
        <v>195</v>
      </c>
      <c r="AK57">
        <v>221</v>
      </c>
      <c r="AL57">
        <v>40</v>
      </c>
      <c r="AM57">
        <v>35</v>
      </c>
      <c r="AN57">
        <v>35</v>
      </c>
      <c r="AO57">
        <v>34</v>
      </c>
      <c r="AP57">
        <v>318</v>
      </c>
      <c r="AQ57">
        <v>1232</v>
      </c>
      <c r="AR57">
        <v>640</v>
      </c>
      <c r="AS57">
        <v>897</v>
      </c>
      <c r="AT57">
        <v>1050</v>
      </c>
      <c r="AU57">
        <v>439</v>
      </c>
      <c r="AV57">
        <v>267</v>
      </c>
      <c r="AW57">
        <v>723</v>
      </c>
      <c r="AX57">
        <v>1069</v>
      </c>
      <c r="AY57">
        <v>328</v>
      </c>
      <c r="AZ57">
        <v>602</v>
      </c>
      <c r="BA57">
        <v>654</v>
      </c>
      <c r="BB57">
        <v>651</v>
      </c>
      <c r="BC57">
        <v>623</v>
      </c>
      <c r="BD57">
        <v>747</v>
      </c>
      <c r="BE57">
        <v>755</v>
      </c>
      <c r="BF57">
        <v>354</v>
      </c>
      <c r="BG57">
        <v>333</v>
      </c>
      <c r="BH57">
        <v>340</v>
      </c>
      <c r="BI57">
        <v>346</v>
      </c>
      <c r="BJ57">
        <v>639</v>
      </c>
      <c r="BK57">
        <v>1015</v>
      </c>
      <c r="BL57">
        <v>1006</v>
      </c>
      <c r="BM57">
        <v>1345</v>
      </c>
      <c r="BN57">
        <v>1022</v>
      </c>
      <c r="BO57">
        <v>852</v>
      </c>
      <c r="BP57">
        <v>979</v>
      </c>
      <c r="BQ57">
        <v>28</v>
      </c>
      <c r="BR57">
        <v>32</v>
      </c>
      <c r="BS57">
        <v>1087</v>
      </c>
      <c r="BT57">
        <v>4572</v>
      </c>
      <c r="BU57">
        <v>1</v>
      </c>
      <c r="BV57">
        <v>162</v>
      </c>
      <c r="BW57">
        <v>2532</v>
      </c>
      <c r="BX57">
        <v>9385</v>
      </c>
      <c r="BY57">
        <v>436</v>
      </c>
      <c r="BZ57">
        <v>878</v>
      </c>
      <c r="CA57">
        <v>146</v>
      </c>
      <c r="CB57">
        <v>135</v>
      </c>
      <c r="CC57">
        <v>138</v>
      </c>
      <c r="CD57">
        <v>160</v>
      </c>
      <c r="CE57">
        <v>910</v>
      </c>
      <c r="CF57">
        <v>700</v>
      </c>
    </row>
    <row r="58" spans="1:84" x14ac:dyDescent="0.3">
      <c r="A58">
        <v>81</v>
      </c>
      <c r="B58">
        <v>74</v>
      </c>
      <c r="C58">
        <v>76</v>
      </c>
      <c r="D58">
        <v>41</v>
      </c>
      <c r="E58">
        <v>45</v>
      </c>
      <c r="F58">
        <v>48</v>
      </c>
      <c r="G58">
        <v>37</v>
      </c>
      <c r="H58">
        <v>36</v>
      </c>
      <c r="I58">
        <v>46</v>
      </c>
      <c r="J58">
        <v>139</v>
      </c>
      <c r="K58">
        <v>66</v>
      </c>
      <c r="L58">
        <v>204</v>
      </c>
      <c r="M58">
        <v>19</v>
      </c>
      <c r="N58">
        <v>5</v>
      </c>
      <c r="O58">
        <v>6</v>
      </c>
      <c r="P58">
        <v>49</v>
      </c>
      <c r="Q58">
        <v>91</v>
      </c>
      <c r="R58">
        <v>108</v>
      </c>
      <c r="S58">
        <v>81</v>
      </c>
      <c r="T58">
        <v>160</v>
      </c>
      <c r="U58">
        <v>185</v>
      </c>
      <c r="V58">
        <v>288</v>
      </c>
      <c r="W58">
        <v>23</v>
      </c>
      <c r="X58">
        <v>228</v>
      </c>
      <c r="Y58">
        <v>136</v>
      </c>
      <c r="Z58">
        <v>62</v>
      </c>
      <c r="AA58">
        <v>130</v>
      </c>
      <c r="AB58">
        <v>135</v>
      </c>
      <c r="AC58">
        <v>115</v>
      </c>
      <c r="AD58">
        <v>137</v>
      </c>
      <c r="AE58">
        <v>62</v>
      </c>
      <c r="AF58">
        <v>109</v>
      </c>
      <c r="AG58">
        <v>112</v>
      </c>
      <c r="AH58">
        <v>137</v>
      </c>
      <c r="AI58">
        <v>134</v>
      </c>
      <c r="AJ58">
        <v>82</v>
      </c>
      <c r="AK58">
        <v>57</v>
      </c>
      <c r="AL58">
        <v>5</v>
      </c>
      <c r="AM58">
        <v>9</v>
      </c>
      <c r="AN58">
        <v>10</v>
      </c>
      <c r="AO58">
        <v>10</v>
      </c>
      <c r="AP58">
        <v>101</v>
      </c>
      <c r="AQ58">
        <v>186</v>
      </c>
      <c r="AR58">
        <v>194</v>
      </c>
      <c r="AS58">
        <v>28</v>
      </c>
      <c r="AT58">
        <v>148</v>
      </c>
      <c r="AU58">
        <v>105</v>
      </c>
      <c r="AV58">
        <v>6</v>
      </c>
      <c r="AW58">
        <v>32</v>
      </c>
      <c r="AX58">
        <v>102</v>
      </c>
      <c r="AY58">
        <v>36</v>
      </c>
      <c r="AZ58">
        <v>77</v>
      </c>
      <c r="BA58">
        <v>77</v>
      </c>
      <c r="BB58">
        <v>73</v>
      </c>
      <c r="BC58">
        <v>74</v>
      </c>
      <c r="BD58">
        <v>121</v>
      </c>
      <c r="BE58">
        <v>94</v>
      </c>
      <c r="BF58">
        <v>36</v>
      </c>
      <c r="BG58">
        <v>40</v>
      </c>
      <c r="BH58">
        <v>42</v>
      </c>
      <c r="BI58">
        <v>43</v>
      </c>
      <c r="BJ58">
        <v>76</v>
      </c>
      <c r="BK58">
        <v>134</v>
      </c>
      <c r="BL58">
        <v>156</v>
      </c>
      <c r="BM58">
        <v>52</v>
      </c>
      <c r="BN58">
        <v>142</v>
      </c>
      <c r="BO58">
        <v>108</v>
      </c>
      <c r="BP58">
        <v>4</v>
      </c>
      <c r="BQ58">
        <v>0</v>
      </c>
      <c r="BR58">
        <v>0</v>
      </c>
      <c r="BS58">
        <v>2</v>
      </c>
      <c r="BT58">
        <v>71</v>
      </c>
      <c r="BU58">
        <v>0</v>
      </c>
      <c r="BV58">
        <v>16</v>
      </c>
      <c r="BW58">
        <v>234</v>
      </c>
      <c r="BX58">
        <v>382</v>
      </c>
      <c r="BY58">
        <v>137</v>
      </c>
      <c r="BZ58">
        <v>206</v>
      </c>
      <c r="CA58">
        <v>43</v>
      </c>
      <c r="CB58">
        <v>30</v>
      </c>
      <c r="CC58">
        <v>34</v>
      </c>
      <c r="CD58">
        <v>38</v>
      </c>
      <c r="CE58">
        <v>199</v>
      </c>
      <c r="CF58">
        <v>180</v>
      </c>
    </row>
    <row r="59" spans="1:84" x14ac:dyDescent="0.3">
      <c r="A59">
        <v>1388</v>
      </c>
      <c r="B59">
        <v>1405</v>
      </c>
      <c r="C59">
        <v>1397</v>
      </c>
      <c r="D59">
        <v>4753</v>
      </c>
      <c r="E59">
        <v>4216</v>
      </c>
      <c r="F59">
        <v>4212</v>
      </c>
      <c r="G59">
        <v>4269</v>
      </c>
      <c r="H59">
        <v>4176</v>
      </c>
      <c r="I59">
        <v>4274</v>
      </c>
      <c r="J59">
        <v>2483</v>
      </c>
      <c r="K59">
        <v>2630</v>
      </c>
      <c r="L59">
        <v>4406</v>
      </c>
      <c r="M59">
        <v>9575</v>
      </c>
      <c r="N59">
        <v>7989</v>
      </c>
      <c r="O59">
        <v>4909</v>
      </c>
      <c r="P59">
        <v>3802</v>
      </c>
      <c r="Q59">
        <v>4695</v>
      </c>
      <c r="R59">
        <v>4215</v>
      </c>
      <c r="S59">
        <v>959</v>
      </c>
      <c r="T59">
        <v>1407</v>
      </c>
      <c r="U59">
        <v>2893</v>
      </c>
      <c r="V59">
        <v>2744</v>
      </c>
      <c r="W59">
        <v>1149</v>
      </c>
      <c r="X59">
        <v>2844</v>
      </c>
      <c r="Y59">
        <v>1629</v>
      </c>
      <c r="Z59">
        <v>652</v>
      </c>
      <c r="AA59">
        <v>1569</v>
      </c>
      <c r="AB59">
        <v>1633</v>
      </c>
      <c r="AC59">
        <v>1751</v>
      </c>
      <c r="AD59">
        <v>1687</v>
      </c>
      <c r="AE59">
        <v>864</v>
      </c>
      <c r="AF59">
        <v>1581</v>
      </c>
      <c r="AG59">
        <v>1611</v>
      </c>
      <c r="AH59">
        <v>1559</v>
      </c>
      <c r="AI59">
        <v>1558</v>
      </c>
      <c r="AJ59">
        <v>627</v>
      </c>
      <c r="AK59">
        <v>850</v>
      </c>
      <c r="AL59">
        <v>152</v>
      </c>
      <c r="AM59">
        <v>139</v>
      </c>
      <c r="AN59">
        <v>134</v>
      </c>
      <c r="AO59">
        <v>129</v>
      </c>
      <c r="AP59">
        <v>804</v>
      </c>
      <c r="AQ59">
        <v>1433</v>
      </c>
      <c r="AR59">
        <v>1528</v>
      </c>
      <c r="AS59">
        <v>666</v>
      </c>
      <c r="AT59">
        <v>1523</v>
      </c>
      <c r="AU59">
        <v>940</v>
      </c>
      <c r="AV59">
        <v>414</v>
      </c>
      <c r="AW59">
        <v>1929</v>
      </c>
      <c r="AX59">
        <v>2496</v>
      </c>
      <c r="AY59">
        <v>738</v>
      </c>
      <c r="AZ59">
        <v>1342</v>
      </c>
      <c r="BA59">
        <v>1524</v>
      </c>
      <c r="BB59">
        <v>1454</v>
      </c>
      <c r="BC59">
        <v>1440</v>
      </c>
      <c r="BD59">
        <v>1980</v>
      </c>
      <c r="BE59">
        <v>1629</v>
      </c>
      <c r="BF59">
        <v>822</v>
      </c>
      <c r="BG59">
        <v>829</v>
      </c>
      <c r="BH59">
        <v>850</v>
      </c>
      <c r="BI59">
        <v>789</v>
      </c>
      <c r="BJ59">
        <v>1628</v>
      </c>
      <c r="BK59">
        <v>2612</v>
      </c>
      <c r="BL59">
        <v>2691</v>
      </c>
      <c r="BM59">
        <v>1242</v>
      </c>
      <c r="BN59">
        <v>2626</v>
      </c>
      <c r="BO59">
        <v>2049</v>
      </c>
      <c r="BP59">
        <v>5086</v>
      </c>
      <c r="BQ59">
        <v>23</v>
      </c>
      <c r="BR59">
        <v>26</v>
      </c>
      <c r="BS59">
        <v>2480</v>
      </c>
      <c r="BT59">
        <v>8096</v>
      </c>
      <c r="BU59">
        <v>0</v>
      </c>
      <c r="BV59">
        <v>591</v>
      </c>
      <c r="BW59">
        <v>8679</v>
      </c>
      <c r="BX59">
        <v>11370</v>
      </c>
      <c r="BY59">
        <v>1761</v>
      </c>
      <c r="BZ59">
        <v>2819</v>
      </c>
      <c r="CA59">
        <v>430</v>
      </c>
      <c r="CB59">
        <v>488</v>
      </c>
      <c r="CC59">
        <v>466</v>
      </c>
      <c r="CD59">
        <v>440</v>
      </c>
      <c r="CE59">
        <v>2182</v>
      </c>
      <c r="CF59">
        <v>2004</v>
      </c>
    </row>
    <row r="60" spans="1:84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5</v>
      </c>
      <c r="BU60">
        <v>0</v>
      </c>
      <c r="BV60">
        <v>0</v>
      </c>
      <c r="BW60">
        <v>2</v>
      </c>
      <c r="BX60">
        <v>0</v>
      </c>
      <c r="BY60">
        <v>2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2</v>
      </c>
      <c r="CF60">
        <v>1</v>
      </c>
    </row>
    <row r="61" spans="1:84" x14ac:dyDescent="0.3">
      <c r="A61">
        <v>1</v>
      </c>
      <c r="B61">
        <v>2</v>
      </c>
      <c r="C61">
        <v>0</v>
      </c>
      <c r="D61">
        <v>3</v>
      </c>
      <c r="E61">
        <v>7</v>
      </c>
      <c r="F61">
        <v>6</v>
      </c>
      <c r="G61">
        <v>5</v>
      </c>
      <c r="H61">
        <v>3</v>
      </c>
      <c r="I61">
        <v>6</v>
      </c>
      <c r="J61">
        <v>3</v>
      </c>
      <c r="K61">
        <v>0</v>
      </c>
      <c r="L61">
        <v>7</v>
      </c>
      <c r="M61">
        <v>693</v>
      </c>
      <c r="N61">
        <v>465</v>
      </c>
      <c r="O61">
        <v>340</v>
      </c>
      <c r="P61">
        <v>5</v>
      </c>
      <c r="Q61">
        <v>5</v>
      </c>
      <c r="R61">
        <v>3</v>
      </c>
      <c r="S61">
        <v>3</v>
      </c>
      <c r="T61">
        <v>0</v>
      </c>
      <c r="U61">
        <v>2</v>
      </c>
      <c r="V61">
        <v>2</v>
      </c>
      <c r="W61">
        <v>1</v>
      </c>
      <c r="X61">
        <v>2</v>
      </c>
      <c r="Y61">
        <v>4</v>
      </c>
      <c r="Z61">
        <v>3</v>
      </c>
      <c r="AA61">
        <v>3</v>
      </c>
      <c r="AB61">
        <v>3</v>
      </c>
      <c r="AC61">
        <v>3</v>
      </c>
      <c r="AD61">
        <v>4</v>
      </c>
      <c r="AE61">
        <v>1</v>
      </c>
      <c r="AF61">
        <v>2</v>
      </c>
      <c r="AG61">
        <v>2</v>
      </c>
      <c r="AH61">
        <v>2</v>
      </c>
      <c r="AI61">
        <v>6</v>
      </c>
      <c r="AJ61">
        <v>3</v>
      </c>
      <c r="AK61">
        <v>17</v>
      </c>
      <c r="AL61">
        <v>2</v>
      </c>
      <c r="AM61">
        <v>3</v>
      </c>
      <c r="AN61">
        <v>2</v>
      </c>
      <c r="AO61">
        <v>1</v>
      </c>
      <c r="AP61">
        <v>5</v>
      </c>
      <c r="AQ61">
        <v>4</v>
      </c>
      <c r="AR61">
        <v>6</v>
      </c>
      <c r="AS61">
        <v>3</v>
      </c>
      <c r="AT61">
        <v>9</v>
      </c>
      <c r="AU61">
        <v>5</v>
      </c>
      <c r="AV61">
        <v>2</v>
      </c>
      <c r="AW61">
        <v>1</v>
      </c>
      <c r="AX61">
        <v>7</v>
      </c>
      <c r="AY61">
        <v>2</v>
      </c>
      <c r="AZ61">
        <v>3</v>
      </c>
      <c r="BA61">
        <v>3</v>
      </c>
      <c r="BB61">
        <v>1</v>
      </c>
      <c r="BC61">
        <v>1</v>
      </c>
      <c r="BD61">
        <v>1</v>
      </c>
      <c r="BE61">
        <v>2</v>
      </c>
      <c r="BF61">
        <v>1</v>
      </c>
      <c r="BG61">
        <v>0</v>
      </c>
      <c r="BH61">
        <v>2</v>
      </c>
      <c r="BI61">
        <v>1</v>
      </c>
      <c r="BJ61">
        <v>0</v>
      </c>
      <c r="BK61">
        <v>1</v>
      </c>
      <c r="BL61">
        <v>4</v>
      </c>
      <c r="BM61">
        <v>2</v>
      </c>
      <c r="BN61">
        <v>5</v>
      </c>
      <c r="BO61">
        <v>3</v>
      </c>
      <c r="BP61">
        <v>496</v>
      </c>
      <c r="BQ61">
        <v>0</v>
      </c>
      <c r="BR61">
        <v>0</v>
      </c>
      <c r="BS61">
        <v>155</v>
      </c>
      <c r="BT61">
        <v>479</v>
      </c>
      <c r="BU61">
        <v>0</v>
      </c>
      <c r="BV61">
        <v>41</v>
      </c>
      <c r="BW61">
        <v>548</v>
      </c>
      <c r="BX61">
        <v>21</v>
      </c>
      <c r="BY61">
        <v>9</v>
      </c>
      <c r="BZ61">
        <v>12</v>
      </c>
      <c r="CA61">
        <v>0</v>
      </c>
      <c r="CB61">
        <v>2</v>
      </c>
      <c r="CC61">
        <v>3</v>
      </c>
      <c r="CD61">
        <v>1</v>
      </c>
      <c r="CE61">
        <v>4</v>
      </c>
      <c r="CF61">
        <v>6</v>
      </c>
    </row>
    <row r="62" spans="1:84" x14ac:dyDescent="0.3">
      <c r="A62">
        <v>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11</v>
      </c>
      <c r="N62">
        <v>51</v>
      </c>
      <c r="O62">
        <v>30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4</v>
      </c>
      <c r="Y62">
        <v>0</v>
      </c>
      <c r="Z62">
        <v>0</v>
      </c>
      <c r="AA62">
        <v>1</v>
      </c>
      <c r="AB62">
        <v>2</v>
      </c>
      <c r="AC62">
        <v>0</v>
      </c>
      <c r="AD62">
        <v>0</v>
      </c>
      <c r="AE62">
        <v>0</v>
      </c>
      <c r="AF62">
        <v>2</v>
      </c>
      <c r="AG62">
        <v>2</v>
      </c>
      <c r="AH62">
        <v>0</v>
      </c>
      <c r="AI62">
        <v>1</v>
      </c>
      <c r="AJ62">
        <v>4</v>
      </c>
      <c r="AK62">
        <v>9</v>
      </c>
      <c r="AL62">
        <v>1</v>
      </c>
      <c r="AM62">
        <v>0</v>
      </c>
      <c r="AN62">
        <v>1</v>
      </c>
      <c r="AO62">
        <v>4</v>
      </c>
      <c r="AP62">
        <v>11</v>
      </c>
      <c r="AQ62">
        <v>5</v>
      </c>
      <c r="AR62">
        <v>5</v>
      </c>
      <c r="AS62">
        <v>2</v>
      </c>
      <c r="AT62">
        <v>11</v>
      </c>
      <c r="AU62">
        <v>11</v>
      </c>
      <c r="AV62">
        <v>9</v>
      </c>
      <c r="AW62">
        <v>0</v>
      </c>
      <c r="AX62">
        <v>2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2</v>
      </c>
      <c r="BN62">
        <v>0</v>
      </c>
      <c r="BO62">
        <v>0</v>
      </c>
      <c r="BP62">
        <v>17</v>
      </c>
      <c r="BQ62">
        <v>0</v>
      </c>
      <c r="BR62">
        <v>0</v>
      </c>
      <c r="BS62">
        <v>114</v>
      </c>
      <c r="BT62">
        <v>453</v>
      </c>
      <c r="BU62">
        <v>0</v>
      </c>
      <c r="BV62">
        <v>6</v>
      </c>
      <c r="BW62">
        <v>177</v>
      </c>
      <c r="BX62">
        <v>10</v>
      </c>
      <c r="BY62">
        <v>40</v>
      </c>
      <c r="BZ62">
        <v>46</v>
      </c>
      <c r="CA62">
        <v>15</v>
      </c>
      <c r="CB62">
        <v>8</v>
      </c>
      <c r="CC62">
        <v>11</v>
      </c>
      <c r="CD62">
        <v>12</v>
      </c>
      <c r="CE62">
        <v>40</v>
      </c>
      <c r="CF62">
        <v>42</v>
      </c>
    </row>
    <row r="63" spans="1:84" x14ac:dyDescent="0.3">
      <c r="A63">
        <v>12</v>
      </c>
      <c r="B63">
        <v>17</v>
      </c>
      <c r="C63">
        <v>9</v>
      </c>
      <c r="D63">
        <v>23</v>
      </c>
      <c r="E63">
        <v>24</v>
      </c>
      <c r="F63">
        <v>30</v>
      </c>
      <c r="G63">
        <v>23</v>
      </c>
      <c r="H63">
        <v>34</v>
      </c>
      <c r="I63">
        <v>18</v>
      </c>
      <c r="J63">
        <v>21</v>
      </c>
      <c r="K63">
        <v>1</v>
      </c>
      <c r="L63">
        <v>26</v>
      </c>
      <c r="M63">
        <v>597</v>
      </c>
      <c r="N63">
        <v>524</v>
      </c>
      <c r="O63">
        <v>330</v>
      </c>
      <c r="P63">
        <v>21</v>
      </c>
      <c r="Q63">
        <v>31</v>
      </c>
      <c r="R63">
        <v>33</v>
      </c>
      <c r="S63">
        <v>8</v>
      </c>
      <c r="T63">
        <v>9</v>
      </c>
      <c r="U63">
        <v>8</v>
      </c>
      <c r="V63">
        <v>21</v>
      </c>
      <c r="W63">
        <v>13</v>
      </c>
      <c r="X63">
        <v>27</v>
      </c>
      <c r="Y63">
        <v>17</v>
      </c>
      <c r="Z63">
        <v>8</v>
      </c>
      <c r="AA63">
        <v>16</v>
      </c>
      <c r="AB63">
        <v>18</v>
      </c>
      <c r="AC63">
        <v>17</v>
      </c>
      <c r="AD63">
        <v>17</v>
      </c>
      <c r="AE63">
        <v>9</v>
      </c>
      <c r="AF63">
        <v>21</v>
      </c>
      <c r="AG63">
        <v>14</v>
      </c>
      <c r="AH63">
        <v>17</v>
      </c>
      <c r="AI63">
        <v>12</v>
      </c>
      <c r="AJ63">
        <v>62</v>
      </c>
      <c r="AK63">
        <v>86</v>
      </c>
      <c r="AL63">
        <v>17</v>
      </c>
      <c r="AM63">
        <v>8</v>
      </c>
      <c r="AN63">
        <v>14</v>
      </c>
      <c r="AO63">
        <v>11</v>
      </c>
      <c r="AP63">
        <v>130</v>
      </c>
      <c r="AQ63">
        <v>91</v>
      </c>
      <c r="AR63">
        <v>112</v>
      </c>
      <c r="AS63">
        <v>84</v>
      </c>
      <c r="AT63">
        <v>119</v>
      </c>
      <c r="AU63">
        <v>88</v>
      </c>
      <c r="AV63">
        <v>189</v>
      </c>
      <c r="AW63">
        <v>10</v>
      </c>
      <c r="AX63">
        <v>24</v>
      </c>
      <c r="AY63">
        <v>7</v>
      </c>
      <c r="AZ63">
        <v>12</v>
      </c>
      <c r="BA63">
        <v>7</v>
      </c>
      <c r="BB63">
        <v>14</v>
      </c>
      <c r="BC63">
        <v>11</v>
      </c>
      <c r="BD63">
        <v>12</v>
      </c>
      <c r="BE63">
        <v>10</v>
      </c>
      <c r="BF63">
        <v>3</v>
      </c>
      <c r="BG63">
        <v>3</v>
      </c>
      <c r="BH63">
        <v>11</v>
      </c>
      <c r="BI63">
        <v>9</v>
      </c>
      <c r="BJ63">
        <v>10</v>
      </c>
      <c r="BK63">
        <v>9</v>
      </c>
      <c r="BL63">
        <v>16</v>
      </c>
      <c r="BM63">
        <v>163</v>
      </c>
      <c r="BN63">
        <v>13</v>
      </c>
      <c r="BO63">
        <v>15</v>
      </c>
      <c r="BP63">
        <v>211</v>
      </c>
      <c r="BQ63">
        <v>21</v>
      </c>
      <c r="BR63">
        <v>21</v>
      </c>
      <c r="BS63">
        <v>301</v>
      </c>
      <c r="BT63">
        <v>1161</v>
      </c>
      <c r="BU63">
        <v>0</v>
      </c>
      <c r="BV63">
        <v>75</v>
      </c>
      <c r="BW63">
        <v>998</v>
      </c>
      <c r="BX63">
        <v>196</v>
      </c>
      <c r="BY63">
        <v>167</v>
      </c>
      <c r="BZ63">
        <v>248</v>
      </c>
      <c r="CA63">
        <v>30</v>
      </c>
      <c r="CB63">
        <v>47</v>
      </c>
      <c r="CC63">
        <v>36</v>
      </c>
      <c r="CD63">
        <v>43</v>
      </c>
      <c r="CE63">
        <v>199</v>
      </c>
      <c r="CF63">
        <v>173</v>
      </c>
    </row>
    <row r="64" spans="1:84" x14ac:dyDescent="0.3">
      <c r="A64">
        <v>935</v>
      </c>
      <c r="B64">
        <v>971</v>
      </c>
      <c r="C64">
        <v>969</v>
      </c>
      <c r="D64">
        <v>1344</v>
      </c>
      <c r="E64">
        <v>1035</v>
      </c>
      <c r="F64">
        <v>921</v>
      </c>
      <c r="G64">
        <v>971</v>
      </c>
      <c r="H64">
        <v>1011</v>
      </c>
      <c r="I64">
        <v>1012</v>
      </c>
      <c r="J64">
        <v>1051</v>
      </c>
      <c r="K64">
        <v>453</v>
      </c>
      <c r="L64">
        <v>1313</v>
      </c>
      <c r="M64">
        <v>997</v>
      </c>
      <c r="N64">
        <v>957</v>
      </c>
      <c r="O64">
        <v>575</v>
      </c>
      <c r="P64">
        <v>919</v>
      </c>
      <c r="Q64">
        <v>1232</v>
      </c>
      <c r="R64">
        <v>1171</v>
      </c>
      <c r="S64">
        <v>948</v>
      </c>
      <c r="T64">
        <v>1021</v>
      </c>
      <c r="U64">
        <v>594</v>
      </c>
      <c r="V64">
        <v>1667</v>
      </c>
      <c r="W64">
        <v>238</v>
      </c>
      <c r="X64">
        <v>1067</v>
      </c>
      <c r="Y64">
        <v>1094</v>
      </c>
      <c r="Z64">
        <v>715</v>
      </c>
      <c r="AA64">
        <v>1620</v>
      </c>
      <c r="AB64">
        <v>1778</v>
      </c>
      <c r="AC64">
        <v>1761</v>
      </c>
      <c r="AD64">
        <v>1763</v>
      </c>
      <c r="AE64">
        <v>805</v>
      </c>
      <c r="AF64">
        <v>1458</v>
      </c>
      <c r="AG64">
        <v>1518</v>
      </c>
      <c r="AH64">
        <v>1458</v>
      </c>
      <c r="AI64">
        <v>1483</v>
      </c>
      <c r="AJ64">
        <v>840</v>
      </c>
      <c r="AK64">
        <v>962</v>
      </c>
      <c r="AL64">
        <v>130</v>
      </c>
      <c r="AM64">
        <v>138</v>
      </c>
      <c r="AN64">
        <v>132</v>
      </c>
      <c r="AO64">
        <v>126</v>
      </c>
      <c r="AP64">
        <v>706</v>
      </c>
      <c r="AQ64">
        <v>501</v>
      </c>
      <c r="AR64">
        <v>1213</v>
      </c>
      <c r="AS64">
        <v>224</v>
      </c>
      <c r="AT64">
        <v>733</v>
      </c>
      <c r="AU64">
        <v>815</v>
      </c>
      <c r="AV64">
        <v>418</v>
      </c>
      <c r="AW64">
        <v>1878</v>
      </c>
      <c r="AX64">
        <v>1963</v>
      </c>
      <c r="AY64">
        <v>579</v>
      </c>
      <c r="AZ64">
        <v>1014</v>
      </c>
      <c r="BA64">
        <v>1141</v>
      </c>
      <c r="BB64">
        <v>1096</v>
      </c>
      <c r="BC64">
        <v>1079</v>
      </c>
      <c r="BD64">
        <v>1565</v>
      </c>
      <c r="BE64">
        <v>1311</v>
      </c>
      <c r="BF64">
        <v>637</v>
      </c>
      <c r="BG64">
        <v>676</v>
      </c>
      <c r="BH64">
        <v>698</v>
      </c>
      <c r="BI64">
        <v>694</v>
      </c>
      <c r="BJ64">
        <v>1764</v>
      </c>
      <c r="BK64">
        <v>2186</v>
      </c>
      <c r="BL64">
        <v>2479</v>
      </c>
      <c r="BM64">
        <v>921</v>
      </c>
      <c r="BN64">
        <v>2407</v>
      </c>
      <c r="BO64">
        <v>1887</v>
      </c>
      <c r="BP64">
        <v>2342</v>
      </c>
      <c r="BQ64">
        <v>19</v>
      </c>
      <c r="BR64">
        <v>25</v>
      </c>
      <c r="BS64">
        <v>1661</v>
      </c>
      <c r="BT64">
        <v>4710</v>
      </c>
      <c r="BU64">
        <v>1</v>
      </c>
      <c r="BV64">
        <v>520</v>
      </c>
      <c r="BW64">
        <v>7289</v>
      </c>
      <c r="BX64">
        <v>5534</v>
      </c>
      <c r="BY64">
        <v>1673</v>
      </c>
      <c r="BZ64">
        <v>2580</v>
      </c>
      <c r="CA64">
        <v>376</v>
      </c>
      <c r="CB64">
        <v>410</v>
      </c>
      <c r="CC64">
        <v>443</v>
      </c>
      <c r="CD64">
        <v>401</v>
      </c>
      <c r="CE64">
        <v>1375</v>
      </c>
      <c r="CF64">
        <v>1432</v>
      </c>
    </row>
    <row r="65" spans="1:84" x14ac:dyDescent="0.3">
      <c r="A65">
        <v>378</v>
      </c>
      <c r="B65">
        <v>373</v>
      </c>
      <c r="C65">
        <v>401</v>
      </c>
      <c r="D65">
        <v>930</v>
      </c>
      <c r="E65">
        <v>840</v>
      </c>
      <c r="F65">
        <v>770</v>
      </c>
      <c r="G65">
        <v>825</v>
      </c>
      <c r="H65">
        <v>809</v>
      </c>
      <c r="I65">
        <v>772</v>
      </c>
      <c r="J65">
        <v>506</v>
      </c>
      <c r="K65">
        <v>223</v>
      </c>
      <c r="L65">
        <v>678</v>
      </c>
      <c r="M65">
        <v>3348</v>
      </c>
      <c r="N65">
        <v>3060</v>
      </c>
      <c r="O65">
        <v>1800</v>
      </c>
      <c r="P65">
        <v>738</v>
      </c>
      <c r="Q65">
        <v>877</v>
      </c>
      <c r="R65">
        <v>776</v>
      </c>
      <c r="S65">
        <v>286</v>
      </c>
      <c r="T65">
        <v>371</v>
      </c>
      <c r="U65">
        <v>235</v>
      </c>
      <c r="V65">
        <v>558</v>
      </c>
      <c r="W65">
        <v>106</v>
      </c>
      <c r="X65">
        <v>511</v>
      </c>
      <c r="Y65">
        <v>380</v>
      </c>
      <c r="Z65">
        <v>241</v>
      </c>
      <c r="AA65">
        <v>573</v>
      </c>
      <c r="AB65">
        <v>602</v>
      </c>
      <c r="AC65">
        <v>618</v>
      </c>
      <c r="AD65">
        <v>607</v>
      </c>
      <c r="AE65">
        <v>269</v>
      </c>
      <c r="AF65">
        <v>547</v>
      </c>
      <c r="AG65">
        <v>538</v>
      </c>
      <c r="AH65">
        <v>544</v>
      </c>
      <c r="AI65">
        <v>538</v>
      </c>
      <c r="AJ65">
        <v>298</v>
      </c>
      <c r="AK65">
        <v>427</v>
      </c>
      <c r="AL65">
        <v>62</v>
      </c>
      <c r="AM65">
        <v>85</v>
      </c>
      <c r="AN65">
        <v>66</v>
      </c>
      <c r="AO65">
        <v>67</v>
      </c>
      <c r="AP65">
        <v>285</v>
      </c>
      <c r="AQ65">
        <v>206</v>
      </c>
      <c r="AR65">
        <v>403</v>
      </c>
      <c r="AS65">
        <v>173</v>
      </c>
      <c r="AT65">
        <v>351</v>
      </c>
      <c r="AU65">
        <v>341</v>
      </c>
      <c r="AV65">
        <v>309</v>
      </c>
      <c r="AW65">
        <v>698</v>
      </c>
      <c r="AX65">
        <v>776</v>
      </c>
      <c r="AY65">
        <v>235</v>
      </c>
      <c r="AZ65">
        <v>429</v>
      </c>
      <c r="BA65">
        <v>459</v>
      </c>
      <c r="BB65">
        <v>429</v>
      </c>
      <c r="BC65">
        <v>423</v>
      </c>
      <c r="BD65">
        <v>633</v>
      </c>
      <c r="BE65">
        <v>535</v>
      </c>
      <c r="BF65">
        <v>241</v>
      </c>
      <c r="BG65">
        <v>246</v>
      </c>
      <c r="BH65">
        <v>224</v>
      </c>
      <c r="BI65">
        <v>237</v>
      </c>
      <c r="BJ65">
        <v>535</v>
      </c>
      <c r="BK65">
        <v>599</v>
      </c>
      <c r="BL65">
        <v>718</v>
      </c>
      <c r="BM65">
        <v>1549</v>
      </c>
      <c r="BN65">
        <v>720</v>
      </c>
      <c r="BO65">
        <v>653</v>
      </c>
      <c r="BP65">
        <v>3587</v>
      </c>
      <c r="BQ65">
        <v>13</v>
      </c>
      <c r="BR65">
        <v>18</v>
      </c>
      <c r="BS65">
        <v>2204</v>
      </c>
      <c r="BT65">
        <v>5539</v>
      </c>
      <c r="BU65">
        <v>2</v>
      </c>
      <c r="BV65">
        <v>588</v>
      </c>
      <c r="BW65">
        <v>8130</v>
      </c>
      <c r="BX65">
        <v>2718</v>
      </c>
      <c r="BY65">
        <v>1003</v>
      </c>
      <c r="BZ65">
        <v>1482</v>
      </c>
      <c r="CA65">
        <v>219</v>
      </c>
      <c r="CB65">
        <v>263</v>
      </c>
      <c r="CC65">
        <v>256</v>
      </c>
      <c r="CD65">
        <v>241</v>
      </c>
      <c r="CE65">
        <v>891</v>
      </c>
      <c r="CF65">
        <v>900</v>
      </c>
    </row>
    <row r="66" spans="1:84" x14ac:dyDescent="0.3">
      <c r="A66">
        <v>7</v>
      </c>
      <c r="B66">
        <v>10</v>
      </c>
      <c r="C66">
        <v>8</v>
      </c>
      <c r="D66">
        <v>19</v>
      </c>
      <c r="E66">
        <v>9</v>
      </c>
      <c r="F66">
        <v>15</v>
      </c>
      <c r="G66">
        <v>12</v>
      </c>
      <c r="H66">
        <v>12</v>
      </c>
      <c r="I66">
        <v>16</v>
      </c>
      <c r="J66">
        <v>5</v>
      </c>
      <c r="K66">
        <v>0</v>
      </c>
      <c r="L66">
        <v>19</v>
      </c>
      <c r="M66">
        <v>580</v>
      </c>
      <c r="N66">
        <v>463</v>
      </c>
      <c r="O66">
        <v>334</v>
      </c>
      <c r="P66">
        <v>12</v>
      </c>
      <c r="Q66">
        <v>12</v>
      </c>
      <c r="R66">
        <v>17</v>
      </c>
      <c r="S66">
        <v>21</v>
      </c>
      <c r="T66">
        <v>14</v>
      </c>
      <c r="U66">
        <v>10</v>
      </c>
      <c r="V66">
        <v>43</v>
      </c>
      <c r="W66">
        <v>2</v>
      </c>
      <c r="X66">
        <v>21</v>
      </c>
      <c r="Y66">
        <v>20</v>
      </c>
      <c r="Z66">
        <v>9</v>
      </c>
      <c r="AA66">
        <v>30</v>
      </c>
      <c r="AB66">
        <v>29</v>
      </c>
      <c r="AC66">
        <v>22</v>
      </c>
      <c r="AD66">
        <v>29</v>
      </c>
      <c r="AE66">
        <v>19</v>
      </c>
      <c r="AF66">
        <v>29</v>
      </c>
      <c r="AG66">
        <v>19</v>
      </c>
      <c r="AH66">
        <v>26</v>
      </c>
      <c r="AI66">
        <v>26</v>
      </c>
      <c r="AJ66">
        <v>49</v>
      </c>
      <c r="AK66">
        <v>81</v>
      </c>
      <c r="AL66">
        <v>10</v>
      </c>
      <c r="AM66">
        <v>15</v>
      </c>
      <c r="AN66">
        <v>10</v>
      </c>
      <c r="AO66">
        <v>10</v>
      </c>
      <c r="AP66">
        <v>24</v>
      </c>
      <c r="AQ66">
        <v>13</v>
      </c>
      <c r="AR66">
        <v>33</v>
      </c>
      <c r="AS66">
        <v>10</v>
      </c>
      <c r="AT66">
        <v>23</v>
      </c>
      <c r="AU66">
        <v>28</v>
      </c>
      <c r="AV66">
        <v>13</v>
      </c>
      <c r="AW66">
        <v>24</v>
      </c>
      <c r="AX66">
        <v>34</v>
      </c>
      <c r="AY66">
        <v>9</v>
      </c>
      <c r="AZ66">
        <v>12</v>
      </c>
      <c r="BA66">
        <v>11</v>
      </c>
      <c r="BB66">
        <v>17</v>
      </c>
      <c r="BC66">
        <v>20</v>
      </c>
      <c r="BD66">
        <v>20</v>
      </c>
      <c r="BE66">
        <v>12</v>
      </c>
      <c r="BF66">
        <v>7</v>
      </c>
      <c r="BG66">
        <v>10</v>
      </c>
      <c r="BH66">
        <v>10</v>
      </c>
      <c r="BI66">
        <v>7</v>
      </c>
      <c r="BJ66">
        <v>16</v>
      </c>
      <c r="BK66">
        <v>24</v>
      </c>
      <c r="BL66">
        <v>42</v>
      </c>
      <c r="BM66">
        <v>16</v>
      </c>
      <c r="BN66">
        <v>37</v>
      </c>
      <c r="BO66">
        <v>18</v>
      </c>
      <c r="BP66">
        <v>1729</v>
      </c>
      <c r="BQ66">
        <v>0</v>
      </c>
      <c r="BR66">
        <v>1</v>
      </c>
      <c r="BS66">
        <v>576</v>
      </c>
      <c r="BT66">
        <v>1792</v>
      </c>
      <c r="BU66">
        <v>0</v>
      </c>
      <c r="BV66">
        <v>216</v>
      </c>
      <c r="BW66">
        <v>3351</v>
      </c>
      <c r="BX66">
        <v>76</v>
      </c>
      <c r="BY66">
        <v>40</v>
      </c>
      <c r="BZ66">
        <v>84</v>
      </c>
      <c r="CA66">
        <v>8</v>
      </c>
      <c r="CB66">
        <v>12</v>
      </c>
      <c r="CC66">
        <v>9</v>
      </c>
      <c r="CD66">
        <v>11</v>
      </c>
      <c r="CE66">
        <v>33</v>
      </c>
      <c r="CF66">
        <v>40</v>
      </c>
    </row>
    <row r="67" spans="1:84" x14ac:dyDescent="0.3">
      <c r="A67">
        <v>1</v>
      </c>
      <c r="B67">
        <v>3</v>
      </c>
      <c r="C67">
        <v>3</v>
      </c>
      <c r="D67">
        <v>10</v>
      </c>
      <c r="E67">
        <v>8</v>
      </c>
      <c r="F67">
        <v>5</v>
      </c>
      <c r="G67">
        <v>7</v>
      </c>
      <c r="H67">
        <v>4</v>
      </c>
      <c r="I67">
        <v>4</v>
      </c>
      <c r="J67">
        <v>2</v>
      </c>
      <c r="K67">
        <v>1</v>
      </c>
      <c r="L67">
        <v>10</v>
      </c>
      <c r="M67">
        <v>1497</v>
      </c>
      <c r="N67">
        <v>1152</v>
      </c>
      <c r="O67">
        <v>806</v>
      </c>
      <c r="P67">
        <v>4</v>
      </c>
      <c r="Q67">
        <v>5</v>
      </c>
      <c r="R67">
        <v>4</v>
      </c>
      <c r="S67">
        <v>3</v>
      </c>
      <c r="T67">
        <v>3</v>
      </c>
      <c r="U67">
        <v>0</v>
      </c>
      <c r="V67">
        <v>12</v>
      </c>
      <c r="W67">
        <v>0</v>
      </c>
      <c r="X67">
        <v>4</v>
      </c>
      <c r="Y67">
        <v>7</v>
      </c>
      <c r="Z67">
        <v>1</v>
      </c>
      <c r="AA67">
        <v>4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6</v>
      </c>
      <c r="AH67">
        <v>7</v>
      </c>
      <c r="AI67">
        <v>7</v>
      </c>
      <c r="AJ67">
        <v>25</v>
      </c>
      <c r="AK67">
        <v>45</v>
      </c>
      <c r="AL67">
        <v>7</v>
      </c>
      <c r="AM67">
        <v>8</v>
      </c>
      <c r="AN67">
        <v>14</v>
      </c>
      <c r="AO67">
        <v>10</v>
      </c>
      <c r="AP67">
        <v>34</v>
      </c>
      <c r="AQ67">
        <v>59</v>
      </c>
      <c r="AR67">
        <v>27</v>
      </c>
      <c r="AS67">
        <v>23</v>
      </c>
      <c r="AT67">
        <v>39</v>
      </c>
      <c r="AU67">
        <v>29</v>
      </c>
      <c r="AV67">
        <v>1</v>
      </c>
      <c r="AW67">
        <v>6</v>
      </c>
      <c r="AX67">
        <v>6</v>
      </c>
      <c r="AY67">
        <v>7</v>
      </c>
      <c r="AZ67">
        <v>4</v>
      </c>
      <c r="BA67">
        <v>2</v>
      </c>
      <c r="BB67">
        <v>3</v>
      </c>
      <c r="BC67">
        <v>2</v>
      </c>
      <c r="BD67">
        <v>2</v>
      </c>
      <c r="BE67">
        <v>5</v>
      </c>
      <c r="BF67">
        <v>4</v>
      </c>
      <c r="BG67">
        <v>3</v>
      </c>
      <c r="BH67">
        <v>2</v>
      </c>
      <c r="BI67">
        <v>3</v>
      </c>
      <c r="BJ67">
        <v>4</v>
      </c>
      <c r="BK67">
        <v>4</v>
      </c>
      <c r="BL67">
        <v>12</v>
      </c>
      <c r="BM67">
        <v>6</v>
      </c>
      <c r="BN67">
        <v>8</v>
      </c>
      <c r="BO67">
        <v>2</v>
      </c>
      <c r="BP67">
        <v>1567</v>
      </c>
      <c r="BQ67">
        <v>0</v>
      </c>
      <c r="BR67">
        <v>0</v>
      </c>
      <c r="BS67">
        <v>482</v>
      </c>
      <c r="BT67">
        <v>1292</v>
      </c>
      <c r="BU67">
        <v>0</v>
      </c>
      <c r="BV67">
        <v>189</v>
      </c>
      <c r="BW67">
        <v>2597</v>
      </c>
      <c r="BX67">
        <v>25</v>
      </c>
      <c r="BY67">
        <v>8</v>
      </c>
      <c r="BZ67">
        <v>17</v>
      </c>
      <c r="CA67">
        <v>3</v>
      </c>
      <c r="CB67">
        <v>7</v>
      </c>
      <c r="CC67">
        <v>5</v>
      </c>
      <c r="CD67">
        <v>3</v>
      </c>
      <c r="CE67">
        <v>15</v>
      </c>
      <c r="CF67">
        <v>14</v>
      </c>
    </row>
    <row r="68" spans="1:84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2</v>
      </c>
      <c r="K68">
        <v>0</v>
      </c>
      <c r="L68">
        <v>0</v>
      </c>
      <c r="M68">
        <v>28</v>
      </c>
      <c r="N68">
        <v>62</v>
      </c>
      <c r="O68">
        <v>46</v>
      </c>
      <c r="P68">
        <v>0</v>
      </c>
      <c r="Q68">
        <v>0</v>
      </c>
      <c r="R68">
        <v>0</v>
      </c>
      <c r="S68">
        <v>0</v>
      </c>
      <c r="T68">
        <v>1</v>
      </c>
      <c r="U68">
        <v>4</v>
      </c>
      <c r="V68">
        <v>3</v>
      </c>
      <c r="W68">
        <v>2</v>
      </c>
      <c r="X68">
        <v>1</v>
      </c>
      <c r="Y68">
        <v>2</v>
      </c>
      <c r="Z68">
        <v>0</v>
      </c>
      <c r="AA68">
        <v>4</v>
      </c>
      <c r="AB68">
        <v>2</v>
      </c>
      <c r="AC68">
        <v>5</v>
      </c>
      <c r="AD68">
        <v>4</v>
      </c>
      <c r="AE68">
        <v>3</v>
      </c>
      <c r="AF68">
        <v>2</v>
      </c>
      <c r="AG68">
        <v>3</v>
      </c>
      <c r="AH68">
        <v>4</v>
      </c>
      <c r="AI68">
        <v>2</v>
      </c>
      <c r="AJ68">
        <v>13</v>
      </c>
      <c r="AK68">
        <v>18</v>
      </c>
      <c r="AL68">
        <v>3</v>
      </c>
      <c r="AM68">
        <v>2</v>
      </c>
      <c r="AN68">
        <v>0</v>
      </c>
      <c r="AO68">
        <v>3</v>
      </c>
      <c r="AP68">
        <v>53</v>
      </c>
      <c r="AQ68">
        <v>15</v>
      </c>
      <c r="AR68">
        <v>31</v>
      </c>
      <c r="AS68">
        <v>5</v>
      </c>
      <c r="AT68">
        <v>36</v>
      </c>
      <c r="AU68">
        <v>21</v>
      </c>
      <c r="AV68">
        <v>49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30</v>
      </c>
      <c r="BQ68">
        <v>5</v>
      </c>
      <c r="BR68">
        <v>2</v>
      </c>
      <c r="BS68">
        <v>56</v>
      </c>
      <c r="BT68">
        <v>202</v>
      </c>
      <c r="BU68">
        <v>0</v>
      </c>
      <c r="BV68">
        <v>18</v>
      </c>
      <c r="BW68">
        <v>288</v>
      </c>
      <c r="BX68">
        <v>19</v>
      </c>
      <c r="BY68">
        <v>56</v>
      </c>
      <c r="BZ68">
        <v>114</v>
      </c>
      <c r="CA68">
        <v>13</v>
      </c>
      <c r="CB68">
        <v>18</v>
      </c>
      <c r="CC68">
        <v>18</v>
      </c>
      <c r="CD68">
        <v>14</v>
      </c>
      <c r="CE68">
        <v>70</v>
      </c>
      <c r="CF68">
        <v>72</v>
      </c>
    </row>
    <row r="69" spans="1:84" x14ac:dyDescent="0.3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3</v>
      </c>
      <c r="H69">
        <v>0</v>
      </c>
      <c r="I69">
        <v>1</v>
      </c>
      <c r="J69">
        <v>2</v>
      </c>
      <c r="K69">
        <v>0</v>
      </c>
      <c r="L69">
        <v>0</v>
      </c>
      <c r="M69">
        <v>157</v>
      </c>
      <c r="N69">
        <v>150</v>
      </c>
      <c r="O69">
        <v>78</v>
      </c>
      <c r="P69">
        <v>0</v>
      </c>
      <c r="Q69">
        <v>2</v>
      </c>
      <c r="R69">
        <v>0</v>
      </c>
      <c r="S69">
        <v>0</v>
      </c>
      <c r="T69">
        <v>0</v>
      </c>
      <c r="U69">
        <v>1</v>
      </c>
      <c r="V69">
        <v>3</v>
      </c>
      <c r="W69">
        <v>0</v>
      </c>
      <c r="X69">
        <v>2</v>
      </c>
      <c r="Y69">
        <v>0</v>
      </c>
      <c r="Z69">
        <v>3</v>
      </c>
      <c r="AA69">
        <v>5</v>
      </c>
      <c r="AB69">
        <v>2</v>
      </c>
      <c r="AC69">
        <v>1</v>
      </c>
      <c r="AD69">
        <v>2</v>
      </c>
      <c r="AE69">
        <v>1</v>
      </c>
      <c r="AF69">
        <v>4</v>
      </c>
      <c r="AG69">
        <v>4</v>
      </c>
      <c r="AH69">
        <v>4</v>
      </c>
      <c r="AI69">
        <v>3</v>
      </c>
      <c r="AJ69">
        <v>12</v>
      </c>
      <c r="AK69">
        <v>27</v>
      </c>
      <c r="AL69">
        <v>3</v>
      </c>
      <c r="AM69">
        <v>1</v>
      </c>
      <c r="AN69">
        <v>0</v>
      </c>
      <c r="AO69">
        <v>5</v>
      </c>
      <c r="AP69">
        <v>70</v>
      </c>
      <c r="AQ69">
        <v>46</v>
      </c>
      <c r="AR69">
        <v>47</v>
      </c>
      <c r="AS69">
        <v>42</v>
      </c>
      <c r="AT69">
        <v>55</v>
      </c>
      <c r="AU69">
        <v>51</v>
      </c>
      <c r="AV69">
        <v>70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1</v>
      </c>
      <c r="BO69">
        <v>1</v>
      </c>
      <c r="BP69">
        <v>70</v>
      </c>
      <c r="BQ69">
        <v>6</v>
      </c>
      <c r="BR69">
        <v>9</v>
      </c>
      <c r="BS69">
        <v>58</v>
      </c>
      <c r="BT69">
        <v>192</v>
      </c>
      <c r="BU69">
        <v>0</v>
      </c>
      <c r="BV69">
        <v>22</v>
      </c>
      <c r="BW69">
        <v>393</v>
      </c>
      <c r="BX69">
        <v>60</v>
      </c>
      <c r="BY69">
        <v>63</v>
      </c>
      <c r="BZ69">
        <v>105</v>
      </c>
      <c r="CA69">
        <v>21</v>
      </c>
      <c r="CB69">
        <v>23</v>
      </c>
      <c r="CC69">
        <v>23</v>
      </c>
      <c r="CD69">
        <v>16</v>
      </c>
      <c r="CE69">
        <v>101</v>
      </c>
      <c r="CF69">
        <v>62</v>
      </c>
    </row>
    <row r="70" spans="1:84" x14ac:dyDescent="0.3">
      <c r="A70">
        <v>305</v>
      </c>
      <c r="B70">
        <v>278</v>
      </c>
      <c r="C70">
        <v>290</v>
      </c>
      <c r="D70">
        <v>403</v>
      </c>
      <c r="E70">
        <v>259</v>
      </c>
      <c r="F70">
        <v>248</v>
      </c>
      <c r="G70">
        <v>252</v>
      </c>
      <c r="H70">
        <v>274</v>
      </c>
      <c r="I70">
        <v>235</v>
      </c>
      <c r="J70">
        <v>266</v>
      </c>
      <c r="K70">
        <v>42</v>
      </c>
      <c r="L70">
        <v>313</v>
      </c>
      <c r="M70">
        <v>1413</v>
      </c>
      <c r="N70">
        <v>1424</v>
      </c>
      <c r="O70">
        <v>806</v>
      </c>
      <c r="P70">
        <v>264</v>
      </c>
      <c r="Q70">
        <v>348</v>
      </c>
      <c r="R70">
        <v>287</v>
      </c>
      <c r="S70">
        <v>375</v>
      </c>
      <c r="T70">
        <v>312</v>
      </c>
      <c r="U70">
        <v>87</v>
      </c>
      <c r="V70">
        <v>475</v>
      </c>
      <c r="W70">
        <v>97</v>
      </c>
      <c r="X70">
        <v>197</v>
      </c>
      <c r="Y70">
        <v>304</v>
      </c>
      <c r="Z70">
        <v>218</v>
      </c>
      <c r="AA70">
        <v>546</v>
      </c>
      <c r="AB70">
        <v>612</v>
      </c>
      <c r="AC70">
        <v>544</v>
      </c>
      <c r="AD70">
        <v>609</v>
      </c>
      <c r="AE70">
        <v>256</v>
      </c>
      <c r="AF70">
        <v>512</v>
      </c>
      <c r="AG70">
        <v>519</v>
      </c>
      <c r="AH70">
        <v>474</v>
      </c>
      <c r="AI70">
        <v>486</v>
      </c>
      <c r="AJ70">
        <v>424</v>
      </c>
      <c r="AK70">
        <v>507</v>
      </c>
      <c r="AL70">
        <v>72</v>
      </c>
      <c r="AM70">
        <v>87</v>
      </c>
      <c r="AN70">
        <v>84</v>
      </c>
      <c r="AO70">
        <v>81</v>
      </c>
      <c r="AP70">
        <v>588</v>
      </c>
      <c r="AQ70">
        <v>246</v>
      </c>
      <c r="AR70">
        <v>623</v>
      </c>
      <c r="AS70">
        <v>272</v>
      </c>
      <c r="AT70">
        <v>408</v>
      </c>
      <c r="AU70">
        <v>460</v>
      </c>
      <c r="AV70">
        <v>475</v>
      </c>
      <c r="AW70">
        <v>845</v>
      </c>
      <c r="AX70">
        <v>616</v>
      </c>
      <c r="AY70">
        <v>166</v>
      </c>
      <c r="AZ70">
        <v>275</v>
      </c>
      <c r="BA70">
        <v>332</v>
      </c>
      <c r="BB70">
        <v>294</v>
      </c>
      <c r="BC70">
        <v>349</v>
      </c>
      <c r="BD70">
        <v>444</v>
      </c>
      <c r="BE70">
        <v>391</v>
      </c>
      <c r="BF70">
        <v>190</v>
      </c>
      <c r="BG70">
        <v>200</v>
      </c>
      <c r="BH70">
        <v>195</v>
      </c>
      <c r="BI70">
        <v>188</v>
      </c>
      <c r="BJ70">
        <v>770</v>
      </c>
      <c r="BK70">
        <v>404</v>
      </c>
      <c r="BL70">
        <v>807</v>
      </c>
      <c r="BM70">
        <v>1357</v>
      </c>
      <c r="BN70">
        <v>720</v>
      </c>
      <c r="BO70">
        <v>725</v>
      </c>
      <c r="BP70">
        <v>3405</v>
      </c>
      <c r="BQ70">
        <v>24</v>
      </c>
      <c r="BR70">
        <v>35</v>
      </c>
      <c r="BS70">
        <v>2600</v>
      </c>
      <c r="BT70">
        <v>4380</v>
      </c>
      <c r="BU70">
        <v>0</v>
      </c>
      <c r="BV70">
        <v>599</v>
      </c>
      <c r="BW70">
        <v>8416</v>
      </c>
      <c r="BX70">
        <v>1785</v>
      </c>
      <c r="BY70">
        <v>995</v>
      </c>
      <c r="BZ70">
        <v>1659</v>
      </c>
      <c r="CA70">
        <v>268</v>
      </c>
      <c r="CB70">
        <v>246</v>
      </c>
      <c r="CC70">
        <v>251</v>
      </c>
      <c r="CD70">
        <v>272</v>
      </c>
      <c r="CE70">
        <v>855</v>
      </c>
      <c r="CF70">
        <v>904</v>
      </c>
    </row>
    <row r="71" spans="1:84" x14ac:dyDescent="0.3">
      <c r="A71">
        <v>21</v>
      </c>
      <c r="B71">
        <v>12</v>
      </c>
      <c r="C71">
        <v>9</v>
      </c>
      <c r="D71">
        <v>48</v>
      </c>
      <c r="E71">
        <v>32</v>
      </c>
      <c r="F71">
        <v>30</v>
      </c>
      <c r="G71">
        <v>27</v>
      </c>
      <c r="H71">
        <v>24</v>
      </c>
      <c r="I71">
        <v>37</v>
      </c>
      <c r="J71">
        <v>29</v>
      </c>
      <c r="K71">
        <v>3</v>
      </c>
      <c r="L71">
        <v>26</v>
      </c>
      <c r="M71">
        <v>273</v>
      </c>
      <c r="N71">
        <v>240</v>
      </c>
      <c r="O71">
        <v>132</v>
      </c>
      <c r="P71">
        <v>30</v>
      </c>
      <c r="Q71">
        <v>26</v>
      </c>
      <c r="R71">
        <v>29</v>
      </c>
      <c r="S71">
        <v>14</v>
      </c>
      <c r="T71">
        <v>11</v>
      </c>
      <c r="U71">
        <v>2</v>
      </c>
      <c r="V71">
        <v>12</v>
      </c>
      <c r="W71">
        <v>4</v>
      </c>
      <c r="X71">
        <v>18</v>
      </c>
      <c r="Y71">
        <v>14</v>
      </c>
      <c r="Z71">
        <v>4</v>
      </c>
      <c r="AA71">
        <v>21</v>
      </c>
      <c r="AB71">
        <v>28</v>
      </c>
      <c r="AC71">
        <v>22</v>
      </c>
      <c r="AD71">
        <v>29</v>
      </c>
      <c r="AE71">
        <v>12</v>
      </c>
      <c r="AF71">
        <v>18</v>
      </c>
      <c r="AG71">
        <v>21</v>
      </c>
      <c r="AH71">
        <v>36</v>
      </c>
      <c r="AI71">
        <v>30</v>
      </c>
      <c r="AJ71">
        <v>15</v>
      </c>
      <c r="AK71">
        <v>26</v>
      </c>
      <c r="AL71">
        <v>5</v>
      </c>
      <c r="AM71">
        <v>5</v>
      </c>
      <c r="AN71">
        <v>3</v>
      </c>
      <c r="AO71">
        <v>5</v>
      </c>
      <c r="AP71">
        <v>72</v>
      </c>
      <c r="AQ71">
        <v>56</v>
      </c>
      <c r="AR71">
        <v>36</v>
      </c>
      <c r="AS71">
        <v>68</v>
      </c>
      <c r="AT71">
        <v>64</v>
      </c>
      <c r="AU71">
        <v>35</v>
      </c>
      <c r="AV71">
        <v>27</v>
      </c>
      <c r="AW71">
        <v>25</v>
      </c>
      <c r="AX71">
        <v>31</v>
      </c>
      <c r="AY71">
        <v>11</v>
      </c>
      <c r="AZ71">
        <v>13</v>
      </c>
      <c r="BA71">
        <v>21</v>
      </c>
      <c r="BB71">
        <v>10</v>
      </c>
      <c r="BC71">
        <v>22</v>
      </c>
      <c r="BD71">
        <v>21</v>
      </c>
      <c r="BE71">
        <v>17</v>
      </c>
      <c r="BF71">
        <v>7</v>
      </c>
      <c r="BG71">
        <v>4</v>
      </c>
      <c r="BH71">
        <v>12</v>
      </c>
      <c r="BI71">
        <v>7</v>
      </c>
      <c r="BJ71">
        <v>35</v>
      </c>
      <c r="BK71">
        <v>8</v>
      </c>
      <c r="BL71">
        <v>21</v>
      </c>
      <c r="BM71">
        <v>250</v>
      </c>
      <c r="BN71">
        <v>26</v>
      </c>
      <c r="BO71">
        <v>29</v>
      </c>
      <c r="BP71">
        <v>171</v>
      </c>
      <c r="BQ71">
        <v>0</v>
      </c>
      <c r="BR71">
        <v>5</v>
      </c>
      <c r="BS71">
        <v>134</v>
      </c>
      <c r="BT71">
        <v>237</v>
      </c>
      <c r="BU71">
        <v>1</v>
      </c>
      <c r="BV71">
        <v>39</v>
      </c>
      <c r="BW71">
        <v>501</v>
      </c>
      <c r="BX71">
        <v>135</v>
      </c>
      <c r="BY71">
        <v>66</v>
      </c>
      <c r="BZ71">
        <v>111</v>
      </c>
      <c r="CA71">
        <v>19</v>
      </c>
      <c r="CB71">
        <v>15</v>
      </c>
      <c r="CC71">
        <v>17</v>
      </c>
      <c r="CD71">
        <v>19</v>
      </c>
      <c r="CE71">
        <v>56</v>
      </c>
      <c r="CF71">
        <v>86</v>
      </c>
    </row>
    <row r="72" spans="1:84" x14ac:dyDescent="0.3">
      <c r="A72">
        <v>36</v>
      </c>
      <c r="B72">
        <v>31</v>
      </c>
      <c r="C72">
        <v>27</v>
      </c>
      <c r="D72">
        <v>19</v>
      </c>
      <c r="E72">
        <v>19</v>
      </c>
      <c r="F72">
        <v>15</v>
      </c>
      <c r="G72">
        <v>30</v>
      </c>
      <c r="H72">
        <v>22</v>
      </c>
      <c r="I72">
        <v>22</v>
      </c>
      <c r="J72">
        <v>17</v>
      </c>
      <c r="K72">
        <v>4</v>
      </c>
      <c r="L72">
        <v>25</v>
      </c>
      <c r="M72">
        <v>1909</v>
      </c>
      <c r="N72">
        <v>1464</v>
      </c>
      <c r="O72">
        <v>935</v>
      </c>
      <c r="P72">
        <v>24</v>
      </c>
      <c r="Q72">
        <v>40</v>
      </c>
      <c r="R72">
        <v>17</v>
      </c>
      <c r="S72">
        <v>52</v>
      </c>
      <c r="T72">
        <v>76</v>
      </c>
      <c r="U72">
        <v>15</v>
      </c>
      <c r="V72">
        <v>104</v>
      </c>
      <c r="W72">
        <v>17</v>
      </c>
      <c r="X72">
        <v>23</v>
      </c>
      <c r="Y72">
        <v>46</v>
      </c>
      <c r="Z72">
        <v>31</v>
      </c>
      <c r="AA72">
        <v>70</v>
      </c>
      <c r="AB72">
        <v>75</v>
      </c>
      <c r="AC72">
        <v>64</v>
      </c>
      <c r="AD72">
        <v>84</v>
      </c>
      <c r="AE72">
        <v>41</v>
      </c>
      <c r="AF72">
        <v>45</v>
      </c>
      <c r="AG72">
        <v>70</v>
      </c>
      <c r="AH72">
        <v>64</v>
      </c>
      <c r="AI72">
        <v>64</v>
      </c>
      <c r="AJ72">
        <v>152</v>
      </c>
      <c r="AK72">
        <v>208</v>
      </c>
      <c r="AL72">
        <v>20</v>
      </c>
      <c r="AM72">
        <v>37</v>
      </c>
      <c r="AN72">
        <v>26</v>
      </c>
      <c r="AO72">
        <v>28</v>
      </c>
      <c r="AP72">
        <v>254</v>
      </c>
      <c r="AQ72">
        <v>237</v>
      </c>
      <c r="AR72">
        <v>232</v>
      </c>
      <c r="AS72">
        <v>146</v>
      </c>
      <c r="AT72">
        <v>201</v>
      </c>
      <c r="AU72">
        <v>212</v>
      </c>
      <c r="AV72">
        <v>35</v>
      </c>
      <c r="AW72">
        <v>132</v>
      </c>
      <c r="AX72">
        <v>62</v>
      </c>
      <c r="AY72">
        <v>25</v>
      </c>
      <c r="AZ72">
        <v>34</v>
      </c>
      <c r="BA72">
        <v>38</v>
      </c>
      <c r="BB72">
        <v>46</v>
      </c>
      <c r="BC72">
        <v>39</v>
      </c>
      <c r="BD72">
        <v>46</v>
      </c>
      <c r="BE72">
        <v>58</v>
      </c>
      <c r="BF72">
        <v>22</v>
      </c>
      <c r="BG72">
        <v>24</v>
      </c>
      <c r="BH72">
        <v>23</v>
      </c>
      <c r="BI72">
        <v>22</v>
      </c>
      <c r="BJ72">
        <v>87</v>
      </c>
      <c r="BK72">
        <v>67</v>
      </c>
      <c r="BL72">
        <v>141</v>
      </c>
      <c r="BM72">
        <v>62</v>
      </c>
      <c r="BN72">
        <v>112</v>
      </c>
      <c r="BO72">
        <v>75</v>
      </c>
      <c r="BP72">
        <v>4877</v>
      </c>
      <c r="BQ72">
        <v>0</v>
      </c>
      <c r="BR72">
        <v>1</v>
      </c>
      <c r="BS72">
        <v>1747</v>
      </c>
      <c r="BT72">
        <v>3104</v>
      </c>
      <c r="BU72">
        <v>0</v>
      </c>
      <c r="BV72">
        <v>696</v>
      </c>
      <c r="BW72">
        <v>9668</v>
      </c>
      <c r="BX72">
        <v>167</v>
      </c>
      <c r="BY72">
        <v>81</v>
      </c>
      <c r="BZ72">
        <v>180</v>
      </c>
      <c r="CA72">
        <v>20</v>
      </c>
      <c r="CB72">
        <v>14</v>
      </c>
      <c r="CC72">
        <v>25</v>
      </c>
      <c r="CD72">
        <v>25</v>
      </c>
      <c r="CE72">
        <v>66</v>
      </c>
      <c r="CF72">
        <v>77</v>
      </c>
    </row>
    <row r="73" spans="1:84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154</v>
      </c>
      <c r="N73">
        <v>142</v>
      </c>
      <c r="O73">
        <v>73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1</v>
      </c>
      <c r="AK73">
        <v>2</v>
      </c>
      <c r="AL73">
        <v>0</v>
      </c>
      <c r="AM73">
        <v>0</v>
      </c>
      <c r="AN73">
        <v>0</v>
      </c>
      <c r="AO73">
        <v>2</v>
      </c>
      <c r="AP73">
        <v>12</v>
      </c>
      <c r="AQ73">
        <v>35</v>
      </c>
      <c r="AR73">
        <v>3</v>
      </c>
      <c r="AS73">
        <v>28</v>
      </c>
      <c r="AT73">
        <v>12</v>
      </c>
      <c r="AU73">
        <v>4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176</v>
      </c>
      <c r="BQ73">
        <v>0</v>
      </c>
      <c r="BR73">
        <v>0</v>
      </c>
      <c r="BS73">
        <v>55</v>
      </c>
      <c r="BT73">
        <v>108</v>
      </c>
      <c r="BU73">
        <v>0</v>
      </c>
      <c r="BV73">
        <v>21</v>
      </c>
      <c r="BW73">
        <v>385</v>
      </c>
      <c r="BX73">
        <v>1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2</v>
      </c>
    </row>
    <row r="74" spans="1:84" x14ac:dyDescent="0.3">
      <c r="A74">
        <v>0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1</v>
      </c>
      <c r="O74">
        <v>0</v>
      </c>
      <c r="P74">
        <v>3</v>
      </c>
      <c r="Q74">
        <v>2</v>
      </c>
      <c r="R74">
        <v>0</v>
      </c>
      <c r="S74">
        <v>2</v>
      </c>
      <c r="T74">
        <v>6</v>
      </c>
      <c r="U74">
        <v>13</v>
      </c>
      <c r="V74">
        <v>3</v>
      </c>
      <c r="W74">
        <v>8</v>
      </c>
      <c r="X74">
        <v>8</v>
      </c>
      <c r="Y74">
        <v>7</v>
      </c>
      <c r="Z74">
        <v>0</v>
      </c>
      <c r="AA74">
        <v>1</v>
      </c>
      <c r="AB74">
        <v>4</v>
      </c>
      <c r="AC74">
        <v>0</v>
      </c>
      <c r="AD74">
        <v>3</v>
      </c>
      <c r="AE74">
        <v>0</v>
      </c>
      <c r="AF74">
        <v>2</v>
      </c>
      <c r="AG74">
        <v>2</v>
      </c>
      <c r="AH74">
        <v>3</v>
      </c>
      <c r="AI74">
        <v>2</v>
      </c>
      <c r="AJ74">
        <v>2</v>
      </c>
      <c r="AK74">
        <v>2</v>
      </c>
      <c r="AL74">
        <v>0</v>
      </c>
      <c r="AM74">
        <v>0</v>
      </c>
      <c r="AN74">
        <v>1</v>
      </c>
      <c r="AO74">
        <v>0</v>
      </c>
      <c r="AP74">
        <v>5</v>
      </c>
      <c r="AQ74">
        <v>30</v>
      </c>
      <c r="AR74">
        <v>2</v>
      </c>
      <c r="AS74">
        <v>12</v>
      </c>
      <c r="AT74">
        <v>5</v>
      </c>
      <c r="AU74">
        <v>8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</v>
      </c>
      <c r="BU74">
        <v>0</v>
      </c>
      <c r="BV74">
        <v>0</v>
      </c>
      <c r="BW74">
        <v>1</v>
      </c>
      <c r="BX74">
        <v>6</v>
      </c>
      <c r="BY74">
        <v>4</v>
      </c>
      <c r="BZ74">
        <v>4</v>
      </c>
      <c r="CA74">
        <v>0</v>
      </c>
      <c r="CB74">
        <v>0</v>
      </c>
      <c r="CC74">
        <v>1</v>
      </c>
      <c r="CD74">
        <v>1</v>
      </c>
      <c r="CE74">
        <v>13</v>
      </c>
      <c r="CF74">
        <v>4</v>
      </c>
    </row>
    <row r="75" spans="1:84" x14ac:dyDescent="0.3">
      <c r="A75">
        <v>8</v>
      </c>
      <c r="B75">
        <v>9</v>
      </c>
      <c r="C75">
        <v>6</v>
      </c>
      <c r="D75">
        <v>4</v>
      </c>
      <c r="E75">
        <v>2</v>
      </c>
      <c r="F75">
        <v>3</v>
      </c>
      <c r="G75">
        <v>2</v>
      </c>
      <c r="H75">
        <v>4</v>
      </c>
      <c r="I75">
        <v>2</v>
      </c>
      <c r="J75">
        <v>8</v>
      </c>
      <c r="K75">
        <v>13</v>
      </c>
      <c r="L75">
        <v>6</v>
      </c>
      <c r="M75">
        <v>52</v>
      </c>
      <c r="N75">
        <v>20</v>
      </c>
      <c r="O75">
        <v>12</v>
      </c>
      <c r="P75">
        <v>13</v>
      </c>
      <c r="Q75">
        <v>5</v>
      </c>
      <c r="R75">
        <v>9</v>
      </c>
      <c r="S75">
        <v>31</v>
      </c>
      <c r="T75">
        <v>48</v>
      </c>
      <c r="U75">
        <v>211</v>
      </c>
      <c r="V75">
        <v>34</v>
      </c>
      <c r="W75">
        <v>152</v>
      </c>
      <c r="X75">
        <v>122</v>
      </c>
      <c r="Y75">
        <v>67</v>
      </c>
      <c r="Z75">
        <v>10</v>
      </c>
      <c r="AA75">
        <v>32</v>
      </c>
      <c r="AB75">
        <v>23</v>
      </c>
      <c r="AC75">
        <v>24</v>
      </c>
      <c r="AD75">
        <v>22</v>
      </c>
      <c r="AE75">
        <v>16</v>
      </c>
      <c r="AF75">
        <v>18</v>
      </c>
      <c r="AG75">
        <v>37</v>
      </c>
      <c r="AH75">
        <v>16</v>
      </c>
      <c r="AI75">
        <v>31</v>
      </c>
      <c r="AJ75">
        <v>28</v>
      </c>
      <c r="AK75">
        <v>20</v>
      </c>
      <c r="AL75">
        <v>3</v>
      </c>
      <c r="AM75">
        <v>3</v>
      </c>
      <c r="AN75">
        <v>5</v>
      </c>
      <c r="AO75">
        <v>3</v>
      </c>
      <c r="AP75">
        <v>50</v>
      </c>
      <c r="AQ75">
        <v>215</v>
      </c>
      <c r="AR75">
        <v>26</v>
      </c>
      <c r="AS75">
        <v>174</v>
      </c>
      <c r="AT75">
        <v>110</v>
      </c>
      <c r="AU75">
        <v>58</v>
      </c>
      <c r="AV75">
        <v>15</v>
      </c>
      <c r="AW75">
        <v>0</v>
      </c>
      <c r="AX75">
        <v>6</v>
      </c>
      <c r="AY75">
        <v>3</v>
      </c>
      <c r="AZ75">
        <v>2</v>
      </c>
      <c r="BA75">
        <v>7</v>
      </c>
      <c r="BB75">
        <v>2</v>
      </c>
      <c r="BC75">
        <v>3</v>
      </c>
      <c r="BD75">
        <v>8</v>
      </c>
      <c r="BE75">
        <v>3</v>
      </c>
      <c r="BF75">
        <v>5</v>
      </c>
      <c r="BG75">
        <v>3</v>
      </c>
      <c r="BH75">
        <v>2</v>
      </c>
      <c r="BI75">
        <v>2</v>
      </c>
      <c r="BJ75">
        <v>5</v>
      </c>
      <c r="BK75">
        <v>10</v>
      </c>
      <c r="BL75">
        <v>3</v>
      </c>
      <c r="BM75">
        <v>9</v>
      </c>
      <c r="BN75">
        <v>3</v>
      </c>
      <c r="BO75">
        <v>5</v>
      </c>
      <c r="BP75">
        <v>10</v>
      </c>
      <c r="BQ75">
        <v>0</v>
      </c>
      <c r="BR75">
        <v>0</v>
      </c>
      <c r="BS75">
        <v>5</v>
      </c>
      <c r="BT75">
        <v>117</v>
      </c>
      <c r="BU75">
        <v>0</v>
      </c>
      <c r="BV75">
        <v>2</v>
      </c>
      <c r="BW75">
        <v>65</v>
      </c>
      <c r="BX75">
        <v>25</v>
      </c>
      <c r="BY75">
        <v>11</v>
      </c>
      <c r="BZ75">
        <v>27</v>
      </c>
      <c r="CA75">
        <v>3</v>
      </c>
      <c r="CB75">
        <v>4</v>
      </c>
      <c r="CC75">
        <v>2</v>
      </c>
      <c r="CD75">
        <v>2</v>
      </c>
      <c r="CE75">
        <v>28</v>
      </c>
      <c r="CF75">
        <v>24</v>
      </c>
    </row>
    <row r="76" spans="1:84" x14ac:dyDescent="0.3">
      <c r="A76">
        <v>29</v>
      </c>
      <c r="B76">
        <v>31</v>
      </c>
      <c r="C76">
        <v>25</v>
      </c>
      <c r="D76">
        <v>11</v>
      </c>
      <c r="E76">
        <v>12</v>
      </c>
      <c r="F76">
        <v>17</v>
      </c>
      <c r="G76">
        <v>12</v>
      </c>
      <c r="H76">
        <v>9</v>
      </c>
      <c r="I76">
        <v>16</v>
      </c>
      <c r="J76">
        <v>40</v>
      </c>
      <c r="K76">
        <v>28</v>
      </c>
      <c r="L76">
        <v>27</v>
      </c>
      <c r="M76">
        <v>1</v>
      </c>
      <c r="N76">
        <v>1</v>
      </c>
      <c r="O76">
        <v>4</v>
      </c>
      <c r="P76">
        <v>23</v>
      </c>
      <c r="Q76">
        <v>22</v>
      </c>
      <c r="R76">
        <v>43</v>
      </c>
      <c r="S76">
        <v>122</v>
      </c>
      <c r="T76">
        <v>215</v>
      </c>
      <c r="U76">
        <v>347</v>
      </c>
      <c r="V76">
        <v>133</v>
      </c>
      <c r="W76">
        <v>51</v>
      </c>
      <c r="X76">
        <v>206</v>
      </c>
      <c r="Y76">
        <v>197</v>
      </c>
      <c r="Z76">
        <v>43</v>
      </c>
      <c r="AA76">
        <v>109</v>
      </c>
      <c r="AB76">
        <v>130</v>
      </c>
      <c r="AC76">
        <v>124</v>
      </c>
      <c r="AD76">
        <v>128</v>
      </c>
      <c r="AE76">
        <v>81</v>
      </c>
      <c r="AF76">
        <v>121</v>
      </c>
      <c r="AG76">
        <v>121</v>
      </c>
      <c r="AH76">
        <v>138</v>
      </c>
      <c r="AI76">
        <v>103</v>
      </c>
      <c r="AJ76">
        <v>124</v>
      </c>
      <c r="AK76">
        <v>55</v>
      </c>
      <c r="AL76">
        <v>9</v>
      </c>
      <c r="AM76">
        <v>9</v>
      </c>
      <c r="AN76">
        <v>8</v>
      </c>
      <c r="AO76">
        <v>10</v>
      </c>
      <c r="AP76">
        <v>138</v>
      </c>
      <c r="AQ76">
        <v>296</v>
      </c>
      <c r="AR76">
        <v>88</v>
      </c>
      <c r="AS76">
        <v>42</v>
      </c>
      <c r="AT76">
        <v>163</v>
      </c>
      <c r="AU76">
        <v>181</v>
      </c>
      <c r="AV76">
        <v>1</v>
      </c>
      <c r="AW76">
        <v>6</v>
      </c>
      <c r="AX76">
        <v>43</v>
      </c>
      <c r="AY76">
        <v>8</v>
      </c>
      <c r="AZ76">
        <v>23</v>
      </c>
      <c r="BA76">
        <v>17</v>
      </c>
      <c r="BB76">
        <v>23</v>
      </c>
      <c r="BC76">
        <v>21</v>
      </c>
      <c r="BD76">
        <v>29</v>
      </c>
      <c r="BE76">
        <v>29</v>
      </c>
      <c r="BF76">
        <v>14</v>
      </c>
      <c r="BG76">
        <v>10</v>
      </c>
      <c r="BH76">
        <v>18</v>
      </c>
      <c r="BI76">
        <v>17</v>
      </c>
      <c r="BJ76">
        <v>22</v>
      </c>
      <c r="BK76">
        <v>46</v>
      </c>
      <c r="BL76">
        <v>32</v>
      </c>
      <c r="BM76">
        <v>19</v>
      </c>
      <c r="BN76">
        <v>34</v>
      </c>
      <c r="BO76">
        <v>33</v>
      </c>
      <c r="BP76">
        <v>0</v>
      </c>
      <c r="BQ76">
        <v>0</v>
      </c>
      <c r="BR76">
        <v>0</v>
      </c>
      <c r="BS76">
        <v>0</v>
      </c>
      <c r="BT76">
        <v>33</v>
      </c>
      <c r="BU76">
        <v>0</v>
      </c>
      <c r="BV76">
        <v>4</v>
      </c>
      <c r="BW76">
        <v>84</v>
      </c>
      <c r="BX76">
        <v>115</v>
      </c>
      <c r="BY76">
        <v>65</v>
      </c>
      <c r="BZ76">
        <v>105</v>
      </c>
      <c r="CA76">
        <v>11</v>
      </c>
      <c r="CB76">
        <v>13</v>
      </c>
      <c r="CC76">
        <v>16</v>
      </c>
      <c r="CD76">
        <v>15</v>
      </c>
      <c r="CE76">
        <v>107</v>
      </c>
      <c r="CF76">
        <v>90</v>
      </c>
    </row>
    <row r="77" spans="1:84" x14ac:dyDescent="0.3">
      <c r="A77">
        <v>104</v>
      </c>
      <c r="B77">
        <v>136</v>
      </c>
      <c r="C77">
        <v>108</v>
      </c>
      <c r="D77">
        <v>64</v>
      </c>
      <c r="E77">
        <v>78</v>
      </c>
      <c r="F77">
        <v>96</v>
      </c>
      <c r="G77">
        <v>88</v>
      </c>
      <c r="H77">
        <v>89</v>
      </c>
      <c r="I77">
        <v>95</v>
      </c>
      <c r="J77">
        <v>114</v>
      </c>
      <c r="K77">
        <v>126</v>
      </c>
      <c r="L77">
        <v>91</v>
      </c>
      <c r="M77">
        <v>52</v>
      </c>
      <c r="N77">
        <v>50</v>
      </c>
      <c r="O77">
        <v>37</v>
      </c>
      <c r="P77">
        <v>107</v>
      </c>
      <c r="Q77">
        <v>72</v>
      </c>
      <c r="R77">
        <v>124</v>
      </c>
      <c r="S77">
        <v>348</v>
      </c>
      <c r="T77">
        <v>599</v>
      </c>
      <c r="U77">
        <v>1404</v>
      </c>
      <c r="V77">
        <v>495</v>
      </c>
      <c r="W77">
        <v>471</v>
      </c>
      <c r="X77">
        <v>1000</v>
      </c>
      <c r="Y77">
        <v>628</v>
      </c>
      <c r="Z77">
        <v>114</v>
      </c>
      <c r="AA77">
        <v>286</v>
      </c>
      <c r="AB77">
        <v>262</v>
      </c>
      <c r="AC77">
        <v>293</v>
      </c>
      <c r="AD77">
        <v>266</v>
      </c>
      <c r="AE77">
        <v>160</v>
      </c>
      <c r="AF77">
        <v>291</v>
      </c>
      <c r="AG77">
        <v>297</v>
      </c>
      <c r="AH77">
        <v>262</v>
      </c>
      <c r="AI77">
        <v>281</v>
      </c>
      <c r="AJ77">
        <v>129</v>
      </c>
      <c r="AK77">
        <v>82</v>
      </c>
      <c r="AL77">
        <v>17</v>
      </c>
      <c r="AM77">
        <v>11</v>
      </c>
      <c r="AN77">
        <v>12</v>
      </c>
      <c r="AO77">
        <v>8</v>
      </c>
      <c r="AP77">
        <v>308</v>
      </c>
      <c r="AQ77">
        <v>596</v>
      </c>
      <c r="AR77">
        <v>207</v>
      </c>
      <c r="AS77">
        <v>250</v>
      </c>
      <c r="AT77">
        <v>472</v>
      </c>
      <c r="AU77">
        <v>280</v>
      </c>
      <c r="AV77">
        <v>12</v>
      </c>
      <c r="AW77">
        <v>19</v>
      </c>
      <c r="AX77">
        <v>111</v>
      </c>
      <c r="AY77">
        <v>50</v>
      </c>
      <c r="AZ77">
        <v>88</v>
      </c>
      <c r="BA77">
        <v>92</v>
      </c>
      <c r="BB77">
        <v>93</v>
      </c>
      <c r="BC77">
        <v>104</v>
      </c>
      <c r="BD77">
        <v>128</v>
      </c>
      <c r="BE77">
        <v>83</v>
      </c>
      <c r="BF77">
        <v>32</v>
      </c>
      <c r="BG77">
        <v>33</v>
      </c>
      <c r="BH77">
        <v>37</v>
      </c>
      <c r="BI77">
        <v>35</v>
      </c>
      <c r="BJ77">
        <v>53</v>
      </c>
      <c r="BK77">
        <v>119</v>
      </c>
      <c r="BL77">
        <v>59</v>
      </c>
      <c r="BM77">
        <v>42</v>
      </c>
      <c r="BN77">
        <v>92</v>
      </c>
      <c r="BO77">
        <v>86</v>
      </c>
      <c r="BP77">
        <v>24</v>
      </c>
      <c r="BQ77">
        <v>0</v>
      </c>
      <c r="BR77">
        <v>1</v>
      </c>
      <c r="BS77">
        <v>17</v>
      </c>
      <c r="BT77">
        <v>204</v>
      </c>
      <c r="BU77">
        <v>0</v>
      </c>
      <c r="BV77">
        <v>16</v>
      </c>
      <c r="BW77">
        <v>223</v>
      </c>
      <c r="BX77">
        <v>238</v>
      </c>
      <c r="BY77">
        <v>63</v>
      </c>
      <c r="BZ77">
        <v>110</v>
      </c>
      <c r="CA77">
        <v>17</v>
      </c>
      <c r="CB77">
        <v>14</v>
      </c>
      <c r="CC77">
        <v>9</v>
      </c>
      <c r="CD77">
        <v>20</v>
      </c>
      <c r="CE77">
        <v>115</v>
      </c>
      <c r="CF77">
        <v>83</v>
      </c>
    </row>
    <row r="78" spans="1:84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11</v>
      </c>
      <c r="BU79">
        <v>0</v>
      </c>
      <c r="BV79">
        <v>0</v>
      </c>
      <c r="BW79">
        <v>3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3">
      <c r="A80">
        <v>0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10</v>
      </c>
      <c r="N80">
        <v>10</v>
      </c>
      <c r="O80">
        <v>9</v>
      </c>
      <c r="P80">
        <v>0</v>
      </c>
      <c r="Q80">
        <v>0</v>
      </c>
      <c r="R80">
        <v>1</v>
      </c>
      <c r="S80">
        <v>1</v>
      </c>
      <c r="T80">
        <v>2</v>
      </c>
      <c r="U80">
        <v>0</v>
      </c>
      <c r="V80">
        <v>1</v>
      </c>
      <c r="W80">
        <v>1</v>
      </c>
      <c r="X80">
        <v>1</v>
      </c>
      <c r="Y80">
        <v>2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0</v>
      </c>
      <c r="AF80">
        <v>2</v>
      </c>
      <c r="AG80">
        <v>3</v>
      </c>
      <c r="AH80">
        <v>0</v>
      </c>
      <c r="AI80">
        <v>0</v>
      </c>
      <c r="AJ80">
        <v>2</v>
      </c>
      <c r="AK80">
        <v>4</v>
      </c>
      <c r="AL80">
        <v>0</v>
      </c>
      <c r="AM80">
        <v>2</v>
      </c>
      <c r="AN80">
        <v>0</v>
      </c>
      <c r="AO80">
        <v>0</v>
      </c>
      <c r="AP80">
        <v>4</v>
      </c>
      <c r="AQ80">
        <v>3</v>
      </c>
      <c r="AR80">
        <v>3</v>
      </c>
      <c r="AS80">
        <v>5</v>
      </c>
      <c r="AT80">
        <v>10</v>
      </c>
      <c r="AU80">
        <v>5</v>
      </c>
      <c r="AV80">
        <v>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</v>
      </c>
      <c r="BC80">
        <v>1</v>
      </c>
      <c r="BD80">
        <v>0</v>
      </c>
      <c r="BE80">
        <v>2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3</v>
      </c>
      <c r="BN80">
        <v>1</v>
      </c>
      <c r="BO80">
        <v>0</v>
      </c>
      <c r="BP80">
        <v>1</v>
      </c>
      <c r="BQ80">
        <v>0</v>
      </c>
      <c r="BR80">
        <v>1</v>
      </c>
      <c r="BS80">
        <v>21</v>
      </c>
      <c r="BT80">
        <v>177</v>
      </c>
      <c r="BU80">
        <v>0</v>
      </c>
      <c r="BV80">
        <v>3</v>
      </c>
      <c r="BW80">
        <v>53</v>
      </c>
      <c r="BX80">
        <v>6</v>
      </c>
      <c r="BY80">
        <v>12</v>
      </c>
      <c r="BZ80">
        <v>24</v>
      </c>
      <c r="CA80">
        <v>5</v>
      </c>
      <c r="CB80">
        <v>4</v>
      </c>
      <c r="CC80">
        <v>2</v>
      </c>
      <c r="CD80">
        <v>1</v>
      </c>
      <c r="CE80">
        <v>7</v>
      </c>
      <c r="CF80">
        <v>9</v>
      </c>
    </row>
    <row r="81" spans="1:84" x14ac:dyDescent="0.3">
      <c r="A81">
        <v>5</v>
      </c>
      <c r="B81">
        <v>4</v>
      </c>
      <c r="C81">
        <v>4</v>
      </c>
      <c r="D81">
        <v>1</v>
      </c>
      <c r="E81">
        <v>0</v>
      </c>
      <c r="F81">
        <v>1</v>
      </c>
      <c r="G81">
        <v>3</v>
      </c>
      <c r="H81">
        <v>1</v>
      </c>
      <c r="I81">
        <v>1</v>
      </c>
      <c r="J81">
        <v>3</v>
      </c>
      <c r="K81">
        <v>1</v>
      </c>
      <c r="L81">
        <v>1</v>
      </c>
      <c r="M81">
        <v>157</v>
      </c>
      <c r="N81">
        <v>99</v>
      </c>
      <c r="O81">
        <v>58</v>
      </c>
      <c r="P81">
        <v>2</v>
      </c>
      <c r="Q81">
        <v>1</v>
      </c>
      <c r="R81">
        <v>8</v>
      </c>
      <c r="S81">
        <v>3</v>
      </c>
      <c r="T81">
        <v>7</v>
      </c>
      <c r="U81">
        <v>9</v>
      </c>
      <c r="V81">
        <v>5</v>
      </c>
      <c r="W81">
        <v>14</v>
      </c>
      <c r="X81">
        <v>16</v>
      </c>
      <c r="Y81">
        <v>6</v>
      </c>
      <c r="Z81">
        <v>0</v>
      </c>
      <c r="AA81">
        <v>6</v>
      </c>
      <c r="AB81">
        <v>3</v>
      </c>
      <c r="AC81">
        <v>3</v>
      </c>
      <c r="AD81">
        <v>6</v>
      </c>
      <c r="AE81">
        <v>3</v>
      </c>
      <c r="AF81">
        <v>4</v>
      </c>
      <c r="AG81">
        <v>6</v>
      </c>
      <c r="AH81">
        <v>0</v>
      </c>
      <c r="AI81">
        <v>2</v>
      </c>
      <c r="AJ81">
        <v>35</v>
      </c>
      <c r="AK81">
        <v>55</v>
      </c>
      <c r="AL81">
        <v>4</v>
      </c>
      <c r="AM81">
        <v>3</v>
      </c>
      <c r="AN81">
        <v>5</v>
      </c>
      <c r="AO81">
        <v>10</v>
      </c>
      <c r="AP81">
        <v>67</v>
      </c>
      <c r="AQ81">
        <v>51</v>
      </c>
      <c r="AR81">
        <v>46</v>
      </c>
      <c r="AS81">
        <v>40</v>
      </c>
      <c r="AT81">
        <v>71</v>
      </c>
      <c r="AU81">
        <v>47</v>
      </c>
      <c r="AV81">
        <v>68</v>
      </c>
      <c r="AW81">
        <v>1</v>
      </c>
      <c r="AX81">
        <v>1</v>
      </c>
      <c r="AY81">
        <v>0</v>
      </c>
      <c r="AZ81">
        <v>3</v>
      </c>
      <c r="BA81">
        <v>1</v>
      </c>
      <c r="BB81">
        <v>0</v>
      </c>
      <c r="BC81">
        <v>2</v>
      </c>
      <c r="BD81">
        <v>1</v>
      </c>
      <c r="BE81">
        <v>1</v>
      </c>
      <c r="BF81">
        <v>1</v>
      </c>
      <c r="BG81">
        <v>1</v>
      </c>
      <c r="BH81">
        <v>0</v>
      </c>
      <c r="BI81">
        <v>0</v>
      </c>
      <c r="BJ81">
        <v>2</v>
      </c>
      <c r="BK81">
        <v>0</v>
      </c>
      <c r="BL81">
        <v>0</v>
      </c>
      <c r="BM81">
        <v>15</v>
      </c>
      <c r="BN81">
        <v>2</v>
      </c>
      <c r="BO81">
        <v>0</v>
      </c>
      <c r="BP81">
        <v>62</v>
      </c>
      <c r="BQ81">
        <v>7</v>
      </c>
      <c r="BR81">
        <v>3</v>
      </c>
      <c r="BS81">
        <v>53</v>
      </c>
      <c r="BT81">
        <v>310</v>
      </c>
      <c r="BU81">
        <v>0</v>
      </c>
      <c r="BV81">
        <v>34</v>
      </c>
      <c r="BW81">
        <v>431</v>
      </c>
      <c r="BX81">
        <v>12</v>
      </c>
      <c r="BY81">
        <v>18</v>
      </c>
      <c r="BZ81">
        <v>30</v>
      </c>
      <c r="CA81">
        <v>7</v>
      </c>
      <c r="CB81">
        <v>6</v>
      </c>
      <c r="CC81">
        <v>2</v>
      </c>
      <c r="CD81">
        <v>5</v>
      </c>
      <c r="CE81">
        <v>30</v>
      </c>
      <c r="CF81">
        <v>20</v>
      </c>
    </row>
    <row r="82" spans="1:84" x14ac:dyDescent="0.3">
      <c r="A82">
        <v>512</v>
      </c>
      <c r="B82">
        <v>477</v>
      </c>
      <c r="C82">
        <v>493</v>
      </c>
      <c r="D82">
        <v>360</v>
      </c>
      <c r="E82">
        <v>307</v>
      </c>
      <c r="F82">
        <v>291</v>
      </c>
      <c r="G82">
        <v>318</v>
      </c>
      <c r="H82">
        <v>289</v>
      </c>
      <c r="I82">
        <v>300</v>
      </c>
      <c r="J82">
        <v>426</v>
      </c>
      <c r="K82">
        <v>171</v>
      </c>
      <c r="L82">
        <v>327</v>
      </c>
      <c r="M82">
        <v>314</v>
      </c>
      <c r="N82">
        <v>294</v>
      </c>
      <c r="O82">
        <v>206</v>
      </c>
      <c r="P82">
        <v>282</v>
      </c>
      <c r="Q82">
        <v>341</v>
      </c>
      <c r="R82">
        <v>433</v>
      </c>
      <c r="S82">
        <v>1346</v>
      </c>
      <c r="T82">
        <v>1642</v>
      </c>
      <c r="U82">
        <v>1235</v>
      </c>
      <c r="V82">
        <v>1483</v>
      </c>
      <c r="W82">
        <v>138</v>
      </c>
      <c r="X82">
        <v>1546</v>
      </c>
      <c r="Y82">
        <v>1630</v>
      </c>
      <c r="Z82">
        <v>603</v>
      </c>
      <c r="AA82">
        <v>1354</v>
      </c>
      <c r="AB82">
        <v>1452</v>
      </c>
      <c r="AC82">
        <v>1530</v>
      </c>
      <c r="AD82">
        <v>1497</v>
      </c>
      <c r="AE82">
        <v>823</v>
      </c>
      <c r="AF82">
        <v>1299</v>
      </c>
      <c r="AG82">
        <v>1428</v>
      </c>
      <c r="AH82">
        <v>1418</v>
      </c>
      <c r="AI82">
        <v>1444</v>
      </c>
      <c r="AJ82">
        <v>1027</v>
      </c>
      <c r="AK82">
        <v>721</v>
      </c>
      <c r="AL82">
        <v>101</v>
      </c>
      <c r="AM82">
        <v>112</v>
      </c>
      <c r="AN82">
        <v>127</v>
      </c>
      <c r="AO82">
        <v>95</v>
      </c>
      <c r="AP82">
        <v>1042</v>
      </c>
      <c r="AQ82">
        <v>831</v>
      </c>
      <c r="AR82">
        <v>923</v>
      </c>
      <c r="AS82">
        <v>133</v>
      </c>
      <c r="AT82">
        <v>938</v>
      </c>
      <c r="AU82">
        <v>1064</v>
      </c>
      <c r="AV82">
        <v>147</v>
      </c>
      <c r="AW82">
        <v>472</v>
      </c>
      <c r="AX82">
        <v>809</v>
      </c>
      <c r="AY82">
        <v>247</v>
      </c>
      <c r="AZ82">
        <v>481</v>
      </c>
      <c r="BA82">
        <v>487</v>
      </c>
      <c r="BB82">
        <v>450</v>
      </c>
      <c r="BC82">
        <v>490</v>
      </c>
      <c r="BD82">
        <v>745</v>
      </c>
      <c r="BE82">
        <v>602</v>
      </c>
      <c r="BF82">
        <v>285</v>
      </c>
      <c r="BG82">
        <v>272</v>
      </c>
      <c r="BH82">
        <v>267</v>
      </c>
      <c r="BI82">
        <v>254</v>
      </c>
      <c r="BJ82">
        <v>736</v>
      </c>
      <c r="BK82">
        <v>907</v>
      </c>
      <c r="BL82">
        <v>633</v>
      </c>
      <c r="BM82">
        <v>345</v>
      </c>
      <c r="BN82">
        <v>728</v>
      </c>
      <c r="BO82">
        <v>794</v>
      </c>
      <c r="BP82">
        <v>379</v>
      </c>
      <c r="BQ82">
        <v>7</v>
      </c>
      <c r="BR82">
        <v>9</v>
      </c>
      <c r="BS82">
        <v>293</v>
      </c>
      <c r="BT82">
        <v>1363</v>
      </c>
      <c r="BU82">
        <v>0</v>
      </c>
      <c r="BV82">
        <v>174</v>
      </c>
      <c r="BW82">
        <v>2660</v>
      </c>
      <c r="BX82">
        <v>2234</v>
      </c>
      <c r="BY82">
        <v>710</v>
      </c>
      <c r="BZ82">
        <v>1173</v>
      </c>
      <c r="CA82">
        <v>151</v>
      </c>
      <c r="CB82">
        <v>180</v>
      </c>
      <c r="CC82">
        <v>161</v>
      </c>
      <c r="CD82">
        <v>161</v>
      </c>
      <c r="CE82">
        <v>676</v>
      </c>
      <c r="CF82">
        <v>728</v>
      </c>
    </row>
    <row r="83" spans="1:84" x14ac:dyDescent="0.3">
      <c r="A83">
        <v>179</v>
      </c>
      <c r="B83">
        <v>171</v>
      </c>
      <c r="C83">
        <v>180</v>
      </c>
      <c r="D83">
        <v>133</v>
      </c>
      <c r="E83">
        <v>169</v>
      </c>
      <c r="F83">
        <v>147</v>
      </c>
      <c r="G83">
        <v>139</v>
      </c>
      <c r="H83">
        <v>164</v>
      </c>
      <c r="I83">
        <v>141</v>
      </c>
      <c r="J83">
        <v>119</v>
      </c>
      <c r="K83">
        <v>70</v>
      </c>
      <c r="L83">
        <v>102</v>
      </c>
      <c r="M83">
        <v>363</v>
      </c>
      <c r="N83">
        <v>317</v>
      </c>
      <c r="O83">
        <v>187</v>
      </c>
      <c r="P83">
        <v>118</v>
      </c>
      <c r="Q83">
        <v>118</v>
      </c>
      <c r="R83">
        <v>123</v>
      </c>
      <c r="S83">
        <v>291</v>
      </c>
      <c r="T83">
        <v>529</v>
      </c>
      <c r="U83">
        <v>397</v>
      </c>
      <c r="V83">
        <v>473</v>
      </c>
      <c r="W83">
        <v>100</v>
      </c>
      <c r="X83">
        <v>642</v>
      </c>
      <c r="Y83">
        <v>450</v>
      </c>
      <c r="Z83">
        <v>98</v>
      </c>
      <c r="AA83">
        <v>295</v>
      </c>
      <c r="AB83">
        <v>231</v>
      </c>
      <c r="AC83">
        <v>284</v>
      </c>
      <c r="AD83">
        <v>251</v>
      </c>
      <c r="AE83">
        <v>156</v>
      </c>
      <c r="AF83">
        <v>296</v>
      </c>
      <c r="AG83">
        <v>250</v>
      </c>
      <c r="AH83">
        <v>253</v>
      </c>
      <c r="AI83">
        <v>244</v>
      </c>
      <c r="AJ83">
        <v>127</v>
      </c>
      <c r="AK83">
        <v>124</v>
      </c>
      <c r="AL83">
        <v>12</v>
      </c>
      <c r="AM83">
        <v>23</v>
      </c>
      <c r="AN83">
        <v>19</v>
      </c>
      <c r="AO83">
        <v>15</v>
      </c>
      <c r="AP83">
        <v>261</v>
      </c>
      <c r="AQ83">
        <v>206</v>
      </c>
      <c r="AR83">
        <v>214</v>
      </c>
      <c r="AS83">
        <v>72</v>
      </c>
      <c r="AT83">
        <v>319</v>
      </c>
      <c r="AU83">
        <v>201</v>
      </c>
      <c r="AV83">
        <v>56</v>
      </c>
      <c r="AW83">
        <v>73</v>
      </c>
      <c r="AX83">
        <v>219</v>
      </c>
      <c r="AY83">
        <v>107</v>
      </c>
      <c r="AZ83">
        <v>157</v>
      </c>
      <c r="BA83">
        <v>176</v>
      </c>
      <c r="BB83">
        <v>172</v>
      </c>
      <c r="BC83">
        <v>180</v>
      </c>
      <c r="BD83">
        <v>247</v>
      </c>
      <c r="BE83">
        <v>143</v>
      </c>
      <c r="BF83">
        <v>64</v>
      </c>
      <c r="BG83">
        <v>70</v>
      </c>
      <c r="BH83">
        <v>74</v>
      </c>
      <c r="BI83">
        <v>77</v>
      </c>
      <c r="BJ83">
        <v>200</v>
      </c>
      <c r="BK83">
        <v>196</v>
      </c>
      <c r="BL83">
        <v>220</v>
      </c>
      <c r="BM83">
        <v>212</v>
      </c>
      <c r="BN83">
        <v>214</v>
      </c>
      <c r="BO83">
        <v>211</v>
      </c>
      <c r="BP83">
        <v>489</v>
      </c>
      <c r="BQ83">
        <v>2</v>
      </c>
      <c r="BR83">
        <v>3</v>
      </c>
      <c r="BS83">
        <v>282</v>
      </c>
      <c r="BT83">
        <v>1241</v>
      </c>
      <c r="BU83">
        <v>0</v>
      </c>
      <c r="BV83">
        <v>110</v>
      </c>
      <c r="BW83">
        <v>1395</v>
      </c>
      <c r="BX83">
        <v>283</v>
      </c>
      <c r="BY83">
        <v>91</v>
      </c>
      <c r="BZ83">
        <v>118</v>
      </c>
      <c r="CA83">
        <v>17</v>
      </c>
      <c r="CB83">
        <v>31</v>
      </c>
      <c r="CC83">
        <v>15</v>
      </c>
      <c r="CD83">
        <v>18</v>
      </c>
      <c r="CE83">
        <v>98</v>
      </c>
      <c r="CF83">
        <v>81</v>
      </c>
    </row>
    <row r="84" spans="1:84" x14ac:dyDescent="0.3">
      <c r="A84">
        <v>1</v>
      </c>
      <c r="B84">
        <v>1</v>
      </c>
      <c r="C84">
        <v>1</v>
      </c>
      <c r="D84">
        <v>2</v>
      </c>
      <c r="E84">
        <v>2</v>
      </c>
      <c r="F84">
        <v>1</v>
      </c>
      <c r="G84">
        <v>1</v>
      </c>
      <c r="H84">
        <v>1</v>
      </c>
      <c r="I84">
        <v>0</v>
      </c>
      <c r="J84">
        <v>2</v>
      </c>
      <c r="K84">
        <v>0</v>
      </c>
      <c r="L84">
        <v>4</v>
      </c>
      <c r="M84">
        <v>132</v>
      </c>
      <c r="N84">
        <v>100</v>
      </c>
      <c r="O84">
        <v>66</v>
      </c>
      <c r="P84">
        <v>1</v>
      </c>
      <c r="Q84">
        <v>1</v>
      </c>
      <c r="R84">
        <v>0</v>
      </c>
      <c r="S84">
        <v>7</v>
      </c>
      <c r="T84">
        <v>13</v>
      </c>
      <c r="U84">
        <v>3</v>
      </c>
      <c r="V84">
        <v>11</v>
      </c>
      <c r="W84">
        <v>0</v>
      </c>
      <c r="X84">
        <v>9</v>
      </c>
      <c r="Y84">
        <v>14</v>
      </c>
      <c r="Z84">
        <v>3</v>
      </c>
      <c r="AA84">
        <v>12</v>
      </c>
      <c r="AB84">
        <v>7</v>
      </c>
      <c r="AC84">
        <v>8</v>
      </c>
      <c r="AD84">
        <v>8</v>
      </c>
      <c r="AE84">
        <v>4</v>
      </c>
      <c r="AF84">
        <v>9</v>
      </c>
      <c r="AG84">
        <v>5</v>
      </c>
      <c r="AH84">
        <v>9</v>
      </c>
      <c r="AI84">
        <v>10</v>
      </c>
      <c r="AJ84">
        <v>10</v>
      </c>
      <c r="AK84">
        <v>20</v>
      </c>
      <c r="AL84">
        <v>0</v>
      </c>
      <c r="AM84">
        <v>0</v>
      </c>
      <c r="AN84">
        <v>1</v>
      </c>
      <c r="AO84">
        <v>2</v>
      </c>
      <c r="AP84">
        <v>6</v>
      </c>
      <c r="AQ84">
        <v>6</v>
      </c>
      <c r="AR84">
        <v>5</v>
      </c>
      <c r="AS84">
        <v>1</v>
      </c>
      <c r="AT84">
        <v>2</v>
      </c>
      <c r="AU84">
        <v>10</v>
      </c>
      <c r="AV84">
        <v>4</v>
      </c>
      <c r="AW84">
        <v>0</v>
      </c>
      <c r="AX84">
        <v>3</v>
      </c>
      <c r="AY84">
        <v>1</v>
      </c>
      <c r="AZ84">
        <v>2</v>
      </c>
      <c r="BA84">
        <v>0</v>
      </c>
      <c r="BB84">
        <v>1</v>
      </c>
      <c r="BC84">
        <v>2</v>
      </c>
      <c r="BD84">
        <v>5</v>
      </c>
      <c r="BE84">
        <v>2</v>
      </c>
      <c r="BF84">
        <v>1</v>
      </c>
      <c r="BG84">
        <v>0</v>
      </c>
      <c r="BH84">
        <v>0</v>
      </c>
      <c r="BI84">
        <v>1</v>
      </c>
      <c r="BJ84">
        <v>3</v>
      </c>
      <c r="BK84">
        <v>2</v>
      </c>
      <c r="BL84">
        <v>1</v>
      </c>
      <c r="BM84">
        <v>4</v>
      </c>
      <c r="BN84">
        <v>5</v>
      </c>
      <c r="BO84">
        <v>1</v>
      </c>
      <c r="BP84">
        <v>229</v>
      </c>
      <c r="BQ84">
        <v>0</v>
      </c>
      <c r="BR84">
        <v>0</v>
      </c>
      <c r="BS84">
        <v>86</v>
      </c>
      <c r="BT84">
        <v>383</v>
      </c>
      <c r="BU84">
        <v>0</v>
      </c>
      <c r="BV84">
        <v>53</v>
      </c>
      <c r="BW84">
        <v>767</v>
      </c>
      <c r="BX84">
        <v>8</v>
      </c>
      <c r="BY84">
        <v>7</v>
      </c>
      <c r="BZ84">
        <v>9</v>
      </c>
      <c r="CA84">
        <v>3</v>
      </c>
      <c r="CB84">
        <v>0</v>
      </c>
      <c r="CC84">
        <v>1</v>
      </c>
      <c r="CD84">
        <v>0</v>
      </c>
      <c r="CE84">
        <v>5</v>
      </c>
      <c r="CF84">
        <v>9</v>
      </c>
    </row>
    <row r="85" spans="1:84" x14ac:dyDescent="0.3">
      <c r="A85">
        <v>0</v>
      </c>
      <c r="B85">
        <v>1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164</v>
      </c>
      <c r="N85">
        <v>126</v>
      </c>
      <c r="O85">
        <v>89</v>
      </c>
      <c r="P85">
        <v>0</v>
      </c>
      <c r="Q85">
        <v>2</v>
      </c>
      <c r="R85">
        <v>2</v>
      </c>
      <c r="S85">
        <v>1</v>
      </c>
      <c r="T85">
        <v>3</v>
      </c>
      <c r="U85">
        <v>0</v>
      </c>
      <c r="V85">
        <v>7</v>
      </c>
      <c r="W85">
        <v>0</v>
      </c>
      <c r="X85">
        <v>3</v>
      </c>
      <c r="Y85">
        <v>9</v>
      </c>
      <c r="Z85">
        <v>2</v>
      </c>
      <c r="AA85">
        <v>0</v>
      </c>
      <c r="AB85">
        <v>2</v>
      </c>
      <c r="AC85">
        <v>3</v>
      </c>
      <c r="AD85">
        <v>2</v>
      </c>
      <c r="AE85">
        <v>1</v>
      </c>
      <c r="AF85">
        <v>4</v>
      </c>
      <c r="AG85">
        <v>3</v>
      </c>
      <c r="AH85">
        <v>1</v>
      </c>
      <c r="AI85">
        <v>0</v>
      </c>
      <c r="AJ85">
        <v>2</v>
      </c>
      <c r="AK85">
        <v>8</v>
      </c>
      <c r="AL85">
        <v>2</v>
      </c>
      <c r="AM85">
        <v>1</v>
      </c>
      <c r="AN85">
        <v>0</v>
      </c>
      <c r="AO85">
        <v>1</v>
      </c>
      <c r="AP85">
        <v>4</v>
      </c>
      <c r="AQ85">
        <v>3</v>
      </c>
      <c r="AR85">
        <v>3</v>
      </c>
      <c r="AS85">
        <v>3</v>
      </c>
      <c r="AT85">
        <v>2</v>
      </c>
      <c r="AU85">
        <v>3</v>
      </c>
      <c r="AV85">
        <v>1</v>
      </c>
      <c r="AW85">
        <v>1</v>
      </c>
      <c r="AX85">
        <v>2</v>
      </c>
      <c r="AY85">
        <v>2</v>
      </c>
      <c r="AZ85">
        <v>2</v>
      </c>
      <c r="BA85">
        <v>1</v>
      </c>
      <c r="BB85">
        <v>2</v>
      </c>
      <c r="BC85">
        <v>3</v>
      </c>
      <c r="BD85">
        <v>1</v>
      </c>
      <c r="BE85">
        <v>2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1</v>
      </c>
      <c r="BL85">
        <v>4</v>
      </c>
      <c r="BM85">
        <v>1</v>
      </c>
      <c r="BN85">
        <v>1</v>
      </c>
      <c r="BO85">
        <v>2</v>
      </c>
      <c r="BP85">
        <v>229</v>
      </c>
      <c r="BQ85">
        <v>0</v>
      </c>
      <c r="BR85">
        <v>0</v>
      </c>
      <c r="BS85">
        <v>89</v>
      </c>
      <c r="BT85">
        <v>318</v>
      </c>
      <c r="BU85">
        <v>0</v>
      </c>
      <c r="BV85">
        <v>42</v>
      </c>
      <c r="BW85">
        <v>546</v>
      </c>
      <c r="BX85">
        <v>0</v>
      </c>
      <c r="BY85">
        <v>0</v>
      </c>
      <c r="BZ85">
        <v>3</v>
      </c>
      <c r="CA85">
        <v>0</v>
      </c>
      <c r="CB85">
        <v>0</v>
      </c>
      <c r="CC85">
        <v>1</v>
      </c>
      <c r="CD85">
        <v>0</v>
      </c>
      <c r="CE85">
        <v>2</v>
      </c>
      <c r="CF85">
        <v>0</v>
      </c>
    </row>
    <row r="86" spans="1:84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2</v>
      </c>
      <c r="M86">
        <v>90</v>
      </c>
      <c r="N86">
        <v>85</v>
      </c>
      <c r="O86">
        <v>97</v>
      </c>
      <c r="P86">
        <v>0</v>
      </c>
      <c r="Q86">
        <v>0</v>
      </c>
      <c r="R86">
        <v>1</v>
      </c>
      <c r="S86">
        <v>1</v>
      </c>
      <c r="T86">
        <v>0</v>
      </c>
      <c r="U86">
        <v>2</v>
      </c>
      <c r="V86">
        <v>8</v>
      </c>
      <c r="W86">
        <v>2</v>
      </c>
      <c r="X86">
        <v>3</v>
      </c>
      <c r="Y86">
        <v>1</v>
      </c>
      <c r="Z86">
        <v>1</v>
      </c>
      <c r="AA86">
        <v>4</v>
      </c>
      <c r="AB86">
        <v>8</v>
      </c>
      <c r="AC86">
        <v>5</v>
      </c>
      <c r="AD86">
        <v>3</v>
      </c>
      <c r="AE86">
        <v>2</v>
      </c>
      <c r="AF86">
        <v>3</v>
      </c>
      <c r="AG86">
        <v>5</v>
      </c>
      <c r="AH86">
        <v>3</v>
      </c>
      <c r="AI86">
        <v>7</v>
      </c>
      <c r="AJ86">
        <v>41</v>
      </c>
      <c r="AK86">
        <v>58</v>
      </c>
      <c r="AL86">
        <v>7</v>
      </c>
      <c r="AM86">
        <v>9</v>
      </c>
      <c r="AN86">
        <v>11</v>
      </c>
      <c r="AO86">
        <v>10</v>
      </c>
      <c r="AP86">
        <v>123</v>
      </c>
      <c r="AQ86">
        <v>42</v>
      </c>
      <c r="AR86">
        <v>94</v>
      </c>
      <c r="AS86">
        <v>23</v>
      </c>
      <c r="AT86">
        <v>97</v>
      </c>
      <c r="AU86">
        <v>58</v>
      </c>
      <c r="AV86">
        <v>84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1</v>
      </c>
      <c r="BM86">
        <v>0</v>
      </c>
      <c r="BN86">
        <v>0</v>
      </c>
      <c r="BO86">
        <v>0</v>
      </c>
      <c r="BP86">
        <v>56</v>
      </c>
      <c r="BQ86">
        <v>5</v>
      </c>
      <c r="BR86">
        <v>7</v>
      </c>
      <c r="BS86">
        <v>78</v>
      </c>
      <c r="BT86">
        <v>264</v>
      </c>
      <c r="BU86">
        <v>0</v>
      </c>
      <c r="BV86">
        <v>40</v>
      </c>
      <c r="BW86">
        <v>496</v>
      </c>
      <c r="BX86">
        <v>22</v>
      </c>
      <c r="BY86">
        <v>87</v>
      </c>
      <c r="BZ86">
        <v>123</v>
      </c>
      <c r="CA86">
        <v>18</v>
      </c>
      <c r="CB86">
        <v>21</v>
      </c>
      <c r="CC86">
        <v>16</v>
      </c>
      <c r="CD86">
        <v>20</v>
      </c>
      <c r="CE86">
        <v>87</v>
      </c>
      <c r="CF86">
        <v>103</v>
      </c>
    </row>
    <row r="87" spans="1:84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157</v>
      </c>
      <c r="N87">
        <v>83</v>
      </c>
      <c r="O87">
        <v>76</v>
      </c>
      <c r="P87">
        <v>0</v>
      </c>
      <c r="Q87">
        <v>1</v>
      </c>
      <c r="R87">
        <v>1</v>
      </c>
      <c r="S87">
        <v>2</v>
      </c>
      <c r="T87">
        <v>2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3</v>
      </c>
      <c r="AB87">
        <v>0</v>
      </c>
      <c r="AC87">
        <v>3</v>
      </c>
      <c r="AD87">
        <v>1</v>
      </c>
      <c r="AE87">
        <v>2</v>
      </c>
      <c r="AF87">
        <v>2</v>
      </c>
      <c r="AG87">
        <v>1</v>
      </c>
      <c r="AH87">
        <v>2</v>
      </c>
      <c r="AI87">
        <v>1</v>
      </c>
      <c r="AJ87">
        <v>17</v>
      </c>
      <c r="AK87">
        <v>27</v>
      </c>
      <c r="AL87">
        <v>3</v>
      </c>
      <c r="AM87">
        <v>8</v>
      </c>
      <c r="AN87">
        <v>1</v>
      </c>
      <c r="AO87">
        <v>3</v>
      </c>
      <c r="AP87">
        <v>112</v>
      </c>
      <c r="AQ87">
        <v>81</v>
      </c>
      <c r="AR87">
        <v>66</v>
      </c>
      <c r="AS87">
        <v>53</v>
      </c>
      <c r="AT87">
        <v>98</v>
      </c>
      <c r="AU87">
        <v>63</v>
      </c>
      <c r="AV87">
        <v>58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0</v>
      </c>
      <c r="BL87">
        <v>0</v>
      </c>
      <c r="BM87">
        <v>2</v>
      </c>
      <c r="BN87">
        <v>0</v>
      </c>
      <c r="BO87">
        <v>0</v>
      </c>
      <c r="BP87">
        <v>58</v>
      </c>
      <c r="BQ87">
        <v>4</v>
      </c>
      <c r="BR87">
        <v>6</v>
      </c>
      <c r="BS87">
        <v>41</v>
      </c>
      <c r="BT87">
        <v>137</v>
      </c>
      <c r="BU87">
        <v>0</v>
      </c>
      <c r="BV87">
        <v>28</v>
      </c>
      <c r="BW87">
        <v>412</v>
      </c>
      <c r="BX87">
        <v>14</v>
      </c>
      <c r="BY87">
        <v>24</v>
      </c>
      <c r="BZ87">
        <v>53</v>
      </c>
      <c r="CA87">
        <v>9</v>
      </c>
      <c r="CB87">
        <v>8</v>
      </c>
      <c r="CC87">
        <v>4</v>
      </c>
      <c r="CD87">
        <v>7</v>
      </c>
      <c r="CE87">
        <v>26</v>
      </c>
      <c r="CF87">
        <v>24</v>
      </c>
    </row>
    <row r="88" spans="1:84" x14ac:dyDescent="0.3">
      <c r="A88">
        <v>601</v>
      </c>
      <c r="B88">
        <v>589</v>
      </c>
      <c r="C88">
        <v>541</v>
      </c>
      <c r="D88">
        <v>472</v>
      </c>
      <c r="E88">
        <v>341</v>
      </c>
      <c r="F88">
        <v>310</v>
      </c>
      <c r="G88">
        <v>332</v>
      </c>
      <c r="H88">
        <v>381</v>
      </c>
      <c r="I88">
        <v>392</v>
      </c>
      <c r="J88">
        <v>400</v>
      </c>
      <c r="K88">
        <v>76</v>
      </c>
      <c r="L88">
        <v>337</v>
      </c>
      <c r="M88">
        <v>1422</v>
      </c>
      <c r="N88">
        <v>1493</v>
      </c>
      <c r="O88">
        <v>853</v>
      </c>
      <c r="P88">
        <v>314</v>
      </c>
      <c r="Q88">
        <v>398</v>
      </c>
      <c r="R88">
        <v>413</v>
      </c>
      <c r="S88">
        <v>1425</v>
      </c>
      <c r="T88">
        <v>1300</v>
      </c>
      <c r="U88">
        <v>432</v>
      </c>
      <c r="V88">
        <v>1287</v>
      </c>
      <c r="W88">
        <v>410</v>
      </c>
      <c r="X88">
        <v>842</v>
      </c>
      <c r="Y88">
        <v>1293</v>
      </c>
      <c r="Z88">
        <v>732</v>
      </c>
      <c r="AA88">
        <v>1564</v>
      </c>
      <c r="AB88">
        <v>1903</v>
      </c>
      <c r="AC88">
        <v>1777</v>
      </c>
      <c r="AD88">
        <v>1741</v>
      </c>
      <c r="AE88">
        <v>891</v>
      </c>
      <c r="AF88">
        <v>1403</v>
      </c>
      <c r="AG88">
        <v>1624</v>
      </c>
      <c r="AH88">
        <v>1483</v>
      </c>
      <c r="AI88">
        <v>1560</v>
      </c>
      <c r="AJ88">
        <v>1776</v>
      </c>
      <c r="AK88">
        <v>1437</v>
      </c>
      <c r="AL88">
        <v>204</v>
      </c>
      <c r="AM88">
        <v>233</v>
      </c>
      <c r="AN88">
        <v>208</v>
      </c>
      <c r="AO88">
        <v>234</v>
      </c>
      <c r="AP88">
        <v>1538</v>
      </c>
      <c r="AQ88">
        <v>613</v>
      </c>
      <c r="AR88">
        <v>1505</v>
      </c>
      <c r="AS88">
        <v>636</v>
      </c>
      <c r="AT88">
        <v>1045</v>
      </c>
      <c r="AU88">
        <v>1536</v>
      </c>
      <c r="AV88">
        <v>741</v>
      </c>
      <c r="AW88">
        <v>1427</v>
      </c>
      <c r="AX88">
        <v>1208</v>
      </c>
      <c r="AY88">
        <v>354</v>
      </c>
      <c r="AZ88">
        <v>599</v>
      </c>
      <c r="BA88">
        <v>670</v>
      </c>
      <c r="BB88">
        <v>586</v>
      </c>
      <c r="BC88">
        <v>613</v>
      </c>
      <c r="BD88">
        <v>922</v>
      </c>
      <c r="BE88">
        <v>812</v>
      </c>
      <c r="BF88">
        <v>429</v>
      </c>
      <c r="BG88">
        <v>402</v>
      </c>
      <c r="BH88">
        <v>413</v>
      </c>
      <c r="BI88">
        <v>429</v>
      </c>
      <c r="BJ88">
        <v>1437</v>
      </c>
      <c r="BK88">
        <v>1057</v>
      </c>
      <c r="BL88">
        <v>1096</v>
      </c>
      <c r="BM88">
        <v>2140</v>
      </c>
      <c r="BN88">
        <v>1183</v>
      </c>
      <c r="BO88">
        <v>1264</v>
      </c>
      <c r="BP88">
        <v>3013</v>
      </c>
      <c r="BQ88">
        <v>31</v>
      </c>
      <c r="BR88">
        <v>52</v>
      </c>
      <c r="BS88">
        <v>2539</v>
      </c>
      <c r="BT88">
        <v>4543</v>
      </c>
      <c r="BU88">
        <v>1</v>
      </c>
      <c r="BV88">
        <v>701</v>
      </c>
      <c r="BW88">
        <v>10124</v>
      </c>
      <c r="BX88">
        <v>2972</v>
      </c>
      <c r="BY88">
        <v>1381</v>
      </c>
      <c r="BZ88">
        <v>2344</v>
      </c>
      <c r="CA88">
        <v>333</v>
      </c>
      <c r="CB88">
        <v>371</v>
      </c>
      <c r="CC88">
        <v>361</v>
      </c>
      <c r="CD88">
        <v>407</v>
      </c>
      <c r="CE88">
        <v>1016</v>
      </c>
      <c r="CF88">
        <v>1128</v>
      </c>
    </row>
    <row r="89" spans="1:84" x14ac:dyDescent="0.3">
      <c r="A89">
        <v>32</v>
      </c>
      <c r="B89">
        <v>22</v>
      </c>
      <c r="C89">
        <v>25</v>
      </c>
      <c r="D89">
        <v>17</v>
      </c>
      <c r="E89">
        <v>22</v>
      </c>
      <c r="F89">
        <v>26</v>
      </c>
      <c r="G89">
        <v>39</v>
      </c>
      <c r="H89">
        <v>32</v>
      </c>
      <c r="I89">
        <v>20</v>
      </c>
      <c r="J89">
        <v>20</v>
      </c>
      <c r="K89">
        <v>3</v>
      </c>
      <c r="L89">
        <v>25</v>
      </c>
      <c r="M89">
        <v>213</v>
      </c>
      <c r="N89">
        <v>153</v>
      </c>
      <c r="O89">
        <v>83</v>
      </c>
      <c r="P89">
        <v>19</v>
      </c>
      <c r="Q89">
        <v>22</v>
      </c>
      <c r="R89">
        <v>21</v>
      </c>
      <c r="S89">
        <v>34</v>
      </c>
      <c r="T89">
        <v>61</v>
      </c>
      <c r="U89">
        <v>11</v>
      </c>
      <c r="V89">
        <v>71</v>
      </c>
      <c r="W89">
        <v>4</v>
      </c>
      <c r="X89">
        <v>68</v>
      </c>
      <c r="Y89">
        <v>58</v>
      </c>
      <c r="Z89">
        <v>16</v>
      </c>
      <c r="AA89">
        <v>40</v>
      </c>
      <c r="AB89">
        <v>28</v>
      </c>
      <c r="AC89">
        <v>34</v>
      </c>
      <c r="AD89">
        <v>33</v>
      </c>
      <c r="AE89">
        <v>16</v>
      </c>
      <c r="AF89">
        <v>43</v>
      </c>
      <c r="AG89">
        <v>37</v>
      </c>
      <c r="AH89">
        <v>27</v>
      </c>
      <c r="AI89">
        <v>31</v>
      </c>
      <c r="AJ89">
        <v>36</v>
      </c>
      <c r="AK89">
        <v>30</v>
      </c>
      <c r="AL89">
        <v>5</v>
      </c>
      <c r="AM89">
        <v>5</v>
      </c>
      <c r="AN89">
        <v>5</v>
      </c>
      <c r="AO89">
        <v>8</v>
      </c>
      <c r="AP89">
        <v>126</v>
      </c>
      <c r="AQ89">
        <v>48</v>
      </c>
      <c r="AR89">
        <v>89</v>
      </c>
      <c r="AS89">
        <v>40</v>
      </c>
      <c r="AT89">
        <v>98</v>
      </c>
      <c r="AU89">
        <v>64</v>
      </c>
      <c r="AV89">
        <v>38</v>
      </c>
      <c r="AW89">
        <v>22</v>
      </c>
      <c r="AX89">
        <v>46</v>
      </c>
      <c r="AY89">
        <v>18</v>
      </c>
      <c r="AZ89">
        <v>31</v>
      </c>
      <c r="BA89">
        <v>40</v>
      </c>
      <c r="BB89">
        <v>33</v>
      </c>
      <c r="BC89">
        <v>34</v>
      </c>
      <c r="BD89">
        <v>50</v>
      </c>
      <c r="BE89">
        <v>35</v>
      </c>
      <c r="BF89">
        <v>14</v>
      </c>
      <c r="BG89">
        <v>15</v>
      </c>
      <c r="BH89">
        <v>20</v>
      </c>
      <c r="BI89">
        <v>16</v>
      </c>
      <c r="BJ89">
        <v>85</v>
      </c>
      <c r="BK89">
        <v>24</v>
      </c>
      <c r="BL89">
        <v>59</v>
      </c>
      <c r="BM89">
        <v>161</v>
      </c>
      <c r="BN89">
        <v>44</v>
      </c>
      <c r="BO89">
        <v>56</v>
      </c>
      <c r="BP89">
        <v>329</v>
      </c>
      <c r="BQ89">
        <v>5</v>
      </c>
      <c r="BR89">
        <v>2</v>
      </c>
      <c r="BS89">
        <v>267</v>
      </c>
      <c r="BT89">
        <v>570</v>
      </c>
      <c r="BU89">
        <v>0</v>
      </c>
      <c r="BV89">
        <v>78</v>
      </c>
      <c r="BW89">
        <v>991</v>
      </c>
      <c r="BX89">
        <v>61</v>
      </c>
      <c r="BY89">
        <v>35</v>
      </c>
      <c r="BZ89">
        <v>53</v>
      </c>
      <c r="CA89">
        <v>3</v>
      </c>
      <c r="CB89">
        <v>7</v>
      </c>
      <c r="CC89">
        <v>4</v>
      </c>
      <c r="CD89">
        <v>11</v>
      </c>
      <c r="CE89">
        <v>37</v>
      </c>
      <c r="CF89">
        <v>32</v>
      </c>
    </row>
    <row r="90" spans="1:84" x14ac:dyDescent="0.3">
      <c r="A90">
        <v>137</v>
      </c>
      <c r="B90">
        <v>119</v>
      </c>
      <c r="C90">
        <v>129</v>
      </c>
      <c r="D90">
        <v>89</v>
      </c>
      <c r="E90">
        <v>60</v>
      </c>
      <c r="F90">
        <v>61</v>
      </c>
      <c r="G90">
        <v>50</v>
      </c>
      <c r="H90">
        <v>49</v>
      </c>
      <c r="I90">
        <v>43</v>
      </c>
      <c r="J90">
        <v>46</v>
      </c>
      <c r="K90">
        <v>10</v>
      </c>
      <c r="L90">
        <v>40</v>
      </c>
      <c r="M90">
        <v>1942</v>
      </c>
      <c r="N90">
        <v>1509</v>
      </c>
      <c r="O90">
        <v>1024</v>
      </c>
      <c r="P90">
        <v>40</v>
      </c>
      <c r="Q90">
        <v>63</v>
      </c>
      <c r="R90">
        <v>55</v>
      </c>
      <c r="S90">
        <v>543</v>
      </c>
      <c r="T90">
        <v>408</v>
      </c>
      <c r="U90">
        <v>121</v>
      </c>
      <c r="V90">
        <v>523</v>
      </c>
      <c r="W90">
        <v>213</v>
      </c>
      <c r="X90">
        <v>228</v>
      </c>
      <c r="Y90">
        <v>390</v>
      </c>
      <c r="Z90">
        <v>226</v>
      </c>
      <c r="AA90">
        <v>521</v>
      </c>
      <c r="AB90">
        <v>603</v>
      </c>
      <c r="AC90">
        <v>582</v>
      </c>
      <c r="AD90">
        <v>572</v>
      </c>
      <c r="AE90">
        <v>240</v>
      </c>
      <c r="AF90">
        <v>465</v>
      </c>
      <c r="AG90">
        <v>492</v>
      </c>
      <c r="AH90">
        <v>501</v>
      </c>
      <c r="AI90">
        <v>472</v>
      </c>
      <c r="AJ90">
        <v>692</v>
      </c>
      <c r="AK90">
        <v>545</v>
      </c>
      <c r="AL90">
        <v>63</v>
      </c>
      <c r="AM90">
        <v>89</v>
      </c>
      <c r="AN90">
        <v>84</v>
      </c>
      <c r="AO90">
        <v>82</v>
      </c>
      <c r="AP90">
        <v>444</v>
      </c>
      <c r="AQ90">
        <v>333</v>
      </c>
      <c r="AR90">
        <v>555</v>
      </c>
      <c r="AS90">
        <v>376</v>
      </c>
      <c r="AT90">
        <v>404</v>
      </c>
      <c r="AU90">
        <v>514</v>
      </c>
      <c r="AV90">
        <v>95</v>
      </c>
      <c r="AW90">
        <v>452</v>
      </c>
      <c r="AX90">
        <v>296</v>
      </c>
      <c r="AY90">
        <v>90</v>
      </c>
      <c r="AZ90">
        <v>120</v>
      </c>
      <c r="BA90">
        <v>148</v>
      </c>
      <c r="BB90">
        <v>148</v>
      </c>
      <c r="BC90">
        <v>144</v>
      </c>
      <c r="BD90">
        <v>199</v>
      </c>
      <c r="BE90">
        <v>191</v>
      </c>
      <c r="BF90">
        <v>105</v>
      </c>
      <c r="BG90">
        <v>96</v>
      </c>
      <c r="BH90">
        <v>79</v>
      </c>
      <c r="BI90">
        <v>100</v>
      </c>
      <c r="BJ90">
        <v>446</v>
      </c>
      <c r="BK90">
        <v>283</v>
      </c>
      <c r="BL90">
        <v>475</v>
      </c>
      <c r="BM90">
        <v>238</v>
      </c>
      <c r="BN90">
        <v>377</v>
      </c>
      <c r="BO90">
        <v>382</v>
      </c>
      <c r="BP90">
        <v>5408</v>
      </c>
      <c r="BQ90">
        <v>7</v>
      </c>
      <c r="BR90">
        <v>7</v>
      </c>
      <c r="BS90">
        <v>2039</v>
      </c>
      <c r="BT90">
        <v>3513</v>
      </c>
      <c r="BU90">
        <v>0</v>
      </c>
      <c r="BV90">
        <v>828</v>
      </c>
      <c r="BW90">
        <v>11642</v>
      </c>
      <c r="BX90">
        <v>389</v>
      </c>
      <c r="BY90">
        <v>148</v>
      </c>
      <c r="BZ90">
        <v>253</v>
      </c>
      <c r="CA90">
        <v>38</v>
      </c>
      <c r="CB90">
        <v>37</v>
      </c>
      <c r="CC90">
        <v>46</v>
      </c>
      <c r="CD90">
        <v>36</v>
      </c>
      <c r="CE90">
        <v>96</v>
      </c>
      <c r="CF90">
        <v>119</v>
      </c>
    </row>
    <row r="91" spans="1:84" x14ac:dyDescent="0.3">
      <c r="A91">
        <v>5</v>
      </c>
      <c r="B91">
        <v>8</v>
      </c>
      <c r="C91">
        <v>1</v>
      </c>
      <c r="D91">
        <v>1</v>
      </c>
      <c r="E91">
        <v>3</v>
      </c>
      <c r="F91">
        <v>3</v>
      </c>
      <c r="G91">
        <v>1</v>
      </c>
      <c r="H91">
        <v>2</v>
      </c>
      <c r="I91">
        <v>3</v>
      </c>
      <c r="J91">
        <v>1</v>
      </c>
      <c r="K91">
        <v>0</v>
      </c>
      <c r="L91">
        <v>4</v>
      </c>
      <c r="M91">
        <v>232</v>
      </c>
      <c r="N91">
        <v>225</v>
      </c>
      <c r="O91">
        <v>134</v>
      </c>
      <c r="P91">
        <v>2</v>
      </c>
      <c r="Q91">
        <v>3</v>
      </c>
      <c r="R91">
        <v>3</v>
      </c>
      <c r="S91">
        <v>3</v>
      </c>
      <c r="T91">
        <v>11</v>
      </c>
      <c r="U91">
        <v>3</v>
      </c>
      <c r="V91">
        <v>6</v>
      </c>
      <c r="W91">
        <v>2</v>
      </c>
      <c r="X91">
        <v>7</v>
      </c>
      <c r="Y91">
        <v>6</v>
      </c>
      <c r="Z91">
        <v>6</v>
      </c>
      <c r="AA91">
        <v>6</v>
      </c>
      <c r="AB91">
        <v>7</v>
      </c>
      <c r="AC91">
        <v>9</v>
      </c>
      <c r="AD91">
        <v>5</v>
      </c>
      <c r="AE91">
        <v>5</v>
      </c>
      <c r="AF91">
        <v>8</v>
      </c>
      <c r="AG91">
        <v>5</v>
      </c>
      <c r="AH91">
        <v>6</v>
      </c>
      <c r="AI91">
        <v>2</v>
      </c>
      <c r="AJ91">
        <v>8</v>
      </c>
      <c r="AK91">
        <v>18</v>
      </c>
      <c r="AL91">
        <v>4</v>
      </c>
      <c r="AM91">
        <v>5</v>
      </c>
      <c r="AN91">
        <v>1</v>
      </c>
      <c r="AO91">
        <v>3</v>
      </c>
      <c r="AP91">
        <v>28</v>
      </c>
      <c r="AQ91">
        <v>24</v>
      </c>
      <c r="AR91">
        <v>17</v>
      </c>
      <c r="AS91">
        <v>13</v>
      </c>
      <c r="AT91">
        <v>22</v>
      </c>
      <c r="AU91">
        <v>18</v>
      </c>
      <c r="AV91">
        <v>8</v>
      </c>
      <c r="AW91">
        <v>2</v>
      </c>
      <c r="AX91">
        <v>9</v>
      </c>
      <c r="AY91">
        <v>5</v>
      </c>
      <c r="AZ91">
        <v>1</v>
      </c>
      <c r="BA91">
        <v>2</v>
      </c>
      <c r="BB91">
        <v>3</v>
      </c>
      <c r="BC91">
        <v>2</v>
      </c>
      <c r="BD91">
        <v>2</v>
      </c>
      <c r="BE91">
        <v>3</v>
      </c>
      <c r="BF91">
        <v>2</v>
      </c>
      <c r="BG91">
        <v>1</v>
      </c>
      <c r="BH91">
        <v>2</v>
      </c>
      <c r="BI91">
        <v>2</v>
      </c>
      <c r="BJ91">
        <v>9</v>
      </c>
      <c r="BK91">
        <v>4</v>
      </c>
      <c r="BL91">
        <v>9</v>
      </c>
      <c r="BM91">
        <v>5</v>
      </c>
      <c r="BN91">
        <v>5</v>
      </c>
      <c r="BO91">
        <v>8</v>
      </c>
      <c r="BP91">
        <v>636</v>
      </c>
      <c r="BQ91">
        <v>0</v>
      </c>
      <c r="BR91">
        <v>0</v>
      </c>
      <c r="BS91">
        <v>232</v>
      </c>
      <c r="BT91">
        <v>508</v>
      </c>
      <c r="BU91">
        <v>0</v>
      </c>
      <c r="BV91">
        <v>96</v>
      </c>
      <c r="BW91">
        <v>1535</v>
      </c>
      <c r="BX91">
        <v>4</v>
      </c>
      <c r="BY91">
        <v>1</v>
      </c>
      <c r="BZ91">
        <v>5</v>
      </c>
      <c r="CA91">
        <v>3</v>
      </c>
      <c r="CB91">
        <v>1</v>
      </c>
      <c r="CC91">
        <v>0</v>
      </c>
      <c r="CD91">
        <v>1</v>
      </c>
      <c r="CE91">
        <v>3</v>
      </c>
      <c r="CF91">
        <v>4</v>
      </c>
    </row>
    <row r="92" spans="1:84" x14ac:dyDescent="0.3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2</v>
      </c>
      <c r="R92">
        <v>0</v>
      </c>
      <c r="S92">
        <v>1</v>
      </c>
      <c r="T92">
        <v>2</v>
      </c>
      <c r="U92">
        <v>11</v>
      </c>
      <c r="V92">
        <v>0</v>
      </c>
      <c r="W92">
        <v>2</v>
      </c>
      <c r="X92">
        <v>2</v>
      </c>
      <c r="Y92">
        <v>2</v>
      </c>
      <c r="Z92">
        <v>2</v>
      </c>
      <c r="AA92">
        <v>2</v>
      </c>
      <c r="AB92">
        <v>3</v>
      </c>
      <c r="AC92">
        <v>1</v>
      </c>
      <c r="AD92">
        <v>2</v>
      </c>
      <c r="AE92">
        <v>1</v>
      </c>
      <c r="AF92">
        <v>0</v>
      </c>
      <c r="AG92">
        <v>1</v>
      </c>
      <c r="AH92">
        <v>1</v>
      </c>
      <c r="AI92">
        <v>0</v>
      </c>
      <c r="AJ92">
        <v>7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6</v>
      </c>
      <c r="AQ92">
        <v>16</v>
      </c>
      <c r="AR92">
        <v>0</v>
      </c>
      <c r="AS92">
        <v>13</v>
      </c>
      <c r="AT92">
        <v>2</v>
      </c>
      <c r="AU92">
        <v>7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</v>
      </c>
      <c r="BU92">
        <v>0</v>
      </c>
      <c r="BV92">
        <v>0</v>
      </c>
      <c r="BW92">
        <v>1</v>
      </c>
      <c r="BX92">
        <v>1</v>
      </c>
      <c r="BY92">
        <v>1</v>
      </c>
      <c r="BZ92">
        <v>2</v>
      </c>
      <c r="CA92">
        <v>0</v>
      </c>
      <c r="CB92">
        <v>0</v>
      </c>
      <c r="CC92">
        <v>0</v>
      </c>
      <c r="CD92">
        <v>0</v>
      </c>
      <c r="CE92">
        <v>3</v>
      </c>
      <c r="CF92">
        <v>1</v>
      </c>
    </row>
    <row r="93" spans="1:84" x14ac:dyDescent="0.3">
      <c r="A93">
        <v>1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  <c r="L93">
        <v>0</v>
      </c>
      <c r="M93">
        <v>7</v>
      </c>
      <c r="N93">
        <v>4</v>
      </c>
      <c r="O93">
        <v>3</v>
      </c>
      <c r="P93">
        <v>1</v>
      </c>
      <c r="Q93">
        <v>1</v>
      </c>
      <c r="R93">
        <v>0</v>
      </c>
      <c r="S93">
        <v>4</v>
      </c>
      <c r="T93">
        <v>9</v>
      </c>
      <c r="U93">
        <v>29</v>
      </c>
      <c r="V93">
        <v>3</v>
      </c>
      <c r="W93">
        <v>20</v>
      </c>
      <c r="X93">
        <v>13</v>
      </c>
      <c r="Y93">
        <v>8</v>
      </c>
      <c r="Z93">
        <v>2</v>
      </c>
      <c r="AA93">
        <v>2</v>
      </c>
      <c r="AB93">
        <v>5</v>
      </c>
      <c r="AC93">
        <v>2</v>
      </c>
      <c r="AD93">
        <v>1</v>
      </c>
      <c r="AE93">
        <v>0</v>
      </c>
      <c r="AF93">
        <v>6</v>
      </c>
      <c r="AG93">
        <v>7</v>
      </c>
      <c r="AH93">
        <v>3</v>
      </c>
      <c r="AI93">
        <v>2</v>
      </c>
      <c r="AJ93">
        <v>3</v>
      </c>
      <c r="AK93">
        <v>2</v>
      </c>
      <c r="AL93">
        <v>0</v>
      </c>
      <c r="AM93">
        <v>1</v>
      </c>
      <c r="AN93">
        <v>0</v>
      </c>
      <c r="AO93">
        <v>0</v>
      </c>
      <c r="AP93">
        <v>8</v>
      </c>
      <c r="AQ93">
        <v>36</v>
      </c>
      <c r="AR93">
        <v>0</v>
      </c>
      <c r="AS93">
        <v>16</v>
      </c>
      <c r="AT93">
        <v>11</v>
      </c>
      <c r="AU93">
        <v>4</v>
      </c>
      <c r="AV93">
        <v>1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1</v>
      </c>
      <c r="BT93">
        <v>16</v>
      </c>
      <c r="BU93">
        <v>0</v>
      </c>
      <c r="BV93">
        <v>0</v>
      </c>
      <c r="BW93">
        <v>8</v>
      </c>
      <c r="BX93">
        <v>2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3</v>
      </c>
      <c r="CF93">
        <v>1</v>
      </c>
    </row>
    <row r="94" spans="1:84" x14ac:dyDescent="0.3">
      <c r="A94">
        <v>6</v>
      </c>
      <c r="B94">
        <v>4</v>
      </c>
      <c r="C94">
        <v>7</v>
      </c>
      <c r="D94">
        <v>1</v>
      </c>
      <c r="E94">
        <v>4</v>
      </c>
      <c r="F94">
        <v>2</v>
      </c>
      <c r="G94">
        <v>3</v>
      </c>
      <c r="H94">
        <v>1</v>
      </c>
      <c r="I94">
        <v>1</v>
      </c>
      <c r="J94">
        <v>6</v>
      </c>
      <c r="K94">
        <v>9</v>
      </c>
      <c r="L94">
        <v>6</v>
      </c>
      <c r="M94">
        <v>2</v>
      </c>
      <c r="N94">
        <v>0</v>
      </c>
      <c r="O94">
        <v>1</v>
      </c>
      <c r="P94">
        <v>2</v>
      </c>
      <c r="Q94">
        <v>6</v>
      </c>
      <c r="R94">
        <v>3</v>
      </c>
      <c r="S94">
        <v>54</v>
      </c>
      <c r="T94">
        <v>100</v>
      </c>
      <c r="U94">
        <v>169</v>
      </c>
      <c r="V94">
        <v>11</v>
      </c>
      <c r="W94">
        <v>44</v>
      </c>
      <c r="X94">
        <v>60</v>
      </c>
      <c r="Y94">
        <v>108</v>
      </c>
      <c r="Z94">
        <v>23</v>
      </c>
      <c r="AA94">
        <v>51</v>
      </c>
      <c r="AB94">
        <v>50</v>
      </c>
      <c r="AC94">
        <v>48</v>
      </c>
      <c r="AD94">
        <v>56</v>
      </c>
      <c r="AE94">
        <v>25</v>
      </c>
      <c r="AF94">
        <v>51</v>
      </c>
      <c r="AG94">
        <v>64</v>
      </c>
      <c r="AH94">
        <v>48</v>
      </c>
      <c r="AI94">
        <v>58</v>
      </c>
      <c r="AJ94">
        <v>41</v>
      </c>
      <c r="AK94">
        <v>12</v>
      </c>
      <c r="AL94">
        <v>1</v>
      </c>
      <c r="AM94">
        <v>2</v>
      </c>
      <c r="AN94">
        <v>2</v>
      </c>
      <c r="AO94">
        <v>1</v>
      </c>
      <c r="AP94">
        <v>61</v>
      </c>
      <c r="AQ94">
        <v>104</v>
      </c>
      <c r="AR94">
        <v>13</v>
      </c>
      <c r="AS94">
        <v>22</v>
      </c>
      <c r="AT94">
        <v>39</v>
      </c>
      <c r="AU94">
        <v>62</v>
      </c>
      <c r="AV94">
        <v>0</v>
      </c>
      <c r="AW94">
        <v>1</v>
      </c>
      <c r="AX94">
        <v>6</v>
      </c>
      <c r="AY94">
        <v>1</v>
      </c>
      <c r="AZ94">
        <v>3</v>
      </c>
      <c r="BA94">
        <v>2</v>
      </c>
      <c r="BB94">
        <v>3</v>
      </c>
      <c r="BC94">
        <v>5</v>
      </c>
      <c r="BD94">
        <v>8</v>
      </c>
      <c r="BE94">
        <v>6</v>
      </c>
      <c r="BF94">
        <v>0</v>
      </c>
      <c r="BG94">
        <v>4</v>
      </c>
      <c r="BH94">
        <v>3</v>
      </c>
      <c r="BI94">
        <v>1</v>
      </c>
      <c r="BJ94">
        <v>0</v>
      </c>
      <c r="BK94">
        <v>2</v>
      </c>
      <c r="BL94">
        <v>2</v>
      </c>
      <c r="BM94">
        <v>0</v>
      </c>
      <c r="BN94">
        <v>4</v>
      </c>
      <c r="BO94">
        <v>3</v>
      </c>
      <c r="BP94">
        <v>0</v>
      </c>
      <c r="BQ94">
        <v>0</v>
      </c>
      <c r="BR94">
        <v>0</v>
      </c>
      <c r="BS94">
        <v>0</v>
      </c>
      <c r="BT94">
        <v>6</v>
      </c>
      <c r="BU94">
        <v>0</v>
      </c>
      <c r="BV94">
        <v>2</v>
      </c>
      <c r="BW94">
        <v>8</v>
      </c>
      <c r="BX94">
        <v>40</v>
      </c>
      <c r="BY94">
        <v>17</v>
      </c>
      <c r="BZ94">
        <v>25</v>
      </c>
      <c r="CA94">
        <v>3</v>
      </c>
      <c r="CB94">
        <v>6</v>
      </c>
      <c r="CC94">
        <v>6</v>
      </c>
      <c r="CD94">
        <v>1</v>
      </c>
      <c r="CE94">
        <v>34</v>
      </c>
      <c r="CF94">
        <v>22</v>
      </c>
    </row>
    <row r="95" spans="1:84" x14ac:dyDescent="0.3">
      <c r="A95">
        <v>27</v>
      </c>
      <c r="B95">
        <v>22</v>
      </c>
      <c r="C95">
        <v>19</v>
      </c>
      <c r="D95">
        <v>13</v>
      </c>
      <c r="E95">
        <v>12</v>
      </c>
      <c r="F95">
        <v>11</v>
      </c>
      <c r="G95">
        <v>11</v>
      </c>
      <c r="H95">
        <v>6</v>
      </c>
      <c r="I95">
        <v>13</v>
      </c>
      <c r="J95">
        <v>24</v>
      </c>
      <c r="K95">
        <v>30</v>
      </c>
      <c r="L95">
        <v>10</v>
      </c>
      <c r="M95">
        <v>5</v>
      </c>
      <c r="N95">
        <v>10</v>
      </c>
      <c r="O95">
        <v>1</v>
      </c>
      <c r="P95">
        <v>18</v>
      </c>
      <c r="Q95">
        <v>16</v>
      </c>
      <c r="R95">
        <v>24</v>
      </c>
      <c r="S95">
        <v>72</v>
      </c>
      <c r="T95">
        <v>150</v>
      </c>
      <c r="U95">
        <v>295</v>
      </c>
      <c r="V95">
        <v>34</v>
      </c>
      <c r="W95">
        <v>98</v>
      </c>
      <c r="X95">
        <v>187</v>
      </c>
      <c r="Y95">
        <v>150</v>
      </c>
      <c r="Z95">
        <v>24</v>
      </c>
      <c r="AA95">
        <v>47</v>
      </c>
      <c r="AB95">
        <v>50</v>
      </c>
      <c r="AC95">
        <v>53</v>
      </c>
      <c r="AD95">
        <v>63</v>
      </c>
      <c r="AE95">
        <v>35</v>
      </c>
      <c r="AF95">
        <v>62</v>
      </c>
      <c r="AG95">
        <v>53</v>
      </c>
      <c r="AH95">
        <v>62</v>
      </c>
      <c r="AI95">
        <v>57</v>
      </c>
      <c r="AJ95">
        <v>22</v>
      </c>
      <c r="AK95">
        <v>19</v>
      </c>
      <c r="AL95">
        <v>0</v>
      </c>
      <c r="AM95">
        <v>3</v>
      </c>
      <c r="AN95">
        <v>3</v>
      </c>
      <c r="AO95">
        <v>0</v>
      </c>
      <c r="AP95">
        <v>66</v>
      </c>
      <c r="AQ95">
        <v>109</v>
      </c>
      <c r="AR95">
        <v>20</v>
      </c>
      <c r="AS95">
        <v>54</v>
      </c>
      <c r="AT95">
        <v>85</v>
      </c>
      <c r="AU95">
        <v>75</v>
      </c>
      <c r="AV95">
        <v>0</v>
      </c>
      <c r="AW95">
        <v>2</v>
      </c>
      <c r="AX95">
        <v>16</v>
      </c>
      <c r="AY95">
        <v>6</v>
      </c>
      <c r="AZ95">
        <v>18</v>
      </c>
      <c r="BA95">
        <v>20</v>
      </c>
      <c r="BB95">
        <v>15</v>
      </c>
      <c r="BC95">
        <v>11</v>
      </c>
      <c r="BD95">
        <v>15</v>
      </c>
      <c r="BE95">
        <v>19</v>
      </c>
      <c r="BF95">
        <v>7</v>
      </c>
      <c r="BG95">
        <v>4</v>
      </c>
      <c r="BH95">
        <v>5</v>
      </c>
      <c r="BI95">
        <v>4</v>
      </c>
      <c r="BJ95">
        <v>10</v>
      </c>
      <c r="BK95">
        <v>25</v>
      </c>
      <c r="BL95">
        <v>10</v>
      </c>
      <c r="BM95">
        <v>6</v>
      </c>
      <c r="BN95">
        <v>14</v>
      </c>
      <c r="BO95">
        <v>17</v>
      </c>
      <c r="BP95">
        <v>2</v>
      </c>
      <c r="BQ95">
        <v>0</v>
      </c>
      <c r="BR95">
        <v>0</v>
      </c>
      <c r="BS95">
        <v>1</v>
      </c>
      <c r="BT95">
        <v>19</v>
      </c>
      <c r="BU95">
        <v>0</v>
      </c>
      <c r="BV95">
        <v>0</v>
      </c>
      <c r="BW95">
        <v>38</v>
      </c>
      <c r="BX95">
        <v>39</v>
      </c>
      <c r="BY95">
        <v>5</v>
      </c>
      <c r="BZ95">
        <v>20</v>
      </c>
      <c r="CA95">
        <v>4</v>
      </c>
      <c r="CB95">
        <v>9</v>
      </c>
      <c r="CC95">
        <v>3</v>
      </c>
      <c r="CD95">
        <v>1</v>
      </c>
      <c r="CE95">
        <v>25</v>
      </c>
      <c r="CF95">
        <v>18</v>
      </c>
    </row>
    <row r="96" spans="1:84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</row>
    <row r="97" spans="1:84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</row>
    <row r="98" spans="1:84" x14ac:dyDescent="0.3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4</v>
      </c>
      <c r="N98">
        <v>0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2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2</v>
      </c>
      <c r="AL98">
        <v>0</v>
      </c>
      <c r="AM98">
        <v>0</v>
      </c>
      <c r="AN98">
        <v>2</v>
      </c>
      <c r="AO98">
        <v>0</v>
      </c>
      <c r="AP98">
        <v>4</v>
      </c>
      <c r="AQ98">
        <v>3</v>
      </c>
      <c r="AR98">
        <v>1</v>
      </c>
      <c r="AS98">
        <v>1</v>
      </c>
      <c r="AT98">
        <v>3</v>
      </c>
      <c r="AU98">
        <v>2</v>
      </c>
      <c r="AV98">
        <v>3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5</v>
      </c>
      <c r="BT98">
        <v>24</v>
      </c>
      <c r="BU98">
        <v>0</v>
      </c>
      <c r="BV98">
        <v>0</v>
      </c>
      <c r="BW98">
        <v>14</v>
      </c>
      <c r="BX98">
        <v>0</v>
      </c>
      <c r="BY98">
        <v>2</v>
      </c>
      <c r="BZ98">
        <v>8</v>
      </c>
      <c r="CA98">
        <v>1</v>
      </c>
      <c r="CB98">
        <v>0</v>
      </c>
      <c r="CC98">
        <v>1</v>
      </c>
      <c r="CD98">
        <v>0</v>
      </c>
      <c r="CE98">
        <v>4</v>
      </c>
      <c r="CF98">
        <v>1</v>
      </c>
    </row>
    <row r="99" spans="1:84" x14ac:dyDescent="0.3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60</v>
      </c>
      <c r="N99">
        <v>24</v>
      </c>
      <c r="O99">
        <v>16</v>
      </c>
      <c r="P99">
        <v>0</v>
      </c>
      <c r="Q99">
        <v>0</v>
      </c>
      <c r="R99">
        <v>1</v>
      </c>
      <c r="S99">
        <v>2</v>
      </c>
      <c r="T99">
        <v>3</v>
      </c>
      <c r="U99">
        <v>2</v>
      </c>
      <c r="V99">
        <v>0</v>
      </c>
      <c r="W99">
        <v>2</v>
      </c>
      <c r="X99">
        <v>2</v>
      </c>
      <c r="Y99">
        <v>2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2</v>
      </c>
      <c r="AG99">
        <v>0</v>
      </c>
      <c r="AH99">
        <v>0</v>
      </c>
      <c r="AI99">
        <v>2</v>
      </c>
      <c r="AJ99">
        <v>3</v>
      </c>
      <c r="AK99">
        <v>13</v>
      </c>
      <c r="AL99">
        <v>2</v>
      </c>
      <c r="AM99">
        <v>1</v>
      </c>
      <c r="AN99">
        <v>1</v>
      </c>
      <c r="AO99">
        <v>4</v>
      </c>
      <c r="AP99">
        <v>25</v>
      </c>
      <c r="AQ99">
        <v>26</v>
      </c>
      <c r="AR99">
        <v>7</v>
      </c>
      <c r="AS99">
        <v>23</v>
      </c>
      <c r="AT99">
        <v>21</v>
      </c>
      <c r="AU99">
        <v>20</v>
      </c>
      <c r="AV99">
        <v>19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2</v>
      </c>
      <c r="BN99">
        <v>0</v>
      </c>
      <c r="BO99">
        <v>1</v>
      </c>
      <c r="BP99">
        <v>16</v>
      </c>
      <c r="BQ99">
        <v>0</v>
      </c>
      <c r="BR99">
        <v>1</v>
      </c>
      <c r="BS99">
        <v>5</v>
      </c>
      <c r="BT99">
        <v>84</v>
      </c>
      <c r="BU99">
        <v>0</v>
      </c>
      <c r="BV99">
        <v>5</v>
      </c>
      <c r="BW99">
        <v>125</v>
      </c>
      <c r="BX99">
        <v>3</v>
      </c>
      <c r="BY99">
        <v>3</v>
      </c>
      <c r="BZ99">
        <v>5</v>
      </c>
      <c r="CA99">
        <v>1</v>
      </c>
      <c r="CB99">
        <v>2</v>
      </c>
      <c r="CC99">
        <v>0</v>
      </c>
      <c r="CD99">
        <v>0</v>
      </c>
      <c r="CE99">
        <v>7</v>
      </c>
      <c r="CF99">
        <v>8</v>
      </c>
    </row>
    <row r="100" spans="1:84" x14ac:dyDescent="0.3">
      <c r="A100">
        <v>95</v>
      </c>
      <c r="B100">
        <v>70</v>
      </c>
      <c r="C100">
        <v>77</v>
      </c>
      <c r="D100">
        <v>52</v>
      </c>
      <c r="E100">
        <v>39</v>
      </c>
      <c r="F100">
        <v>48</v>
      </c>
      <c r="G100">
        <v>37</v>
      </c>
      <c r="H100">
        <v>48</v>
      </c>
      <c r="I100">
        <v>38</v>
      </c>
      <c r="J100">
        <v>86</v>
      </c>
      <c r="K100">
        <v>23</v>
      </c>
      <c r="L100">
        <v>24</v>
      </c>
      <c r="M100">
        <v>73</v>
      </c>
      <c r="N100">
        <v>39</v>
      </c>
      <c r="O100">
        <v>44</v>
      </c>
      <c r="P100">
        <v>39</v>
      </c>
      <c r="Q100">
        <v>49</v>
      </c>
      <c r="R100">
        <v>75</v>
      </c>
      <c r="S100">
        <v>530</v>
      </c>
      <c r="T100">
        <v>589</v>
      </c>
      <c r="U100">
        <v>466</v>
      </c>
      <c r="V100">
        <v>186</v>
      </c>
      <c r="W100">
        <v>47</v>
      </c>
      <c r="X100">
        <v>476</v>
      </c>
      <c r="Y100">
        <v>610</v>
      </c>
      <c r="Z100">
        <v>205</v>
      </c>
      <c r="AA100">
        <v>464</v>
      </c>
      <c r="AB100">
        <v>494</v>
      </c>
      <c r="AC100">
        <v>512</v>
      </c>
      <c r="AD100">
        <v>487</v>
      </c>
      <c r="AE100">
        <v>243</v>
      </c>
      <c r="AF100">
        <v>447</v>
      </c>
      <c r="AG100">
        <v>468</v>
      </c>
      <c r="AH100">
        <v>477</v>
      </c>
      <c r="AI100">
        <v>447</v>
      </c>
      <c r="AJ100">
        <v>312</v>
      </c>
      <c r="AK100">
        <v>169</v>
      </c>
      <c r="AL100">
        <v>29</v>
      </c>
      <c r="AM100">
        <v>33</v>
      </c>
      <c r="AN100">
        <v>29</v>
      </c>
      <c r="AO100">
        <v>37</v>
      </c>
      <c r="AP100">
        <v>308</v>
      </c>
      <c r="AQ100">
        <v>260</v>
      </c>
      <c r="AR100">
        <v>102</v>
      </c>
      <c r="AS100">
        <v>34</v>
      </c>
      <c r="AT100">
        <v>256</v>
      </c>
      <c r="AU100">
        <v>341</v>
      </c>
      <c r="AV100">
        <v>39</v>
      </c>
      <c r="AW100">
        <v>44</v>
      </c>
      <c r="AX100">
        <v>151</v>
      </c>
      <c r="AY100">
        <v>47</v>
      </c>
      <c r="AZ100">
        <v>100</v>
      </c>
      <c r="BA100">
        <v>85</v>
      </c>
      <c r="BB100">
        <v>99</v>
      </c>
      <c r="BC100">
        <v>92</v>
      </c>
      <c r="BD100">
        <v>128</v>
      </c>
      <c r="BE100">
        <v>80</v>
      </c>
      <c r="BF100">
        <v>43</v>
      </c>
      <c r="BG100">
        <v>41</v>
      </c>
      <c r="BH100">
        <v>47</v>
      </c>
      <c r="BI100">
        <v>43</v>
      </c>
      <c r="BJ100">
        <v>94</v>
      </c>
      <c r="BK100">
        <v>151</v>
      </c>
      <c r="BL100">
        <v>55</v>
      </c>
      <c r="BM100">
        <v>50</v>
      </c>
      <c r="BN100">
        <v>97</v>
      </c>
      <c r="BO100">
        <v>127</v>
      </c>
      <c r="BP100">
        <v>27</v>
      </c>
      <c r="BQ100">
        <v>0</v>
      </c>
      <c r="BR100">
        <v>0</v>
      </c>
      <c r="BS100">
        <v>15</v>
      </c>
      <c r="BT100">
        <v>173</v>
      </c>
      <c r="BU100">
        <v>0</v>
      </c>
      <c r="BV100">
        <v>40</v>
      </c>
      <c r="BW100">
        <v>350</v>
      </c>
      <c r="BX100">
        <v>359</v>
      </c>
      <c r="BY100">
        <v>147</v>
      </c>
      <c r="BZ100">
        <v>246</v>
      </c>
      <c r="CA100">
        <v>36</v>
      </c>
      <c r="CB100">
        <v>39</v>
      </c>
      <c r="CC100">
        <v>43</v>
      </c>
      <c r="CD100">
        <v>38</v>
      </c>
      <c r="CE100">
        <v>172</v>
      </c>
      <c r="CF100">
        <v>140</v>
      </c>
    </row>
    <row r="101" spans="1:84" x14ac:dyDescent="0.3">
      <c r="A101">
        <v>122</v>
      </c>
      <c r="B101">
        <v>118</v>
      </c>
      <c r="C101">
        <v>109</v>
      </c>
      <c r="D101">
        <v>51</v>
      </c>
      <c r="E101">
        <v>81</v>
      </c>
      <c r="F101">
        <v>84</v>
      </c>
      <c r="G101">
        <v>80</v>
      </c>
      <c r="H101">
        <v>69</v>
      </c>
      <c r="I101">
        <v>69</v>
      </c>
      <c r="J101">
        <v>71</v>
      </c>
      <c r="K101">
        <v>43</v>
      </c>
      <c r="L101">
        <v>59</v>
      </c>
      <c r="M101">
        <v>112</v>
      </c>
      <c r="N101">
        <v>78</v>
      </c>
      <c r="O101">
        <v>47</v>
      </c>
      <c r="P101">
        <v>64</v>
      </c>
      <c r="Q101">
        <v>56</v>
      </c>
      <c r="R101">
        <v>74</v>
      </c>
      <c r="S101">
        <v>178</v>
      </c>
      <c r="T101">
        <v>366</v>
      </c>
      <c r="U101">
        <v>244</v>
      </c>
      <c r="V101">
        <v>169</v>
      </c>
      <c r="W101">
        <v>44</v>
      </c>
      <c r="X101">
        <v>296</v>
      </c>
      <c r="Y101">
        <v>268</v>
      </c>
      <c r="Z101">
        <v>90</v>
      </c>
      <c r="AA101">
        <v>201</v>
      </c>
      <c r="AB101">
        <v>191</v>
      </c>
      <c r="AC101">
        <v>187</v>
      </c>
      <c r="AD101">
        <v>184</v>
      </c>
      <c r="AE101">
        <v>107</v>
      </c>
      <c r="AF101">
        <v>200</v>
      </c>
      <c r="AG101">
        <v>172</v>
      </c>
      <c r="AH101">
        <v>185</v>
      </c>
      <c r="AI101">
        <v>201</v>
      </c>
      <c r="AJ101">
        <v>79</v>
      </c>
      <c r="AK101">
        <v>75</v>
      </c>
      <c r="AL101">
        <v>14</v>
      </c>
      <c r="AM101">
        <v>14</v>
      </c>
      <c r="AN101">
        <v>15</v>
      </c>
      <c r="AO101">
        <v>14</v>
      </c>
      <c r="AP101">
        <v>168</v>
      </c>
      <c r="AQ101">
        <v>119</v>
      </c>
      <c r="AR101">
        <v>70</v>
      </c>
      <c r="AS101">
        <v>35</v>
      </c>
      <c r="AT101">
        <v>155</v>
      </c>
      <c r="AU101">
        <v>119</v>
      </c>
      <c r="AV101">
        <v>20</v>
      </c>
      <c r="AW101">
        <v>29</v>
      </c>
      <c r="AX101">
        <v>138</v>
      </c>
      <c r="AY101">
        <v>71</v>
      </c>
      <c r="AZ101">
        <v>127</v>
      </c>
      <c r="BA101">
        <v>123</v>
      </c>
      <c r="BB101">
        <v>120</v>
      </c>
      <c r="BC101">
        <v>123</v>
      </c>
      <c r="BD101">
        <v>146</v>
      </c>
      <c r="BE101">
        <v>87</v>
      </c>
      <c r="BF101">
        <v>50</v>
      </c>
      <c r="BG101">
        <v>47</v>
      </c>
      <c r="BH101">
        <v>47</v>
      </c>
      <c r="BI101">
        <v>38</v>
      </c>
      <c r="BJ101">
        <v>134</v>
      </c>
      <c r="BK101">
        <v>124</v>
      </c>
      <c r="BL101">
        <v>100</v>
      </c>
      <c r="BM101">
        <v>80</v>
      </c>
      <c r="BN101">
        <v>113</v>
      </c>
      <c r="BO101">
        <v>140</v>
      </c>
      <c r="BP101">
        <v>80</v>
      </c>
      <c r="BQ101">
        <v>0</v>
      </c>
      <c r="BR101">
        <v>2</v>
      </c>
      <c r="BS101">
        <v>48</v>
      </c>
      <c r="BT101">
        <v>408</v>
      </c>
      <c r="BU101">
        <v>0</v>
      </c>
      <c r="BV101">
        <v>30</v>
      </c>
      <c r="BW101">
        <v>462</v>
      </c>
      <c r="BX101">
        <v>163</v>
      </c>
      <c r="BY101">
        <v>45</v>
      </c>
      <c r="BZ101">
        <v>80</v>
      </c>
      <c r="CA101">
        <v>12</v>
      </c>
      <c r="CB101">
        <v>11</v>
      </c>
      <c r="CC101">
        <v>15</v>
      </c>
      <c r="CD101">
        <v>8</v>
      </c>
      <c r="CE101">
        <v>59</v>
      </c>
      <c r="CF101">
        <v>43</v>
      </c>
    </row>
    <row r="102" spans="1:84" x14ac:dyDescent="0.3">
      <c r="A102">
        <v>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22</v>
      </c>
      <c r="N102">
        <v>11</v>
      </c>
      <c r="O102">
        <v>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2</v>
      </c>
      <c r="AH102">
        <v>2</v>
      </c>
      <c r="AI102">
        <v>4</v>
      </c>
      <c r="AJ102">
        <v>1</v>
      </c>
      <c r="AK102">
        <v>2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2</v>
      </c>
      <c r="AR102">
        <v>0</v>
      </c>
      <c r="AS102">
        <v>0</v>
      </c>
      <c r="AT102">
        <v>3</v>
      </c>
      <c r="AU102">
        <v>2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11</v>
      </c>
      <c r="BQ102">
        <v>0</v>
      </c>
      <c r="BR102">
        <v>0</v>
      </c>
      <c r="BS102">
        <v>10</v>
      </c>
      <c r="BT102">
        <v>41</v>
      </c>
      <c r="BU102">
        <v>0</v>
      </c>
      <c r="BV102">
        <v>8</v>
      </c>
      <c r="BW102">
        <v>68</v>
      </c>
      <c r="BX102">
        <v>1</v>
      </c>
      <c r="BY102">
        <v>3</v>
      </c>
      <c r="BZ102">
        <v>1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</row>
    <row r="103" spans="1:84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40</v>
      </c>
      <c r="N103">
        <v>52</v>
      </c>
      <c r="O103">
        <v>16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2</v>
      </c>
      <c r="AG103">
        <v>0</v>
      </c>
      <c r="AH103">
        <v>0</v>
      </c>
      <c r="AI103">
        <v>0</v>
      </c>
      <c r="AJ103">
        <v>0</v>
      </c>
      <c r="AK103">
        <v>3</v>
      </c>
      <c r="AL103">
        <v>0</v>
      </c>
      <c r="AM103">
        <v>0</v>
      </c>
      <c r="AN103">
        <v>0</v>
      </c>
      <c r="AO103">
        <v>3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0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38</v>
      </c>
      <c r="BQ103">
        <v>0</v>
      </c>
      <c r="BR103">
        <v>0</v>
      </c>
      <c r="BS103">
        <v>11</v>
      </c>
      <c r="BT103">
        <v>127</v>
      </c>
      <c r="BU103">
        <v>0</v>
      </c>
      <c r="BV103">
        <v>8</v>
      </c>
      <c r="BW103">
        <v>184</v>
      </c>
      <c r="BX103">
        <v>1</v>
      </c>
      <c r="BY103">
        <v>2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</v>
      </c>
    </row>
    <row r="104" spans="1:84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80</v>
      </c>
      <c r="N104">
        <v>43</v>
      </c>
      <c r="O104">
        <v>22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1</v>
      </c>
      <c r="Z104">
        <v>0</v>
      </c>
      <c r="AA104">
        <v>3</v>
      </c>
      <c r="AB104">
        <v>1</v>
      </c>
      <c r="AC104">
        <v>2</v>
      </c>
      <c r="AD104">
        <v>2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31</v>
      </c>
      <c r="AK104">
        <v>45</v>
      </c>
      <c r="AL104">
        <v>5</v>
      </c>
      <c r="AM104">
        <v>7</v>
      </c>
      <c r="AN104">
        <v>4</v>
      </c>
      <c r="AO104">
        <v>4</v>
      </c>
      <c r="AP104">
        <v>79</v>
      </c>
      <c r="AQ104">
        <v>51</v>
      </c>
      <c r="AR104">
        <v>67</v>
      </c>
      <c r="AS104">
        <v>12</v>
      </c>
      <c r="AT104">
        <v>84</v>
      </c>
      <c r="AU104">
        <v>75</v>
      </c>
      <c r="AV104">
        <v>57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2</v>
      </c>
      <c r="BN104">
        <v>0</v>
      </c>
      <c r="BO104">
        <v>0</v>
      </c>
      <c r="BP104">
        <v>38</v>
      </c>
      <c r="BQ104">
        <v>2</v>
      </c>
      <c r="BR104">
        <v>1</v>
      </c>
      <c r="BS104">
        <v>30</v>
      </c>
      <c r="BT104">
        <v>100</v>
      </c>
      <c r="BU104">
        <v>0</v>
      </c>
      <c r="BV104">
        <v>22</v>
      </c>
      <c r="BW104">
        <v>304</v>
      </c>
      <c r="BX104">
        <v>7</v>
      </c>
      <c r="BY104">
        <v>38</v>
      </c>
      <c r="BZ104">
        <v>61</v>
      </c>
      <c r="CA104">
        <v>4</v>
      </c>
      <c r="CB104">
        <v>10</v>
      </c>
      <c r="CC104">
        <v>5</v>
      </c>
      <c r="CD104">
        <v>9</v>
      </c>
      <c r="CE104">
        <v>41</v>
      </c>
      <c r="CF104">
        <v>39</v>
      </c>
    </row>
    <row r="105" spans="1:84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67</v>
      </c>
      <c r="N105">
        <v>31</v>
      </c>
      <c r="O105">
        <v>22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16</v>
      </c>
      <c r="AK105">
        <v>17</v>
      </c>
      <c r="AL105">
        <v>3</v>
      </c>
      <c r="AM105">
        <v>6</v>
      </c>
      <c r="AN105">
        <v>2</v>
      </c>
      <c r="AO105">
        <v>4</v>
      </c>
      <c r="AP105">
        <v>67</v>
      </c>
      <c r="AQ105">
        <v>54</v>
      </c>
      <c r="AR105">
        <v>34</v>
      </c>
      <c r="AS105">
        <v>42</v>
      </c>
      <c r="AT105">
        <v>64</v>
      </c>
      <c r="AU105">
        <v>28</v>
      </c>
      <c r="AV105">
        <v>26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30</v>
      </c>
      <c r="BQ105">
        <v>0</v>
      </c>
      <c r="BR105">
        <v>3</v>
      </c>
      <c r="BS105">
        <v>16</v>
      </c>
      <c r="BT105">
        <v>72</v>
      </c>
      <c r="BU105">
        <v>0</v>
      </c>
      <c r="BV105">
        <v>24</v>
      </c>
      <c r="BW105">
        <v>195</v>
      </c>
      <c r="BX105">
        <v>3</v>
      </c>
      <c r="BY105">
        <v>5</v>
      </c>
      <c r="BZ105">
        <v>10</v>
      </c>
      <c r="CA105">
        <v>2</v>
      </c>
      <c r="CB105">
        <v>1</v>
      </c>
      <c r="CC105">
        <v>2</v>
      </c>
      <c r="CD105">
        <v>2</v>
      </c>
      <c r="CE105">
        <v>10</v>
      </c>
      <c r="CF105">
        <v>6</v>
      </c>
    </row>
    <row r="106" spans="1:84" x14ac:dyDescent="0.3">
      <c r="A106">
        <v>182</v>
      </c>
      <c r="B106">
        <v>197</v>
      </c>
      <c r="C106">
        <v>187</v>
      </c>
      <c r="D106">
        <v>136</v>
      </c>
      <c r="E106">
        <v>102</v>
      </c>
      <c r="F106">
        <v>93</v>
      </c>
      <c r="G106">
        <v>72</v>
      </c>
      <c r="H106">
        <v>99</v>
      </c>
      <c r="I106">
        <v>74</v>
      </c>
      <c r="J106">
        <v>102</v>
      </c>
      <c r="K106">
        <v>19</v>
      </c>
      <c r="L106">
        <v>47</v>
      </c>
      <c r="M106">
        <v>516</v>
      </c>
      <c r="N106">
        <v>437</v>
      </c>
      <c r="O106">
        <v>238</v>
      </c>
      <c r="P106">
        <v>86</v>
      </c>
      <c r="Q106">
        <v>85</v>
      </c>
      <c r="R106">
        <v>114</v>
      </c>
      <c r="S106">
        <v>1046</v>
      </c>
      <c r="T106">
        <v>695</v>
      </c>
      <c r="U106">
        <v>280</v>
      </c>
      <c r="V106">
        <v>361</v>
      </c>
      <c r="W106">
        <v>222</v>
      </c>
      <c r="X106">
        <v>538</v>
      </c>
      <c r="Y106">
        <v>885</v>
      </c>
      <c r="Z106">
        <v>433</v>
      </c>
      <c r="AA106">
        <v>865</v>
      </c>
      <c r="AB106">
        <v>1052</v>
      </c>
      <c r="AC106">
        <v>969</v>
      </c>
      <c r="AD106">
        <v>1015</v>
      </c>
      <c r="AE106">
        <v>479</v>
      </c>
      <c r="AF106">
        <v>875</v>
      </c>
      <c r="AG106">
        <v>918</v>
      </c>
      <c r="AH106">
        <v>870</v>
      </c>
      <c r="AI106">
        <v>863</v>
      </c>
      <c r="AJ106">
        <v>1077</v>
      </c>
      <c r="AK106">
        <v>751</v>
      </c>
      <c r="AL106">
        <v>103</v>
      </c>
      <c r="AM106">
        <v>141</v>
      </c>
      <c r="AN106">
        <v>119</v>
      </c>
      <c r="AO106">
        <v>116</v>
      </c>
      <c r="AP106">
        <v>907</v>
      </c>
      <c r="AQ106">
        <v>489</v>
      </c>
      <c r="AR106">
        <v>758</v>
      </c>
      <c r="AS106">
        <v>327</v>
      </c>
      <c r="AT106">
        <v>691</v>
      </c>
      <c r="AU106">
        <v>1064</v>
      </c>
      <c r="AV106">
        <v>303</v>
      </c>
      <c r="AW106">
        <v>316</v>
      </c>
      <c r="AX106">
        <v>398</v>
      </c>
      <c r="AY106">
        <v>92</v>
      </c>
      <c r="AZ106">
        <v>198</v>
      </c>
      <c r="BA106">
        <v>223</v>
      </c>
      <c r="BB106">
        <v>201</v>
      </c>
      <c r="BC106">
        <v>179</v>
      </c>
      <c r="BD106">
        <v>309</v>
      </c>
      <c r="BE106">
        <v>276</v>
      </c>
      <c r="BF106">
        <v>131</v>
      </c>
      <c r="BG106">
        <v>134</v>
      </c>
      <c r="BH106">
        <v>113</v>
      </c>
      <c r="BI106">
        <v>137</v>
      </c>
      <c r="BJ106">
        <v>347</v>
      </c>
      <c r="BK106">
        <v>290</v>
      </c>
      <c r="BL106">
        <v>178</v>
      </c>
      <c r="BM106">
        <v>728</v>
      </c>
      <c r="BN106">
        <v>268</v>
      </c>
      <c r="BO106">
        <v>340</v>
      </c>
      <c r="BP106">
        <v>755</v>
      </c>
      <c r="BQ106">
        <v>22</v>
      </c>
      <c r="BR106">
        <v>13</v>
      </c>
      <c r="BS106">
        <v>587</v>
      </c>
      <c r="BT106">
        <v>1142</v>
      </c>
      <c r="BU106">
        <v>1</v>
      </c>
      <c r="BV106">
        <v>206</v>
      </c>
      <c r="BW106">
        <v>3128</v>
      </c>
      <c r="BX106">
        <v>798</v>
      </c>
      <c r="BY106">
        <v>481</v>
      </c>
      <c r="BZ106">
        <v>809</v>
      </c>
      <c r="CA106">
        <v>145</v>
      </c>
      <c r="CB106">
        <v>132</v>
      </c>
      <c r="CC106">
        <v>114</v>
      </c>
      <c r="CD106">
        <v>148</v>
      </c>
      <c r="CE106">
        <v>365</v>
      </c>
      <c r="CF106">
        <v>433</v>
      </c>
    </row>
    <row r="107" spans="1:84" x14ac:dyDescent="0.3">
      <c r="A107">
        <v>136</v>
      </c>
      <c r="B107">
        <v>124</v>
      </c>
      <c r="C107">
        <v>99</v>
      </c>
      <c r="D107">
        <v>70</v>
      </c>
      <c r="E107">
        <v>74</v>
      </c>
      <c r="F107">
        <v>79</v>
      </c>
      <c r="G107">
        <v>80</v>
      </c>
      <c r="H107">
        <v>76</v>
      </c>
      <c r="I107">
        <v>71</v>
      </c>
      <c r="J107">
        <v>70</v>
      </c>
      <c r="K107">
        <v>13</v>
      </c>
      <c r="L107">
        <v>39</v>
      </c>
      <c r="M107">
        <v>188</v>
      </c>
      <c r="N107">
        <v>165</v>
      </c>
      <c r="O107">
        <v>94</v>
      </c>
      <c r="P107">
        <v>55</v>
      </c>
      <c r="Q107">
        <v>37</v>
      </c>
      <c r="R107">
        <v>70</v>
      </c>
      <c r="S107">
        <v>182</v>
      </c>
      <c r="T107">
        <v>265</v>
      </c>
      <c r="U107">
        <v>91</v>
      </c>
      <c r="V107">
        <v>153</v>
      </c>
      <c r="W107">
        <v>31</v>
      </c>
      <c r="X107">
        <v>156</v>
      </c>
      <c r="Y107">
        <v>216</v>
      </c>
      <c r="Z107">
        <v>75</v>
      </c>
      <c r="AA107">
        <v>210</v>
      </c>
      <c r="AB107">
        <v>203</v>
      </c>
      <c r="AC107">
        <v>216</v>
      </c>
      <c r="AD107">
        <v>223</v>
      </c>
      <c r="AE107">
        <v>98</v>
      </c>
      <c r="AF107">
        <v>197</v>
      </c>
      <c r="AG107">
        <v>175</v>
      </c>
      <c r="AH107">
        <v>194</v>
      </c>
      <c r="AI107">
        <v>229</v>
      </c>
      <c r="AJ107">
        <v>165</v>
      </c>
      <c r="AK107">
        <v>147</v>
      </c>
      <c r="AL107">
        <v>27</v>
      </c>
      <c r="AM107">
        <v>23</v>
      </c>
      <c r="AN107">
        <v>18</v>
      </c>
      <c r="AO107">
        <v>26</v>
      </c>
      <c r="AP107">
        <v>287</v>
      </c>
      <c r="AQ107">
        <v>100</v>
      </c>
      <c r="AR107">
        <v>216</v>
      </c>
      <c r="AS107">
        <v>62</v>
      </c>
      <c r="AT107">
        <v>204</v>
      </c>
      <c r="AU107">
        <v>176</v>
      </c>
      <c r="AV107">
        <v>95</v>
      </c>
      <c r="AW107">
        <v>55</v>
      </c>
      <c r="AX107">
        <v>177</v>
      </c>
      <c r="AY107">
        <v>68</v>
      </c>
      <c r="AZ107">
        <v>147</v>
      </c>
      <c r="BA107">
        <v>143</v>
      </c>
      <c r="BB107">
        <v>163</v>
      </c>
      <c r="BC107">
        <v>173</v>
      </c>
      <c r="BD107">
        <v>214</v>
      </c>
      <c r="BE107">
        <v>122</v>
      </c>
      <c r="BF107">
        <v>64</v>
      </c>
      <c r="BG107">
        <v>59</v>
      </c>
      <c r="BH107">
        <v>55</v>
      </c>
      <c r="BI107">
        <v>62</v>
      </c>
      <c r="BJ107">
        <v>282</v>
      </c>
      <c r="BK107">
        <v>170</v>
      </c>
      <c r="BL107">
        <v>176</v>
      </c>
      <c r="BM107">
        <v>335</v>
      </c>
      <c r="BN107">
        <v>193</v>
      </c>
      <c r="BO107">
        <v>229</v>
      </c>
      <c r="BP107">
        <v>423</v>
      </c>
      <c r="BQ107">
        <v>6</v>
      </c>
      <c r="BR107">
        <v>7</v>
      </c>
      <c r="BS107">
        <v>350</v>
      </c>
      <c r="BT107">
        <v>983</v>
      </c>
      <c r="BU107">
        <v>0</v>
      </c>
      <c r="BV107">
        <v>108</v>
      </c>
      <c r="BW107">
        <v>1570</v>
      </c>
      <c r="BX107">
        <v>153</v>
      </c>
      <c r="BY107">
        <v>107</v>
      </c>
      <c r="BZ107">
        <v>169</v>
      </c>
      <c r="CA107">
        <v>20</v>
      </c>
      <c r="CB107">
        <v>21</v>
      </c>
      <c r="CC107">
        <v>25</v>
      </c>
      <c r="CD107">
        <v>26</v>
      </c>
      <c r="CE107">
        <v>64</v>
      </c>
      <c r="CF107">
        <v>73</v>
      </c>
    </row>
    <row r="108" spans="1:84" x14ac:dyDescent="0.3">
      <c r="A108">
        <v>83</v>
      </c>
      <c r="B108">
        <v>72</v>
      </c>
      <c r="C108">
        <v>73</v>
      </c>
      <c r="D108">
        <v>29</v>
      </c>
      <c r="E108">
        <v>27</v>
      </c>
      <c r="F108">
        <v>30</v>
      </c>
      <c r="G108">
        <v>30</v>
      </c>
      <c r="H108">
        <v>28</v>
      </c>
      <c r="I108">
        <v>36</v>
      </c>
      <c r="J108">
        <v>28</v>
      </c>
      <c r="K108">
        <v>9</v>
      </c>
      <c r="L108">
        <v>17</v>
      </c>
      <c r="M108">
        <v>693</v>
      </c>
      <c r="N108">
        <v>514</v>
      </c>
      <c r="O108">
        <v>338</v>
      </c>
      <c r="P108">
        <v>27</v>
      </c>
      <c r="Q108">
        <v>40</v>
      </c>
      <c r="R108">
        <v>51</v>
      </c>
      <c r="S108">
        <v>556</v>
      </c>
      <c r="T108">
        <v>308</v>
      </c>
      <c r="U108">
        <v>100</v>
      </c>
      <c r="V108">
        <v>236</v>
      </c>
      <c r="W108">
        <v>220</v>
      </c>
      <c r="X108">
        <v>229</v>
      </c>
      <c r="Y108">
        <v>400</v>
      </c>
      <c r="Z108">
        <v>228</v>
      </c>
      <c r="AA108">
        <v>505</v>
      </c>
      <c r="AB108">
        <v>525</v>
      </c>
      <c r="AC108">
        <v>568</v>
      </c>
      <c r="AD108">
        <v>551</v>
      </c>
      <c r="AE108">
        <v>261</v>
      </c>
      <c r="AF108">
        <v>441</v>
      </c>
      <c r="AG108">
        <v>497</v>
      </c>
      <c r="AH108">
        <v>477</v>
      </c>
      <c r="AI108">
        <v>476</v>
      </c>
      <c r="AJ108">
        <v>495</v>
      </c>
      <c r="AK108">
        <v>340</v>
      </c>
      <c r="AL108">
        <v>68</v>
      </c>
      <c r="AM108">
        <v>58</v>
      </c>
      <c r="AN108">
        <v>56</v>
      </c>
      <c r="AO108">
        <v>47</v>
      </c>
      <c r="AP108">
        <v>277</v>
      </c>
      <c r="AQ108">
        <v>189</v>
      </c>
      <c r="AR108">
        <v>305</v>
      </c>
      <c r="AS108">
        <v>227</v>
      </c>
      <c r="AT108">
        <v>262</v>
      </c>
      <c r="AU108">
        <v>370</v>
      </c>
      <c r="AV108">
        <v>66</v>
      </c>
      <c r="AW108">
        <v>198</v>
      </c>
      <c r="AX108">
        <v>202</v>
      </c>
      <c r="AY108">
        <v>40</v>
      </c>
      <c r="AZ108">
        <v>73</v>
      </c>
      <c r="BA108">
        <v>97</v>
      </c>
      <c r="BB108">
        <v>98</v>
      </c>
      <c r="BC108">
        <v>85</v>
      </c>
      <c r="BD108">
        <v>129</v>
      </c>
      <c r="BE108">
        <v>127</v>
      </c>
      <c r="BF108">
        <v>54</v>
      </c>
      <c r="BG108">
        <v>51</v>
      </c>
      <c r="BH108">
        <v>65</v>
      </c>
      <c r="BI108">
        <v>82</v>
      </c>
      <c r="BJ108">
        <v>239</v>
      </c>
      <c r="BK108">
        <v>182</v>
      </c>
      <c r="BL108">
        <v>170</v>
      </c>
      <c r="BM108">
        <v>169</v>
      </c>
      <c r="BN108">
        <v>163</v>
      </c>
      <c r="BO108">
        <v>208</v>
      </c>
      <c r="BP108">
        <v>1277</v>
      </c>
      <c r="BQ108">
        <v>4</v>
      </c>
      <c r="BR108">
        <v>2</v>
      </c>
      <c r="BS108">
        <v>474</v>
      </c>
      <c r="BT108">
        <v>948</v>
      </c>
      <c r="BU108">
        <v>1</v>
      </c>
      <c r="BV108">
        <v>212</v>
      </c>
      <c r="BW108">
        <v>3298</v>
      </c>
      <c r="BX108">
        <v>204</v>
      </c>
      <c r="BY108">
        <v>77</v>
      </c>
      <c r="BZ108">
        <v>190</v>
      </c>
      <c r="CA108">
        <v>25</v>
      </c>
      <c r="CB108">
        <v>24</v>
      </c>
      <c r="CC108">
        <v>29</v>
      </c>
      <c r="CD108">
        <v>25</v>
      </c>
      <c r="CE108">
        <v>57</v>
      </c>
      <c r="CF108">
        <v>70</v>
      </c>
    </row>
    <row r="109" spans="1:84" x14ac:dyDescent="0.3">
      <c r="A109">
        <v>24</v>
      </c>
      <c r="B109">
        <v>34</v>
      </c>
      <c r="C109">
        <v>24</v>
      </c>
      <c r="D109">
        <v>11</v>
      </c>
      <c r="E109">
        <v>8</v>
      </c>
      <c r="F109">
        <v>6</v>
      </c>
      <c r="G109">
        <v>14</v>
      </c>
      <c r="H109">
        <v>8</v>
      </c>
      <c r="I109">
        <v>16</v>
      </c>
      <c r="J109">
        <v>21</v>
      </c>
      <c r="K109">
        <v>2</v>
      </c>
      <c r="L109">
        <v>4</v>
      </c>
      <c r="M109">
        <v>283</v>
      </c>
      <c r="N109">
        <v>239</v>
      </c>
      <c r="O109">
        <v>150</v>
      </c>
      <c r="P109">
        <v>9</v>
      </c>
      <c r="Q109">
        <v>9</v>
      </c>
      <c r="R109">
        <v>7</v>
      </c>
      <c r="S109">
        <v>75</v>
      </c>
      <c r="T109">
        <v>77</v>
      </c>
      <c r="U109">
        <v>25</v>
      </c>
      <c r="V109">
        <v>48</v>
      </c>
      <c r="W109">
        <v>25</v>
      </c>
      <c r="X109">
        <v>47</v>
      </c>
      <c r="Y109">
        <v>63</v>
      </c>
      <c r="Z109">
        <v>28</v>
      </c>
      <c r="AA109">
        <v>77</v>
      </c>
      <c r="AB109">
        <v>89</v>
      </c>
      <c r="AC109">
        <v>95</v>
      </c>
      <c r="AD109">
        <v>108</v>
      </c>
      <c r="AE109">
        <v>52</v>
      </c>
      <c r="AF109">
        <v>107</v>
      </c>
      <c r="AG109">
        <v>67</v>
      </c>
      <c r="AH109">
        <v>79</v>
      </c>
      <c r="AI109">
        <v>81</v>
      </c>
      <c r="AJ109">
        <v>74</v>
      </c>
      <c r="AK109">
        <v>90</v>
      </c>
      <c r="AL109">
        <v>14</v>
      </c>
      <c r="AM109">
        <v>11</v>
      </c>
      <c r="AN109">
        <v>6</v>
      </c>
      <c r="AO109">
        <v>19</v>
      </c>
      <c r="AP109">
        <v>74</v>
      </c>
      <c r="AQ109">
        <v>33</v>
      </c>
      <c r="AR109">
        <v>72</v>
      </c>
      <c r="AS109">
        <v>36</v>
      </c>
      <c r="AT109">
        <v>53</v>
      </c>
      <c r="AU109">
        <v>55</v>
      </c>
      <c r="AV109">
        <v>29</v>
      </c>
      <c r="AW109">
        <v>24</v>
      </c>
      <c r="AX109">
        <v>47</v>
      </c>
      <c r="AY109">
        <v>12</v>
      </c>
      <c r="AZ109">
        <v>22</v>
      </c>
      <c r="BA109">
        <v>34</v>
      </c>
      <c r="BB109">
        <v>28</v>
      </c>
      <c r="BC109">
        <v>29</v>
      </c>
      <c r="BD109">
        <v>43</v>
      </c>
      <c r="BE109">
        <v>32</v>
      </c>
      <c r="BF109">
        <v>19</v>
      </c>
      <c r="BG109">
        <v>14</v>
      </c>
      <c r="BH109">
        <v>11</v>
      </c>
      <c r="BI109">
        <v>22</v>
      </c>
      <c r="BJ109">
        <v>109</v>
      </c>
      <c r="BK109">
        <v>43</v>
      </c>
      <c r="BL109">
        <v>84</v>
      </c>
      <c r="BM109">
        <v>54</v>
      </c>
      <c r="BN109">
        <v>54</v>
      </c>
      <c r="BO109">
        <v>83</v>
      </c>
      <c r="BP109">
        <v>845</v>
      </c>
      <c r="BQ109">
        <v>2</v>
      </c>
      <c r="BR109">
        <v>1</v>
      </c>
      <c r="BS109">
        <v>339</v>
      </c>
      <c r="BT109">
        <v>891</v>
      </c>
      <c r="BU109">
        <v>0</v>
      </c>
      <c r="BV109">
        <v>163</v>
      </c>
      <c r="BW109">
        <v>2269</v>
      </c>
      <c r="BX109">
        <v>22</v>
      </c>
      <c r="BY109">
        <v>30</v>
      </c>
      <c r="BZ109">
        <v>52</v>
      </c>
      <c r="CA109">
        <v>12</v>
      </c>
      <c r="CB109">
        <v>7</v>
      </c>
      <c r="CC109">
        <v>11</v>
      </c>
      <c r="CD109">
        <v>7</v>
      </c>
      <c r="CE109">
        <v>11</v>
      </c>
      <c r="CF109">
        <v>28</v>
      </c>
    </row>
    <row r="110" spans="1:84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9</v>
      </c>
      <c r="BU110">
        <v>0</v>
      </c>
      <c r="BV110">
        <v>0</v>
      </c>
      <c r="BW110">
        <v>9</v>
      </c>
      <c r="BX110">
        <v>0</v>
      </c>
      <c r="BY110">
        <v>4</v>
      </c>
      <c r="BZ110">
        <v>3</v>
      </c>
      <c r="CA110">
        <v>0</v>
      </c>
      <c r="CB110">
        <v>1</v>
      </c>
      <c r="CC110">
        <v>0</v>
      </c>
      <c r="CD110">
        <v>0</v>
      </c>
      <c r="CE110">
        <v>3</v>
      </c>
      <c r="CF110">
        <v>4</v>
      </c>
    </row>
    <row r="111" spans="1:84" x14ac:dyDescent="0.3">
      <c r="A111">
        <v>122</v>
      </c>
      <c r="B111">
        <v>111</v>
      </c>
      <c r="C111">
        <v>109</v>
      </c>
      <c r="D111">
        <v>1507</v>
      </c>
      <c r="E111">
        <v>1567</v>
      </c>
      <c r="F111">
        <v>1585</v>
      </c>
      <c r="G111">
        <v>1555</v>
      </c>
      <c r="H111">
        <v>1477</v>
      </c>
      <c r="I111">
        <v>1511</v>
      </c>
      <c r="J111">
        <v>113</v>
      </c>
      <c r="K111">
        <v>411</v>
      </c>
      <c r="L111">
        <v>515</v>
      </c>
      <c r="M111">
        <v>1083</v>
      </c>
      <c r="N111">
        <v>1049</v>
      </c>
      <c r="O111">
        <v>613</v>
      </c>
      <c r="P111">
        <v>1008</v>
      </c>
      <c r="Q111">
        <v>1086</v>
      </c>
      <c r="R111">
        <v>934</v>
      </c>
      <c r="S111">
        <v>23</v>
      </c>
      <c r="T111">
        <v>19</v>
      </c>
      <c r="U111">
        <v>65</v>
      </c>
      <c r="V111">
        <v>64</v>
      </c>
      <c r="W111">
        <v>52</v>
      </c>
      <c r="X111">
        <v>117</v>
      </c>
      <c r="Y111">
        <v>46</v>
      </c>
      <c r="Z111">
        <v>10</v>
      </c>
      <c r="AA111">
        <v>34</v>
      </c>
      <c r="AB111">
        <v>38</v>
      </c>
      <c r="AC111">
        <v>34</v>
      </c>
      <c r="AD111">
        <v>40</v>
      </c>
      <c r="AE111">
        <v>19</v>
      </c>
      <c r="AF111">
        <v>35</v>
      </c>
      <c r="AG111">
        <v>45</v>
      </c>
      <c r="AH111">
        <v>56</v>
      </c>
      <c r="AI111">
        <v>34</v>
      </c>
      <c r="AJ111">
        <v>29</v>
      </c>
      <c r="AK111">
        <v>33</v>
      </c>
      <c r="AL111">
        <v>2</v>
      </c>
      <c r="AM111">
        <v>5</v>
      </c>
      <c r="AN111">
        <v>7</v>
      </c>
      <c r="AO111">
        <v>6</v>
      </c>
      <c r="AP111">
        <v>41</v>
      </c>
      <c r="AQ111">
        <v>99</v>
      </c>
      <c r="AR111">
        <v>71</v>
      </c>
      <c r="AS111">
        <v>66</v>
      </c>
      <c r="AT111">
        <v>74</v>
      </c>
      <c r="AU111">
        <v>36</v>
      </c>
      <c r="AV111">
        <v>50</v>
      </c>
      <c r="AW111">
        <v>217</v>
      </c>
      <c r="AX111">
        <v>237</v>
      </c>
      <c r="AY111">
        <v>88</v>
      </c>
      <c r="AZ111">
        <v>162</v>
      </c>
      <c r="BA111">
        <v>178</v>
      </c>
      <c r="BB111">
        <v>165</v>
      </c>
      <c r="BC111">
        <v>171</v>
      </c>
      <c r="BD111">
        <v>194</v>
      </c>
      <c r="BE111">
        <v>185</v>
      </c>
      <c r="BF111">
        <v>76</v>
      </c>
      <c r="BG111">
        <v>86</v>
      </c>
      <c r="BH111">
        <v>87</v>
      </c>
      <c r="BI111">
        <v>82</v>
      </c>
      <c r="BJ111">
        <v>130</v>
      </c>
      <c r="BK111">
        <v>237</v>
      </c>
      <c r="BL111">
        <v>211</v>
      </c>
      <c r="BM111">
        <v>344</v>
      </c>
      <c r="BN111">
        <v>267</v>
      </c>
      <c r="BO111">
        <v>202</v>
      </c>
      <c r="BP111">
        <v>346</v>
      </c>
      <c r="BQ111">
        <v>12</v>
      </c>
      <c r="BR111">
        <v>12</v>
      </c>
      <c r="BS111">
        <v>363</v>
      </c>
      <c r="BT111">
        <v>932</v>
      </c>
      <c r="BU111">
        <v>0</v>
      </c>
      <c r="BV111">
        <v>53</v>
      </c>
      <c r="BW111">
        <v>673</v>
      </c>
      <c r="BX111">
        <v>2279</v>
      </c>
      <c r="BY111">
        <v>79</v>
      </c>
      <c r="BZ111">
        <v>92</v>
      </c>
      <c r="CA111">
        <v>21</v>
      </c>
      <c r="CB111">
        <v>20</v>
      </c>
      <c r="CC111">
        <v>12</v>
      </c>
      <c r="CD111">
        <v>20</v>
      </c>
      <c r="CE111">
        <v>107</v>
      </c>
      <c r="CF111">
        <v>91</v>
      </c>
    </row>
    <row r="112" spans="1:84" x14ac:dyDescent="0.3">
      <c r="A112">
        <v>7</v>
      </c>
      <c r="B112">
        <v>7</v>
      </c>
      <c r="C112">
        <v>6</v>
      </c>
      <c r="D112">
        <v>9</v>
      </c>
      <c r="E112">
        <v>9</v>
      </c>
      <c r="F112">
        <v>6</v>
      </c>
      <c r="G112">
        <v>8</v>
      </c>
      <c r="H112">
        <v>8</v>
      </c>
      <c r="I112">
        <v>10</v>
      </c>
      <c r="J112">
        <v>12</v>
      </c>
      <c r="K112">
        <v>12</v>
      </c>
      <c r="L112">
        <v>26</v>
      </c>
      <c r="M112">
        <v>1</v>
      </c>
      <c r="N112">
        <v>2</v>
      </c>
      <c r="O112">
        <v>4</v>
      </c>
      <c r="P112">
        <v>9</v>
      </c>
      <c r="Q112">
        <v>11</v>
      </c>
      <c r="R112">
        <v>14</v>
      </c>
      <c r="S112">
        <v>11</v>
      </c>
      <c r="T112">
        <v>5</v>
      </c>
      <c r="U112">
        <v>37</v>
      </c>
      <c r="V112">
        <v>35</v>
      </c>
      <c r="W112">
        <v>4</v>
      </c>
      <c r="X112">
        <v>39</v>
      </c>
      <c r="Y112">
        <v>17</v>
      </c>
      <c r="Z112">
        <v>6</v>
      </c>
      <c r="AA112">
        <v>16</v>
      </c>
      <c r="AB112">
        <v>17</v>
      </c>
      <c r="AC112">
        <v>21</v>
      </c>
      <c r="AD112">
        <v>17</v>
      </c>
      <c r="AE112">
        <v>12</v>
      </c>
      <c r="AF112">
        <v>16</v>
      </c>
      <c r="AG112">
        <v>13</v>
      </c>
      <c r="AH112">
        <v>18</v>
      </c>
      <c r="AI112">
        <v>19</v>
      </c>
      <c r="AJ112">
        <v>14</v>
      </c>
      <c r="AK112">
        <v>9</v>
      </c>
      <c r="AL112">
        <v>1</v>
      </c>
      <c r="AM112">
        <v>0</v>
      </c>
      <c r="AN112">
        <v>0</v>
      </c>
      <c r="AO112">
        <v>2</v>
      </c>
      <c r="AP112">
        <v>1</v>
      </c>
      <c r="AQ112">
        <v>28</v>
      </c>
      <c r="AR112">
        <v>38</v>
      </c>
      <c r="AS112">
        <v>2</v>
      </c>
      <c r="AT112">
        <v>24</v>
      </c>
      <c r="AU112">
        <v>13</v>
      </c>
      <c r="AV112">
        <v>2</v>
      </c>
      <c r="AW112">
        <v>7</v>
      </c>
      <c r="AX112">
        <v>20</v>
      </c>
      <c r="AY112">
        <v>4</v>
      </c>
      <c r="AZ112">
        <v>8</v>
      </c>
      <c r="BA112">
        <v>13</v>
      </c>
      <c r="BB112">
        <v>10</v>
      </c>
      <c r="BC112">
        <v>5</v>
      </c>
      <c r="BD112">
        <v>16</v>
      </c>
      <c r="BE112">
        <v>8</v>
      </c>
      <c r="BF112">
        <v>3</v>
      </c>
      <c r="BG112">
        <v>2</v>
      </c>
      <c r="BH112">
        <v>6</v>
      </c>
      <c r="BI112">
        <v>5</v>
      </c>
      <c r="BJ112">
        <v>6</v>
      </c>
      <c r="BK112">
        <v>18</v>
      </c>
      <c r="BL112">
        <v>25</v>
      </c>
      <c r="BM112">
        <v>10</v>
      </c>
      <c r="BN112">
        <v>16</v>
      </c>
      <c r="BO112">
        <v>6</v>
      </c>
      <c r="BP112">
        <v>1</v>
      </c>
      <c r="BQ112">
        <v>0</v>
      </c>
      <c r="BR112">
        <v>0</v>
      </c>
      <c r="BS112">
        <v>1</v>
      </c>
      <c r="BT112">
        <v>8</v>
      </c>
      <c r="BU112">
        <v>0</v>
      </c>
      <c r="BV112">
        <v>1</v>
      </c>
      <c r="BW112">
        <v>53</v>
      </c>
      <c r="BX112">
        <v>41</v>
      </c>
      <c r="BY112">
        <v>24</v>
      </c>
      <c r="BZ112">
        <v>25</v>
      </c>
      <c r="CA112">
        <v>6</v>
      </c>
      <c r="CB112">
        <v>2</v>
      </c>
      <c r="CC112">
        <v>2</v>
      </c>
      <c r="CD112">
        <v>3</v>
      </c>
      <c r="CE112">
        <v>26</v>
      </c>
      <c r="CF112">
        <v>22</v>
      </c>
    </row>
    <row r="113" spans="1:84" x14ac:dyDescent="0.3">
      <c r="A113">
        <v>308</v>
      </c>
      <c r="B113">
        <v>351</v>
      </c>
      <c r="C113">
        <v>312</v>
      </c>
      <c r="D113">
        <v>1947</v>
      </c>
      <c r="E113">
        <v>1685</v>
      </c>
      <c r="F113">
        <v>1689</v>
      </c>
      <c r="G113">
        <v>1719</v>
      </c>
      <c r="H113">
        <v>1697</v>
      </c>
      <c r="I113">
        <v>1729</v>
      </c>
      <c r="J113">
        <v>185</v>
      </c>
      <c r="K113">
        <v>413</v>
      </c>
      <c r="L113">
        <v>866</v>
      </c>
      <c r="M113">
        <v>2262</v>
      </c>
      <c r="N113">
        <v>1941</v>
      </c>
      <c r="O113">
        <v>1220</v>
      </c>
      <c r="P113">
        <v>1181</v>
      </c>
      <c r="Q113">
        <v>1399</v>
      </c>
      <c r="R113">
        <v>1194</v>
      </c>
      <c r="S113">
        <v>197</v>
      </c>
      <c r="T113">
        <v>100</v>
      </c>
      <c r="U113">
        <v>374</v>
      </c>
      <c r="V113">
        <v>397</v>
      </c>
      <c r="W113">
        <v>121</v>
      </c>
      <c r="X113">
        <v>358</v>
      </c>
      <c r="Y113">
        <v>249</v>
      </c>
      <c r="Z113">
        <v>103</v>
      </c>
      <c r="AA113">
        <v>298</v>
      </c>
      <c r="AB113">
        <v>323</v>
      </c>
      <c r="AC113">
        <v>300</v>
      </c>
      <c r="AD113">
        <v>292</v>
      </c>
      <c r="AE113">
        <v>131</v>
      </c>
      <c r="AF113">
        <v>235</v>
      </c>
      <c r="AG113">
        <v>317</v>
      </c>
      <c r="AH113">
        <v>263</v>
      </c>
      <c r="AI113">
        <v>269</v>
      </c>
      <c r="AJ113">
        <v>117</v>
      </c>
      <c r="AK113">
        <v>158</v>
      </c>
      <c r="AL113">
        <v>26</v>
      </c>
      <c r="AM113">
        <v>24</v>
      </c>
      <c r="AN113">
        <v>31</v>
      </c>
      <c r="AO113">
        <v>26</v>
      </c>
      <c r="AP113">
        <v>71</v>
      </c>
      <c r="AQ113">
        <v>190</v>
      </c>
      <c r="AR113">
        <v>236</v>
      </c>
      <c r="AS113">
        <v>89</v>
      </c>
      <c r="AT113">
        <v>201</v>
      </c>
      <c r="AU113">
        <v>151</v>
      </c>
      <c r="AV113">
        <v>117</v>
      </c>
      <c r="AW113">
        <v>740</v>
      </c>
      <c r="AX113">
        <v>626</v>
      </c>
      <c r="AY113">
        <v>206</v>
      </c>
      <c r="AZ113">
        <v>392</v>
      </c>
      <c r="BA113">
        <v>428</v>
      </c>
      <c r="BB113">
        <v>395</v>
      </c>
      <c r="BC113">
        <v>376</v>
      </c>
      <c r="BD113">
        <v>535</v>
      </c>
      <c r="BE113">
        <v>410</v>
      </c>
      <c r="BF113">
        <v>206</v>
      </c>
      <c r="BG113">
        <v>220</v>
      </c>
      <c r="BH113">
        <v>227</v>
      </c>
      <c r="BI113">
        <v>190</v>
      </c>
      <c r="BJ113">
        <v>376</v>
      </c>
      <c r="BK113">
        <v>727</v>
      </c>
      <c r="BL113">
        <v>668</v>
      </c>
      <c r="BM113">
        <v>324</v>
      </c>
      <c r="BN113">
        <v>745</v>
      </c>
      <c r="BO113">
        <v>497</v>
      </c>
      <c r="BP113">
        <v>1865</v>
      </c>
      <c r="BQ113">
        <v>10</v>
      </c>
      <c r="BR113">
        <v>12</v>
      </c>
      <c r="BS113">
        <v>958</v>
      </c>
      <c r="BT113">
        <v>1949</v>
      </c>
      <c r="BU113">
        <v>0</v>
      </c>
      <c r="BV113">
        <v>167</v>
      </c>
      <c r="BW113">
        <v>2238</v>
      </c>
      <c r="BX113">
        <v>3412</v>
      </c>
      <c r="BY113">
        <v>248</v>
      </c>
      <c r="BZ113">
        <v>470</v>
      </c>
      <c r="CA113">
        <v>65</v>
      </c>
      <c r="CB113">
        <v>66</v>
      </c>
      <c r="CC113">
        <v>66</v>
      </c>
      <c r="CD113">
        <v>67</v>
      </c>
      <c r="CE113">
        <v>367</v>
      </c>
      <c r="CF113">
        <v>354</v>
      </c>
    </row>
    <row r="114" spans="1:84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2</v>
      </c>
      <c r="AY114">
        <v>0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</v>
      </c>
      <c r="BU114">
        <v>0</v>
      </c>
      <c r="BV114">
        <v>0</v>
      </c>
      <c r="BW114">
        <v>3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</row>
    <row r="115" spans="1:84" x14ac:dyDescent="0.3">
      <c r="A115">
        <v>0</v>
      </c>
      <c r="B115">
        <v>3</v>
      </c>
      <c r="C115">
        <v>1</v>
      </c>
      <c r="D115">
        <v>1</v>
      </c>
      <c r="E115">
        <v>4</v>
      </c>
      <c r="F115">
        <v>6</v>
      </c>
      <c r="G115">
        <v>3</v>
      </c>
      <c r="H115">
        <v>3</v>
      </c>
      <c r="I115">
        <v>4</v>
      </c>
      <c r="J115">
        <v>0</v>
      </c>
      <c r="K115">
        <v>0</v>
      </c>
      <c r="L115">
        <v>3</v>
      </c>
      <c r="M115">
        <v>200</v>
      </c>
      <c r="N115">
        <v>166</v>
      </c>
      <c r="O115">
        <v>96</v>
      </c>
      <c r="P115">
        <v>3</v>
      </c>
      <c r="Q115">
        <v>4</v>
      </c>
      <c r="R115">
        <v>4</v>
      </c>
      <c r="S115">
        <v>3</v>
      </c>
      <c r="T115">
        <v>2</v>
      </c>
      <c r="U115">
        <v>0</v>
      </c>
      <c r="V115">
        <v>7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2</v>
      </c>
      <c r="AC115">
        <v>0</v>
      </c>
      <c r="AD115">
        <v>1</v>
      </c>
      <c r="AE115">
        <v>0</v>
      </c>
      <c r="AF115">
        <v>5</v>
      </c>
      <c r="AG115">
        <v>5</v>
      </c>
      <c r="AH115">
        <v>0</v>
      </c>
      <c r="AI115">
        <v>0</v>
      </c>
      <c r="AJ115">
        <v>5</v>
      </c>
      <c r="AK115">
        <v>1</v>
      </c>
      <c r="AL115">
        <v>1</v>
      </c>
      <c r="AM115">
        <v>0</v>
      </c>
      <c r="AN115">
        <v>0</v>
      </c>
      <c r="AO115">
        <v>1</v>
      </c>
      <c r="AP115">
        <v>0</v>
      </c>
      <c r="AQ115">
        <v>1</v>
      </c>
      <c r="AR115">
        <v>2</v>
      </c>
      <c r="AS115">
        <v>1</v>
      </c>
      <c r="AT115">
        <v>3</v>
      </c>
      <c r="AU115">
        <v>1</v>
      </c>
      <c r="AV115">
        <v>1</v>
      </c>
      <c r="AW115">
        <v>0</v>
      </c>
      <c r="AX115">
        <v>2</v>
      </c>
      <c r="AY115">
        <v>1</v>
      </c>
      <c r="AZ115">
        <v>1</v>
      </c>
      <c r="BA115">
        <v>1</v>
      </c>
      <c r="BB115">
        <v>0</v>
      </c>
      <c r="BC115">
        <v>2</v>
      </c>
      <c r="BD115">
        <v>2</v>
      </c>
      <c r="BE115">
        <v>0</v>
      </c>
      <c r="BF115">
        <v>3</v>
      </c>
      <c r="BG115">
        <v>0</v>
      </c>
      <c r="BH115">
        <v>2</v>
      </c>
      <c r="BI115">
        <v>1</v>
      </c>
      <c r="BJ115">
        <v>0</v>
      </c>
      <c r="BK115">
        <v>1</v>
      </c>
      <c r="BL115">
        <v>6</v>
      </c>
      <c r="BM115">
        <v>1</v>
      </c>
      <c r="BN115">
        <v>0</v>
      </c>
      <c r="BO115">
        <v>0</v>
      </c>
      <c r="BP115">
        <v>220</v>
      </c>
      <c r="BQ115">
        <v>0</v>
      </c>
      <c r="BR115">
        <v>0</v>
      </c>
      <c r="BS115">
        <v>68</v>
      </c>
      <c r="BT115">
        <v>148</v>
      </c>
      <c r="BU115">
        <v>0</v>
      </c>
      <c r="BV115">
        <v>13</v>
      </c>
      <c r="BW115">
        <v>167</v>
      </c>
      <c r="BX115">
        <v>7</v>
      </c>
      <c r="BY115">
        <v>4</v>
      </c>
      <c r="BZ115">
        <v>5</v>
      </c>
      <c r="CA115">
        <v>0</v>
      </c>
      <c r="CB115">
        <v>0</v>
      </c>
      <c r="CC115">
        <v>0</v>
      </c>
      <c r="CD115">
        <v>0</v>
      </c>
      <c r="CE115">
        <v>3</v>
      </c>
      <c r="CF115">
        <v>2</v>
      </c>
    </row>
    <row r="116" spans="1:84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9</v>
      </c>
      <c r="O116">
        <v>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1</v>
      </c>
      <c r="AK116">
        <v>4</v>
      </c>
      <c r="AL116">
        <v>0</v>
      </c>
      <c r="AM116">
        <v>0</v>
      </c>
      <c r="AN116">
        <v>0</v>
      </c>
      <c r="AO116">
        <v>0</v>
      </c>
      <c r="AP116">
        <v>4</v>
      </c>
      <c r="AQ116">
        <v>2</v>
      </c>
      <c r="AR116">
        <v>1</v>
      </c>
      <c r="AS116">
        <v>0</v>
      </c>
      <c r="AT116">
        <v>3</v>
      </c>
      <c r="AU116">
        <v>0</v>
      </c>
      <c r="AV116">
        <v>2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3</v>
      </c>
      <c r="BQ116">
        <v>0</v>
      </c>
      <c r="BR116">
        <v>0</v>
      </c>
      <c r="BS116">
        <v>14</v>
      </c>
      <c r="BT116">
        <v>56</v>
      </c>
      <c r="BU116">
        <v>0</v>
      </c>
      <c r="BV116">
        <v>0</v>
      </c>
      <c r="BW116">
        <v>25</v>
      </c>
      <c r="BX116">
        <v>0</v>
      </c>
      <c r="BY116">
        <v>10</v>
      </c>
      <c r="BZ116">
        <v>20</v>
      </c>
      <c r="CA116">
        <v>2</v>
      </c>
      <c r="CB116">
        <v>1</v>
      </c>
      <c r="CC116">
        <v>2</v>
      </c>
      <c r="CD116">
        <v>2</v>
      </c>
      <c r="CE116">
        <v>7</v>
      </c>
      <c r="CF116">
        <v>19</v>
      </c>
    </row>
    <row r="117" spans="1:84" x14ac:dyDescent="0.3">
      <c r="A117">
        <v>1</v>
      </c>
      <c r="B117">
        <v>2</v>
      </c>
      <c r="C117">
        <v>0</v>
      </c>
      <c r="D117">
        <v>6</v>
      </c>
      <c r="E117">
        <v>5</v>
      </c>
      <c r="F117">
        <v>9</v>
      </c>
      <c r="G117">
        <v>5</v>
      </c>
      <c r="H117">
        <v>10</v>
      </c>
      <c r="I117">
        <v>8</v>
      </c>
      <c r="J117">
        <v>2</v>
      </c>
      <c r="K117">
        <v>1</v>
      </c>
      <c r="L117">
        <v>0</v>
      </c>
      <c r="M117">
        <v>241</v>
      </c>
      <c r="N117">
        <v>196</v>
      </c>
      <c r="O117">
        <v>128</v>
      </c>
      <c r="P117">
        <v>5</v>
      </c>
      <c r="Q117">
        <v>7</v>
      </c>
      <c r="R117">
        <v>6</v>
      </c>
      <c r="S117">
        <v>1</v>
      </c>
      <c r="T117">
        <v>0</v>
      </c>
      <c r="U117">
        <v>0</v>
      </c>
      <c r="V117">
        <v>1</v>
      </c>
      <c r="W117">
        <v>1</v>
      </c>
      <c r="X117">
        <v>3</v>
      </c>
      <c r="Y117">
        <v>1</v>
      </c>
      <c r="Z117">
        <v>1</v>
      </c>
      <c r="AA117">
        <v>1</v>
      </c>
      <c r="AB117">
        <v>3</v>
      </c>
      <c r="AC117">
        <v>2</v>
      </c>
      <c r="AD117">
        <v>4</v>
      </c>
      <c r="AE117">
        <v>0</v>
      </c>
      <c r="AF117">
        <v>0</v>
      </c>
      <c r="AG117">
        <v>2</v>
      </c>
      <c r="AH117">
        <v>2</v>
      </c>
      <c r="AI117">
        <v>0</v>
      </c>
      <c r="AJ117">
        <v>11</v>
      </c>
      <c r="AK117">
        <v>10</v>
      </c>
      <c r="AL117">
        <v>4</v>
      </c>
      <c r="AM117">
        <v>5</v>
      </c>
      <c r="AN117">
        <v>5</v>
      </c>
      <c r="AO117">
        <v>0</v>
      </c>
      <c r="AP117">
        <v>38</v>
      </c>
      <c r="AQ117">
        <v>29</v>
      </c>
      <c r="AR117">
        <v>24</v>
      </c>
      <c r="AS117">
        <v>14</v>
      </c>
      <c r="AT117">
        <v>34</v>
      </c>
      <c r="AU117">
        <v>27</v>
      </c>
      <c r="AV117">
        <v>37</v>
      </c>
      <c r="AW117">
        <v>2</v>
      </c>
      <c r="AX117">
        <v>3</v>
      </c>
      <c r="AY117">
        <v>1</v>
      </c>
      <c r="AZ117">
        <v>0</v>
      </c>
      <c r="BA117">
        <v>1</v>
      </c>
      <c r="BB117">
        <v>1</v>
      </c>
      <c r="BC117">
        <v>1</v>
      </c>
      <c r="BD117">
        <v>3</v>
      </c>
      <c r="BE117">
        <v>0</v>
      </c>
      <c r="BF117">
        <v>0</v>
      </c>
      <c r="BG117">
        <v>0</v>
      </c>
      <c r="BH117">
        <v>2</v>
      </c>
      <c r="BI117">
        <v>1</v>
      </c>
      <c r="BJ117">
        <v>1</v>
      </c>
      <c r="BK117">
        <v>0</v>
      </c>
      <c r="BL117">
        <v>0</v>
      </c>
      <c r="BM117">
        <v>22</v>
      </c>
      <c r="BN117">
        <v>6</v>
      </c>
      <c r="BO117">
        <v>2</v>
      </c>
      <c r="BP117">
        <v>58</v>
      </c>
      <c r="BQ117">
        <v>5</v>
      </c>
      <c r="BR117">
        <v>4</v>
      </c>
      <c r="BS117">
        <v>81</v>
      </c>
      <c r="BT117">
        <v>180</v>
      </c>
      <c r="BU117">
        <v>0</v>
      </c>
      <c r="BV117">
        <v>15</v>
      </c>
      <c r="BW117">
        <v>234</v>
      </c>
      <c r="BX117">
        <v>52</v>
      </c>
      <c r="BY117">
        <v>21</v>
      </c>
      <c r="BZ117">
        <v>39</v>
      </c>
      <c r="CA117">
        <v>5</v>
      </c>
      <c r="CB117">
        <v>10</v>
      </c>
      <c r="CC117">
        <v>6</v>
      </c>
      <c r="CD117">
        <v>11</v>
      </c>
      <c r="CE117">
        <v>42</v>
      </c>
      <c r="CF117">
        <v>35</v>
      </c>
    </row>
    <row r="118" spans="1:84" x14ac:dyDescent="0.3">
      <c r="A118">
        <v>313</v>
      </c>
      <c r="B118">
        <v>303</v>
      </c>
      <c r="C118">
        <v>324</v>
      </c>
      <c r="D118">
        <v>735</v>
      </c>
      <c r="E118">
        <v>600</v>
      </c>
      <c r="F118">
        <v>585</v>
      </c>
      <c r="G118">
        <v>588</v>
      </c>
      <c r="H118">
        <v>610</v>
      </c>
      <c r="I118">
        <v>633</v>
      </c>
      <c r="J118">
        <v>123</v>
      </c>
      <c r="K118">
        <v>149</v>
      </c>
      <c r="L118">
        <v>356</v>
      </c>
      <c r="M118">
        <v>263</v>
      </c>
      <c r="N118">
        <v>226</v>
      </c>
      <c r="O118">
        <v>154</v>
      </c>
      <c r="P118">
        <v>423</v>
      </c>
      <c r="Q118">
        <v>586</v>
      </c>
      <c r="R118">
        <v>516</v>
      </c>
      <c r="S118">
        <v>328</v>
      </c>
      <c r="T118">
        <v>94</v>
      </c>
      <c r="U118">
        <v>137</v>
      </c>
      <c r="V118">
        <v>420</v>
      </c>
      <c r="W118">
        <v>96</v>
      </c>
      <c r="X118">
        <v>214</v>
      </c>
      <c r="Y118">
        <v>303</v>
      </c>
      <c r="Z118">
        <v>235</v>
      </c>
      <c r="AA118">
        <v>511</v>
      </c>
      <c r="AB118">
        <v>571</v>
      </c>
      <c r="AC118">
        <v>577</v>
      </c>
      <c r="AD118">
        <v>511</v>
      </c>
      <c r="AE118">
        <v>270</v>
      </c>
      <c r="AF118">
        <v>478</v>
      </c>
      <c r="AG118">
        <v>478</v>
      </c>
      <c r="AH118">
        <v>501</v>
      </c>
      <c r="AI118">
        <v>480</v>
      </c>
      <c r="AJ118">
        <v>274</v>
      </c>
      <c r="AK118">
        <v>305</v>
      </c>
      <c r="AL118">
        <v>34</v>
      </c>
      <c r="AM118">
        <v>47</v>
      </c>
      <c r="AN118">
        <v>54</v>
      </c>
      <c r="AO118">
        <v>42</v>
      </c>
      <c r="AP118">
        <v>58</v>
      </c>
      <c r="AQ118">
        <v>88</v>
      </c>
      <c r="AR118">
        <v>273</v>
      </c>
      <c r="AS118">
        <v>79</v>
      </c>
      <c r="AT118">
        <v>162</v>
      </c>
      <c r="AU118">
        <v>221</v>
      </c>
      <c r="AV118">
        <v>120</v>
      </c>
      <c r="AW118">
        <v>747</v>
      </c>
      <c r="AX118">
        <v>591</v>
      </c>
      <c r="AY118">
        <v>155</v>
      </c>
      <c r="AZ118">
        <v>327</v>
      </c>
      <c r="BA118">
        <v>380</v>
      </c>
      <c r="BB118">
        <v>363</v>
      </c>
      <c r="BC118">
        <v>356</v>
      </c>
      <c r="BD118">
        <v>525</v>
      </c>
      <c r="BE118">
        <v>473</v>
      </c>
      <c r="BF118">
        <v>207</v>
      </c>
      <c r="BG118">
        <v>205</v>
      </c>
      <c r="BH118">
        <v>198</v>
      </c>
      <c r="BI118">
        <v>203</v>
      </c>
      <c r="BJ118">
        <v>321</v>
      </c>
      <c r="BK118">
        <v>739</v>
      </c>
      <c r="BL118">
        <v>758</v>
      </c>
      <c r="BM118">
        <v>275</v>
      </c>
      <c r="BN118">
        <v>665</v>
      </c>
      <c r="BO118">
        <v>449</v>
      </c>
      <c r="BP118">
        <v>629</v>
      </c>
      <c r="BQ118">
        <v>10</v>
      </c>
      <c r="BR118">
        <v>8</v>
      </c>
      <c r="BS118">
        <v>486</v>
      </c>
      <c r="BT118">
        <v>1110</v>
      </c>
      <c r="BU118">
        <v>0</v>
      </c>
      <c r="BV118">
        <v>121</v>
      </c>
      <c r="BW118">
        <v>1600</v>
      </c>
      <c r="BX118">
        <v>1554</v>
      </c>
      <c r="BY118">
        <v>493</v>
      </c>
      <c r="BZ118">
        <v>787</v>
      </c>
      <c r="CA118">
        <v>122</v>
      </c>
      <c r="CB118">
        <v>135</v>
      </c>
      <c r="CC118">
        <v>133</v>
      </c>
      <c r="CD118">
        <v>120</v>
      </c>
      <c r="CE118">
        <v>382</v>
      </c>
      <c r="CF118">
        <v>428</v>
      </c>
    </row>
    <row r="119" spans="1:84" x14ac:dyDescent="0.3">
      <c r="A119">
        <v>109</v>
      </c>
      <c r="B119">
        <v>114</v>
      </c>
      <c r="C119">
        <v>120</v>
      </c>
      <c r="D119">
        <v>454</v>
      </c>
      <c r="E119">
        <v>409</v>
      </c>
      <c r="F119">
        <v>383</v>
      </c>
      <c r="G119">
        <v>364</v>
      </c>
      <c r="H119">
        <v>361</v>
      </c>
      <c r="I119">
        <v>391</v>
      </c>
      <c r="J119">
        <v>59</v>
      </c>
      <c r="K119">
        <v>50</v>
      </c>
      <c r="L119">
        <v>135</v>
      </c>
      <c r="M119">
        <v>935</v>
      </c>
      <c r="N119">
        <v>861</v>
      </c>
      <c r="O119">
        <v>480</v>
      </c>
      <c r="P119">
        <v>267</v>
      </c>
      <c r="Q119">
        <v>347</v>
      </c>
      <c r="R119">
        <v>292</v>
      </c>
      <c r="S119">
        <v>79</v>
      </c>
      <c r="T119">
        <v>40</v>
      </c>
      <c r="U119">
        <v>23</v>
      </c>
      <c r="V119">
        <v>79</v>
      </c>
      <c r="W119">
        <v>27</v>
      </c>
      <c r="X119">
        <v>61</v>
      </c>
      <c r="Y119">
        <v>72</v>
      </c>
      <c r="Z119">
        <v>49</v>
      </c>
      <c r="AA119">
        <v>116</v>
      </c>
      <c r="AB119">
        <v>139</v>
      </c>
      <c r="AC119">
        <v>163</v>
      </c>
      <c r="AD119">
        <v>161</v>
      </c>
      <c r="AE119">
        <v>73</v>
      </c>
      <c r="AF119">
        <v>124</v>
      </c>
      <c r="AG119">
        <v>112</v>
      </c>
      <c r="AH119">
        <v>123</v>
      </c>
      <c r="AI119">
        <v>127</v>
      </c>
      <c r="AJ119">
        <v>74</v>
      </c>
      <c r="AK119">
        <v>110</v>
      </c>
      <c r="AL119">
        <v>10</v>
      </c>
      <c r="AM119">
        <v>12</v>
      </c>
      <c r="AN119">
        <v>21</v>
      </c>
      <c r="AO119">
        <v>14</v>
      </c>
      <c r="AP119">
        <v>41</v>
      </c>
      <c r="AQ119">
        <v>42</v>
      </c>
      <c r="AR119">
        <v>82</v>
      </c>
      <c r="AS119">
        <v>35</v>
      </c>
      <c r="AT119">
        <v>68</v>
      </c>
      <c r="AU119">
        <v>63</v>
      </c>
      <c r="AV119">
        <v>81</v>
      </c>
      <c r="AW119">
        <v>304</v>
      </c>
      <c r="AX119">
        <v>203</v>
      </c>
      <c r="AY119">
        <v>54</v>
      </c>
      <c r="AZ119">
        <v>136</v>
      </c>
      <c r="BA119">
        <v>136</v>
      </c>
      <c r="BB119">
        <v>121</v>
      </c>
      <c r="BC119">
        <v>112</v>
      </c>
      <c r="BD119">
        <v>177</v>
      </c>
      <c r="BE119">
        <v>139</v>
      </c>
      <c r="BF119">
        <v>71</v>
      </c>
      <c r="BG119">
        <v>68</v>
      </c>
      <c r="BH119">
        <v>63</v>
      </c>
      <c r="BI119">
        <v>82</v>
      </c>
      <c r="BJ119">
        <v>129</v>
      </c>
      <c r="BK119">
        <v>167</v>
      </c>
      <c r="BL119">
        <v>173</v>
      </c>
      <c r="BM119">
        <v>401</v>
      </c>
      <c r="BN119">
        <v>208</v>
      </c>
      <c r="BO119">
        <v>176</v>
      </c>
      <c r="BP119">
        <v>1015</v>
      </c>
      <c r="BQ119">
        <v>4</v>
      </c>
      <c r="BR119">
        <v>11</v>
      </c>
      <c r="BS119">
        <v>721</v>
      </c>
      <c r="BT119">
        <v>1335</v>
      </c>
      <c r="BU119">
        <v>1</v>
      </c>
      <c r="BV119">
        <v>115</v>
      </c>
      <c r="BW119">
        <v>1970</v>
      </c>
      <c r="BX119">
        <v>875</v>
      </c>
      <c r="BY119">
        <v>163</v>
      </c>
      <c r="BZ119">
        <v>345</v>
      </c>
      <c r="CA119">
        <v>60</v>
      </c>
      <c r="CB119">
        <v>64</v>
      </c>
      <c r="CC119">
        <v>50</v>
      </c>
      <c r="CD119">
        <v>63</v>
      </c>
      <c r="CE119">
        <v>203</v>
      </c>
      <c r="CF119">
        <v>186</v>
      </c>
    </row>
    <row r="120" spans="1:84" x14ac:dyDescent="0.3">
      <c r="A120">
        <v>7</v>
      </c>
      <c r="B120">
        <v>3</v>
      </c>
      <c r="C120">
        <v>2</v>
      </c>
      <c r="D120">
        <v>14</v>
      </c>
      <c r="E120">
        <v>5</v>
      </c>
      <c r="F120">
        <v>10</v>
      </c>
      <c r="G120">
        <v>9</v>
      </c>
      <c r="H120">
        <v>5</v>
      </c>
      <c r="I120">
        <v>15</v>
      </c>
      <c r="J120">
        <v>1</v>
      </c>
      <c r="K120">
        <v>1</v>
      </c>
      <c r="L120">
        <v>12</v>
      </c>
      <c r="M120">
        <v>190</v>
      </c>
      <c r="N120">
        <v>151</v>
      </c>
      <c r="O120">
        <v>118</v>
      </c>
      <c r="P120">
        <v>16</v>
      </c>
      <c r="Q120">
        <v>8</v>
      </c>
      <c r="R120">
        <v>9</v>
      </c>
      <c r="S120">
        <v>14</v>
      </c>
      <c r="T120">
        <v>3</v>
      </c>
      <c r="U120">
        <v>3</v>
      </c>
      <c r="V120">
        <v>21</v>
      </c>
      <c r="W120">
        <v>4</v>
      </c>
      <c r="X120">
        <v>11</v>
      </c>
      <c r="Y120">
        <v>9</v>
      </c>
      <c r="Z120">
        <v>10</v>
      </c>
      <c r="AA120">
        <v>24</v>
      </c>
      <c r="AB120">
        <v>15</v>
      </c>
      <c r="AC120">
        <v>14</v>
      </c>
      <c r="AD120">
        <v>22</v>
      </c>
      <c r="AE120">
        <v>7</v>
      </c>
      <c r="AF120">
        <v>8</v>
      </c>
      <c r="AG120">
        <v>15</v>
      </c>
      <c r="AH120">
        <v>23</v>
      </c>
      <c r="AI120">
        <v>14</v>
      </c>
      <c r="AJ120">
        <v>20</v>
      </c>
      <c r="AK120">
        <v>26</v>
      </c>
      <c r="AL120">
        <v>3</v>
      </c>
      <c r="AM120">
        <v>6</v>
      </c>
      <c r="AN120">
        <v>6</v>
      </c>
      <c r="AO120">
        <v>1</v>
      </c>
      <c r="AP120">
        <v>4</v>
      </c>
      <c r="AQ120">
        <v>3</v>
      </c>
      <c r="AR120">
        <v>9</v>
      </c>
      <c r="AS120">
        <v>7</v>
      </c>
      <c r="AT120">
        <v>8</v>
      </c>
      <c r="AU120">
        <v>10</v>
      </c>
      <c r="AV120">
        <v>11</v>
      </c>
      <c r="AW120">
        <v>17</v>
      </c>
      <c r="AX120">
        <v>15</v>
      </c>
      <c r="AY120">
        <v>1</v>
      </c>
      <c r="AZ120">
        <v>9</v>
      </c>
      <c r="BA120">
        <v>7</v>
      </c>
      <c r="BB120">
        <v>6</v>
      </c>
      <c r="BC120">
        <v>3</v>
      </c>
      <c r="BD120">
        <v>5</v>
      </c>
      <c r="BE120">
        <v>7</v>
      </c>
      <c r="BF120">
        <v>6</v>
      </c>
      <c r="BG120">
        <v>2</v>
      </c>
      <c r="BH120">
        <v>3</v>
      </c>
      <c r="BI120">
        <v>4</v>
      </c>
      <c r="BJ120">
        <v>8</v>
      </c>
      <c r="BK120">
        <v>15</v>
      </c>
      <c r="BL120">
        <v>28</v>
      </c>
      <c r="BM120">
        <v>8</v>
      </c>
      <c r="BN120">
        <v>20</v>
      </c>
      <c r="BO120">
        <v>11</v>
      </c>
      <c r="BP120">
        <v>596</v>
      </c>
      <c r="BQ120">
        <v>0</v>
      </c>
      <c r="BR120">
        <v>0</v>
      </c>
      <c r="BS120">
        <v>238</v>
      </c>
      <c r="BT120">
        <v>576</v>
      </c>
      <c r="BU120">
        <v>0</v>
      </c>
      <c r="BV120">
        <v>75</v>
      </c>
      <c r="BW120">
        <v>906</v>
      </c>
      <c r="BX120">
        <v>33</v>
      </c>
      <c r="BY120">
        <v>27</v>
      </c>
      <c r="BZ120">
        <v>37</v>
      </c>
      <c r="CA120">
        <v>5</v>
      </c>
      <c r="CB120">
        <v>9</v>
      </c>
      <c r="CC120">
        <v>3</v>
      </c>
      <c r="CD120">
        <v>7</v>
      </c>
      <c r="CE120">
        <v>21</v>
      </c>
      <c r="CF120">
        <v>21</v>
      </c>
    </row>
    <row r="121" spans="1:84" x14ac:dyDescent="0.3">
      <c r="A121">
        <v>1</v>
      </c>
      <c r="B121">
        <v>1</v>
      </c>
      <c r="C121">
        <v>1</v>
      </c>
      <c r="D121">
        <v>4</v>
      </c>
      <c r="E121">
        <v>5</v>
      </c>
      <c r="F121">
        <v>2</v>
      </c>
      <c r="G121">
        <v>3</v>
      </c>
      <c r="H121">
        <v>4</v>
      </c>
      <c r="I121">
        <v>4</v>
      </c>
      <c r="J121">
        <v>1</v>
      </c>
      <c r="K121">
        <v>1</v>
      </c>
      <c r="L121">
        <v>2</v>
      </c>
      <c r="M121">
        <v>473</v>
      </c>
      <c r="N121">
        <v>371</v>
      </c>
      <c r="O121">
        <v>262</v>
      </c>
      <c r="P121">
        <v>4</v>
      </c>
      <c r="Q121">
        <v>6</v>
      </c>
      <c r="R121">
        <v>3</v>
      </c>
      <c r="S121">
        <v>2</v>
      </c>
      <c r="T121">
        <v>0</v>
      </c>
      <c r="U121">
        <v>1</v>
      </c>
      <c r="V121">
        <v>4</v>
      </c>
      <c r="W121">
        <v>0</v>
      </c>
      <c r="X121">
        <v>2</v>
      </c>
      <c r="Y121">
        <v>2</v>
      </c>
      <c r="Z121">
        <v>1</v>
      </c>
      <c r="AA121">
        <v>2</v>
      </c>
      <c r="AB121">
        <v>3</v>
      </c>
      <c r="AC121">
        <v>2</v>
      </c>
      <c r="AD121">
        <v>3</v>
      </c>
      <c r="AE121">
        <v>4</v>
      </c>
      <c r="AF121">
        <v>2</v>
      </c>
      <c r="AG121">
        <v>1</v>
      </c>
      <c r="AH121">
        <v>1</v>
      </c>
      <c r="AI121">
        <v>1</v>
      </c>
      <c r="AJ121">
        <v>7</v>
      </c>
      <c r="AK121">
        <v>4</v>
      </c>
      <c r="AL121">
        <v>1</v>
      </c>
      <c r="AM121">
        <v>2</v>
      </c>
      <c r="AN121">
        <v>1</v>
      </c>
      <c r="AO121">
        <v>2</v>
      </c>
      <c r="AP121">
        <v>12</v>
      </c>
      <c r="AQ121">
        <v>14</v>
      </c>
      <c r="AR121">
        <v>8</v>
      </c>
      <c r="AS121">
        <v>10</v>
      </c>
      <c r="AT121">
        <v>11</v>
      </c>
      <c r="AU121">
        <v>6</v>
      </c>
      <c r="AV121">
        <v>1</v>
      </c>
      <c r="AW121">
        <v>0</v>
      </c>
      <c r="AX121">
        <v>3</v>
      </c>
      <c r="AY121">
        <v>1</v>
      </c>
      <c r="AZ121">
        <v>2</v>
      </c>
      <c r="BA121">
        <v>1</v>
      </c>
      <c r="BB121">
        <v>1</v>
      </c>
      <c r="BC121">
        <v>1</v>
      </c>
      <c r="BD121">
        <v>0</v>
      </c>
      <c r="BE121">
        <v>3</v>
      </c>
      <c r="BF121">
        <v>1</v>
      </c>
      <c r="BG121">
        <v>2</v>
      </c>
      <c r="BH121">
        <v>0</v>
      </c>
      <c r="BI121">
        <v>2</v>
      </c>
      <c r="BJ121">
        <v>3</v>
      </c>
      <c r="BK121">
        <v>2</v>
      </c>
      <c r="BL121">
        <v>3</v>
      </c>
      <c r="BM121">
        <v>1</v>
      </c>
      <c r="BN121">
        <v>4</v>
      </c>
      <c r="BO121">
        <v>3</v>
      </c>
      <c r="BP121">
        <v>506</v>
      </c>
      <c r="BQ121">
        <v>0</v>
      </c>
      <c r="BR121">
        <v>0</v>
      </c>
      <c r="BS121">
        <v>207</v>
      </c>
      <c r="BT121">
        <v>333</v>
      </c>
      <c r="BU121">
        <v>0</v>
      </c>
      <c r="BV121">
        <v>55</v>
      </c>
      <c r="BW121">
        <v>613</v>
      </c>
      <c r="BX121">
        <v>11</v>
      </c>
      <c r="BY121">
        <v>3</v>
      </c>
      <c r="BZ121">
        <v>7</v>
      </c>
      <c r="CA121">
        <v>0</v>
      </c>
      <c r="CB121">
        <v>0</v>
      </c>
      <c r="CC121">
        <v>1</v>
      </c>
      <c r="CD121">
        <v>0</v>
      </c>
      <c r="CE121">
        <v>3</v>
      </c>
      <c r="CF121">
        <v>2</v>
      </c>
    </row>
    <row r="122" spans="1:84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</v>
      </c>
      <c r="N122">
        <v>9</v>
      </c>
      <c r="O122">
        <v>8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3</v>
      </c>
      <c r="AK122">
        <v>1</v>
      </c>
      <c r="AL122">
        <v>0</v>
      </c>
      <c r="AM122">
        <v>0</v>
      </c>
      <c r="AN122">
        <v>0</v>
      </c>
      <c r="AO122">
        <v>2</v>
      </c>
      <c r="AP122">
        <v>10</v>
      </c>
      <c r="AQ122">
        <v>4</v>
      </c>
      <c r="AR122">
        <v>5</v>
      </c>
      <c r="AS122">
        <v>1</v>
      </c>
      <c r="AT122">
        <v>5</v>
      </c>
      <c r="AU122">
        <v>4</v>
      </c>
      <c r="AV122">
        <v>7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2</v>
      </c>
      <c r="BQ122">
        <v>0</v>
      </c>
      <c r="BR122">
        <v>0</v>
      </c>
      <c r="BS122">
        <v>9</v>
      </c>
      <c r="BT122">
        <v>23</v>
      </c>
      <c r="BU122">
        <v>0</v>
      </c>
      <c r="BV122">
        <v>2</v>
      </c>
      <c r="BW122">
        <v>33</v>
      </c>
      <c r="BX122">
        <v>3</v>
      </c>
      <c r="BY122">
        <v>8</v>
      </c>
      <c r="BZ122">
        <v>20</v>
      </c>
      <c r="CA122">
        <v>2</v>
      </c>
      <c r="CB122">
        <v>3</v>
      </c>
      <c r="CC122">
        <v>3</v>
      </c>
      <c r="CD122">
        <v>1</v>
      </c>
      <c r="CE122">
        <v>12</v>
      </c>
      <c r="CF122">
        <v>7</v>
      </c>
    </row>
    <row r="123" spans="1:84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67</v>
      </c>
      <c r="N123">
        <v>48</v>
      </c>
      <c r="O123">
        <v>27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3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2</v>
      </c>
      <c r="AK123">
        <v>6</v>
      </c>
      <c r="AL123">
        <v>1</v>
      </c>
      <c r="AM123">
        <v>2</v>
      </c>
      <c r="AN123">
        <v>1</v>
      </c>
      <c r="AO123">
        <v>0</v>
      </c>
      <c r="AP123">
        <v>23</v>
      </c>
      <c r="AQ123">
        <v>16</v>
      </c>
      <c r="AR123">
        <v>14</v>
      </c>
      <c r="AS123">
        <v>14</v>
      </c>
      <c r="AT123">
        <v>17</v>
      </c>
      <c r="AU123">
        <v>11</v>
      </c>
      <c r="AV123">
        <v>16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14</v>
      </c>
      <c r="BQ123">
        <v>1</v>
      </c>
      <c r="BR123">
        <v>0</v>
      </c>
      <c r="BS123">
        <v>17</v>
      </c>
      <c r="BT123">
        <v>25</v>
      </c>
      <c r="BU123">
        <v>0</v>
      </c>
      <c r="BV123">
        <v>4</v>
      </c>
      <c r="BW123">
        <v>100</v>
      </c>
      <c r="BX123">
        <v>16</v>
      </c>
      <c r="BY123">
        <v>16</v>
      </c>
      <c r="BZ123">
        <v>24</v>
      </c>
      <c r="CA123">
        <v>6</v>
      </c>
      <c r="CB123">
        <v>8</v>
      </c>
      <c r="CC123">
        <v>3</v>
      </c>
      <c r="CD123">
        <v>4</v>
      </c>
      <c r="CE123">
        <v>29</v>
      </c>
      <c r="CF123">
        <v>17</v>
      </c>
    </row>
    <row r="124" spans="1:84" x14ac:dyDescent="0.3">
      <c r="A124">
        <v>115</v>
      </c>
      <c r="B124">
        <v>129</v>
      </c>
      <c r="C124">
        <v>121</v>
      </c>
      <c r="D124">
        <v>236</v>
      </c>
      <c r="E124">
        <v>192</v>
      </c>
      <c r="F124">
        <v>170</v>
      </c>
      <c r="G124">
        <v>170</v>
      </c>
      <c r="H124">
        <v>183</v>
      </c>
      <c r="I124">
        <v>197</v>
      </c>
      <c r="J124">
        <v>49</v>
      </c>
      <c r="K124">
        <v>17</v>
      </c>
      <c r="L124">
        <v>116</v>
      </c>
      <c r="M124">
        <v>353</v>
      </c>
      <c r="N124">
        <v>338</v>
      </c>
      <c r="O124">
        <v>207</v>
      </c>
      <c r="P124">
        <v>174</v>
      </c>
      <c r="Q124">
        <v>201</v>
      </c>
      <c r="R124">
        <v>161</v>
      </c>
      <c r="S124">
        <v>118</v>
      </c>
      <c r="T124">
        <v>47</v>
      </c>
      <c r="U124">
        <v>26</v>
      </c>
      <c r="V124">
        <v>113</v>
      </c>
      <c r="W124">
        <v>60</v>
      </c>
      <c r="X124">
        <v>61</v>
      </c>
      <c r="Y124">
        <v>101</v>
      </c>
      <c r="Z124">
        <v>101</v>
      </c>
      <c r="AA124">
        <v>244</v>
      </c>
      <c r="AB124">
        <v>256</v>
      </c>
      <c r="AC124">
        <v>243</v>
      </c>
      <c r="AD124">
        <v>256</v>
      </c>
      <c r="AE124">
        <v>127</v>
      </c>
      <c r="AF124">
        <v>210</v>
      </c>
      <c r="AG124">
        <v>200</v>
      </c>
      <c r="AH124">
        <v>219</v>
      </c>
      <c r="AI124">
        <v>189</v>
      </c>
      <c r="AJ124">
        <v>153</v>
      </c>
      <c r="AK124">
        <v>180</v>
      </c>
      <c r="AL124">
        <v>27</v>
      </c>
      <c r="AM124">
        <v>23</v>
      </c>
      <c r="AN124">
        <v>20</v>
      </c>
      <c r="AO124">
        <v>23</v>
      </c>
      <c r="AP124">
        <v>99</v>
      </c>
      <c r="AQ124">
        <v>54</v>
      </c>
      <c r="AR124">
        <v>170</v>
      </c>
      <c r="AS124">
        <v>96</v>
      </c>
      <c r="AT124">
        <v>94</v>
      </c>
      <c r="AU124">
        <v>130</v>
      </c>
      <c r="AV124">
        <v>93</v>
      </c>
      <c r="AW124">
        <v>369</v>
      </c>
      <c r="AX124">
        <v>200</v>
      </c>
      <c r="AY124">
        <v>68</v>
      </c>
      <c r="AZ124">
        <v>156</v>
      </c>
      <c r="BA124">
        <v>149</v>
      </c>
      <c r="BB124">
        <v>131</v>
      </c>
      <c r="BC124">
        <v>153</v>
      </c>
      <c r="BD124">
        <v>182</v>
      </c>
      <c r="BE124">
        <v>168</v>
      </c>
      <c r="BF124">
        <v>85</v>
      </c>
      <c r="BG124">
        <v>97</v>
      </c>
      <c r="BH124">
        <v>91</v>
      </c>
      <c r="BI124">
        <v>75</v>
      </c>
      <c r="BJ124">
        <v>142</v>
      </c>
      <c r="BK124">
        <v>216</v>
      </c>
      <c r="BL124">
        <v>321</v>
      </c>
      <c r="BM124">
        <v>433</v>
      </c>
      <c r="BN124">
        <v>308</v>
      </c>
      <c r="BO124">
        <v>204</v>
      </c>
      <c r="BP124">
        <v>814</v>
      </c>
      <c r="BQ124">
        <v>7</v>
      </c>
      <c r="BR124">
        <v>9</v>
      </c>
      <c r="BS124">
        <v>683</v>
      </c>
      <c r="BT124">
        <v>1137</v>
      </c>
      <c r="BU124">
        <v>0</v>
      </c>
      <c r="BV124">
        <v>138</v>
      </c>
      <c r="BW124">
        <v>1911</v>
      </c>
      <c r="BX124">
        <v>555</v>
      </c>
      <c r="BY124">
        <v>320</v>
      </c>
      <c r="BZ124">
        <v>528</v>
      </c>
      <c r="CA124">
        <v>62</v>
      </c>
      <c r="CB124">
        <v>69</v>
      </c>
      <c r="CC124">
        <v>93</v>
      </c>
      <c r="CD124">
        <v>85</v>
      </c>
      <c r="CE124">
        <v>224</v>
      </c>
      <c r="CF124">
        <v>248</v>
      </c>
    </row>
    <row r="125" spans="1:84" x14ac:dyDescent="0.3">
      <c r="A125">
        <v>1</v>
      </c>
      <c r="B125">
        <v>0</v>
      </c>
      <c r="C125">
        <v>8</v>
      </c>
      <c r="D125">
        <v>19</v>
      </c>
      <c r="E125">
        <v>18</v>
      </c>
      <c r="F125">
        <v>16</v>
      </c>
      <c r="G125">
        <v>13</v>
      </c>
      <c r="H125">
        <v>25</v>
      </c>
      <c r="I125">
        <v>15</v>
      </c>
      <c r="J125">
        <v>2</v>
      </c>
      <c r="K125">
        <v>0</v>
      </c>
      <c r="L125">
        <v>2</v>
      </c>
      <c r="M125">
        <v>58</v>
      </c>
      <c r="N125">
        <v>67</v>
      </c>
      <c r="O125">
        <v>37</v>
      </c>
      <c r="P125">
        <v>11</v>
      </c>
      <c r="Q125">
        <v>23</v>
      </c>
      <c r="R125">
        <v>12</v>
      </c>
      <c r="S125">
        <v>5</v>
      </c>
      <c r="T125">
        <v>1</v>
      </c>
      <c r="U125">
        <v>1</v>
      </c>
      <c r="V125">
        <v>3</v>
      </c>
      <c r="W125">
        <v>1</v>
      </c>
      <c r="X125">
        <v>3</v>
      </c>
      <c r="Y125">
        <v>2</v>
      </c>
      <c r="Z125">
        <v>4</v>
      </c>
      <c r="AA125">
        <v>3</v>
      </c>
      <c r="AB125">
        <v>10</v>
      </c>
      <c r="AC125">
        <v>8</v>
      </c>
      <c r="AD125">
        <v>8</v>
      </c>
      <c r="AE125">
        <v>4</v>
      </c>
      <c r="AF125">
        <v>8</v>
      </c>
      <c r="AG125">
        <v>9</v>
      </c>
      <c r="AH125">
        <v>7</v>
      </c>
      <c r="AI125">
        <v>4</v>
      </c>
      <c r="AJ125">
        <v>3</v>
      </c>
      <c r="AK125">
        <v>5</v>
      </c>
      <c r="AL125">
        <v>3</v>
      </c>
      <c r="AM125">
        <v>2</v>
      </c>
      <c r="AN125">
        <v>0</v>
      </c>
      <c r="AO125">
        <v>1</v>
      </c>
      <c r="AP125">
        <v>23</v>
      </c>
      <c r="AQ125">
        <v>16</v>
      </c>
      <c r="AR125">
        <v>6</v>
      </c>
      <c r="AS125">
        <v>17</v>
      </c>
      <c r="AT125">
        <v>13</v>
      </c>
      <c r="AU125">
        <v>5</v>
      </c>
      <c r="AV125">
        <v>11</v>
      </c>
      <c r="AW125">
        <v>9</v>
      </c>
      <c r="AX125">
        <v>9</v>
      </c>
      <c r="AY125">
        <v>3</v>
      </c>
      <c r="AZ125">
        <v>0</v>
      </c>
      <c r="BA125">
        <v>7</v>
      </c>
      <c r="BB125">
        <v>6</v>
      </c>
      <c r="BC125">
        <v>6</v>
      </c>
      <c r="BD125">
        <v>7</v>
      </c>
      <c r="BE125">
        <v>6</v>
      </c>
      <c r="BF125">
        <v>7</v>
      </c>
      <c r="BG125">
        <v>2</v>
      </c>
      <c r="BH125">
        <v>2</v>
      </c>
      <c r="BI125">
        <v>4</v>
      </c>
      <c r="BJ125">
        <v>3</v>
      </c>
      <c r="BK125">
        <v>2</v>
      </c>
      <c r="BL125">
        <v>3</v>
      </c>
      <c r="BM125">
        <v>81</v>
      </c>
      <c r="BN125">
        <v>2</v>
      </c>
      <c r="BO125">
        <v>15</v>
      </c>
      <c r="BP125">
        <v>43</v>
      </c>
      <c r="BQ125">
        <v>3</v>
      </c>
      <c r="BR125">
        <v>2</v>
      </c>
      <c r="BS125">
        <v>34</v>
      </c>
      <c r="BT125">
        <v>48</v>
      </c>
      <c r="BU125">
        <v>0</v>
      </c>
      <c r="BV125">
        <v>8</v>
      </c>
      <c r="BW125">
        <v>87</v>
      </c>
      <c r="BX125">
        <v>41</v>
      </c>
      <c r="BY125">
        <v>17</v>
      </c>
      <c r="BZ125">
        <v>26</v>
      </c>
      <c r="CA125">
        <v>7</v>
      </c>
      <c r="CB125">
        <v>6</v>
      </c>
      <c r="CC125">
        <v>5</v>
      </c>
      <c r="CD125">
        <v>4</v>
      </c>
      <c r="CE125">
        <v>20</v>
      </c>
      <c r="CF125">
        <v>14</v>
      </c>
    </row>
    <row r="126" spans="1:84" x14ac:dyDescent="0.3">
      <c r="A126">
        <v>18</v>
      </c>
      <c r="B126">
        <v>16</v>
      </c>
      <c r="C126">
        <v>14</v>
      </c>
      <c r="D126">
        <v>30</v>
      </c>
      <c r="E126">
        <v>16</v>
      </c>
      <c r="F126">
        <v>22</v>
      </c>
      <c r="G126">
        <v>22</v>
      </c>
      <c r="H126">
        <v>22</v>
      </c>
      <c r="I126">
        <v>30</v>
      </c>
      <c r="J126">
        <v>3</v>
      </c>
      <c r="K126">
        <v>2</v>
      </c>
      <c r="L126">
        <v>25</v>
      </c>
      <c r="M126">
        <v>482</v>
      </c>
      <c r="N126">
        <v>380</v>
      </c>
      <c r="O126">
        <v>269</v>
      </c>
      <c r="P126">
        <v>17</v>
      </c>
      <c r="Q126">
        <v>30</v>
      </c>
      <c r="R126">
        <v>22</v>
      </c>
      <c r="S126">
        <v>36</v>
      </c>
      <c r="T126">
        <v>6</v>
      </c>
      <c r="U126">
        <v>3</v>
      </c>
      <c r="V126">
        <v>37</v>
      </c>
      <c r="W126">
        <v>10</v>
      </c>
      <c r="X126">
        <v>11</v>
      </c>
      <c r="Y126">
        <v>17</v>
      </c>
      <c r="Z126">
        <v>14</v>
      </c>
      <c r="AA126">
        <v>44</v>
      </c>
      <c r="AB126">
        <v>48</v>
      </c>
      <c r="AC126">
        <v>32</v>
      </c>
      <c r="AD126">
        <v>36</v>
      </c>
      <c r="AE126">
        <v>9</v>
      </c>
      <c r="AF126">
        <v>39</v>
      </c>
      <c r="AG126">
        <v>38</v>
      </c>
      <c r="AH126">
        <v>35</v>
      </c>
      <c r="AI126">
        <v>41</v>
      </c>
      <c r="AJ126">
        <v>67</v>
      </c>
      <c r="AK126">
        <v>62</v>
      </c>
      <c r="AL126">
        <v>9</v>
      </c>
      <c r="AM126">
        <v>14</v>
      </c>
      <c r="AN126">
        <v>9</v>
      </c>
      <c r="AO126">
        <v>5</v>
      </c>
      <c r="AP126">
        <v>51</v>
      </c>
      <c r="AQ126">
        <v>57</v>
      </c>
      <c r="AR126">
        <v>52</v>
      </c>
      <c r="AS126">
        <v>45</v>
      </c>
      <c r="AT126">
        <v>58</v>
      </c>
      <c r="AU126">
        <v>50</v>
      </c>
      <c r="AV126">
        <v>18</v>
      </c>
      <c r="AW126">
        <v>61</v>
      </c>
      <c r="AX126">
        <v>40</v>
      </c>
      <c r="AY126">
        <v>10</v>
      </c>
      <c r="AZ126">
        <v>15</v>
      </c>
      <c r="BA126">
        <v>12</v>
      </c>
      <c r="BB126">
        <v>24</v>
      </c>
      <c r="BC126">
        <v>15</v>
      </c>
      <c r="BD126">
        <v>31</v>
      </c>
      <c r="BE126">
        <v>29</v>
      </c>
      <c r="BF126">
        <v>9</v>
      </c>
      <c r="BG126">
        <v>11</v>
      </c>
      <c r="BH126">
        <v>13</v>
      </c>
      <c r="BI126">
        <v>5</v>
      </c>
      <c r="BJ126">
        <v>17</v>
      </c>
      <c r="BK126">
        <v>32</v>
      </c>
      <c r="BL126">
        <v>70</v>
      </c>
      <c r="BM126">
        <v>33</v>
      </c>
      <c r="BN126">
        <v>63</v>
      </c>
      <c r="BO126">
        <v>33</v>
      </c>
      <c r="BP126">
        <v>1431</v>
      </c>
      <c r="BQ126">
        <v>0</v>
      </c>
      <c r="BR126">
        <v>1</v>
      </c>
      <c r="BS126">
        <v>514</v>
      </c>
      <c r="BT126">
        <v>840</v>
      </c>
      <c r="BU126">
        <v>0</v>
      </c>
      <c r="BV126">
        <v>149</v>
      </c>
      <c r="BW126">
        <v>2304</v>
      </c>
      <c r="BX126">
        <v>81</v>
      </c>
      <c r="BY126">
        <v>35</v>
      </c>
      <c r="BZ126">
        <v>69</v>
      </c>
      <c r="CA126">
        <v>12</v>
      </c>
      <c r="CB126">
        <v>15</v>
      </c>
      <c r="CC126">
        <v>12</v>
      </c>
      <c r="CD126">
        <v>9</v>
      </c>
      <c r="CE126">
        <v>30</v>
      </c>
      <c r="CF126">
        <v>41</v>
      </c>
    </row>
    <row r="127" spans="1:84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28</v>
      </c>
      <c r="N127">
        <v>28</v>
      </c>
      <c r="O127">
        <v>21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3</v>
      </c>
      <c r="AQ127">
        <v>7</v>
      </c>
      <c r="AR127">
        <v>3</v>
      </c>
      <c r="AS127">
        <v>9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14</v>
      </c>
      <c r="BQ127">
        <v>0</v>
      </c>
      <c r="BR127">
        <v>0</v>
      </c>
      <c r="BS127">
        <v>6</v>
      </c>
      <c r="BT127">
        <v>4</v>
      </c>
      <c r="BU127">
        <v>0</v>
      </c>
      <c r="BV127">
        <v>4</v>
      </c>
      <c r="BW127">
        <v>31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</row>
    <row r="128" spans="1:84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</row>
    <row r="129" spans="1:84" x14ac:dyDescent="0.3">
      <c r="A129">
        <v>0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28</v>
      </c>
      <c r="N129">
        <v>8</v>
      </c>
      <c r="O129">
        <v>4</v>
      </c>
      <c r="P129">
        <v>1</v>
      </c>
      <c r="Q129">
        <v>0</v>
      </c>
      <c r="R129">
        <v>1</v>
      </c>
      <c r="S129">
        <v>1</v>
      </c>
      <c r="T129">
        <v>0</v>
      </c>
      <c r="U129">
        <v>13</v>
      </c>
      <c r="V129">
        <v>3</v>
      </c>
      <c r="W129">
        <v>9</v>
      </c>
      <c r="X129">
        <v>6</v>
      </c>
      <c r="Y129">
        <v>1</v>
      </c>
      <c r="Z129">
        <v>1</v>
      </c>
      <c r="AA129">
        <v>0</v>
      </c>
      <c r="AB129">
        <v>3</v>
      </c>
      <c r="AC129">
        <v>0</v>
      </c>
      <c r="AD129">
        <v>0</v>
      </c>
      <c r="AE129">
        <v>0</v>
      </c>
      <c r="AF129">
        <v>1</v>
      </c>
      <c r="AG129">
        <v>2</v>
      </c>
      <c r="AH129">
        <v>3</v>
      </c>
      <c r="AI129">
        <v>2</v>
      </c>
      <c r="AJ129">
        <v>1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23</v>
      </c>
      <c r="AR129">
        <v>2</v>
      </c>
      <c r="AS129">
        <v>16</v>
      </c>
      <c r="AT129">
        <v>8</v>
      </c>
      <c r="AU129">
        <v>4</v>
      </c>
      <c r="AV129">
        <v>2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10</v>
      </c>
      <c r="BU129">
        <v>0</v>
      </c>
      <c r="BV129">
        <v>0</v>
      </c>
      <c r="BW129">
        <v>18</v>
      </c>
      <c r="BX129">
        <v>1</v>
      </c>
      <c r="BY129">
        <v>1</v>
      </c>
      <c r="BZ129">
        <v>4</v>
      </c>
      <c r="CA129">
        <v>0</v>
      </c>
      <c r="CB129">
        <v>0</v>
      </c>
      <c r="CC129">
        <v>0</v>
      </c>
      <c r="CD129">
        <v>0</v>
      </c>
      <c r="CE129">
        <v>3</v>
      </c>
      <c r="CF129">
        <v>1</v>
      </c>
    </row>
    <row r="130" spans="1:84" x14ac:dyDescent="0.3">
      <c r="A130">
        <v>0</v>
      </c>
      <c r="B130">
        <v>5</v>
      </c>
      <c r="C130">
        <v>3</v>
      </c>
      <c r="D130">
        <v>1</v>
      </c>
      <c r="E130">
        <v>1</v>
      </c>
      <c r="F130">
        <v>0</v>
      </c>
      <c r="G130">
        <v>1</v>
      </c>
      <c r="H130">
        <v>4</v>
      </c>
      <c r="I130">
        <v>1</v>
      </c>
      <c r="J130">
        <v>1</v>
      </c>
      <c r="K130">
        <v>4</v>
      </c>
      <c r="L130">
        <v>7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2</v>
      </c>
      <c r="S130">
        <v>14</v>
      </c>
      <c r="T130">
        <v>5</v>
      </c>
      <c r="U130">
        <v>40</v>
      </c>
      <c r="V130">
        <v>21</v>
      </c>
      <c r="W130">
        <v>2</v>
      </c>
      <c r="X130">
        <v>21</v>
      </c>
      <c r="Y130">
        <v>13</v>
      </c>
      <c r="Z130">
        <v>6</v>
      </c>
      <c r="AA130">
        <v>14</v>
      </c>
      <c r="AB130">
        <v>12</v>
      </c>
      <c r="AC130">
        <v>14</v>
      </c>
      <c r="AD130">
        <v>14</v>
      </c>
      <c r="AE130">
        <v>5</v>
      </c>
      <c r="AF130">
        <v>7</v>
      </c>
      <c r="AG130">
        <v>13</v>
      </c>
      <c r="AH130">
        <v>15</v>
      </c>
      <c r="AI130">
        <v>14</v>
      </c>
      <c r="AJ130">
        <v>9</v>
      </c>
      <c r="AK130">
        <v>5</v>
      </c>
      <c r="AL130">
        <v>0</v>
      </c>
      <c r="AM130">
        <v>2</v>
      </c>
      <c r="AN130">
        <v>3</v>
      </c>
      <c r="AO130">
        <v>0</v>
      </c>
      <c r="AP130">
        <v>0</v>
      </c>
      <c r="AQ130">
        <v>22</v>
      </c>
      <c r="AR130">
        <v>14</v>
      </c>
      <c r="AS130">
        <v>2</v>
      </c>
      <c r="AT130">
        <v>17</v>
      </c>
      <c r="AU130">
        <v>17</v>
      </c>
      <c r="AV130">
        <v>0</v>
      </c>
      <c r="AW130">
        <v>0</v>
      </c>
      <c r="AX130">
        <v>5</v>
      </c>
      <c r="AY130">
        <v>0</v>
      </c>
      <c r="AZ130">
        <v>3</v>
      </c>
      <c r="BA130">
        <v>1</v>
      </c>
      <c r="BB130">
        <v>3</v>
      </c>
      <c r="BC130">
        <v>7</v>
      </c>
      <c r="BD130">
        <v>6</v>
      </c>
      <c r="BE130">
        <v>2</v>
      </c>
      <c r="BF130">
        <v>2</v>
      </c>
      <c r="BG130">
        <v>0</v>
      </c>
      <c r="BH130">
        <v>0</v>
      </c>
      <c r="BI130">
        <v>0</v>
      </c>
      <c r="BJ130">
        <v>1</v>
      </c>
      <c r="BK130">
        <v>1</v>
      </c>
      <c r="BL130">
        <v>0</v>
      </c>
      <c r="BM130">
        <v>2</v>
      </c>
      <c r="BN130">
        <v>4</v>
      </c>
      <c r="BO130">
        <v>2</v>
      </c>
      <c r="BP130">
        <v>0</v>
      </c>
      <c r="BQ130">
        <v>0</v>
      </c>
      <c r="BR130">
        <v>0</v>
      </c>
      <c r="BS130">
        <v>0</v>
      </c>
      <c r="BT130">
        <v>2</v>
      </c>
      <c r="BU130">
        <v>0</v>
      </c>
      <c r="BV130">
        <v>1</v>
      </c>
      <c r="BW130">
        <v>17</v>
      </c>
      <c r="BX130">
        <v>11</v>
      </c>
      <c r="BY130">
        <v>7</v>
      </c>
      <c r="BZ130">
        <v>16</v>
      </c>
      <c r="CA130">
        <v>0</v>
      </c>
      <c r="CB130">
        <v>0</v>
      </c>
      <c r="CC130">
        <v>1</v>
      </c>
      <c r="CD130">
        <v>1</v>
      </c>
      <c r="CE130">
        <v>6</v>
      </c>
      <c r="CF130">
        <v>7</v>
      </c>
    </row>
    <row r="131" spans="1:84" x14ac:dyDescent="0.3">
      <c r="A131">
        <v>16</v>
      </c>
      <c r="B131">
        <v>15</v>
      </c>
      <c r="C131">
        <v>11</v>
      </c>
      <c r="D131">
        <v>8</v>
      </c>
      <c r="E131">
        <v>10</v>
      </c>
      <c r="F131">
        <v>9</v>
      </c>
      <c r="G131">
        <v>14</v>
      </c>
      <c r="H131">
        <v>8</v>
      </c>
      <c r="I131">
        <v>10</v>
      </c>
      <c r="J131">
        <v>8</v>
      </c>
      <c r="K131">
        <v>16</v>
      </c>
      <c r="L131">
        <v>11</v>
      </c>
      <c r="M131">
        <v>7</v>
      </c>
      <c r="N131">
        <v>3</v>
      </c>
      <c r="O131">
        <v>3</v>
      </c>
      <c r="P131">
        <v>16</v>
      </c>
      <c r="Q131">
        <v>7</v>
      </c>
      <c r="R131">
        <v>15</v>
      </c>
      <c r="S131">
        <v>42</v>
      </c>
      <c r="T131">
        <v>11</v>
      </c>
      <c r="U131">
        <v>201</v>
      </c>
      <c r="V131">
        <v>95</v>
      </c>
      <c r="W131">
        <v>41</v>
      </c>
      <c r="X131">
        <v>136</v>
      </c>
      <c r="Y131">
        <v>62</v>
      </c>
      <c r="Z131">
        <v>20</v>
      </c>
      <c r="AA131">
        <v>47</v>
      </c>
      <c r="AB131">
        <v>34</v>
      </c>
      <c r="AC131">
        <v>44</v>
      </c>
      <c r="AD131">
        <v>39</v>
      </c>
      <c r="AE131">
        <v>25</v>
      </c>
      <c r="AF131">
        <v>52</v>
      </c>
      <c r="AG131">
        <v>51</v>
      </c>
      <c r="AH131">
        <v>51</v>
      </c>
      <c r="AI131">
        <v>39</v>
      </c>
      <c r="AJ131">
        <v>19</v>
      </c>
      <c r="AK131">
        <v>15</v>
      </c>
      <c r="AL131">
        <v>0</v>
      </c>
      <c r="AM131">
        <v>1</v>
      </c>
      <c r="AN131">
        <v>3</v>
      </c>
      <c r="AO131">
        <v>1</v>
      </c>
      <c r="AP131">
        <v>8</v>
      </c>
      <c r="AQ131">
        <v>89</v>
      </c>
      <c r="AR131">
        <v>34</v>
      </c>
      <c r="AS131">
        <v>34</v>
      </c>
      <c r="AT131">
        <v>74</v>
      </c>
      <c r="AU131">
        <v>26</v>
      </c>
      <c r="AV131">
        <v>1</v>
      </c>
      <c r="AW131">
        <v>6</v>
      </c>
      <c r="AX131">
        <v>10</v>
      </c>
      <c r="AY131">
        <v>8</v>
      </c>
      <c r="AZ131">
        <v>12</v>
      </c>
      <c r="BA131">
        <v>3</v>
      </c>
      <c r="BB131">
        <v>16</v>
      </c>
      <c r="BC131">
        <v>6</v>
      </c>
      <c r="BD131">
        <v>13</v>
      </c>
      <c r="BE131">
        <v>9</v>
      </c>
      <c r="BF131">
        <v>3</v>
      </c>
      <c r="BG131">
        <v>5</v>
      </c>
      <c r="BH131">
        <v>2</v>
      </c>
      <c r="BI131">
        <v>6</v>
      </c>
      <c r="BJ131">
        <v>4</v>
      </c>
      <c r="BK131">
        <v>12</v>
      </c>
      <c r="BL131">
        <v>11</v>
      </c>
      <c r="BM131">
        <v>2</v>
      </c>
      <c r="BN131">
        <v>13</v>
      </c>
      <c r="BO131">
        <v>3</v>
      </c>
      <c r="BP131">
        <v>3</v>
      </c>
      <c r="BQ131">
        <v>0</v>
      </c>
      <c r="BR131">
        <v>0</v>
      </c>
      <c r="BS131">
        <v>0</v>
      </c>
      <c r="BT131">
        <v>28</v>
      </c>
      <c r="BU131">
        <v>0</v>
      </c>
      <c r="BV131">
        <v>1</v>
      </c>
      <c r="BW131">
        <v>34</v>
      </c>
      <c r="BX131">
        <v>41</v>
      </c>
      <c r="BY131">
        <v>12</v>
      </c>
      <c r="BZ131">
        <v>17</v>
      </c>
      <c r="CA131">
        <v>4</v>
      </c>
      <c r="CB131">
        <v>2</v>
      </c>
      <c r="CC131">
        <v>2</v>
      </c>
      <c r="CD131">
        <v>2</v>
      </c>
      <c r="CE131">
        <v>28</v>
      </c>
      <c r="CF131">
        <v>10</v>
      </c>
    </row>
    <row r="132" spans="1:84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</row>
    <row r="133" spans="1:84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</row>
    <row r="134" spans="1:84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</v>
      </c>
      <c r="O134">
        <v>2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4</v>
      </c>
      <c r="AQ134">
        <v>3</v>
      </c>
      <c r="AR134">
        <v>2</v>
      </c>
      <c r="AS134">
        <v>0</v>
      </c>
      <c r="AT134">
        <v>3</v>
      </c>
      <c r="AU134">
        <v>1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6</v>
      </c>
      <c r="BT134">
        <v>35</v>
      </c>
      <c r="BU134">
        <v>0</v>
      </c>
      <c r="BV134">
        <v>0</v>
      </c>
      <c r="BW134">
        <v>23</v>
      </c>
      <c r="BX134">
        <v>1</v>
      </c>
      <c r="BY134">
        <v>8</v>
      </c>
      <c r="BZ134">
        <v>8</v>
      </c>
      <c r="CA134">
        <v>1</v>
      </c>
      <c r="CB134">
        <v>3</v>
      </c>
      <c r="CC134">
        <v>5</v>
      </c>
      <c r="CD134">
        <v>0</v>
      </c>
      <c r="CE134">
        <v>7</v>
      </c>
      <c r="CF134">
        <v>9</v>
      </c>
    </row>
    <row r="135" spans="1:84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112</v>
      </c>
      <c r="N135">
        <v>73</v>
      </c>
      <c r="O135">
        <v>40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2</v>
      </c>
      <c r="AC135">
        <v>1</v>
      </c>
      <c r="AD135">
        <v>0</v>
      </c>
      <c r="AE135">
        <v>0</v>
      </c>
      <c r="AF135">
        <v>2</v>
      </c>
      <c r="AG135">
        <v>1</v>
      </c>
      <c r="AH135">
        <v>1</v>
      </c>
      <c r="AI135">
        <v>1</v>
      </c>
      <c r="AJ135">
        <v>8</v>
      </c>
      <c r="AK135">
        <v>13</v>
      </c>
      <c r="AL135">
        <v>2</v>
      </c>
      <c r="AM135">
        <v>1</v>
      </c>
      <c r="AN135">
        <v>0</v>
      </c>
      <c r="AO135">
        <v>5</v>
      </c>
      <c r="AP135">
        <v>22</v>
      </c>
      <c r="AQ135">
        <v>17</v>
      </c>
      <c r="AR135">
        <v>10</v>
      </c>
      <c r="AS135">
        <v>14</v>
      </c>
      <c r="AT135">
        <v>20</v>
      </c>
      <c r="AU135">
        <v>10</v>
      </c>
      <c r="AV135">
        <v>19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22</v>
      </c>
      <c r="BQ135">
        <v>2</v>
      </c>
      <c r="BR135">
        <v>1</v>
      </c>
      <c r="BS135">
        <v>9</v>
      </c>
      <c r="BT135">
        <v>55</v>
      </c>
      <c r="BU135">
        <v>0</v>
      </c>
      <c r="BV135">
        <v>4</v>
      </c>
      <c r="BW135">
        <v>127</v>
      </c>
      <c r="BX135">
        <v>4</v>
      </c>
      <c r="BY135">
        <v>13</v>
      </c>
      <c r="BZ135">
        <v>13</v>
      </c>
      <c r="CA135">
        <v>5</v>
      </c>
      <c r="CB135">
        <v>1</v>
      </c>
      <c r="CC135">
        <v>4</v>
      </c>
      <c r="CD135">
        <v>2</v>
      </c>
      <c r="CE135">
        <v>15</v>
      </c>
      <c r="CF135">
        <v>10</v>
      </c>
    </row>
    <row r="136" spans="1:84" x14ac:dyDescent="0.3">
      <c r="A136">
        <v>161</v>
      </c>
      <c r="B136">
        <v>157</v>
      </c>
      <c r="C136">
        <v>142</v>
      </c>
      <c r="D136">
        <v>170</v>
      </c>
      <c r="E136">
        <v>147</v>
      </c>
      <c r="F136">
        <v>136</v>
      </c>
      <c r="G136">
        <v>131</v>
      </c>
      <c r="H136">
        <v>128</v>
      </c>
      <c r="I136">
        <v>124</v>
      </c>
      <c r="J136">
        <v>41</v>
      </c>
      <c r="K136">
        <v>55</v>
      </c>
      <c r="L136">
        <v>112</v>
      </c>
      <c r="M136">
        <v>75</v>
      </c>
      <c r="N136">
        <v>53</v>
      </c>
      <c r="O136">
        <v>46</v>
      </c>
      <c r="P136">
        <v>128</v>
      </c>
      <c r="Q136">
        <v>127</v>
      </c>
      <c r="R136">
        <v>165</v>
      </c>
      <c r="S136">
        <v>533</v>
      </c>
      <c r="T136">
        <v>93</v>
      </c>
      <c r="U136">
        <v>428</v>
      </c>
      <c r="V136">
        <v>596</v>
      </c>
      <c r="W136">
        <v>64</v>
      </c>
      <c r="X136">
        <v>533</v>
      </c>
      <c r="Y136">
        <v>441</v>
      </c>
      <c r="Z136">
        <v>226</v>
      </c>
      <c r="AA136">
        <v>564</v>
      </c>
      <c r="AB136">
        <v>580</v>
      </c>
      <c r="AC136">
        <v>585</v>
      </c>
      <c r="AD136">
        <v>625</v>
      </c>
      <c r="AE136">
        <v>302</v>
      </c>
      <c r="AF136">
        <v>506</v>
      </c>
      <c r="AG136">
        <v>509</v>
      </c>
      <c r="AH136">
        <v>550</v>
      </c>
      <c r="AI136">
        <v>550</v>
      </c>
      <c r="AJ136">
        <v>361</v>
      </c>
      <c r="AK136">
        <v>261</v>
      </c>
      <c r="AL136">
        <v>34</v>
      </c>
      <c r="AM136">
        <v>41</v>
      </c>
      <c r="AN136">
        <v>39</v>
      </c>
      <c r="AO136">
        <v>38</v>
      </c>
      <c r="AP136">
        <v>61</v>
      </c>
      <c r="AQ136">
        <v>284</v>
      </c>
      <c r="AR136">
        <v>350</v>
      </c>
      <c r="AS136">
        <v>51</v>
      </c>
      <c r="AT136">
        <v>302</v>
      </c>
      <c r="AU136">
        <v>295</v>
      </c>
      <c r="AV136">
        <v>48</v>
      </c>
      <c r="AW136">
        <v>165</v>
      </c>
      <c r="AX136">
        <v>269</v>
      </c>
      <c r="AY136">
        <v>65</v>
      </c>
      <c r="AZ136">
        <v>144</v>
      </c>
      <c r="BA136">
        <v>162</v>
      </c>
      <c r="BB136">
        <v>161</v>
      </c>
      <c r="BC136">
        <v>139</v>
      </c>
      <c r="BD136">
        <v>224</v>
      </c>
      <c r="BE136">
        <v>154</v>
      </c>
      <c r="BF136">
        <v>85</v>
      </c>
      <c r="BG136">
        <v>77</v>
      </c>
      <c r="BH136">
        <v>90</v>
      </c>
      <c r="BI136">
        <v>96</v>
      </c>
      <c r="BJ136">
        <v>113</v>
      </c>
      <c r="BK136">
        <v>283</v>
      </c>
      <c r="BL136">
        <v>156</v>
      </c>
      <c r="BM136">
        <v>84</v>
      </c>
      <c r="BN136">
        <v>222</v>
      </c>
      <c r="BO136">
        <v>178</v>
      </c>
      <c r="BP136">
        <v>44</v>
      </c>
      <c r="BQ136">
        <v>3</v>
      </c>
      <c r="BR136">
        <v>3</v>
      </c>
      <c r="BS136">
        <v>42</v>
      </c>
      <c r="BT136">
        <v>388</v>
      </c>
      <c r="BU136">
        <v>0</v>
      </c>
      <c r="BV136">
        <v>49</v>
      </c>
      <c r="BW136">
        <v>804</v>
      </c>
      <c r="BX136">
        <v>603</v>
      </c>
      <c r="BY136">
        <v>219</v>
      </c>
      <c r="BZ136">
        <v>390</v>
      </c>
      <c r="CA136">
        <v>47</v>
      </c>
      <c r="CB136">
        <v>66</v>
      </c>
      <c r="CC136">
        <v>55</v>
      </c>
      <c r="CD136">
        <v>73</v>
      </c>
      <c r="CE136">
        <v>205</v>
      </c>
      <c r="CF136">
        <v>208</v>
      </c>
    </row>
    <row r="137" spans="1:84" x14ac:dyDescent="0.3">
      <c r="A137">
        <v>44</v>
      </c>
      <c r="B137">
        <v>38</v>
      </c>
      <c r="C137">
        <v>32</v>
      </c>
      <c r="D137">
        <v>24</v>
      </c>
      <c r="E137">
        <v>33</v>
      </c>
      <c r="F137">
        <v>37</v>
      </c>
      <c r="G137">
        <v>43</v>
      </c>
      <c r="H137">
        <v>18</v>
      </c>
      <c r="I137">
        <v>25</v>
      </c>
      <c r="J137">
        <v>15</v>
      </c>
      <c r="K137">
        <v>19</v>
      </c>
      <c r="L137">
        <v>36</v>
      </c>
      <c r="M137">
        <v>72</v>
      </c>
      <c r="N137">
        <v>43</v>
      </c>
      <c r="O137">
        <v>33</v>
      </c>
      <c r="P137">
        <v>25</v>
      </c>
      <c r="Q137">
        <v>23</v>
      </c>
      <c r="R137">
        <v>32</v>
      </c>
      <c r="S137">
        <v>74</v>
      </c>
      <c r="T137">
        <v>20</v>
      </c>
      <c r="U137">
        <v>114</v>
      </c>
      <c r="V137">
        <v>148</v>
      </c>
      <c r="W137">
        <v>23</v>
      </c>
      <c r="X137">
        <v>173</v>
      </c>
      <c r="Y137">
        <v>76</v>
      </c>
      <c r="Z137">
        <v>30</v>
      </c>
      <c r="AA137">
        <v>73</v>
      </c>
      <c r="AB137">
        <v>73</v>
      </c>
      <c r="AC137">
        <v>74</v>
      </c>
      <c r="AD137">
        <v>69</v>
      </c>
      <c r="AE137">
        <v>31</v>
      </c>
      <c r="AF137">
        <v>80</v>
      </c>
      <c r="AG137">
        <v>80</v>
      </c>
      <c r="AH137">
        <v>82</v>
      </c>
      <c r="AI137">
        <v>95</v>
      </c>
      <c r="AJ137">
        <v>40</v>
      </c>
      <c r="AK137">
        <v>28</v>
      </c>
      <c r="AL137">
        <v>3</v>
      </c>
      <c r="AM137">
        <v>3</v>
      </c>
      <c r="AN137">
        <v>3</v>
      </c>
      <c r="AO137">
        <v>7</v>
      </c>
      <c r="AP137">
        <v>9</v>
      </c>
      <c r="AQ137">
        <v>44</v>
      </c>
      <c r="AR137">
        <v>65</v>
      </c>
      <c r="AS137">
        <v>19</v>
      </c>
      <c r="AT137">
        <v>61</v>
      </c>
      <c r="AU137">
        <v>33</v>
      </c>
      <c r="AV137">
        <v>15</v>
      </c>
      <c r="AW137">
        <v>15</v>
      </c>
      <c r="AX137">
        <v>43</v>
      </c>
      <c r="AY137">
        <v>18</v>
      </c>
      <c r="AZ137">
        <v>39</v>
      </c>
      <c r="BA137">
        <v>40</v>
      </c>
      <c r="BB137">
        <v>48</v>
      </c>
      <c r="BC137">
        <v>33</v>
      </c>
      <c r="BD137">
        <v>58</v>
      </c>
      <c r="BE137">
        <v>36</v>
      </c>
      <c r="BF137">
        <v>23</v>
      </c>
      <c r="BG137">
        <v>18</v>
      </c>
      <c r="BH137">
        <v>11</v>
      </c>
      <c r="BI137">
        <v>18</v>
      </c>
      <c r="BJ137">
        <v>20</v>
      </c>
      <c r="BK137">
        <v>52</v>
      </c>
      <c r="BL137">
        <v>49</v>
      </c>
      <c r="BM137">
        <v>28</v>
      </c>
      <c r="BN137">
        <v>46</v>
      </c>
      <c r="BO137">
        <v>30</v>
      </c>
      <c r="BP137">
        <v>38</v>
      </c>
      <c r="BQ137">
        <v>2</v>
      </c>
      <c r="BR137">
        <v>1</v>
      </c>
      <c r="BS137">
        <v>29</v>
      </c>
      <c r="BT137">
        <v>165</v>
      </c>
      <c r="BU137">
        <v>0</v>
      </c>
      <c r="BV137">
        <v>10</v>
      </c>
      <c r="BW137">
        <v>186</v>
      </c>
      <c r="BX137">
        <v>58</v>
      </c>
      <c r="BY137">
        <v>20</v>
      </c>
      <c r="BZ137">
        <v>41</v>
      </c>
      <c r="CA137">
        <v>4</v>
      </c>
      <c r="CB137">
        <v>3</v>
      </c>
      <c r="CC137">
        <v>3</v>
      </c>
      <c r="CD137">
        <v>7</v>
      </c>
      <c r="CE137">
        <v>22</v>
      </c>
      <c r="CF137">
        <v>22</v>
      </c>
    </row>
    <row r="138" spans="1:84" x14ac:dyDescent="0.3">
      <c r="A138">
        <v>0</v>
      </c>
      <c r="B138">
        <v>2</v>
      </c>
      <c r="C138">
        <v>0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2</v>
      </c>
      <c r="K138">
        <v>1</v>
      </c>
      <c r="L138">
        <v>1</v>
      </c>
      <c r="M138">
        <v>32</v>
      </c>
      <c r="N138">
        <v>22</v>
      </c>
      <c r="O138">
        <v>11</v>
      </c>
      <c r="P138">
        <v>0</v>
      </c>
      <c r="Q138">
        <v>1</v>
      </c>
      <c r="R138">
        <v>0</v>
      </c>
      <c r="S138">
        <v>8</v>
      </c>
      <c r="T138">
        <v>0</v>
      </c>
      <c r="U138">
        <v>5</v>
      </c>
      <c r="V138">
        <v>8</v>
      </c>
      <c r="W138">
        <v>1</v>
      </c>
      <c r="X138">
        <v>2</v>
      </c>
      <c r="Y138">
        <v>8</v>
      </c>
      <c r="Z138">
        <v>4</v>
      </c>
      <c r="AA138">
        <v>5</v>
      </c>
      <c r="AB138">
        <v>11</v>
      </c>
      <c r="AC138">
        <v>6</v>
      </c>
      <c r="AD138">
        <v>5</v>
      </c>
      <c r="AE138">
        <v>3</v>
      </c>
      <c r="AF138">
        <v>5</v>
      </c>
      <c r="AG138">
        <v>10</v>
      </c>
      <c r="AH138">
        <v>4</v>
      </c>
      <c r="AI138">
        <v>8</v>
      </c>
      <c r="AJ138">
        <v>8</v>
      </c>
      <c r="AK138">
        <v>3</v>
      </c>
      <c r="AL138">
        <v>0</v>
      </c>
      <c r="AM138">
        <v>0</v>
      </c>
      <c r="AN138">
        <v>0</v>
      </c>
      <c r="AO138">
        <v>1</v>
      </c>
      <c r="AP138">
        <v>2</v>
      </c>
      <c r="AQ138">
        <v>1</v>
      </c>
      <c r="AR138">
        <v>2</v>
      </c>
      <c r="AS138">
        <v>3</v>
      </c>
      <c r="AT138">
        <v>3</v>
      </c>
      <c r="AU138">
        <v>7</v>
      </c>
      <c r="AV138">
        <v>1</v>
      </c>
      <c r="AW138">
        <v>4</v>
      </c>
      <c r="AX138">
        <v>0</v>
      </c>
      <c r="AY138">
        <v>0</v>
      </c>
      <c r="AZ138">
        <v>1</v>
      </c>
      <c r="BA138">
        <v>1</v>
      </c>
      <c r="BB138">
        <v>2</v>
      </c>
      <c r="BC138">
        <v>0</v>
      </c>
      <c r="BD138">
        <v>2</v>
      </c>
      <c r="BE138">
        <v>1</v>
      </c>
      <c r="BF138">
        <v>0</v>
      </c>
      <c r="BG138">
        <v>0</v>
      </c>
      <c r="BH138">
        <v>1</v>
      </c>
      <c r="BI138">
        <v>0</v>
      </c>
      <c r="BJ138">
        <v>1</v>
      </c>
      <c r="BK138">
        <v>5</v>
      </c>
      <c r="BL138">
        <v>3</v>
      </c>
      <c r="BM138">
        <v>6</v>
      </c>
      <c r="BN138">
        <v>2</v>
      </c>
      <c r="BO138">
        <v>2</v>
      </c>
      <c r="BP138">
        <v>32</v>
      </c>
      <c r="BQ138">
        <v>0</v>
      </c>
      <c r="BR138">
        <v>1</v>
      </c>
      <c r="BS138">
        <v>16</v>
      </c>
      <c r="BT138">
        <v>107</v>
      </c>
      <c r="BU138">
        <v>0</v>
      </c>
      <c r="BV138">
        <v>11</v>
      </c>
      <c r="BW138">
        <v>184</v>
      </c>
      <c r="BX138">
        <v>6</v>
      </c>
      <c r="BY138">
        <v>2</v>
      </c>
      <c r="BZ138">
        <v>9</v>
      </c>
      <c r="CA138">
        <v>0</v>
      </c>
      <c r="CB138">
        <v>0</v>
      </c>
      <c r="CC138">
        <v>3</v>
      </c>
      <c r="CD138">
        <v>1</v>
      </c>
      <c r="CE138">
        <v>3</v>
      </c>
      <c r="CF138">
        <v>5</v>
      </c>
    </row>
    <row r="139" spans="1:84" x14ac:dyDescent="0.3">
      <c r="A139">
        <v>1</v>
      </c>
      <c r="B139">
        <v>0</v>
      </c>
      <c r="C139">
        <v>3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2</v>
      </c>
      <c r="M139">
        <v>22</v>
      </c>
      <c r="N139">
        <v>13</v>
      </c>
      <c r="O139">
        <v>11</v>
      </c>
      <c r="P139">
        <v>0</v>
      </c>
      <c r="Q139">
        <v>2</v>
      </c>
      <c r="R139">
        <v>0</v>
      </c>
      <c r="S139">
        <v>1</v>
      </c>
      <c r="T139">
        <v>0</v>
      </c>
      <c r="U139">
        <v>3</v>
      </c>
      <c r="V139">
        <v>6</v>
      </c>
      <c r="W139">
        <v>0</v>
      </c>
      <c r="X139">
        <v>2</v>
      </c>
      <c r="Y139">
        <v>0</v>
      </c>
      <c r="Z139">
        <v>1</v>
      </c>
      <c r="AA139">
        <v>2</v>
      </c>
      <c r="AB139">
        <v>1</v>
      </c>
      <c r="AC139">
        <v>0</v>
      </c>
      <c r="AD139">
        <v>0</v>
      </c>
      <c r="AE139">
        <v>1</v>
      </c>
      <c r="AF139">
        <v>2</v>
      </c>
      <c r="AG139">
        <v>2</v>
      </c>
      <c r="AH139">
        <v>2</v>
      </c>
      <c r="AI139">
        <v>0</v>
      </c>
      <c r="AJ139">
        <v>1</v>
      </c>
      <c r="AK139">
        <v>3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2</v>
      </c>
      <c r="AR139">
        <v>0</v>
      </c>
      <c r="AS139">
        <v>0</v>
      </c>
      <c r="AT139">
        <v>1</v>
      </c>
      <c r="AU139">
        <v>2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1</v>
      </c>
      <c r="BB139">
        <v>1</v>
      </c>
      <c r="BC139">
        <v>0</v>
      </c>
      <c r="BD139">
        <v>2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2</v>
      </c>
      <c r="BL139">
        <v>2</v>
      </c>
      <c r="BM139">
        <v>0</v>
      </c>
      <c r="BN139">
        <v>2</v>
      </c>
      <c r="BO139">
        <v>1</v>
      </c>
      <c r="BP139">
        <v>24</v>
      </c>
      <c r="BQ139">
        <v>0</v>
      </c>
      <c r="BR139">
        <v>0</v>
      </c>
      <c r="BS139">
        <v>10</v>
      </c>
      <c r="BT139">
        <v>72</v>
      </c>
      <c r="BU139">
        <v>0</v>
      </c>
      <c r="BV139">
        <v>5</v>
      </c>
      <c r="BW139">
        <v>57</v>
      </c>
      <c r="BX139">
        <v>3</v>
      </c>
      <c r="BY139">
        <v>2</v>
      </c>
      <c r="BZ139">
        <v>1</v>
      </c>
      <c r="CA139">
        <v>0</v>
      </c>
      <c r="CB139">
        <v>0</v>
      </c>
      <c r="CC139">
        <v>0</v>
      </c>
      <c r="CD139">
        <v>1</v>
      </c>
      <c r="CE139">
        <v>0</v>
      </c>
      <c r="CF139">
        <v>0</v>
      </c>
    </row>
    <row r="140" spans="1:84" x14ac:dyDescent="0.3">
      <c r="A140">
        <v>0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34</v>
      </c>
      <c r="N140">
        <v>42</v>
      </c>
      <c r="O140">
        <v>15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1</v>
      </c>
      <c r="AA140">
        <v>2</v>
      </c>
      <c r="AB140">
        <v>0</v>
      </c>
      <c r="AC140">
        <v>0</v>
      </c>
      <c r="AD140">
        <v>1</v>
      </c>
      <c r="AE140">
        <v>0</v>
      </c>
      <c r="AF140">
        <v>1</v>
      </c>
      <c r="AG140">
        <v>1</v>
      </c>
      <c r="AH140">
        <v>1</v>
      </c>
      <c r="AI140">
        <v>1</v>
      </c>
      <c r="AJ140">
        <v>26</v>
      </c>
      <c r="AK140">
        <v>13</v>
      </c>
      <c r="AL140">
        <v>3</v>
      </c>
      <c r="AM140">
        <v>3</v>
      </c>
      <c r="AN140">
        <v>2</v>
      </c>
      <c r="AO140">
        <v>3</v>
      </c>
      <c r="AP140">
        <v>32</v>
      </c>
      <c r="AQ140">
        <v>29</v>
      </c>
      <c r="AR140">
        <v>37</v>
      </c>
      <c r="AS140">
        <v>7</v>
      </c>
      <c r="AT140">
        <v>41</v>
      </c>
      <c r="AU140">
        <v>22</v>
      </c>
      <c r="AV140">
        <v>30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18</v>
      </c>
      <c r="BQ140">
        <v>0</v>
      </c>
      <c r="BR140">
        <v>0</v>
      </c>
      <c r="BS140">
        <v>32</v>
      </c>
      <c r="BT140">
        <v>77</v>
      </c>
      <c r="BU140">
        <v>0</v>
      </c>
      <c r="BV140">
        <v>15</v>
      </c>
      <c r="BW140">
        <v>166</v>
      </c>
      <c r="BX140">
        <v>7</v>
      </c>
      <c r="BY140">
        <v>38</v>
      </c>
      <c r="BZ140">
        <v>67</v>
      </c>
      <c r="CA140">
        <v>7</v>
      </c>
      <c r="CB140">
        <v>9</v>
      </c>
      <c r="CC140">
        <v>9</v>
      </c>
      <c r="CD140">
        <v>7</v>
      </c>
      <c r="CE140">
        <v>42</v>
      </c>
      <c r="CF140">
        <v>40</v>
      </c>
    </row>
    <row r="141" spans="1:84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105</v>
      </c>
      <c r="N141">
        <v>73</v>
      </c>
      <c r="O141">
        <v>50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2</v>
      </c>
      <c r="AI141">
        <v>1</v>
      </c>
      <c r="AJ141">
        <v>14</v>
      </c>
      <c r="AK141">
        <v>21</v>
      </c>
      <c r="AL141">
        <v>3</v>
      </c>
      <c r="AM141">
        <v>2</v>
      </c>
      <c r="AN141">
        <v>3</v>
      </c>
      <c r="AO141">
        <v>5</v>
      </c>
      <c r="AP141">
        <v>59</v>
      </c>
      <c r="AQ141">
        <v>41</v>
      </c>
      <c r="AR141">
        <v>29</v>
      </c>
      <c r="AS141">
        <v>21</v>
      </c>
      <c r="AT141">
        <v>32</v>
      </c>
      <c r="AU141">
        <v>30</v>
      </c>
      <c r="AV141">
        <v>31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28</v>
      </c>
      <c r="BQ141">
        <v>0</v>
      </c>
      <c r="BR141">
        <v>1</v>
      </c>
      <c r="BS141">
        <v>8</v>
      </c>
      <c r="BT141">
        <v>40</v>
      </c>
      <c r="BU141">
        <v>0</v>
      </c>
      <c r="BV141">
        <v>10</v>
      </c>
      <c r="BW141">
        <v>197</v>
      </c>
      <c r="BX141">
        <v>7</v>
      </c>
      <c r="BY141">
        <v>11</v>
      </c>
      <c r="BZ141">
        <v>34</v>
      </c>
      <c r="CA141">
        <v>1</v>
      </c>
      <c r="CB141">
        <v>10</v>
      </c>
      <c r="CC141">
        <v>6</v>
      </c>
      <c r="CD141">
        <v>6</v>
      </c>
      <c r="CE141">
        <v>29</v>
      </c>
      <c r="CF141">
        <v>21</v>
      </c>
    </row>
    <row r="142" spans="1:84" x14ac:dyDescent="0.3">
      <c r="A142">
        <v>437</v>
      </c>
      <c r="B142">
        <v>472</v>
      </c>
      <c r="C142">
        <v>458</v>
      </c>
      <c r="D142">
        <v>547</v>
      </c>
      <c r="E142">
        <v>403</v>
      </c>
      <c r="F142">
        <v>322</v>
      </c>
      <c r="G142">
        <v>316</v>
      </c>
      <c r="H142">
        <v>367</v>
      </c>
      <c r="I142">
        <v>397</v>
      </c>
      <c r="J142">
        <v>108</v>
      </c>
      <c r="K142">
        <v>51</v>
      </c>
      <c r="L142">
        <v>232</v>
      </c>
      <c r="M142">
        <v>654</v>
      </c>
      <c r="N142">
        <v>715</v>
      </c>
      <c r="O142">
        <v>406</v>
      </c>
      <c r="P142">
        <v>318</v>
      </c>
      <c r="Q142">
        <v>418</v>
      </c>
      <c r="R142">
        <v>334</v>
      </c>
      <c r="S142">
        <v>1219</v>
      </c>
      <c r="T142">
        <v>197</v>
      </c>
      <c r="U142">
        <v>315</v>
      </c>
      <c r="V142">
        <v>842</v>
      </c>
      <c r="W142">
        <v>415</v>
      </c>
      <c r="X142">
        <v>572</v>
      </c>
      <c r="Y142">
        <v>783</v>
      </c>
      <c r="Z142">
        <v>616</v>
      </c>
      <c r="AA142">
        <v>1337</v>
      </c>
      <c r="AB142">
        <v>1544</v>
      </c>
      <c r="AC142">
        <v>1507</v>
      </c>
      <c r="AD142">
        <v>1498</v>
      </c>
      <c r="AE142">
        <v>686</v>
      </c>
      <c r="AF142">
        <v>1153</v>
      </c>
      <c r="AG142">
        <v>1347</v>
      </c>
      <c r="AH142">
        <v>1229</v>
      </c>
      <c r="AI142">
        <v>1212</v>
      </c>
      <c r="AJ142">
        <v>1302</v>
      </c>
      <c r="AK142">
        <v>1016</v>
      </c>
      <c r="AL142">
        <v>135</v>
      </c>
      <c r="AM142">
        <v>179</v>
      </c>
      <c r="AN142">
        <v>148</v>
      </c>
      <c r="AO142">
        <v>156</v>
      </c>
      <c r="AP142">
        <v>436</v>
      </c>
      <c r="AQ142">
        <v>444</v>
      </c>
      <c r="AR142">
        <v>968</v>
      </c>
      <c r="AS142">
        <v>586</v>
      </c>
      <c r="AT142">
        <v>666</v>
      </c>
      <c r="AU142">
        <v>932</v>
      </c>
      <c r="AV142">
        <v>357</v>
      </c>
      <c r="AW142">
        <v>1199</v>
      </c>
      <c r="AX142">
        <v>884</v>
      </c>
      <c r="AY142">
        <v>256</v>
      </c>
      <c r="AZ142">
        <v>434</v>
      </c>
      <c r="BA142">
        <v>509</v>
      </c>
      <c r="BB142">
        <v>513</v>
      </c>
      <c r="BC142">
        <v>518</v>
      </c>
      <c r="BD142">
        <v>694</v>
      </c>
      <c r="BE142">
        <v>606</v>
      </c>
      <c r="BF142">
        <v>259</v>
      </c>
      <c r="BG142">
        <v>274</v>
      </c>
      <c r="BH142">
        <v>332</v>
      </c>
      <c r="BI142">
        <v>305</v>
      </c>
      <c r="BJ142">
        <v>548</v>
      </c>
      <c r="BK142">
        <v>864</v>
      </c>
      <c r="BL142">
        <v>956</v>
      </c>
      <c r="BM142">
        <v>1196</v>
      </c>
      <c r="BN142">
        <v>986</v>
      </c>
      <c r="BO142">
        <v>683</v>
      </c>
      <c r="BP142">
        <v>1751</v>
      </c>
      <c r="BQ142">
        <v>18</v>
      </c>
      <c r="BR142">
        <v>32</v>
      </c>
      <c r="BS142">
        <v>1513</v>
      </c>
      <c r="BT142">
        <v>2796</v>
      </c>
      <c r="BU142">
        <v>1</v>
      </c>
      <c r="BV142">
        <v>367</v>
      </c>
      <c r="BW142">
        <v>5786</v>
      </c>
      <c r="BX142">
        <v>1763</v>
      </c>
      <c r="BY142">
        <v>959</v>
      </c>
      <c r="BZ142">
        <v>1714</v>
      </c>
      <c r="CA142">
        <v>223</v>
      </c>
      <c r="CB142">
        <v>276</v>
      </c>
      <c r="CC142">
        <v>240</v>
      </c>
      <c r="CD142">
        <v>261</v>
      </c>
      <c r="CE142">
        <v>652</v>
      </c>
      <c r="CF142">
        <v>797</v>
      </c>
    </row>
    <row r="143" spans="1:84" x14ac:dyDescent="0.3">
      <c r="A143">
        <v>6</v>
      </c>
      <c r="B143">
        <v>3</v>
      </c>
      <c r="C143">
        <v>7</v>
      </c>
      <c r="D143">
        <v>6</v>
      </c>
      <c r="E143">
        <v>8</v>
      </c>
      <c r="F143">
        <v>5</v>
      </c>
      <c r="G143">
        <v>5</v>
      </c>
      <c r="H143">
        <v>9</v>
      </c>
      <c r="I143">
        <v>8</v>
      </c>
      <c r="J143">
        <v>3</v>
      </c>
      <c r="K143">
        <v>0</v>
      </c>
      <c r="L143">
        <v>5</v>
      </c>
      <c r="M143">
        <v>33</v>
      </c>
      <c r="N143">
        <v>19</v>
      </c>
      <c r="O143">
        <v>12</v>
      </c>
      <c r="P143">
        <v>7</v>
      </c>
      <c r="Q143">
        <v>9</v>
      </c>
      <c r="R143">
        <v>4</v>
      </c>
      <c r="S143">
        <v>13</v>
      </c>
      <c r="T143">
        <v>4</v>
      </c>
      <c r="U143">
        <v>7</v>
      </c>
      <c r="V143">
        <v>18</v>
      </c>
      <c r="W143">
        <v>2</v>
      </c>
      <c r="X143">
        <v>9</v>
      </c>
      <c r="Y143">
        <v>10</v>
      </c>
      <c r="Z143">
        <v>3</v>
      </c>
      <c r="AA143">
        <v>9</v>
      </c>
      <c r="AB143">
        <v>10</v>
      </c>
      <c r="AC143">
        <v>13</v>
      </c>
      <c r="AD143">
        <v>12</v>
      </c>
      <c r="AE143">
        <v>7</v>
      </c>
      <c r="AF143">
        <v>16</v>
      </c>
      <c r="AG143">
        <v>13</v>
      </c>
      <c r="AH143">
        <v>9</v>
      </c>
      <c r="AI143">
        <v>7</v>
      </c>
      <c r="AJ143">
        <v>7</v>
      </c>
      <c r="AK143">
        <v>3</v>
      </c>
      <c r="AL143">
        <v>1</v>
      </c>
      <c r="AM143">
        <v>1</v>
      </c>
      <c r="AN143">
        <v>1</v>
      </c>
      <c r="AO143">
        <v>3</v>
      </c>
      <c r="AP143">
        <v>17</v>
      </c>
      <c r="AQ143">
        <v>13</v>
      </c>
      <c r="AR143">
        <v>15</v>
      </c>
      <c r="AS143">
        <v>17</v>
      </c>
      <c r="AT143">
        <v>22</v>
      </c>
      <c r="AU143">
        <v>18</v>
      </c>
      <c r="AV143">
        <v>5</v>
      </c>
      <c r="AW143">
        <v>4</v>
      </c>
      <c r="AX143">
        <v>10</v>
      </c>
      <c r="AY143">
        <v>6</v>
      </c>
      <c r="AZ143">
        <v>11</v>
      </c>
      <c r="BA143">
        <v>4</v>
      </c>
      <c r="BB143">
        <v>10</v>
      </c>
      <c r="BC143">
        <v>8</v>
      </c>
      <c r="BD143">
        <v>9</v>
      </c>
      <c r="BE143">
        <v>6</v>
      </c>
      <c r="BF143">
        <v>6</v>
      </c>
      <c r="BG143">
        <v>7</v>
      </c>
      <c r="BH143">
        <v>5</v>
      </c>
      <c r="BI143">
        <v>3</v>
      </c>
      <c r="BJ143">
        <v>7</v>
      </c>
      <c r="BK143">
        <v>9</v>
      </c>
      <c r="BL143">
        <v>13</v>
      </c>
      <c r="BM143">
        <v>39</v>
      </c>
      <c r="BN143">
        <v>13</v>
      </c>
      <c r="BO143">
        <v>7</v>
      </c>
      <c r="BP143">
        <v>15</v>
      </c>
      <c r="BQ143">
        <v>0</v>
      </c>
      <c r="BR143">
        <v>1</v>
      </c>
      <c r="BS143">
        <v>23</v>
      </c>
      <c r="BT143">
        <v>72</v>
      </c>
      <c r="BU143">
        <v>0</v>
      </c>
      <c r="BV143">
        <v>5</v>
      </c>
      <c r="BW143">
        <v>110</v>
      </c>
      <c r="BX143">
        <v>18</v>
      </c>
      <c r="BY143">
        <v>13</v>
      </c>
      <c r="BZ143">
        <v>13</v>
      </c>
      <c r="CA143">
        <v>0</v>
      </c>
      <c r="CB143">
        <v>7</v>
      </c>
      <c r="CC143">
        <v>3</v>
      </c>
      <c r="CD143">
        <v>2</v>
      </c>
      <c r="CE143">
        <v>20</v>
      </c>
      <c r="CF143">
        <v>13</v>
      </c>
    </row>
    <row r="144" spans="1:84" x14ac:dyDescent="0.3">
      <c r="A144">
        <v>150</v>
      </c>
      <c r="B144">
        <v>171</v>
      </c>
      <c r="C144">
        <v>141</v>
      </c>
      <c r="D144">
        <v>99</v>
      </c>
      <c r="E144">
        <v>58</v>
      </c>
      <c r="F144">
        <v>60</v>
      </c>
      <c r="G144">
        <v>58</v>
      </c>
      <c r="H144">
        <v>82</v>
      </c>
      <c r="I144">
        <v>57</v>
      </c>
      <c r="J144">
        <v>21</v>
      </c>
      <c r="K144">
        <v>16</v>
      </c>
      <c r="L144">
        <v>75</v>
      </c>
      <c r="M144">
        <v>1034</v>
      </c>
      <c r="N144">
        <v>851</v>
      </c>
      <c r="O144">
        <v>557</v>
      </c>
      <c r="P144">
        <v>52</v>
      </c>
      <c r="Q144">
        <v>81</v>
      </c>
      <c r="R144">
        <v>74</v>
      </c>
      <c r="S144">
        <v>771</v>
      </c>
      <c r="T144">
        <v>132</v>
      </c>
      <c r="U144">
        <v>135</v>
      </c>
      <c r="V144">
        <v>597</v>
      </c>
      <c r="W144">
        <v>330</v>
      </c>
      <c r="X144">
        <v>364</v>
      </c>
      <c r="Y144">
        <v>467</v>
      </c>
      <c r="Z144">
        <v>365</v>
      </c>
      <c r="AA144">
        <v>710</v>
      </c>
      <c r="AB144">
        <v>856</v>
      </c>
      <c r="AC144">
        <v>848</v>
      </c>
      <c r="AD144">
        <v>840</v>
      </c>
      <c r="AE144">
        <v>351</v>
      </c>
      <c r="AF144">
        <v>613</v>
      </c>
      <c r="AG144">
        <v>779</v>
      </c>
      <c r="AH144">
        <v>676</v>
      </c>
      <c r="AI144">
        <v>662</v>
      </c>
      <c r="AJ144">
        <v>878</v>
      </c>
      <c r="AK144">
        <v>659</v>
      </c>
      <c r="AL144">
        <v>74</v>
      </c>
      <c r="AM144">
        <v>96</v>
      </c>
      <c r="AN144">
        <v>95</v>
      </c>
      <c r="AO144">
        <v>104</v>
      </c>
      <c r="AP144">
        <v>220</v>
      </c>
      <c r="AQ144">
        <v>264</v>
      </c>
      <c r="AR144">
        <v>644</v>
      </c>
      <c r="AS144">
        <v>460</v>
      </c>
      <c r="AT144">
        <v>435</v>
      </c>
      <c r="AU144">
        <v>553</v>
      </c>
      <c r="AV144">
        <v>90</v>
      </c>
      <c r="AW144">
        <v>517</v>
      </c>
      <c r="AX144">
        <v>323</v>
      </c>
      <c r="AY144">
        <v>90</v>
      </c>
      <c r="AZ144">
        <v>163</v>
      </c>
      <c r="BA144">
        <v>177</v>
      </c>
      <c r="BB144">
        <v>190</v>
      </c>
      <c r="BC144">
        <v>170</v>
      </c>
      <c r="BD144">
        <v>235</v>
      </c>
      <c r="BE144">
        <v>217</v>
      </c>
      <c r="BF144">
        <v>115</v>
      </c>
      <c r="BG144">
        <v>103</v>
      </c>
      <c r="BH144">
        <v>117</v>
      </c>
      <c r="BI144">
        <v>96</v>
      </c>
      <c r="BJ144">
        <v>232</v>
      </c>
      <c r="BK144">
        <v>354</v>
      </c>
      <c r="BL144">
        <v>474</v>
      </c>
      <c r="BM144">
        <v>171</v>
      </c>
      <c r="BN144">
        <v>421</v>
      </c>
      <c r="BO144">
        <v>262</v>
      </c>
      <c r="BP144">
        <v>3918</v>
      </c>
      <c r="BQ144">
        <v>3</v>
      </c>
      <c r="BR144">
        <v>7</v>
      </c>
      <c r="BS144">
        <v>1553</v>
      </c>
      <c r="BT144">
        <v>2715</v>
      </c>
      <c r="BU144">
        <v>0</v>
      </c>
      <c r="BV144">
        <v>463</v>
      </c>
      <c r="BW144">
        <v>7614</v>
      </c>
      <c r="BX144">
        <v>383</v>
      </c>
      <c r="BY144">
        <v>205</v>
      </c>
      <c r="BZ144">
        <v>321</v>
      </c>
      <c r="CA144">
        <v>60</v>
      </c>
      <c r="CB144">
        <v>50</v>
      </c>
      <c r="CC144">
        <v>39</v>
      </c>
      <c r="CD144">
        <v>52</v>
      </c>
      <c r="CE144">
        <v>118</v>
      </c>
      <c r="CF144">
        <v>138</v>
      </c>
    </row>
    <row r="145" spans="1:84" x14ac:dyDescent="0.3">
      <c r="A145">
        <v>2</v>
      </c>
      <c r="B145">
        <v>1</v>
      </c>
      <c r="C145">
        <v>1</v>
      </c>
      <c r="D145">
        <v>0</v>
      </c>
      <c r="E145">
        <v>2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2</v>
      </c>
      <c r="L145">
        <v>4</v>
      </c>
      <c r="M145">
        <v>24</v>
      </c>
      <c r="N145">
        <v>19</v>
      </c>
      <c r="O145">
        <v>7</v>
      </c>
      <c r="P145">
        <v>1</v>
      </c>
      <c r="Q145">
        <v>0</v>
      </c>
      <c r="R145">
        <v>2</v>
      </c>
      <c r="S145">
        <v>1</v>
      </c>
      <c r="T145">
        <v>3</v>
      </c>
      <c r="U145">
        <v>1</v>
      </c>
      <c r="V145">
        <v>7</v>
      </c>
      <c r="W145">
        <v>0</v>
      </c>
      <c r="X145">
        <v>1</v>
      </c>
      <c r="Y145">
        <v>1</v>
      </c>
      <c r="Z145">
        <v>2</v>
      </c>
      <c r="AA145">
        <v>1</v>
      </c>
      <c r="AB145">
        <v>6</v>
      </c>
      <c r="AC145">
        <v>2</v>
      </c>
      <c r="AD145">
        <v>4</v>
      </c>
      <c r="AE145">
        <v>3</v>
      </c>
      <c r="AF145">
        <v>4</v>
      </c>
      <c r="AG145">
        <v>3</v>
      </c>
      <c r="AH145">
        <v>2</v>
      </c>
      <c r="AI145">
        <v>4</v>
      </c>
      <c r="AJ145">
        <v>3</v>
      </c>
      <c r="AK145">
        <v>7</v>
      </c>
      <c r="AL145">
        <v>0</v>
      </c>
      <c r="AM145">
        <v>1</v>
      </c>
      <c r="AN145">
        <v>0</v>
      </c>
      <c r="AO145">
        <v>1</v>
      </c>
      <c r="AP145">
        <v>3</v>
      </c>
      <c r="AQ145">
        <v>5</v>
      </c>
      <c r="AR145">
        <v>5</v>
      </c>
      <c r="AS145">
        <v>1</v>
      </c>
      <c r="AT145">
        <v>5</v>
      </c>
      <c r="AU145">
        <v>4</v>
      </c>
      <c r="AV145">
        <v>0</v>
      </c>
      <c r="AW145">
        <v>0</v>
      </c>
      <c r="AX145">
        <v>3</v>
      </c>
      <c r="AY145">
        <v>1</v>
      </c>
      <c r="AZ145">
        <v>1</v>
      </c>
      <c r="BA145">
        <v>2</v>
      </c>
      <c r="BB145">
        <v>0</v>
      </c>
      <c r="BC145">
        <v>2</v>
      </c>
      <c r="BD145">
        <v>5</v>
      </c>
      <c r="BE145">
        <v>6</v>
      </c>
      <c r="BF145">
        <v>0</v>
      </c>
      <c r="BG145">
        <v>2</v>
      </c>
      <c r="BH145">
        <v>0</v>
      </c>
      <c r="BI145">
        <v>2</v>
      </c>
      <c r="BJ145">
        <v>3</v>
      </c>
      <c r="BK145">
        <v>2</v>
      </c>
      <c r="BL145">
        <v>8</v>
      </c>
      <c r="BM145">
        <v>1</v>
      </c>
      <c r="BN145">
        <v>5</v>
      </c>
      <c r="BO145">
        <v>2</v>
      </c>
      <c r="BP145">
        <v>56</v>
      </c>
      <c r="BQ145">
        <v>0</v>
      </c>
      <c r="BR145">
        <v>0</v>
      </c>
      <c r="BS145">
        <v>26</v>
      </c>
      <c r="BT145">
        <v>84</v>
      </c>
      <c r="BU145">
        <v>0</v>
      </c>
      <c r="BV145">
        <v>15</v>
      </c>
      <c r="BW145">
        <v>201</v>
      </c>
      <c r="BX145">
        <v>1</v>
      </c>
      <c r="BY145">
        <v>1</v>
      </c>
      <c r="BZ145">
        <v>3</v>
      </c>
      <c r="CA145">
        <v>0</v>
      </c>
      <c r="CB145">
        <v>1</v>
      </c>
      <c r="CC145">
        <v>0</v>
      </c>
      <c r="CD145">
        <v>1</v>
      </c>
      <c r="CE145">
        <v>2</v>
      </c>
      <c r="CF145">
        <v>1</v>
      </c>
    </row>
    <row r="146" spans="1:84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2</v>
      </c>
      <c r="CF146">
        <v>0</v>
      </c>
    </row>
    <row r="147" spans="1:84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2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3</v>
      </c>
      <c r="AT147">
        <v>1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</row>
    <row r="148" spans="1:84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</v>
      </c>
      <c r="T148">
        <v>2</v>
      </c>
      <c r="U148">
        <v>9</v>
      </c>
      <c r="V148">
        <v>2</v>
      </c>
      <c r="W148">
        <v>5</v>
      </c>
      <c r="X148">
        <v>4</v>
      </c>
      <c r="Y148">
        <v>5</v>
      </c>
      <c r="Z148">
        <v>1</v>
      </c>
      <c r="AA148">
        <v>1</v>
      </c>
      <c r="AB148">
        <v>2</v>
      </c>
      <c r="AC148">
        <v>3</v>
      </c>
      <c r="AD148">
        <v>4</v>
      </c>
      <c r="AE148">
        <v>2</v>
      </c>
      <c r="AF148">
        <v>2</v>
      </c>
      <c r="AG148">
        <v>3</v>
      </c>
      <c r="AH148">
        <v>3</v>
      </c>
      <c r="AI148">
        <v>3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5</v>
      </c>
      <c r="AR148">
        <v>0</v>
      </c>
      <c r="AS148">
        <v>0</v>
      </c>
      <c r="AT148">
        <v>4</v>
      </c>
      <c r="AU148">
        <v>3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2</v>
      </c>
      <c r="BP148">
        <v>0</v>
      </c>
      <c r="BQ148">
        <v>0</v>
      </c>
      <c r="BR148">
        <v>0</v>
      </c>
      <c r="BS148">
        <v>0</v>
      </c>
      <c r="BT148">
        <v>2</v>
      </c>
      <c r="BU148">
        <v>0</v>
      </c>
      <c r="BV148">
        <v>0</v>
      </c>
      <c r="BW148">
        <v>4</v>
      </c>
      <c r="BX148">
        <v>1</v>
      </c>
      <c r="BY148">
        <v>1</v>
      </c>
      <c r="BZ148">
        <v>4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</row>
    <row r="149" spans="1:84" x14ac:dyDescent="0.3">
      <c r="A149">
        <v>6</v>
      </c>
      <c r="B149">
        <v>4</v>
      </c>
      <c r="C149">
        <v>3</v>
      </c>
      <c r="D149">
        <v>1</v>
      </c>
      <c r="E149">
        <v>4</v>
      </c>
      <c r="F149">
        <v>0</v>
      </c>
      <c r="G149">
        <v>0</v>
      </c>
      <c r="H149">
        <v>2</v>
      </c>
      <c r="I149">
        <v>0</v>
      </c>
      <c r="J149">
        <v>0</v>
      </c>
      <c r="K149">
        <v>4</v>
      </c>
      <c r="L149">
        <v>3</v>
      </c>
      <c r="M149">
        <v>1</v>
      </c>
      <c r="N149">
        <v>1</v>
      </c>
      <c r="O149">
        <v>1</v>
      </c>
      <c r="P149">
        <v>3</v>
      </c>
      <c r="Q149">
        <v>1</v>
      </c>
      <c r="R149">
        <v>2</v>
      </c>
      <c r="S149">
        <v>3</v>
      </c>
      <c r="T149">
        <v>4</v>
      </c>
      <c r="U149">
        <v>25</v>
      </c>
      <c r="V149">
        <v>2</v>
      </c>
      <c r="W149">
        <v>12</v>
      </c>
      <c r="X149">
        <v>23</v>
      </c>
      <c r="Y149">
        <v>7</v>
      </c>
      <c r="Z149">
        <v>2</v>
      </c>
      <c r="AA149">
        <v>15</v>
      </c>
      <c r="AB149">
        <v>8</v>
      </c>
      <c r="AC149">
        <v>9</v>
      </c>
      <c r="AD149">
        <v>7</v>
      </c>
      <c r="AE149">
        <v>4</v>
      </c>
      <c r="AF149">
        <v>5</v>
      </c>
      <c r="AG149">
        <v>7</v>
      </c>
      <c r="AH149">
        <v>3</v>
      </c>
      <c r="AI149">
        <v>7</v>
      </c>
      <c r="AJ149">
        <v>1</v>
      </c>
      <c r="AK149">
        <v>4</v>
      </c>
      <c r="AL149">
        <v>0</v>
      </c>
      <c r="AM149">
        <v>0</v>
      </c>
      <c r="AN149">
        <v>1</v>
      </c>
      <c r="AO149">
        <v>0</v>
      </c>
      <c r="AP149">
        <v>2</v>
      </c>
      <c r="AQ149">
        <v>17</v>
      </c>
      <c r="AR149">
        <v>7</v>
      </c>
      <c r="AS149">
        <v>11</v>
      </c>
      <c r="AT149">
        <v>10</v>
      </c>
      <c r="AU149">
        <v>2</v>
      </c>
      <c r="AV149">
        <v>0</v>
      </c>
      <c r="AW149">
        <v>0</v>
      </c>
      <c r="AX149">
        <v>4</v>
      </c>
      <c r="AY149">
        <v>1</v>
      </c>
      <c r="AZ149">
        <v>2</v>
      </c>
      <c r="BA149">
        <v>1</v>
      </c>
      <c r="BB149">
        <v>3</v>
      </c>
      <c r="BC149">
        <v>1</v>
      </c>
      <c r="BD149">
        <v>2</v>
      </c>
      <c r="BE149">
        <v>4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1</v>
      </c>
      <c r="BL149">
        <v>1</v>
      </c>
      <c r="BM149">
        <v>3</v>
      </c>
      <c r="BN149">
        <v>1</v>
      </c>
      <c r="BO149">
        <v>2</v>
      </c>
      <c r="BP149">
        <v>0</v>
      </c>
      <c r="BQ149">
        <v>0</v>
      </c>
      <c r="BR149">
        <v>0</v>
      </c>
      <c r="BS149">
        <v>0</v>
      </c>
      <c r="BT149">
        <v>7</v>
      </c>
      <c r="BU149">
        <v>0</v>
      </c>
      <c r="BV149">
        <v>2</v>
      </c>
      <c r="BW149">
        <v>9</v>
      </c>
      <c r="BX149">
        <v>12</v>
      </c>
      <c r="BY149">
        <v>0</v>
      </c>
      <c r="BZ149">
        <v>2</v>
      </c>
      <c r="CA149">
        <v>0</v>
      </c>
      <c r="CB149">
        <v>1</v>
      </c>
      <c r="CC149">
        <v>0</v>
      </c>
      <c r="CD149">
        <v>0</v>
      </c>
      <c r="CE149">
        <v>2</v>
      </c>
      <c r="CF149">
        <v>3</v>
      </c>
    </row>
    <row r="150" spans="1:84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</row>
    <row r="151" spans="1:84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</row>
    <row r="152" spans="1:84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2</v>
      </c>
      <c r="AK152">
        <v>2</v>
      </c>
      <c r="AL152">
        <v>0</v>
      </c>
      <c r="AM152">
        <v>0</v>
      </c>
      <c r="AN152">
        <v>1</v>
      </c>
      <c r="AO152">
        <v>0</v>
      </c>
      <c r="AP152">
        <v>1</v>
      </c>
      <c r="AQ152">
        <v>1</v>
      </c>
      <c r="AR152">
        <v>1</v>
      </c>
      <c r="AS152">
        <v>7</v>
      </c>
      <c r="AT152">
        <v>3</v>
      </c>
      <c r="AU152">
        <v>1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5</v>
      </c>
      <c r="BU152">
        <v>0</v>
      </c>
      <c r="BV152">
        <v>0</v>
      </c>
      <c r="BW152">
        <v>10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3</v>
      </c>
    </row>
    <row r="153" spans="1:84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58</v>
      </c>
      <c r="N153">
        <v>12</v>
      </c>
      <c r="O153">
        <v>13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7</v>
      </c>
      <c r="AK153">
        <v>8</v>
      </c>
      <c r="AL153">
        <v>1</v>
      </c>
      <c r="AM153">
        <v>1</v>
      </c>
      <c r="AN153">
        <v>1</v>
      </c>
      <c r="AO153">
        <v>0</v>
      </c>
      <c r="AP153">
        <v>33</v>
      </c>
      <c r="AQ153">
        <v>53</v>
      </c>
      <c r="AR153">
        <v>6</v>
      </c>
      <c r="AS153">
        <v>34</v>
      </c>
      <c r="AT153">
        <v>30</v>
      </c>
      <c r="AU153">
        <v>18</v>
      </c>
      <c r="AV153">
        <v>9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10</v>
      </c>
      <c r="BQ153">
        <v>0</v>
      </c>
      <c r="BR153">
        <v>0</v>
      </c>
      <c r="BS153">
        <v>4</v>
      </c>
      <c r="BT153">
        <v>48</v>
      </c>
      <c r="BU153">
        <v>0</v>
      </c>
      <c r="BV153">
        <v>8</v>
      </c>
      <c r="BW153">
        <v>77</v>
      </c>
      <c r="BX153">
        <v>1</v>
      </c>
      <c r="BY153">
        <v>2</v>
      </c>
      <c r="BZ153">
        <v>2</v>
      </c>
      <c r="CA153">
        <v>1</v>
      </c>
      <c r="CB153">
        <v>1</v>
      </c>
      <c r="CC153">
        <v>1</v>
      </c>
      <c r="CD153">
        <v>0</v>
      </c>
      <c r="CE153">
        <v>4</v>
      </c>
      <c r="CF153">
        <v>2</v>
      </c>
    </row>
    <row r="154" spans="1:84" x14ac:dyDescent="0.3">
      <c r="A154">
        <v>19</v>
      </c>
      <c r="B154">
        <v>27</v>
      </c>
      <c r="C154">
        <v>24</v>
      </c>
      <c r="D154">
        <v>25</v>
      </c>
      <c r="E154">
        <v>18</v>
      </c>
      <c r="F154">
        <v>15</v>
      </c>
      <c r="G154">
        <v>15</v>
      </c>
      <c r="H154">
        <v>14</v>
      </c>
      <c r="I154">
        <v>16</v>
      </c>
      <c r="J154">
        <v>4</v>
      </c>
      <c r="K154">
        <v>8</v>
      </c>
      <c r="L154">
        <v>5</v>
      </c>
      <c r="M154">
        <v>18</v>
      </c>
      <c r="N154">
        <v>7</v>
      </c>
      <c r="O154">
        <v>10</v>
      </c>
      <c r="P154">
        <v>16</v>
      </c>
      <c r="Q154">
        <v>19</v>
      </c>
      <c r="R154">
        <v>26</v>
      </c>
      <c r="S154">
        <v>167</v>
      </c>
      <c r="T154">
        <v>36</v>
      </c>
      <c r="U154">
        <v>147</v>
      </c>
      <c r="V154">
        <v>57</v>
      </c>
      <c r="W154">
        <v>10</v>
      </c>
      <c r="X154">
        <v>139</v>
      </c>
      <c r="Y154">
        <v>154</v>
      </c>
      <c r="Z154">
        <v>62</v>
      </c>
      <c r="AA154">
        <v>161</v>
      </c>
      <c r="AB154">
        <v>123</v>
      </c>
      <c r="AC154">
        <v>173</v>
      </c>
      <c r="AD154">
        <v>163</v>
      </c>
      <c r="AE154">
        <v>75</v>
      </c>
      <c r="AF154">
        <v>132</v>
      </c>
      <c r="AG154">
        <v>140</v>
      </c>
      <c r="AH154">
        <v>147</v>
      </c>
      <c r="AI154">
        <v>145</v>
      </c>
      <c r="AJ154">
        <v>115</v>
      </c>
      <c r="AK154">
        <v>62</v>
      </c>
      <c r="AL154">
        <v>8</v>
      </c>
      <c r="AM154">
        <v>8</v>
      </c>
      <c r="AN154">
        <v>8</v>
      </c>
      <c r="AO154">
        <v>7</v>
      </c>
      <c r="AP154">
        <v>19</v>
      </c>
      <c r="AQ154">
        <v>66</v>
      </c>
      <c r="AR154">
        <v>29</v>
      </c>
      <c r="AS154">
        <v>10</v>
      </c>
      <c r="AT154">
        <v>68</v>
      </c>
      <c r="AU154">
        <v>66</v>
      </c>
      <c r="AV154">
        <v>17</v>
      </c>
      <c r="AW154">
        <v>17</v>
      </c>
      <c r="AX154">
        <v>46</v>
      </c>
      <c r="AY154">
        <v>15</v>
      </c>
      <c r="AZ154">
        <v>32</v>
      </c>
      <c r="BA154">
        <v>30</v>
      </c>
      <c r="BB154">
        <v>24</v>
      </c>
      <c r="BC154">
        <v>28</v>
      </c>
      <c r="BD154">
        <v>46</v>
      </c>
      <c r="BE154">
        <v>37</v>
      </c>
      <c r="BF154">
        <v>20</v>
      </c>
      <c r="BG154">
        <v>16</v>
      </c>
      <c r="BH154">
        <v>10</v>
      </c>
      <c r="BI154">
        <v>17</v>
      </c>
      <c r="BJ154">
        <v>23</v>
      </c>
      <c r="BK154">
        <v>48</v>
      </c>
      <c r="BL154">
        <v>21</v>
      </c>
      <c r="BM154">
        <v>17</v>
      </c>
      <c r="BN154">
        <v>31</v>
      </c>
      <c r="BO154">
        <v>24</v>
      </c>
      <c r="BP154">
        <v>5</v>
      </c>
      <c r="BQ154">
        <v>0</v>
      </c>
      <c r="BR154">
        <v>1</v>
      </c>
      <c r="BS154">
        <v>5</v>
      </c>
      <c r="BT154">
        <v>49</v>
      </c>
      <c r="BU154">
        <v>0</v>
      </c>
      <c r="BV154">
        <v>8</v>
      </c>
      <c r="BW154">
        <v>141</v>
      </c>
      <c r="BX154">
        <v>95</v>
      </c>
      <c r="BY154">
        <v>40</v>
      </c>
      <c r="BZ154">
        <v>64</v>
      </c>
      <c r="CA154">
        <v>6</v>
      </c>
      <c r="CB154">
        <v>8</v>
      </c>
      <c r="CC154">
        <v>8</v>
      </c>
      <c r="CD154">
        <v>7</v>
      </c>
      <c r="CE154">
        <v>42</v>
      </c>
      <c r="CF154">
        <v>48</v>
      </c>
    </row>
    <row r="155" spans="1:84" x14ac:dyDescent="0.3">
      <c r="A155">
        <v>84</v>
      </c>
      <c r="B155">
        <v>88</v>
      </c>
      <c r="C155">
        <v>66</v>
      </c>
      <c r="D155">
        <v>41</v>
      </c>
      <c r="E155">
        <v>44</v>
      </c>
      <c r="F155">
        <v>29</v>
      </c>
      <c r="G155">
        <v>42</v>
      </c>
      <c r="H155">
        <v>39</v>
      </c>
      <c r="I155">
        <v>38</v>
      </c>
      <c r="J155">
        <v>23</v>
      </c>
      <c r="K155">
        <v>25</v>
      </c>
      <c r="L155">
        <v>47</v>
      </c>
      <c r="M155">
        <v>33</v>
      </c>
      <c r="N155">
        <v>23</v>
      </c>
      <c r="O155">
        <v>19</v>
      </c>
      <c r="P155">
        <v>36</v>
      </c>
      <c r="Q155">
        <v>25</v>
      </c>
      <c r="R155">
        <v>30</v>
      </c>
      <c r="S155">
        <v>101</v>
      </c>
      <c r="T155">
        <v>45</v>
      </c>
      <c r="U155">
        <v>160</v>
      </c>
      <c r="V155">
        <v>100</v>
      </c>
      <c r="W155">
        <v>16</v>
      </c>
      <c r="X155">
        <v>150</v>
      </c>
      <c r="Y155">
        <v>112</v>
      </c>
      <c r="Z155">
        <v>40</v>
      </c>
      <c r="AA155">
        <v>100</v>
      </c>
      <c r="AB155">
        <v>106</v>
      </c>
      <c r="AC155">
        <v>134</v>
      </c>
      <c r="AD155">
        <v>109</v>
      </c>
      <c r="AE155">
        <v>58</v>
      </c>
      <c r="AF155">
        <v>103</v>
      </c>
      <c r="AG155">
        <v>92</v>
      </c>
      <c r="AH155">
        <v>99</v>
      </c>
      <c r="AI155">
        <v>117</v>
      </c>
      <c r="AJ155">
        <v>47</v>
      </c>
      <c r="AK155">
        <v>43</v>
      </c>
      <c r="AL155">
        <v>5</v>
      </c>
      <c r="AM155">
        <v>0</v>
      </c>
      <c r="AN155">
        <v>7</v>
      </c>
      <c r="AO155">
        <v>9</v>
      </c>
      <c r="AP155">
        <v>34</v>
      </c>
      <c r="AQ155">
        <v>82</v>
      </c>
      <c r="AR155">
        <v>51</v>
      </c>
      <c r="AS155">
        <v>17</v>
      </c>
      <c r="AT155">
        <v>88</v>
      </c>
      <c r="AU155">
        <v>53</v>
      </c>
      <c r="AV155">
        <v>7</v>
      </c>
      <c r="AW155">
        <v>20</v>
      </c>
      <c r="AX155">
        <v>78</v>
      </c>
      <c r="AY155">
        <v>29</v>
      </c>
      <c r="AZ155">
        <v>69</v>
      </c>
      <c r="BA155">
        <v>59</v>
      </c>
      <c r="BB155">
        <v>54</v>
      </c>
      <c r="BC155">
        <v>82</v>
      </c>
      <c r="BD155">
        <v>113</v>
      </c>
      <c r="BE155">
        <v>35</v>
      </c>
      <c r="BF155">
        <v>32</v>
      </c>
      <c r="BG155">
        <v>25</v>
      </c>
      <c r="BH155">
        <v>22</v>
      </c>
      <c r="BI155">
        <v>21</v>
      </c>
      <c r="BJ155">
        <v>47</v>
      </c>
      <c r="BK155">
        <v>92</v>
      </c>
      <c r="BL155">
        <v>68</v>
      </c>
      <c r="BM155">
        <v>31</v>
      </c>
      <c r="BN155">
        <v>77</v>
      </c>
      <c r="BO155">
        <v>55</v>
      </c>
      <c r="BP155">
        <v>15</v>
      </c>
      <c r="BQ155">
        <v>0</v>
      </c>
      <c r="BR155">
        <v>0</v>
      </c>
      <c r="BS155">
        <v>13</v>
      </c>
      <c r="BT155">
        <v>164</v>
      </c>
      <c r="BU155">
        <v>0</v>
      </c>
      <c r="BV155">
        <v>26</v>
      </c>
      <c r="BW155">
        <v>230</v>
      </c>
      <c r="BX155">
        <v>65</v>
      </c>
      <c r="BY155">
        <v>18</v>
      </c>
      <c r="BZ155">
        <v>33</v>
      </c>
      <c r="CA155">
        <v>3</v>
      </c>
      <c r="CB155">
        <v>6</v>
      </c>
      <c r="CC155">
        <v>4</v>
      </c>
      <c r="CD155">
        <v>3</v>
      </c>
      <c r="CE155">
        <v>38</v>
      </c>
      <c r="CF155">
        <v>27</v>
      </c>
    </row>
    <row r="156" spans="1:84" x14ac:dyDescent="0.3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8</v>
      </c>
      <c r="N156">
        <v>8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1</v>
      </c>
      <c r="AB156">
        <v>2</v>
      </c>
      <c r="AC156">
        <v>4</v>
      </c>
      <c r="AD156">
        <v>2</v>
      </c>
      <c r="AE156">
        <v>0</v>
      </c>
      <c r="AF156">
        <v>3</v>
      </c>
      <c r="AG156">
        <v>4</v>
      </c>
      <c r="AH156">
        <v>0</v>
      </c>
      <c r="AI156">
        <v>0</v>
      </c>
      <c r="AJ156">
        <v>0</v>
      </c>
      <c r="AK156">
        <v>2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1</v>
      </c>
      <c r="AR156">
        <v>0</v>
      </c>
      <c r="AS156">
        <v>0</v>
      </c>
      <c r="AT156">
        <v>1</v>
      </c>
      <c r="AU156">
        <v>1</v>
      </c>
      <c r="AV156">
        <v>1</v>
      </c>
      <c r="AW156">
        <v>1</v>
      </c>
      <c r="AX156">
        <v>2</v>
      </c>
      <c r="AY156">
        <v>0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1</v>
      </c>
      <c r="BJ156">
        <v>0</v>
      </c>
      <c r="BK156">
        <v>3</v>
      </c>
      <c r="BL156">
        <v>1</v>
      </c>
      <c r="BM156">
        <v>2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6</v>
      </c>
      <c r="BU156">
        <v>0</v>
      </c>
      <c r="BV156">
        <v>4</v>
      </c>
      <c r="BW156">
        <v>33</v>
      </c>
      <c r="BX156">
        <v>0</v>
      </c>
      <c r="BY156">
        <v>0</v>
      </c>
      <c r="BZ156">
        <v>2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</v>
      </c>
    </row>
    <row r="157" spans="1:84" x14ac:dyDescent="0.3">
      <c r="A157">
        <v>1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14</v>
      </c>
      <c r="N157">
        <v>8</v>
      </c>
      <c r="O157">
        <v>7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1</v>
      </c>
      <c r="AB157">
        <v>1</v>
      </c>
      <c r="AC157">
        <v>0</v>
      </c>
      <c r="AD157">
        <v>1</v>
      </c>
      <c r="AE157">
        <v>0</v>
      </c>
      <c r="AF157">
        <v>1</v>
      </c>
      <c r="AG157">
        <v>0</v>
      </c>
      <c r="AH157">
        <v>1</v>
      </c>
      <c r="AI157">
        <v>0</v>
      </c>
      <c r="AJ157">
        <v>0</v>
      </c>
      <c r="AK157">
        <v>3</v>
      </c>
      <c r="AL157">
        <v>1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1</v>
      </c>
      <c r="AS157">
        <v>0</v>
      </c>
      <c r="AT157">
        <v>1</v>
      </c>
      <c r="AU157">
        <v>1</v>
      </c>
      <c r="AV157">
        <v>0</v>
      </c>
      <c r="AW157">
        <v>0</v>
      </c>
      <c r="AX157">
        <v>2</v>
      </c>
      <c r="AY157">
        <v>0</v>
      </c>
      <c r="AZ157">
        <v>0</v>
      </c>
      <c r="BA157">
        <v>2</v>
      </c>
      <c r="BB157">
        <v>0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2</v>
      </c>
      <c r="BL157">
        <v>1</v>
      </c>
      <c r="BM157">
        <v>0</v>
      </c>
      <c r="BN157">
        <v>0</v>
      </c>
      <c r="BO157">
        <v>1</v>
      </c>
      <c r="BP157">
        <v>8</v>
      </c>
      <c r="BQ157">
        <v>0</v>
      </c>
      <c r="BR157">
        <v>0</v>
      </c>
      <c r="BS157">
        <v>4</v>
      </c>
      <c r="BT157">
        <v>80</v>
      </c>
      <c r="BU157">
        <v>0</v>
      </c>
      <c r="BV157">
        <v>2</v>
      </c>
      <c r="BW157">
        <v>75</v>
      </c>
      <c r="BX157">
        <v>2</v>
      </c>
      <c r="BY157">
        <v>0</v>
      </c>
      <c r="BZ157">
        <v>1</v>
      </c>
      <c r="CA157">
        <v>0</v>
      </c>
      <c r="CB157">
        <v>0</v>
      </c>
      <c r="CC157">
        <v>0</v>
      </c>
      <c r="CD157">
        <v>0</v>
      </c>
      <c r="CE157">
        <v>1</v>
      </c>
      <c r="CF157">
        <v>0</v>
      </c>
    </row>
    <row r="158" spans="1:84" x14ac:dyDescent="0.3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193</v>
      </c>
      <c r="N158">
        <v>132</v>
      </c>
      <c r="O158">
        <v>71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3</v>
      </c>
      <c r="AB158">
        <v>3</v>
      </c>
      <c r="AC158">
        <v>1</v>
      </c>
      <c r="AD158">
        <v>3</v>
      </c>
      <c r="AE158">
        <v>1</v>
      </c>
      <c r="AF158">
        <v>1</v>
      </c>
      <c r="AG158">
        <v>3</v>
      </c>
      <c r="AH158">
        <v>1</v>
      </c>
      <c r="AI158">
        <v>0</v>
      </c>
      <c r="AJ158">
        <v>159</v>
      </c>
      <c r="AK158">
        <v>145</v>
      </c>
      <c r="AL158">
        <v>18</v>
      </c>
      <c r="AM158">
        <v>22</v>
      </c>
      <c r="AN158">
        <v>17</v>
      </c>
      <c r="AO158">
        <v>19</v>
      </c>
      <c r="AP158">
        <v>318</v>
      </c>
      <c r="AQ158">
        <v>324</v>
      </c>
      <c r="AR158">
        <v>212</v>
      </c>
      <c r="AS158">
        <v>124</v>
      </c>
      <c r="AT158">
        <v>333</v>
      </c>
      <c r="AU158">
        <v>234</v>
      </c>
      <c r="AV158">
        <v>99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87</v>
      </c>
      <c r="BQ158">
        <v>4</v>
      </c>
      <c r="BR158">
        <v>2</v>
      </c>
      <c r="BS158">
        <v>51</v>
      </c>
      <c r="BT158">
        <v>160</v>
      </c>
      <c r="BU158">
        <v>0</v>
      </c>
      <c r="BV158">
        <v>50</v>
      </c>
      <c r="BW158">
        <v>916</v>
      </c>
      <c r="BX158">
        <v>15</v>
      </c>
      <c r="BY158">
        <v>82</v>
      </c>
      <c r="BZ158">
        <v>154</v>
      </c>
      <c r="CA158">
        <v>23</v>
      </c>
      <c r="CB158">
        <v>24</v>
      </c>
      <c r="CC158">
        <v>16</v>
      </c>
      <c r="CD158">
        <v>29</v>
      </c>
      <c r="CE158">
        <v>101</v>
      </c>
      <c r="CF158">
        <v>93</v>
      </c>
    </row>
    <row r="159" spans="1:84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173</v>
      </c>
      <c r="N159">
        <v>75</v>
      </c>
      <c r="O159">
        <v>61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2</v>
      </c>
      <c r="AC159">
        <v>0</v>
      </c>
      <c r="AD159">
        <v>3</v>
      </c>
      <c r="AE159">
        <v>0</v>
      </c>
      <c r="AF159">
        <v>0</v>
      </c>
      <c r="AG159">
        <v>2</v>
      </c>
      <c r="AH159">
        <v>1</v>
      </c>
      <c r="AI159">
        <v>1</v>
      </c>
      <c r="AJ159">
        <v>43</v>
      </c>
      <c r="AK159">
        <v>46</v>
      </c>
      <c r="AL159">
        <v>7</v>
      </c>
      <c r="AM159">
        <v>6</v>
      </c>
      <c r="AN159">
        <v>1</v>
      </c>
      <c r="AO159">
        <v>6</v>
      </c>
      <c r="AP159">
        <v>166</v>
      </c>
      <c r="AQ159">
        <v>255</v>
      </c>
      <c r="AR159">
        <v>95</v>
      </c>
      <c r="AS159">
        <v>176</v>
      </c>
      <c r="AT159">
        <v>221</v>
      </c>
      <c r="AU159">
        <v>123</v>
      </c>
      <c r="AV159">
        <v>44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54</v>
      </c>
      <c r="BQ159">
        <v>2</v>
      </c>
      <c r="BR159">
        <v>2</v>
      </c>
      <c r="BS159">
        <v>30</v>
      </c>
      <c r="BT159">
        <v>96</v>
      </c>
      <c r="BU159">
        <v>0</v>
      </c>
      <c r="BV159">
        <v>33</v>
      </c>
      <c r="BW159">
        <v>438</v>
      </c>
      <c r="BX159">
        <v>2</v>
      </c>
      <c r="BY159">
        <v>10</v>
      </c>
      <c r="BZ159">
        <v>19</v>
      </c>
      <c r="CA159">
        <v>4</v>
      </c>
      <c r="CB159">
        <v>4</v>
      </c>
      <c r="CC159">
        <v>7</v>
      </c>
      <c r="CD159">
        <v>1</v>
      </c>
      <c r="CE159">
        <v>25</v>
      </c>
      <c r="CF159">
        <v>25</v>
      </c>
    </row>
    <row r="160" spans="1:84" x14ac:dyDescent="0.3">
      <c r="A160">
        <v>265</v>
      </c>
      <c r="B160">
        <v>252</v>
      </c>
      <c r="C160">
        <v>244</v>
      </c>
      <c r="D160">
        <v>202</v>
      </c>
      <c r="E160">
        <v>140</v>
      </c>
      <c r="F160">
        <v>148</v>
      </c>
      <c r="G160">
        <v>141</v>
      </c>
      <c r="H160">
        <v>128</v>
      </c>
      <c r="I160">
        <v>143</v>
      </c>
      <c r="J160">
        <v>61</v>
      </c>
      <c r="K160">
        <v>28</v>
      </c>
      <c r="L160">
        <v>50</v>
      </c>
      <c r="M160">
        <v>1188</v>
      </c>
      <c r="N160">
        <v>957</v>
      </c>
      <c r="O160">
        <v>598</v>
      </c>
      <c r="P160">
        <v>141</v>
      </c>
      <c r="Q160">
        <v>134</v>
      </c>
      <c r="R160">
        <v>166</v>
      </c>
      <c r="S160">
        <v>1096</v>
      </c>
      <c r="T160">
        <v>166</v>
      </c>
      <c r="U160">
        <v>236</v>
      </c>
      <c r="V160">
        <v>320</v>
      </c>
      <c r="W160">
        <v>335</v>
      </c>
      <c r="X160">
        <v>527</v>
      </c>
      <c r="Y160">
        <v>752</v>
      </c>
      <c r="Z160">
        <v>541</v>
      </c>
      <c r="AA160">
        <v>1118</v>
      </c>
      <c r="AB160">
        <v>1255</v>
      </c>
      <c r="AC160">
        <v>1294</v>
      </c>
      <c r="AD160">
        <v>1209</v>
      </c>
      <c r="AE160">
        <v>600</v>
      </c>
      <c r="AF160">
        <v>978</v>
      </c>
      <c r="AG160">
        <v>1136</v>
      </c>
      <c r="AH160">
        <v>1074</v>
      </c>
      <c r="AI160">
        <v>1122</v>
      </c>
      <c r="AJ160">
        <v>2776</v>
      </c>
      <c r="AK160">
        <v>2104</v>
      </c>
      <c r="AL160">
        <v>269</v>
      </c>
      <c r="AM160">
        <v>338</v>
      </c>
      <c r="AN160">
        <v>293</v>
      </c>
      <c r="AO160">
        <v>281</v>
      </c>
      <c r="AP160">
        <v>2519</v>
      </c>
      <c r="AQ160">
        <v>1885</v>
      </c>
      <c r="AR160">
        <v>2224</v>
      </c>
      <c r="AS160">
        <v>1191</v>
      </c>
      <c r="AT160">
        <v>2402</v>
      </c>
      <c r="AU160">
        <v>2682</v>
      </c>
      <c r="AV160">
        <v>741</v>
      </c>
      <c r="AW160">
        <v>521</v>
      </c>
      <c r="AX160">
        <v>501</v>
      </c>
      <c r="AY160">
        <v>137</v>
      </c>
      <c r="AZ160">
        <v>266</v>
      </c>
      <c r="BA160">
        <v>298</v>
      </c>
      <c r="BB160">
        <v>241</v>
      </c>
      <c r="BC160">
        <v>237</v>
      </c>
      <c r="BD160">
        <v>353</v>
      </c>
      <c r="BE160">
        <v>323</v>
      </c>
      <c r="BF160">
        <v>158</v>
      </c>
      <c r="BG160">
        <v>157</v>
      </c>
      <c r="BH160">
        <v>159</v>
      </c>
      <c r="BI160">
        <v>164</v>
      </c>
      <c r="BJ160">
        <v>255</v>
      </c>
      <c r="BK160">
        <v>376</v>
      </c>
      <c r="BL160">
        <v>253</v>
      </c>
      <c r="BM160">
        <v>941</v>
      </c>
      <c r="BN160">
        <v>326</v>
      </c>
      <c r="BO160">
        <v>349</v>
      </c>
      <c r="BP160">
        <v>1866</v>
      </c>
      <c r="BQ160">
        <v>48</v>
      </c>
      <c r="BR160">
        <v>57</v>
      </c>
      <c r="BS160">
        <v>1562</v>
      </c>
      <c r="BT160">
        <v>2533</v>
      </c>
      <c r="BU160">
        <v>2</v>
      </c>
      <c r="BV160">
        <v>557</v>
      </c>
      <c r="BW160">
        <v>8232</v>
      </c>
      <c r="BX160">
        <v>827</v>
      </c>
      <c r="BY160">
        <v>1026</v>
      </c>
      <c r="BZ160">
        <v>1695</v>
      </c>
      <c r="CA160">
        <v>285</v>
      </c>
      <c r="CB160">
        <v>245</v>
      </c>
      <c r="CC160">
        <v>298</v>
      </c>
      <c r="CD160">
        <v>258</v>
      </c>
      <c r="CE160">
        <v>764</v>
      </c>
      <c r="CF160">
        <v>937</v>
      </c>
    </row>
    <row r="161" spans="1:84" x14ac:dyDescent="0.3">
      <c r="A161">
        <v>306</v>
      </c>
      <c r="B161">
        <v>296</v>
      </c>
      <c r="C161">
        <v>308</v>
      </c>
      <c r="D161">
        <v>135</v>
      </c>
      <c r="E161">
        <v>135</v>
      </c>
      <c r="F161">
        <v>132</v>
      </c>
      <c r="G161">
        <v>156</v>
      </c>
      <c r="H161">
        <v>131</v>
      </c>
      <c r="I161">
        <v>144</v>
      </c>
      <c r="J161">
        <v>53</v>
      </c>
      <c r="K161">
        <v>22</v>
      </c>
      <c r="L161">
        <v>70</v>
      </c>
      <c r="M161">
        <v>374</v>
      </c>
      <c r="N161">
        <v>359</v>
      </c>
      <c r="O161">
        <v>233</v>
      </c>
      <c r="P161">
        <v>105</v>
      </c>
      <c r="Q161">
        <v>83</v>
      </c>
      <c r="R161">
        <v>100</v>
      </c>
      <c r="S161">
        <v>413</v>
      </c>
      <c r="T161">
        <v>189</v>
      </c>
      <c r="U161">
        <v>158</v>
      </c>
      <c r="V161">
        <v>293</v>
      </c>
      <c r="W161">
        <v>101</v>
      </c>
      <c r="X161">
        <v>304</v>
      </c>
      <c r="Y161">
        <v>366</v>
      </c>
      <c r="Z161">
        <v>187</v>
      </c>
      <c r="AA161">
        <v>542</v>
      </c>
      <c r="AB161">
        <v>456</v>
      </c>
      <c r="AC161">
        <v>463</v>
      </c>
      <c r="AD161">
        <v>446</v>
      </c>
      <c r="AE161">
        <v>236</v>
      </c>
      <c r="AF161">
        <v>470</v>
      </c>
      <c r="AG161">
        <v>412</v>
      </c>
      <c r="AH161">
        <v>412</v>
      </c>
      <c r="AI161">
        <v>426</v>
      </c>
      <c r="AJ161">
        <v>854</v>
      </c>
      <c r="AK161">
        <v>662</v>
      </c>
      <c r="AL161">
        <v>102</v>
      </c>
      <c r="AM161">
        <v>107</v>
      </c>
      <c r="AN161">
        <v>95</v>
      </c>
      <c r="AO161">
        <v>88</v>
      </c>
      <c r="AP161">
        <v>1451</v>
      </c>
      <c r="AQ161">
        <v>808</v>
      </c>
      <c r="AR161">
        <v>1086</v>
      </c>
      <c r="AS161">
        <v>487</v>
      </c>
      <c r="AT161">
        <v>1320</v>
      </c>
      <c r="AU161">
        <v>1072</v>
      </c>
      <c r="AV161">
        <v>301</v>
      </c>
      <c r="AW161">
        <v>160</v>
      </c>
      <c r="AX161">
        <v>509</v>
      </c>
      <c r="AY161">
        <v>190</v>
      </c>
      <c r="AZ161">
        <v>366</v>
      </c>
      <c r="BA161">
        <v>352</v>
      </c>
      <c r="BB161">
        <v>335</v>
      </c>
      <c r="BC161">
        <v>361</v>
      </c>
      <c r="BD161">
        <v>529</v>
      </c>
      <c r="BE161">
        <v>289</v>
      </c>
      <c r="BF161">
        <v>184</v>
      </c>
      <c r="BG161">
        <v>167</v>
      </c>
      <c r="BH161">
        <v>163</v>
      </c>
      <c r="BI161">
        <v>170</v>
      </c>
      <c r="BJ161">
        <v>324</v>
      </c>
      <c r="BK161">
        <v>459</v>
      </c>
      <c r="BL161">
        <v>428</v>
      </c>
      <c r="BM161">
        <v>742</v>
      </c>
      <c r="BN161">
        <v>428</v>
      </c>
      <c r="BO161">
        <v>394</v>
      </c>
      <c r="BP161">
        <v>1069</v>
      </c>
      <c r="BQ161">
        <v>15</v>
      </c>
      <c r="BR161">
        <v>28</v>
      </c>
      <c r="BS161">
        <v>982</v>
      </c>
      <c r="BT161">
        <v>2518</v>
      </c>
      <c r="BU161">
        <v>0</v>
      </c>
      <c r="BV161">
        <v>365</v>
      </c>
      <c r="BW161">
        <v>5062</v>
      </c>
      <c r="BX161">
        <v>259</v>
      </c>
      <c r="BY161">
        <v>243</v>
      </c>
      <c r="BZ161">
        <v>415</v>
      </c>
      <c r="CA161">
        <v>64</v>
      </c>
      <c r="CB161">
        <v>64</v>
      </c>
      <c r="CC161">
        <v>73</v>
      </c>
      <c r="CD161">
        <v>63</v>
      </c>
      <c r="CE161">
        <v>168</v>
      </c>
      <c r="CF161">
        <v>188</v>
      </c>
    </row>
    <row r="162" spans="1:84" x14ac:dyDescent="0.3">
      <c r="A162">
        <v>322</v>
      </c>
      <c r="B162">
        <v>309</v>
      </c>
      <c r="C162">
        <v>316</v>
      </c>
      <c r="D162">
        <v>168</v>
      </c>
      <c r="E162">
        <v>91</v>
      </c>
      <c r="F162">
        <v>97</v>
      </c>
      <c r="G162">
        <v>105</v>
      </c>
      <c r="H162">
        <v>107</v>
      </c>
      <c r="I162">
        <v>100</v>
      </c>
      <c r="J162">
        <v>54</v>
      </c>
      <c r="K162">
        <v>19</v>
      </c>
      <c r="L162">
        <v>52</v>
      </c>
      <c r="M162">
        <v>1696</v>
      </c>
      <c r="N162">
        <v>1459</v>
      </c>
      <c r="O162">
        <v>839</v>
      </c>
      <c r="P162">
        <v>80</v>
      </c>
      <c r="Q162">
        <v>143</v>
      </c>
      <c r="R162">
        <v>126</v>
      </c>
      <c r="S162">
        <v>2385</v>
      </c>
      <c r="T162">
        <v>336</v>
      </c>
      <c r="U162">
        <v>349</v>
      </c>
      <c r="V162">
        <v>828</v>
      </c>
      <c r="W162">
        <v>1122</v>
      </c>
      <c r="X162">
        <v>979</v>
      </c>
      <c r="Y162">
        <v>1421</v>
      </c>
      <c r="Z162">
        <v>884</v>
      </c>
      <c r="AA162">
        <v>2125</v>
      </c>
      <c r="AB162">
        <v>2232</v>
      </c>
      <c r="AC162">
        <v>2508</v>
      </c>
      <c r="AD162">
        <v>2280</v>
      </c>
      <c r="AE162">
        <v>1117</v>
      </c>
      <c r="AF162">
        <v>1846</v>
      </c>
      <c r="AG162">
        <v>1909</v>
      </c>
      <c r="AH162">
        <v>1944</v>
      </c>
      <c r="AI162">
        <v>1927</v>
      </c>
      <c r="AJ162">
        <v>2703</v>
      </c>
      <c r="AK162">
        <v>1819</v>
      </c>
      <c r="AL162">
        <v>277</v>
      </c>
      <c r="AM162">
        <v>270</v>
      </c>
      <c r="AN162">
        <v>315</v>
      </c>
      <c r="AO162">
        <v>229</v>
      </c>
      <c r="AP162">
        <v>634</v>
      </c>
      <c r="AQ162">
        <v>791</v>
      </c>
      <c r="AR162">
        <v>1210</v>
      </c>
      <c r="AS162">
        <v>1564</v>
      </c>
      <c r="AT162">
        <v>1189</v>
      </c>
      <c r="AU162">
        <v>1713</v>
      </c>
      <c r="AV162">
        <v>222</v>
      </c>
      <c r="AW162">
        <v>999</v>
      </c>
      <c r="AX162">
        <v>706</v>
      </c>
      <c r="AY162">
        <v>182</v>
      </c>
      <c r="AZ162">
        <v>334</v>
      </c>
      <c r="BA162">
        <v>377</v>
      </c>
      <c r="BB162">
        <v>342</v>
      </c>
      <c r="BC162">
        <v>343</v>
      </c>
      <c r="BD162">
        <v>505</v>
      </c>
      <c r="BE162">
        <v>474</v>
      </c>
      <c r="BF162">
        <v>236</v>
      </c>
      <c r="BG162">
        <v>234</v>
      </c>
      <c r="BH162">
        <v>250</v>
      </c>
      <c r="BI162">
        <v>241</v>
      </c>
      <c r="BJ162">
        <v>542</v>
      </c>
      <c r="BK162">
        <v>680</v>
      </c>
      <c r="BL162">
        <v>639</v>
      </c>
      <c r="BM162">
        <v>686</v>
      </c>
      <c r="BN162">
        <v>662</v>
      </c>
      <c r="BO162">
        <v>617</v>
      </c>
      <c r="BP162">
        <v>4649</v>
      </c>
      <c r="BQ162">
        <v>11</v>
      </c>
      <c r="BR162">
        <v>19</v>
      </c>
      <c r="BS162">
        <v>2212</v>
      </c>
      <c r="BT162">
        <v>3233</v>
      </c>
      <c r="BU162">
        <v>1</v>
      </c>
      <c r="BV162">
        <v>737</v>
      </c>
      <c r="BW162">
        <v>11320</v>
      </c>
      <c r="BX162">
        <v>604</v>
      </c>
      <c r="BY162">
        <v>311</v>
      </c>
      <c r="BZ162">
        <v>565</v>
      </c>
      <c r="CA162">
        <v>94</v>
      </c>
      <c r="CB162">
        <v>86</v>
      </c>
      <c r="CC162">
        <v>73</v>
      </c>
      <c r="CD162">
        <v>88</v>
      </c>
      <c r="CE162">
        <v>149</v>
      </c>
      <c r="CF162">
        <v>218</v>
      </c>
    </row>
    <row r="163" spans="1:84" x14ac:dyDescent="0.3">
      <c r="A163">
        <v>264</v>
      </c>
      <c r="B163">
        <v>274</v>
      </c>
      <c r="C163">
        <v>264</v>
      </c>
      <c r="D163">
        <v>93</v>
      </c>
      <c r="E163">
        <v>85</v>
      </c>
      <c r="F163">
        <v>71</v>
      </c>
      <c r="G163">
        <v>80</v>
      </c>
      <c r="H163">
        <v>88</v>
      </c>
      <c r="I163">
        <v>80</v>
      </c>
      <c r="J163">
        <v>41</v>
      </c>
      <c r="K163">
        <v>9</v>
      </c>
      <c r="L163">
        <v>59</v>
      </c>
      <c r="M163">
        <v>783</v>
      </c>
      <c r="N163">
        <v>639</v>
      </c>
      <c r="O163">
        <v>370</v>
      </c>
      <c r="P163">
        <v>48</v>
      </c>
      <c r="Q163">
        <v>77</v>
      </c>
      <c r="R163">
        <v>92</v>
      </c>
      <c r="S163">
        <v>555</v>
      </c>
      <c r="T163">
        <v>146</v>
      </c>
      <c r="U163">
        <v>120</v>
      </c>
      <c r="V163">
        <v>301</v>
      </c>
      <c r="W163">
        <v>231</v>
      </c>
      <c r="X163">
        <v>264</v>
      </c>
      <c r="Y163">
        <v>375</v>
      </c>
      <c r="Z163">
        <v>243</v>
      </c>
      <c r="AA163">
        <v>687</v>
      </c>
      <c r="AB163">
        <v>616</v>
      </c>
      <c r="AC163">
        <v>630</v>
      </c>
      <c r="AD163">
        <v>619</v>
      </c>
      <c r="AE163">
        <v>292</v>
      </c>
      <c r="AF163">
        <v>560</v>
      </c>
      <c r="AG163">
        <v>509</v>
      </c>
      <c r="AH163">
        <v>563</v>
      </c>
      <c r="AI163">
        <v>543</v>
      </c>
      <c r="AJ163">
        <v>729</v>
      </c>
      <c r="AK163">
        <v>575</v>
      </c>
      <c r="AL163">
        <v>89</v>
      </c>
      <c r="AM163">
        <v>69</v>
      </c>
      <c r="AN163">
        <v>114</v>
      </c>
      <c r="AO163">
        <v>85</v>
      </c>
      <c r="AP163">
        <v>342</v>
      </c>
      <c r="AQ163">
        <v>366</v>
      </c>
      <c r="AR163">
        <v>442</v>
      </c>
      <c r="AS163">
        <v>311</v>
      </c>
      <c r="AT163">
        <v>402</v>
      </c>
      <c r="AU163">
        <v>556</v>
      </c>
      <c r="AV163">
        <v>147</v>
      </c>
      <c r="AW163">
        <v>407</v>
      </c>
      <c r="AX163">
        <v>550</v>
      </c>
      <c r="AY163">
        <v>168</v>
      </c>
      <c r="AZ163">
        <v>330</v>
      </c>
      <c r="BA163">
        <v>326</v>
      </c>
      <c r="BB163">
        <v>323</v>
      </c>
      <c r="BC163">
        <v>333</v>
      </c>
      <c r="BD163">
        <v>492</v>
      </c>
      <c r="BE163">
        <v>361</v>
      </c>
      <c r="BF163">
        <v>194</v>
      </c>
      <c r="BG163">
        <v>174</v>
      </c>
      <c r="BH163">
        <v>192</v>
      </c>
      <c r="BI163">
        <v>211</v>
      </c>
      <c r="BJ163">
        <v>419</v>
      </c>
      <c r="BK163">
        <v>563</v>
      </c>
      <c r="BL163">
        <v>642</v>
      </c>
      <c r="BM163">
        <v>442</v>
      </c>
      <c r="BN163">
        <v>631</v>
      </c>
      <c r="BO163">
        <v>502</v>
      </c>
      <c r="BP163">
        <v>4019</v>
      </c>
      <c r="BQ163">
        <v>5</v>
      </c>
      <c r="BR163">
        <v>12</v>
      </c>
      <c r="BS163">
        <v>1776</v>
      </c>
      <c r="BT163">
        <v>3649</v>
      </c>
      <c r="BU163">
        <v>0</v>
      </c>
      <c r="BV163">
        <v>675</v>
      </c>
      <c r="BW163">
        <v>10467</v>
      </c>
      <c r="BX163">
        <v>179</v>
      </c>
      <c r="BY163">
        <v>148</v>
      </c>
      <c r="BZ163">
        <v>260</v>
      </c>
      <c r="CA163">
        <v>34</v>
      </c>
      <c r="CB163">
        <v>36</v>
      </c>
      <c r="CC163">
        <v>36</v>
      </c>
      <c r="CD163">
        <v>29</v>
      </c>
      <c r="CE163">
        <v>76</v>
      </c>
      <c r="CF163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1B81-CCF5-46DF-946C-3C89584B80D8}">
  <dimension ref="A1:T165"/>
  <sheetViews>
    <sheetView workbookViewId="0">
      <selection activeCell="N165" sqref="N1:N165"/>
    </sheetView>
  </sheetViews>
  <sheetFormatPr defaultRowHeight="14.4" x14ac:dyDescent="0.3"/>
  <sheetData>
    <row r="1" spans="1:20" x14ac:dyDescent="0.3">
      <c r="B1" t="s">
        <v>57</v>
      </c>
      <c r="C1" t="s">
        <v>58</v>
      </c>
      <c r="D1" t="s">
        <v>59</v>
      </c>
      <c r="E1" t="s">
        <v>60</v>
      </c>
      <c r="F1" t="s">
        <v>62</v>
      </c>
      <c r="G1" t="s">
        <v>61</v>
      </c>
      <c r="H1" t="s">
        <v>63</v>
      </c>
      <c r="I1" t="s">
        <v>64</v>
      </c>
      <c r="J1" t="s">
        <v>65</v>
      </c>
      <c r="K1" t="s">
        <v>66</v>
      </c>
      <c r="L1" t="s">
        <v>160</v>
      </c>
      <c r="M1" t="s">
        <v>162</v>
      </c>
      <c r="N1" t="s">
        <v>163</v>
      </c>
    </row>
    <row r="2" spans="1:20" x14ac:dyDescent="0.3">
      <c r="A2">
        <v>0</v>
      </c>
      <c r="B2" s="1">
        <f>AVERAGEIF(VHreco!$A$1:$CE$1,"*"&amp;B$1&amp;"*",VHreco!$A2:$CE2)</f>
        <v>1</v>
      </c>
      <c r="C2" s="1">
        <f>AVERAGEIF(VHreco!$A$1:$CE$1,"*"&amp;C$1&amp;"*",VHreco!$A2:$CE2)</f>
        <v>2.9333333333333331</v>
      </c>
      <c r="D2" s="1">
        <f>AVERAGEIF(VHreco!$A$1:$CE$1,"*"&amp;D$1&amp;"*",VHreco!$A2:$CE2)</f>
        <v>2.0540540540540539</v>
      </c>
      <c r="E2" s="1">
        <f>AVERAGEIF(VHreco!$A$1:$CE$1,"*"&amp;E$1&amp;"*",VHreco!$A2:$CE2)</f>
        <v>3.6666666666666665</v>
      </c>
      <c r="F2" s="1">
        <f>AVERAGEIF(VHreco!$A$1:$CE$1,"*"&amp;F$1&amp;"*",VHreco!$A2:$CE2)</f>
        <v>0</v>
      </c>
      <c r="G2" s="1">
        <f>AVERAGEIF(VHreco!$A$1:$CE$1,"*"&amp;G$1&amp;"*",VHreco!$A2:$CE2)</f>
        <v>1</v>
      </c>
      <c r="H2" s="1">
        <f>AVERAGEIF(VHreco!$A$1:$CE$1,"*"&amp;H$1&amp;"*",VHreco!$A2:$CE2)</f>
        <v>9</v>
      </c>
      <c r="I2" s="1">
        <f>AVERAGEIF(VHreco!$A$1:$CE$1,"*"&amp;I$1&amp;"*",VHreco!$A2:$CE2)</f>
        <v>6.5</v>
      </c>
      <c r="J2" s="1">
        <f>SUM(B2:I2)</f>
        <v>26.154054054054054</v>
      </c>
      <c r="K2" t="str">
        <f>IF(COUNTIF(R$2:R$69,A2),"x", IF(COUNTIF(S$2:S$32,A2),"y",IF(COUNTIF($T$2:$T$4,A2),"z","")))</f>
        <v>y</v>
      </c>
      <c r="L2" t="str">
        <f>VHtotals!L2</f>
        <v>x</v>
      </c>
      <c r="M2" t="str">
        <f>IF(J2&lt;=100,"x","")</f>
        <v>x</v>
      </c>
      <c r="N2" t="str">
        <f>IF(L2="x",L2,M2)</f>
        <v>x</v>
      </c>
      <c r="R2">
        <v>4</v>
      </c>
      <c r="S2">
        <v>0</v>
      </c>
      <c r="T2">
        <v>13</v>
      </c>
    </row>
    <row r="3" spans="1:20" x14ac:dyDescent="0.3">
      <c r="A3">
        <v>1</v>
      </c>
      <c r="B3" s="1">
        <f>AVERAGEIF(VHreco!$A$1:$CE$1,"*"&amp;B$1&amp;"*",VHreco!$A3:$CE3)</f>
        <v>4772.666666666667</v>
      </c>
      <c r="C3" s="1">
        <f>AVERAGEIF(VHreco!$A$1:$CE$1,"*"&amp;C$1&amp;"*",VHreco!$A3:$CE3)</f>
        <v>30332.333333333332</v>
      </c>
      <c r="D3" s="1">
        <f>AVERAGEIF(VHreco!$A$1:$CE$1,"*"&amp;D$1&amp;"*",VHreco!$A3:$CE3)</f>
        <v>5532.9189189189192</v>
      </c>
      <c r="E3" s="1">
        <f>AVERAGEIF(VHreco!$A$1:$CE$1,"*"&amp;E$1&amp;"*",VHreco!$A3:$CE3)</f>
        <v>3671</v>
      </c>
      <c r="F3" s="1">
        <f>AVERAGEIF(VHreco!$A$1:$CE$1,"*"&amp;F$1&amp;"*",VHreco!$A3:$CE3)</f>
        <v>2881</v>
      </c>
      <c r="G3" s="1">
        <f>AVERAGEIF(VHreco!$A$1:$CE$1,"*"&amp;G$1&amp;"*",VHreco!$A3:$CE3)</f>
        <v>4457.1111111111113</v>
      </c>
      <c r="H3" s="1">
        <f>AVERAGEIF(VHreco!$A$1:$CE$1,"*"&amp;H$1&amp;"*",VHreco!$A3:$CE3)</f>
        <v>2335.2857142857142</v>
      </c>
      <c r="I3" s="1">
        <f>AVERAGEIF(VHreco!$A$1:$CE$1,"*"&amp;I$1&amp;"*",VHreco!$A3:$CE3)</f>
        <v>8740</v>
      </c>
      <c r="J3" s="1">
        <f>SUM(B3:I3)</f>
        <v>62722.315744315747</v>
      </c>
      <c r="K3" t="str">
        <f>IF(COUNTIF(R$2:R$69,A3),"x", IF(COUNTIF(S$2:S$32,A3),"y",IF(COUNTIF($T$2:$T$4,A3),"z","")))</f>
        <v/>
      </c>
      <c r="L3" t="str">
        <f>VHtotals!L3</f>
        <v/>
      </c>
      <c r="M3" t="str">
        <f t="shared" ref="M3:M66" si="0">IF(J3&lt;=100,"x","")</f>
        <v/>
      </c>
      <c r="N3" t="str">
        <f t="shared" ref="N3:N66" si="1">IF(L3="x",L3,M3)</f>
        <v/>
      </c>
      <c r="R3">
        <v>5</v>
      </c>
      <c r="S3">
        <v>6</v>
      </c>
      <c r="T3">
        <v>79</v>
      </c>
    </row>
    <row r="4" spans="1:20" x14ac:dyDescent="0.3">
      <c r="A4">
        <v>2</v>
      </c>
      <c r="B4" s="1">
        <f>AVERAGEIF(VHreco!$A$1:$CE$1,"*"&amp;B$1&amp;"*",VHreco!$A4:$CE4)</f>
        <v>44.333333333333336</v>
      </c>
      <c r="C4" s="1">
        <f>AVERAGEIF(VHreco!$A$1:$CE$1,"*"&amp;C$1&amp;"*",VHreco!$A4:$CE4)</f>
        <v>39.733333333333334</v>
      </c>
      <c r="D4" s="1">
        <f>AVERAGEIF(VHreco!$A$1:$CE$1,"*"&amp;D$1&amp;"*",VHreco!$A4:$CE4)</f>
        <v>40</v>
      </c>
      <c r="E4" s="1">
        <f>AVERAGEIF(VHreco!$A$1:$CE$1,"*"&amp;E$1&amp;"*",VHreco!$A4:$CE4)</f>
        <v>41.25</v>
      </c>
      <c r="F4" s="1">
        <f>AVERAGEIF(VHreco!$A$1:$CE$1,"*"&amp;F$1&amp;"*",VHreco!$A4:$CE4)</f>
        <v>12</v>
      </c>
      <c r="G4" s="1">
        <f>AVERAGEIF(VHreco!$A$1:$CE$1,"*"&amp;G$1&amp;"*",VHreco!$A4:$CE4)</f>
        <v>52.777777777777779</v>
      </c>
      <c r="H4" s="1">
        <f>AVERAGEIF(VHreco!$A$1:$CE$1,"*"&amp;H$1&amp;"*",VHreco!$A4:$CE4)</f>
        <v>59.714285714285715</v>
      </c>
      <c r="I4" s="1">
        <f>AVERAGEIF(VHreco!$A$1:$CE$1,"*"&amp;I$1&amp;"*",VHreco!$A4:$CE4)</f>
        <v>47</v>
      </c>
      <c r="J4" s="1">
        <f>SUM(B4:I4)</f>
        <v>336.80873015873016</v>
      </c>
      <c r="K4" t="str">
        <f>IF(COUNTIF(R$2:R$69,A4),"x", IF(COUNTIF(S$2:S$32,A4),"y",IF(COUNTIF($T$2:$T$4,A4),"z","")))</f>
        <v/>
      </c>
      <c r="L4" t="str">
        <f>VHtotals!L4</f>
        <v/>
      </c>
      <c r="M4" t="str">
        <f t="shared" si="0"/>
        <v/>
      </c>
      <c r="N4" t="str">
        <f t="shared" si="1"/>
        <v/>
      </c>
      <c r="R4">
        <v>11</v>
      </c>
      <c r="S4">
        <v>10</v>
      </c>
      <c r="T4">
        <v>136</v>
      </c>
    </row>
    <row r="5" spans="1:20" x14ac:dyDescent="0.3">
      <c r="A5">
        <v>3</v>
      </c>
      <c r="B5" s="1">
        <f>AVERAGEIF(VHreco!$A$1:$CE$1,"*"&amp;B$1&amp;"*",VHreco!$A5:$CE5)</f>
        <v>2255</v>
      </c>
      <c r="C5" s="1">
        <f>AVERAGEIF(VHreco!$A$1:$CE$1,"*"&amp;C$1&amp;"*",VHreco!$A5:$CE5)</f>
        <v>7921.5333333333338</v>
      </c>
      <c r="D5" s="1">
        <f>AVERAGEIF(VHreco!$A$1:$CE$1,"*"&amp;D$1&amp;"*",VHreco!$A5:$CE5)</f>
        <v>1919.9459459459461</v>
      </c>
      <c r="E5" s="1">
        <f>AVERAGEIF(VHreco!$A$1:$CE$1,"*"&amp;E$1&amp;"*",VHreco!$A5:$CE5)</f>
        <v>1267.5</v>
      </c>
      <c r="F5" s="1">
        <f>AVERAGEIF(VHreco!$A$1:$CE$1,"*"&amp;F$1&amp;"*",VHreco!$A5:$CE5)</f>
        <v>2599</v>
      </c>
      <c r="G5" s="1">
        <f>AVERAGEIF(VHreco!$A$1:$CE$1,"*"&amp;G$1&amp;"*",VHreco!$A5:$CE5)</f>
        <v>2830.4444444444443</v>
      </c>
      <c r="H5" s="1">
        <f>AVERAGEIF(VHreco!$A$1:$CE$1,"*"&amp;H$1&amp;"*",VHreco!$A5:$CE5)</f>
        <v>1522.7142857142858</v>
      </c>
      <c r="I5" s="1">
        <f>AVERAGEIF(VHreco!$A$1:$CE$1,"*"&amp;I$1&amp;"*",VHreco!$A5:$CE5)</f>
        <v>17234</v>
      </c>
      <c r="J5" s="1">
        <f>SUM(B5:I5)</f>
        <v>37550.138009438015</v>
      </c>
      <c r="K5" t="str">
        <f>IF(COUNTIF(R$2:R$69,A5),"x", IF(COUNTIF(S$2:S$32,A5),"y",IF(COUNTIF($T$2:$T$4,A5),"z","")))</f>
        <v/>
      </c>
      <c r="L5" t="str">
        <f>VHtotals!L5</f>
        <v/>
      </c>
      <c r="M5" t="str">
        <f t="shared" si="0"/>
        <v/>
      </c>
      <c r="N5" t="str">
        <f t="shared" si="1"/>
        <v/>
      </c>
      <c r="R5">
        <v>12</v>
      </c>
      <c r="S5">
        <v>16</v>
      </c>
    </row>
    <row r="6" spans="1:20" x14ac:dyDescent="0.3">
      <c r="A6">
        <v>4</v>
      </c>
      <c r="B6" s="1">
        <f>AVERAGEIF(VHreco!$A$1:$CE$1,"*"&amp;B$1&amp;"*",VHreco!$A6:$CE6)</f>
        <v>0</v>
      </c>
      <c r="C6" s="1">
        <f>AVERAGEIF(VHreco!$A$1:$CE$1,"*"&amp;C$1&amp;"*",VHreco!$A6:$CE6)</f>
        <v>0</v>
      </c>
      <c r="D6" s="1">
        <f>AVERAGEIF(VHreco!$A$1:$CE$1,"*"&amp;D$1&amp;"*",VHreco!$A6:$CE6)</f>
        <v>8.1081081081081086E-2</v>
      </c>
      <c r="E6" s="1">
        <f>AVERAGEIF(VHreco!$A$1:$CE$1,"*"&amp;E$1&amp;"*",VHreco!$A6:$CE6)</f>
        <v>0</v>
      </c>
      <c r="F6" s="1">
        <f>AVERAGEIF(VHreco!$A$1:$CE$1,"*"&amp;F$1&amp;"*",VHreco!$A6:$CE6)</f>
        <v>0</v>
      </c>
      <c r="G6" s="1">
        <f>AVERAGEIF(VHreco!$A$1:$CE$1,"*"&amp;G$1&amp;"*",VHreco!$A6:$CE6)</f>
        <v>0</v>
      </c>
      <c r="H6" s="1">
        <f>AVERAGEIF(VHreco!$A$1:$CE$1,"*"&amp;H$1&amp;"*",VHreco!$A6:$CE6)</f>
        <v>0.2857142857142857</v>
      </c>
      <c r="I6" s="1">
        <f>AVERAGEIF(VHreco!$A$1:$CE$1,"*"&amp;I$1&amp;"*",VHreco!$A6:$CE6)</f>
        <v>0.5</v>
      </c>
      <c r="J6" s="1">
        <f>SUM(B6:I6)</f>
        <v>0.86679536679536673</v>
      </c>
      <c r="K6" t="str">
        <f>IF(COUNTIF(R$2:R$69,A6),"x", IF(COUNTIF(S$2:S$32,A6),"y",IF(COUNTIF($T$2:$T$4,A6),"z","")))</f>
        <v>x</v>
      </c>
      <c r="L6" t="str">
        <f>VHtotals!L6</f>
        <v>x</v>
      </c>
      <c r="M6" t="str">
        <f t="shared" si="0"/>
        <v>x</v>
      </c>
      <c r="N6" t="str">
        <f t="shared" si="1"/>
        <v>x</v>
      </c>
      <c r="R6">
        <v>17</v>
      </c>
      <c r="S6">
        <v>18</v>
      </c>
    </row>
    <row r="7" spans="1:20" x14ac:dyDescent="0.3">
      <c r="A7">
        <v>5</v>
      </c>
      <c r="B7" s="1">
        <f>AVERAGEIF(VHreco!$A$1:$CE$1,"*"&amp;B$1&amp;"*",VHreco!$A7:$CE7)</f>
        <v>0.66666666666666663</v>
      </c>
      <c r="C7" s="1">
        <f>AVERAGEIF(VHreco!$A$1:$CE$1,"*"&amp;C$1&amp;"*",VHreco!$A7:$CE7)</f>
        <v>151.4</v>
      </c>
      <c r="D7" s="1">
        <f>AVERAGEIF(VHreco!$A$1:$CE$1,"*"&amp;D$1&amp;"*",VHreco!$A7:$CE7)</f>
        <v>2.1351351351351351</v>
      </c>
      <c r="E7" s="1">
        <f>AVERAGEIF(VHreco!$A$1:$CE$1,"*"&amp;E$1&amp;"*",VHreco!$A7:$CE7)</f>
        <v>8.1666666666666661</v>
      </c>
      <c r="F7" s="1">
        <f>AVERAGEIF(VHreco!$A$1:$CE$1,"*"&amp;F$1&amp;"*",VHreco!$A7:$CE7)</f>
        <v>1</v>
      </c>
      <c r="G7" s="1">
        <f>AVERAGEIF(VHreco!$A$1:$CE$1,"*"&amp;G$1&amp;"*",VHreco!$A7:$CE7)</f>
        <v>2.2777777777777777</v>
      </c>
      <c r="H7" s="1">
        <f>AVERAGEIF(VHreco!$A$1:$CE$1,"*"&amp;H$1&amp;"*",VHreco!$A7:$CE7)</f>
        <v>2.7142857142857144</v>
      </c>
      <c r="I7" s="1">
        <f>AVERAGEIF(VHreco!$A$1:$CE$1,"*"&amp;I$1&amp;"*",VHreco!$A7:$CE7)</f>
        <v>607.5</v>
      </c>
      <c r="J7" s="1">
        <f>SUM(B7:I7)</f>
        <v>775.86053196053194</v>
      </c>
      <c r="K7" t="str">
        <f>IF(COUNTIF(R$2:R$69,A7),"x", IF(COUNTIF(S$2:S$32,A7),"y",IF(COUNTIF($T$2:$T$4,A7),"z","")))</f>
        <v>x</v>
      </c>
      <c r="L7" t="str">
        <f>VHtotals!L7</f>
        <v/>
      </c>
      <c r="M7" t="str">
        <f t="shared" si="0"/>
        <v/>
      </c>
      <c r="N7" t="str">
        <f t="shared" si="1"/>
        <v/>
      </c>
      <c r="R7">
        <v>22</v>
      </c>
      <c r="S7">
        <v>25</v>
      </c>
    </row>
    <row r="8" spans="1:20" x14ac:dyDescent="0.3">
      <c r="A8">
        <v>6</v>
      </c>
      <c r="B8" s="1">
        <f>AVERAGEIF(VHreco!$A$1:$CE$1,"*"&amp;B$1&amp;"*",VHreco!$A8:$CE8)</f>
        <v>0.33333333333333331</v>
      </c>
      <c r="C8" s="1">
        <f>AVERAGEIF(VHreco!$A$1:$CE$1,"*"&amp;C$1&amp;"*",VHreco!$A8:$CE8)</f>
        <v>4.5333333333333332</v>
      </c>
      <c r="D8" s="1">
        <f>AVERAGEIF(VHreco!$A$1:$CE$1,"*"&amp;D$1&amp;"*",VHreco!$A8:$CE8)</f>
        <v>2.3243243243243241</v>
      </c>
      <c r="E8" s="1">
        <f>AVERAGEIF(VHreco!$A$1:$CE$1,"*"&amp;E$1&amp;"*",VHreco!$A8:$CE8)</f>
        <v>3</v>
      </c>
      <c r="F8" s="1">
        <f>AVERAGEIF(VHreco!$A$1:$CE$1,"*"&amp;F$1&amp;"*",VHreco!$A8:$CE8)</f>
        <v>0</v>
      </c>
      <c r="G8" s="1">
        <f>AVERAGEIF(VHreco!$A$1:$CE$1,"*"&amp;G$1&amp;"*",VHreco!$A8:$CE8)</f>
        <v>0.3888888888888889</v>
      </c>
      <c r="H8" s="1">
        <f>AVERAGEIF(VHreco!$A$1:$CE$1,"*"&amp;H$1&amp;"*",VHreco!$A8:$CE8)</f>
        <v>14.714285714285714</v>
      </c>
      <c r="I8" s="1">
        <f>AVERAGEIF(VHreco!$A$1:$CE$1,"*"&amp;I$1&amp;"*",VHreco!$A8:$CE8)</f>
        <v>78.5</v>
      </c>
      <c r="J8" s="1">
        <f>SUM(B8:I8)</f>
        <v>103.79416559416559</v>
      </c>
      <c r="K8" t="str">
        <f>IF(COUNTIF(R$2:R$69,A8),"x", IF(COUNTIF(S$2:S$32,A8),"y",IF(COUNTIF($T$2:$T$4,A8),"z","")))</f>
        <v>y</v>
      </c>
      <c r="L8" t="str">
        <f>VHtotals!L8</f>
        <v>x</v>
      </c>
      <c r="M8" t="str">
        <f t="shared" si="0"/>
        <v/>
      </c>
      <c r="N8" t="str">
        <f t="shared" si="1"/>
        <v>x</v>
      </c>
      <c r="R8">
        <v>23</v>
      </c>
      <c r="S8">
        <v>36</v>
      </c>
    </row>
    <row r="9" spans="1:20" x14ac:dyDescent="0.3">
      <c r="A9">
        <v>7</v>
      </c>
      <c r="B9" s="1">
        <f>AVERAGEIF(VHreco!$A$1:$CE$1,"*"&amp;B$1&amp;"*",VHreco!$A9:$CE9)</f>
        <v>52.666666666666664</v>
      </c>
      <c r="C9" s="1">
        <f>AVERAGEIF(VHreco!$A$1:$CE$1,"*"&amp;C$1&amp;"*",VHreco!$A9:$CE9)</f>
        <v>165.26666666666668</v>
      </c>
      <c r="D9" s="1">
        <f>AVERAGEIF(VHreco!$A$1:$CE$1,"*"&amp;D$1&amp;"*",VHreco!$A9:$CE9)</f>
        <v>52.621621621621621</v>
      </c>
      <c r="E9" s="1">
        <f>AVERAGEIF(VHreco!$A$1:$CE$1,"*"&amp;E$1&amp;"*",VHreco!$A9:$CE9)</f>
        <v>106.16666666666667</v>
      </c>
      <c r="F9" s="1">
        <f>AVERAGEIF(VHreco!$A$1:$CE$1,"*"&amp;F$1&amp;"*",VHreco!$A9:$CE9)</f>
        <v>42</v>
      </c>
      <c r="G9" s="1">
        <f>AVERAGEIF(VHreco!$A$1:$CE$1,"*"&amp;G$1&amp;"*",VHreco!$A9:$CE9)</f>
        <v>77.777777777777771</v>
      </c>
      <c r="H9" s="1">
        <f>AVERAGEIF(VHreco!$A$1:$CE$1,"*"&amp;H$1&amp;"*",VHreco!$A9:$CE9)</f>
        <v>147.28571428571428</v>
      </c>
      <c r="I9" s="1">
        <f>AVERAGEIF(VHreco!$A$1:$CE$1,"*"&amp;I$1&amp;"*",VHreco!$A9:$CE9)</f>
        <v>1204</v>
      </c>
      <c r="J9" s="1">
        <f>SUM(B9:I9)</f>
        <v>1847.7851136851136</v>
      </c>
      <c r="K9" t="str">
        <f>IF(COUNTIF(R$2:R$69,A9),"x", IF(COUNTIF(S$2:S$32,A9),"y",IF(COUNTIF($T$2:$T$4,A9),"z","")))</f>
        <v/>
      </c>
      <c r="L9" t="str">
        <f>VHtotals!L9</f>
        <v/>
      </c>
      <c r="M9" t="str">
        <f t="shared" si="0"/>
        <v/>
      </c>
      <c r="N9" t="str">
        <f t="shared" si="1"/>
        <v/>
      </c>
      <c r="R9">
        <v>24</v>
      </c>
      <c r="S9">
        <v>37</v>
      </c>
    </row>
    <row r="10" spans="1:20" x14ac:dyDescent="0.3">
      <c r="A10">
        <v>8</v>
      </c>
      <c r="B10" s="1">
        <f>AVERAGEIF(VHreco!$A$1:$CE$1,"*"&amp;B$1&amp;"*",VHreco!$A10:$CE10)</f>
        <v>321.33333333333331</v>
      </c>
      <c r="C10" s="1">
        <f>AVERAGEIF(VHreco!$A$1:$CE$1,"*"&amp;C$1&amp;"*",VHreco!$A10:$CE10)</f>
        <v>324.06666666666666</v>
      </c>
      <c r="D10" s="1">
        <f>AVERAGEIF(VHreco!$A$1:$CE$1,"*"&amp;D$1&amp;"*",VHreco!$A10:$CE10)</f>
        <v>259.94594594594594</v>
      </c>
      <c r="E10" s="1">
        <f>AVERAGEIF(VHreco!$A$1:$CE$1,"*"&amp;E$1&amp;"*",VHreco!$A10:$CE10)</f>
        <v>221.08333333333334</v>
      </c>
      <c r="F10" s="1">
        <f>AVERAGEIF(VHreco!$A$1:$CE$1,"*"&amp;F$1&amp;"*",VHreco!$A10:$CE10)</f>
        <v>699</v>
      </c>
      <c r="G10" s="1">
        <f>AVERAGEIF(VHreco!$A$1:$CE$1,"*"&amp;G$1&amp;"*",VHreco!$A10:$CE10)</f>
        <v>507.33333333333331</v>
      </c>
      <c r="H10" s="1">
        <f>AVERAGEIF(VHreco!$A$1:$CE$1,"*"&amp;H$1&amp;"*",VHreco!$A10:$CE10)</f>
        <v>245</v>
      </c>
      <c r="I10" s="1">
        <f>AVERAGEIF(VHreco!$A$1:$CE$1,"*"&amp;I$1&amp;"*",VHreco!$A10:$CE10)</f>
        <v>2663</v>
      </c>
      <c r="J10" s="1">
        <f>SUM(B10:I10)</f>
        <v>5240.7626126126124</v>
      </c>
      <c r="K10" t="str">
        <f>IF(COUNTIF(R$2:R$69,A10),"x", IF(COUNTIF(S$2:S$32,A10),"y",IF(COUNTIF($T$2:$T$4,A10),"z","")))</f>
        <v/>
      </c>
      <c r="L10" t="str">
        <f>VHtotals!L10</f>
        <v/>
      </c>
      <c r="M10" t="str">
        <f t="shared" si="0"/>
        <v/>
      </c>
      <c r="N10" t="str">
        <f t="shared" si="1"/>
        <v/>
      </c>
      <c r="R10">
        <v>28</v>
      </c>
      <c r="S10">
        <v>38</v>
      </c>
    </row>
    <row r="11" spans="1:20" x14ac:dyDescent="0.3">
      <c r="A11">
        <v>9</v>
      </c>
      <c r="B11" s="1">
        <f>AVERAGEIF(VHreco!$A$1:$CE$1,"*"&amp;B$1&amp;"*",VHreco!$A11:$CE11)</f>
        <v>382.66666666666669</v>
      </c>
      <c r="C11" s="1">
        <f>AVERAGEIF(VHreco!$A$1:$CE$1,"*"&amp;C$1&amp;"*",VHreco!$A11:$CE11)</f>
        <v>1251.4666666666667</v>
      </c>
      <c r="D11" s="1">
        <f>AVERAGEIF(VHreco!$A$1:$CE$1,"*"&amp;D$1&amp;"*",VHreco!$A11:$CE11)</f>
        <v>342.10810810810813</v>
      </c>
      <c r="E11" s="1">
        <f>AVERAGEIF(VHreco!$A$1:$CE$1,"*"&amp;E$1&amp;"*",VHreco!$A11:$CE11)</f>
        <v>373.75</v>
      </c>
      <c r="F11" s="1">
        <f>AVERAGEIF(VHreco!$A$1:$CE$1,"*"&amp;F$1&amp;"*",VHreco!$A11:$CE11)</f>
        <v>760</v>
      </c>
      <c r="G11" s="1">
        <f>AVERAGEIF(VHreco!$A$1:$CE$1,"*"&amp;G$1&amp;"*",VHreco!$A11:$CE11)</f>
        <v>684.44444444444446</v>
      </c>
      <c r="H11" s="1">
        <f>AVERAGEIF(VHreco!$A$1:$CE$1,"*"&amp;H$1&amp;"*",VHreco!$A11:$CE11)</f>
        <v>378</v>
      </c>
      <c r="I11" s="1">
        <f>AVERAGEIF(VHreco!$A$1:$CE$1,"*"&amp;I$1&amp;"*",VHreco!$A11:$CE11)</f>
        <v>8586</v>
      </c>
      <c r="J11" s="1">
        <f>SUM(B11:I11)</f>
        <v>12758.435885885887</v>
      </c>
      <c r="K11" t="str">
        <f>IF(COUNTIF(R$2:R$69,A11),"x", IF(COUNTIF(S$2:S$32,A11),"y",IF(COUNTIF($T$2:$T$4,A11),"z","")))</f>
        <v/>
      </c>
      <c r="L11" t="str">
        <f>VHtotals!L11</f>
        <v/>
      </c>
      <c r="M11" t="str">
        <f t="shared" si="0"/>
        <v/>
      </c>
      <c r="N11" t="str">
        <f t="shared" si="1"/>
        <v/>
      </c>
      <c r="R11">
        <v>29</v>
      </c>
      <c r="S11">
        <v>39</v>
      </c>
    </row>
    <row r="12" spans="1:20" x14ac:dyDescent="0.3">
      <c r="A12">
        <v>10</v>
      </c>
      <c r="B12" s="1">
        <f>AVERAGEIF(VHreco!$A$1:$CE$1,"*"&amp;B$1&amp;"*",VHreco!$A12:$CE12)</f>
        <v>1.3333333333333333</v>
      </c>
      <c r="C12" s="1">
        <f>AVERAGEIF(VHreco!$A$1:$CE$1,"*"&amp;C$1&amp;"*",VHreco!$A12:$CE12)</f>
        <v>55.06666666666667</v>
      </c>
      <c r="D12" s="1">
        <f>AVERAGEIF(VHreco!$A$1:$CE$1,"*"&amp;D$1&amp;"*",VHreco!$A12:$CE12)</f>
        <v>4.756756756756757</v>
      </c>
      <c r="E12" s="1">
        <f>AVERAGEIF(VHreco!$A$1:$CE$1,"*"&amp;E$1&amp;"*",VHreco!$A12:$CE12)</f>
        <v>14.416666666666666</v>
      </c>
      <c r="F12" s="1">
        <f>AVERAGEIF(VHreco!$A$1:$CE$1,"*"&amp;F$1&amp;"*",VHreco!$A12:$CE12)</f>
        <v>1</v>
      </c>
      <c r="G12" s="1">
        <f>AVERAGEIF(VHreco!$A$1:$CE$1,"*"&amp;G$1&amp;"*",VHreco!$A12:$CE12)</f>
        <v>3.6666666666666665</v>
      </c>
      <c r="H12" s="1">
        <f>AVERAGEIF(VHreco!$A$1:$CE$1,"*"&amp;H$1&amp;"*",VHreco!$A12:$CE12)</f>
        <v>5.8571428571428568</v>
      </c>
      <c r="I12" s="1">
        <f>AVERAGEIF(VHreco!$A$1:$CE$1,"*"&amp;I$1&amp;"*",VHreco!$A12:$CE12)</f>
        <v>1138.5</v>
      </c>
      <c r="J12" s="1">
        <f>SUM(B12:I12)</f>
        <v>1224.5972329472329</v>
      </c>
      <c r="K12" t="str">
        <f>IF(COUNTIF(R$2:R$69,A12),"x", IF(COUNTIF(S$2:S$32,A12),"y",IF(COUNTIF($T$2:$T$4,A12),"z","")))</f>
        <v>y</v>
      </c>
      <c r="L12" t="str">
        <f>VHtotals!L12</f>
        <v/>
      </c>
      <c r="M12" t="str">
        <f t="shared" si="0"/>
        <v/>
      </c>
      <c r="N12" t="str">
        <f t="shared" si="1"/>
        <v/>
      </c>
      <c r="R12">
        <v>30</v>
      </c>
      <c r="S12">
        <v>54</v>
      </c>
    </row>
    <row r="13" spans="1:20" x14ac:dyDescent="0.3">
      <c r="A13">
        <v>11</v>
      </c>
      <c r="B13" s="1">
        <f>AVERAGEIF(VHreco!$A$1:$CE$1,"*"&amp;B$1&amp;"*",VHreco!$A13:$CE13)</f>
        <v>1.6666666666666667</v>
      </c>
      <c r="C13" s="1">
        <f>AVERAGEIF(VHreco!$A$1:$CE$1,"*"&amp;C$1&amp;"*",VHreco!$A13:$CE13)</f>
        <v>278.2</v>
      </c>
      <c r="D13" s="1">
        <f>AVERAGEIF(VHreco!$A$1:$CE$1,"*"&amp;D$1&amp;"*",VHreco!$A13:$CE13)</f>
        <v>5.4054054054054053</v>
      </c>
      <c r="E13" s="1">
        <f>AVERAGEIF(VHreco!$A$1:$CE$1,"*"&amp;E$1&amp;"*",VHreco!$A13:$CE13)</f>
        <v>55.166666666666664</v>
      </c>
      <c r="F13" s="1">
        <f>AVERAGEIF(VHreco!$A$1:$CE$1,"*"&amp;F$1&amp;"*",VHreco!$A13:$CE13)</f>
        <v>4</v>
      </c>
      <c r="G13" s="1">
        <f>AVERAGEIF(VHreco!$A$1:$CE$1,"*"&amp;G$1&amp;"*",VHreco!$A13:$CE13)</f>
        <v>3.3333333333333335</v>
      </c>
      <c r="H13" s="1">
        <f>AVERAGEIF(VHreco!$A$1:$CE$1,"*"&amp;H$1&amp;"*",VHreco!$A13:$CE13)</f>
        <v>6.5714285714285712</v>
      </c>
      <c r="I13" s="1">
        <f>AVERAGEIF(VHreco!$A$1:$CE$1,"*"&amp;I$1&amp;"*",VHreco!$A13:$CE13)</f>
        <v>2163.5</v>
      </c>
      <c r="J13" s="1">
        <f>SUM(B13:I13)</f>
        <v>2517.8435006435006</v>
      </c>
      <c r="K13" t="str">
        <f>IF(COUNTIF(R$2:R$69,A13),"x", IF(COUNTIF(S$2:S$32,A13),"y",IF(COUNTIF($T$2:$T$4,A13),"z","")))</f>
        <v>x</v>
      </c>
      <c r="L13" t="str">
        <f>VHtotals!L13</f>
        <v/>
      </c>
      <c r="M13" t="str">
        <f t="shared" si="0"/>
        <v/>
      </c>
      <c r="N13" t="str">
        <f t="shared" si="1"/>
        <v/>
      </c>
      <c r="R13">
        <v>31</v>
      </c>
      <c r="S13">
        <v>60</v>
      </c>
    </row>
    <row r="14" spans="1:20" x14ac:dyDescent="0.3">
      <c r="A14">
        <v>12</v>
      </c>
      <c r="B14" s="1">
        <f>AVERAGEIF(VHreco!$A$1:$CE$1,"*"&amp;B$1&amp;"*",VHreco!$A14:$CE14)</f>
        <v>0</v>
      </c>
      <c r="C14" s="1">
        <f>AVERAGEIF(VHreco!$A$1:$CE$1,"*"&amp;C$1&amp;"*",VHreco!$A14:$CE14)</f>
        <v>9.3333333333333339</v>
      </c>
      <c r="D14" s="1">
        <f>AVERAGEIF(VHreco!$A$1:$CE$1,"*"&amp;D$1&amp;"*",VHreco!$A14:$CE14)</f>
        <v>4.8918918918918921</v>
      </c>
      <c r="E14" s="1">
        <f>AVERAGEIF(VHreco!$A$1:$CE$1,"*"&amp;E$1&amp;"*",VHreco!$A14:$CE14)</f>
        <v>12.166666666666666</v>
      </c>
      <c r="F14" s="1">
        <f>AVERAGEIF(VHreco!$A$1:$CE$1,"*"&amp;F$1&amp;"*",VHreco!$A14:$CE14)</f>
        <v>1</v>
      </c>
      <c r="G14" s="1">
        <f>AVERAGEIF(VHreco!$A$1:$CE$1,"*"&amp;G$1&amp;"*",VHreco!$A14:$CE14)</f>
        <v>0.1111111111111111</v>
      </c>
      <c r="H14" s="1">
        <f>AVERAGEIF(VHreco!$A$1:$CE$1,"*"&amp;H$1&amp;"*",VHreco!$A14:$CE14)</f>
        <v>23.714285714285715</v>
      </c>
      <c r="I14" s="1">
        <f>AVERAGEIF(VHreco!$A$1:$CE$1,"*"&amp;I$1&amp;"*",VHreco!$A14:$CE14)</f>
        <v>160.5</v>
      </c>
      <c r="J14" s="1">
        <f>SUM(B14:I14)</f>
        <v>211.71728871728874</v>
      </c>
      <c r="K14" t="str">
        <f>IF(COUNTIF(R$2:R$69,A14),"x", IF(COUNTIF(S$2:S$32,A14),"y",IF(COUNTIF($T$2:$T$4,A14),"z","")))</f>
        <v>x</v>
      </c>
      <c r="L14" t="str">
        <f>VHtotals!L14</f>
        <v/>
      </c>
      <c r="M14" t="str">
        <f t="shared" si="0"/>
        <v/>
      </c>
      <c r="N14" t="str">
        <f t="shared" si="1"/>
        <v/>
      </c>
      <c r="R14">
        <v>34</v>
      </c>
      <c r="S14">
        <v>64</v>
      </c>
    </row>
    <row r="15" spans="1:20" x14ac:dyDescent="0.3">
      <c r="A15">
        <v>13</v>
      </c>
      <c r="B15" s="1">
        <f>AVERAGEIF(VHreco!$A$1:$CE$1,"*"&amp;B$1&amp;"*",VHreco!$A15:$CE15)</f>
        <v>0</v>
      </c>
      <c r="C15" s="1">
        <f>AVERAGEIF(VHreco!$A$1:$CE$1,"*"&amp;C$1&amp;"*",VHreco!$A15:$CE15)</f>
        <v>24.533333333333335</v>
      </c>
      <c r="D15" s="1">
        <f>AVERAGEIF(VHreco!$A$1:$CE$1,"*"&amp;D$1&amp;"*",VHreco!$A15:$CE15)</f>
        <v>6.8108108108108105</v>
      </c>
      <c r="E15" s="1">
        <f>AVERAGEIF(VHreco!$A$1:$CE$1,"*"&amp;E$1&amp;"*",VHreco!$A15:$CE15)</f>
        <v>24.75</v>
      </c>
      <c r="F15" s="1">
        <f>AVERAGEIF(VHreco!$A$1:$CE$1,"*"&amp;F$1&amp;"*",VHreco!$A15:$CE15)</f>
        <v>3</v>
      </c>
      <c r="G15" s="1">
        <f>AVERAGEIF(VHreco!$A$1:$CE$1,"*"&amp;G$1&amp;"*",VHreco!$A15:$CE15)</f>
        <v>1.8888888888888888</v>
      </c>
      <c r="H15" s="1">
        <f>AVERAGEIF(VHreco!$A$1:$CE$1,"*"&amp;H$1&amp;"*",VHreco!$A15:$CE15)</f>
        <v>30.285714285714285</v>
      </c>
      <c r="I15" s="1">
        <f>AVERAGEIF(VHreco!$A$1:$CE$1,"*"&amp;I$1&amp;"*",VHreco!$A15:$CE15)</f>
        <v>234</v>
      </c>
      <c r="J15" s="1">
        <f>SUM(B15:I15)</f>
        <v>325.26874731874733</v>
      </c>
      <c r="K15" t="str">
        <f>IF(COUNTIF(R$2:R$69,A15),"x", IF(COUNTIF(S$2:S$32,A15),"y",IF(COUNTIF($T$2:$T$4,A15),"z","")))</f>
        <v>z</v>
      </c>
      <c r="L15" t="str">
        <f>VHtotals!L15</f>
        <v/>
      </c>
      <c r="M15" t="str">
        <f t="shared" si="0"/>
        <v/>
      </c>
      <c r="N15" t="str">
        <f t="shared" si="1"/>
        <v/>
      </c>
      <c r="R15">
        <v>35</v>
      </c>
      <c r="S15">
        <v>65</v>
      </c>
    </row>
    <row r="16" spans="1:20" x14ac:dyDescent="0.3">
      <c r="A16">
        <v>14</v>
      </c>
      <c r="B16" s="1">
        <f>AVERAGEIF(VHreco!$A$1:$CE$1,"*"&amp;B$1&amp;"*",VHreco!$A16:$CE16)</f>
        <v>65</v>
      </c>
      <c r="C16" s="1">
        <f>AVERAGEIF(VHreco!$A$1:$CE$1,"*"&amp;C$1&amp;"*",VHreco!$A16:$CE16)</f>
        <v>176.6</v>
      </c>
      <c r="D16" s="1">
        <f>AVERAGEIF(VHreco!$A$1:$CE$1,"*"&amp;D$1&amp;"*",VHreco!$A16:$CE16)</f>
        <v>82.567567567567565</v>
      </c>
      <c r="E16" s="1">
        <f>AVERAGEIF(VHreco!$A$1:$CE$1,"*"&amp;E$1&amp;"*",VHreco!$A16:$CE16)</f>
        <v>145.83333333333334</v>
      </c>
      <c r="F16" s="1">
        <f>AVERAGEIF(VHreco!$A$1:$CE$1,"*"&amp;F$1&amp;"*",VHreco!$A16:$CE16)</f>
        <v>192</v>
      </c>
      <c r="G16" s="1">
        <f>AVERAGEIF(VHreco!$A$1:$CE$1,"*"&amp;G$1&amp;"*",VHreco!$A16:$CE16)</f>
        <v>146.61111111111111</v>
      </c>
      <c r="H16" s="1">
        <f>AVERAGEIF(VHreco!$A$1:$CE$1,"*"&amp;H$1&amp;"*",VHreco!$A16:$CE16)</f>
        <v>163</v>
      </c>
      <c r="I16" s="1">
        <f>AVERAGEIF(VHreco!$A$1:$CE$1,"*"&amp;I$1&amp;"*",VHreco!$A16:$CE16)</f>
        <v>2468.5</v>
      </c>
      <c r="J16" s="1">
        <f>SUM(B16:I16)</f>
        <v>3440.1120120120122</v>
      </c>
      <c r="K16" t="str">
        <f>IF(COUNTIF(R$2:R$69,A16),"x", IF(COUNTIF(S$2:S$32,A16),"y",IF(COUNTIF($T$2:$T$4,A16),"z","")))</f>
        <v/>
      </c>
      <c r="L16" t="str">
        <f>VHtotals!L16</f>
        <v/>
      </c>
      <c r="M16" t="str">
        <f t="shared" si="0"/>
        <v/>
      </c>
      <c r="N16" t="str">
        <f t="shared" si="1"/>
        <v/>
      </c>
      <c r="R16">
        <v>40</v>
      </c>
      <c r="S16">
        <v>67</v>
      </c>
    </row>
    <row r="17" spans="1:19" x14ac:dyDescent="0.3">
      <c r="A17">
        <v>15</v>
      </c>
      <c r="B17" s="1">
        <f>AVERAGEIF(VHreco!$A$1:$CE$1,"*"&amp;B$1&amp;"*",VHreco!$A17:$CE17)</f>
        <v>22.666666666666668</v>
      </c>
      <c r="C17" s="1">
        <f>AVERAGEIF(VHreco!$A$1:$CE$1,"*"&amp;C$1&amp;"*",VHreco!$A17:$CE17)</f>
        <v>60.266666666666666</v>
      </c>
      <c r="D17" s="1">
        <f>AVERAGEIF(VHreco!$A$1:$CE$1,"*"&amp;D$1&amp;"*",VHreco!$A17:$CE17)</f>
        <v>16.648648648648649</v>
      </c>
      <c r="E17" s="1">
        <f>AVERAGEIF(VHreco!$A$1:$CE$1,"*"&amp;E$1&amp;"*",VHreco!$A17:$CE17)</f>
        <v>36.083333333333336</v>
      </c>
      <c r="F17" s="1">
        <f>AVERAGEIF(VHreco!$A$1:$CE$1,"*"&amp;F$1&amp;"*",VHreco!$A17:$CE17)</f>
        <v>32</v>
      </c>
      <c r="G17" s="1">
        <f>AVERAGEIF(VHreco!$A$1:$CE$1,"*"&amp;G$1&amp;"*",VHreco!$A17:$CE17)</f>
        <v>40</v>
      </c>
      <c r="H17" s="1">
        <f>AVERAGEIF(VHreco!$A$1:$CE$1,"*"&amp;H$1&amp;"*",VHreco!$A17:$CE17)</f>
        <v>27</v>
      </c>
      <c r="I17" s="1">
        <f>AVERAGEIF(VHreco!$A$1:$CE$1,"*"&amp;I$1&amp;"*",VHreco!$A17:$CE17)</f>
        <v>365</v>
      </c>
      <c r="J17" s="1">
        <f>SUM(B17:I17)</f>
        <v>599.6653153153153</v>
      </c>
      <c r="K17" t="str">
        <f>IF(COUNTIF(R$2:R$69,A17),"x", IF(COUNTIF(S$2:S$32,A17),"y",IF(COUNTIF($T$2:$T$4,A17),"z","")))</f>
        <v/>
      </c>
      <c r="L17" t="str">
        <f>VHtotals!L17</f>
        <v/>
      </c>
      <c r="M17" t="str">
        <f t="shared" si="0"/>
        <v/>
      </c>
      <c r="N17" t="str">
        <f t="shared" si="1"/>
        <v/>
      </c>
      <c r="R17">
        <v>41</v>
      </c>
      <c r="S17">
        <v>72</v>
      </c>
    </row>
    <row r="18" spans="1:19" x14ac:dyDescent="0.3">
      <c r="A18">
        <v>16</v>
      </c>
      <c r="B18" s="1">
        <f>AVERAGEIF(VHreco!$A$1:$CE$1,"*"&amp;B$1&amp;"*",VHreco!$A18:$CE18)</f>
        <v>5.333333333333333</v>
      </c>
      <c r="C18" s="1">
        <f>AVERAGEIF(VHreco!$A$1:$CE$1,"*"&amp;C$1&amp;"*",VHreco!$A18:$CE18)</f>
        <v>127.4</v>
      </c>
      <c r="D18" s="1">
        <f>AVERAGEIF(VHreco!$A$1:$CE$1,"*"&amp;D$1&amp;"*",VHreco!$A18:$CE18)</f>
        <v>7.8108108108108105</v>
      </c>
      <c r="E18" s="1">
        <f>AVERAGEIF(VHreco!$A$1:$CE$1,"*"&amp;E$1&amp;"*",VHreco!$A18:$CE18)</f>
        <v>56.416666666666664</v>
      </c>
      <c r="F18" s="1">
        <f>AVERAGEIF(VHreco!$A$1:$CE$1,"*"&amp;F$1&amp;"*",VHreco!$A18:$CE18)</f>
        <v>15</v>
      </c>
      <c r="G18" s="1">
        <f>AVERAGEIF(VHreco!$A$1:$CE$1,"*"&amp;G$1&amp;"*",VHreco!$A18:$CE18)</f>
        <v>12.166666666666666</v>
      </c>
      <c r="H18" s="1">
        <f>AVERAGEIF(VHreco!$A$1:$CE$1,"*"&amp;H$1&amp;"*",VHreco!$A18:$CE18)</f>
        <v>8.7142857142857135</v>
      </c>
      <c r="I18" s="1">
        <f>AVERAGEIF(VHreco!$A$1:$CE$1,"*"&amp;I$1&amp;"*",VHreco!$A18:$CE18)</f>
        <v>2217.5</v>
      </c>
      <c r="J18" s="1">
        <f>SUM(B18:I18)</f>
        <v>2450.3417631917632</v>
      </c>
      <c r="K18" t="str">
        <f>IF(COUNTIF(R$2:R$69,A18),"x", IF(COUNTIF(S$2:S$32,A18),"y",IF(COUNTIF($T$2:$T$4,A18),"z","")))</f>
        <v>y</v>
      </c>
      <c r="L18" t="str">
        <f>VHtotals!L18</f>
        <v/>
      </c>
      <c r="M18" t="str">
        <f t="shared" si="0"/>
        <v/>
      </c>
      <c r="N18" t="str">
        <f t="shared" si="1"/>
        <v/>
      </c>
      <c r="R18">
        <v>42</v>
      </c>
      <c r="S18">
        <v>78</v>
      </c>
    </row>
    <row r="19" spans="1:19" x14ac:dyDescent="0.3">
      <c r="A19">
        <v>17</v>
      </c>
      <c r="B19" s="1">
        <f>AVERAGEIF(VHreco!$A$1:$CE$1,"*"&amp;B$1&amp;"*",VHreco!$A19:$CE19)</f>
        <v>0</v>
      </c>
      <c r="C19" s="1">
        <f>AVERAGEIF(VHreco!$A$1:$CE$1,"*"&amp;C$1&amp;"*",VHreco!$A19:$CE19)</f>
        <v>27.666666666666668</v>
      </c>
      <c r="D19" s="1">
        <f>AVERAGEIF(VHreco!$A$1:$CE$1,"*"&amp;D$1&amp;"*",VHreco!$A19:$CE19)</f>
        <v>0.45945945945945948</v>
      </c>
      <c r="E19" s="1">
        <f>AVERAGEIF(VHreco!$A$1:$CE$1,"*"&amp;E$1&amp;"*",VHreco!$A19:$CE19)</f>
        <v>13.083333333333334</v>
      </c>
      <c r="F19" s="1">
        <f>AVERAGEIF(VHreco!$A$1:$CE$1,"*"&amp;F$1&amp;"*",VHreco!$A19:$CE19)</f>
        <v>0</v>
      </c>
      <c r="G19" s="1">
        <f>AVERAGEIF(VHreco!$A$1:$CE$1,"*"&amp;G$1&amp;"*",VHreco!$A19:$CE19)</f>
        <v>0.16666666666666666</v>
      </c>
      <c r="H19" s="1">
        <f>AVERAGEIF(VHreco!$A$1:$CE$1,"*"&amp;H$1&amp;"*",VHreco!$A19:$CE19)</f>
        <v>0.42857142857142855</v>
      </c>
      <c r="I19" s="1">
        <f>AVERAGEIF(VHreco!$A$1:$CE$1,"*"&amp;I$1&amp;"*",VHreco!$A19:$CE19)</f>
        <v>232</v>
      </c>
      <c r="J19" s="1">
        <f>SUM(B19:I19)</f>
        <v>273.80469755469755</v>
      </c>
      <c r="K19" t="str">
        <f>IF(COUNTIF(R$2:R$69,A19),"x", IF(COUNTIF(S$2:S$32,A19),"y",IF(COUNTIF($T$2:$T$4,A19),"z","")))</f>
        <v>x</v>
      </c>
      <c r="L19" t="str">
        <f>VHtotals!L19</f>
        <v/>
      </c>
      <c r="M19" t="str">
        <f t="shared" si="0"/>
        <v/>
      </c>
      <c r="N19" t="str">
        <f t="shared" si="1"/>
        <v/>
      </c>
      <c r="R19">
        <v>43</v>
      </c>
      <c r="S19">
        <v>90</v>
      </c>
    </row>
    <row r="20" spans="1:19" x14ac:dyDescent="0.3">
      <c r="A20">
        <v>18</v>
      </c>
      <c r="B20" s="1">
        <f>AVERAGEIF(VHreco!$A$1:$CE$1,"*"&amp;B$1&amp;"*",VHreco!$A20:$CE20)</f>
        <v>2</v>
      </c>
      <c r="C20" s="1">
        <f>AVERAGEIF(VHreco!$A$1:$CE$1,"*"&amp;C$1&amp;"*",VHreco!$A20:$CE20)</f>
        <v>2.1333333333333333</v>
      </c>
      <c r="D20" s="1">
        <f>AVERAGEIF(VHreco!$A$1:$CE$1,"*"&amp;D$1&amp;"*",VHreco!$A20:$CE20)</f>
        <v>3.1081081081081079</v>
      </c>
      <c r="E20" s="1">
        <f>AVERAGEIF(VHreco!$A$1:$CE$1,"*"&amp;E$1&amp;"*",VHreco!$A20:$CE20)</f>
        <v>12.583333333333334</v>
      </c>
      <c r="F20" s="1">
        <f>AVERAGEIF(VHreco!$A$1:$CE$1,"*"&amp;F$1&amp;"*",VHreco!$A20:$CE20)</f>
        <v>0</v>
      </c>
      <c r="G20" s="1">
        <f>AVERAGEIF(VHreco!$A$1:$CE$1,"*"&amp;G$1&amp;"*",VHreco!$A20:$CE20)</f>
        <v>0.94444444444444442</v>
      </c>
      <c r="H20" s="1">
        <f>AVERAGEIF(VHreco!$A$1:$CE$1,"*"&amp;H$1&amp;"*",VHreco!$A20:$CE20)</f>
        <v>5.4285714285714288</v>
      </c>
      <c r="I20" s="1">
        <f>AVERAGEIF(VHreco!$A$1:$CE$1,"*"&amp;I$1&amp;"*",VHreco!$A20:$CE20)</f>
        <v>1</v>
      </c>
      <c r="J20" s="1">
        <f>SUM(B20:I20)</f>
        <v>27.197790647790647</v>
      </c>
      <c r="K20" t="str">
        <f>IF(COUNTIF(R$2:R$69,A20),"x", IF(COUNTIF(S$2:S$32,A20),"y",IF(COUNTIF($T$2:$T$4,A20),"z","")))</f>
        <v>y</v>
      </c>
      <c r="L20" t="str">
        <f>VHtotals!L20</f>
        <v>x</v>
      </c>
      <c r="M20" t="str">
        <f t="shared" si="0"/>
        <v>x</v>
      </c>
      <c r="N20" t="str">
        <f t="shared" si="1"/>
        <v>x</v>
      </c>
      <c r="R20">
        <v>44</v>
      </c>
      <c r="S20">
        <v>91</v>
      </c>
    </row>
    <row r="21" spans="1:19" x14ac:dyDescent="0.3">
      <c r="A21">
        <v>19</v>
      </c>
      <c r="B21" s="1">
        <f>AVERAGEIF(VHreco!$A$1:$CE$1,"*"&amp;B$1&amp;"*",VHreco!$A21:$CE21)</f>
        <v>14.333333333333334</v>
      </c>
      <c r="C21" s="1">
        <f>AVERAGEIF(VHreco!$A$1:$CE$1,"*"&amp;C$1&amp;"*",VHreco!$A21:$CE21)</f>
        <v>13.8</v>
      </c>
      <c r="D21" s="1">
        <f>AVERAGEIF(VHreco!$A$1:$CE$1,"*"&amp;D$1&amp;"*",VHreco!$A21:$CE21)</f>
        <v>31.297297297297298</v>
      </c>
      <c r="E21" s="1">
        <f>AVERAGEIF(VHreco!$A$1:$CE$1,"*"&amp;E$1&amp;"*",VHreco!$A21:$CE21)</f>
        <v>76.416666666666671</v>
      </c>
      <c r="F21" s="1">
        <f>AVERAGEIF(VHreco!$A$1:$CE$1,"*"&amp;F$1&amp;"*",VHreco!$A21:$CE21)</f>
        <v>1</v>
      </c>
      <c r="G21" s="1">
        <f>AVERAGEIF(VHreco!$A$1:$CE$1,"*"&amp;G$1&amp;"*",VHreco!$A21:$CE21)</f>
        <v>5.5</v>
      </c>
      <c r="H21" s="1">
        <f>AVERAGEIF(VHreco!$A$1:$CE$1,"*"&amp;H$1&amp;"*",VHreco!$A21:$CE21)</f>
        <v>13.428571428571429</v>
      </c>
      <c r="I21" s="1">
        <f>AVERAGEIF(VHreco!$A$1:$CE$1,"*"&amp;I$1&amp;"*",VHreco!$A21:$CE21)</f>
        <v>28.5</v>
      </c>
      <c r="J21" s="1">
        <f>SUM(B21:I21)</f>
        <v>184.27586872586872</v>
      </c>
      <c r="K21" t="str">
        <f>IF(COUNTIF(R$2:R$69,A21),"x", IF(COUNTIF(S$2:S$32,A21),"y",IF(COUNTIF($T$2:$T$4,A21),"z","")))</f>
        <v/>
      </c>
      <c r="L21" t="str">
        <f>VHtotals!L21</f>
        <v/>
      </c>
      <c r="M21" t="str">
        <f t="shared" si="0"/>
        <v/>
      </c>
      <c r="N21" t="str">
        <f t="shared" si="1"/>
        <v/>
      </c>
      <c r="R21">
        <v>45</v>
      </c>
      <c r="S21">
        <v>96</v>
      </c>
    </row>
    <row r="22" spans="1:19" x14ac:dyDescent="0.3">
      <c r="A22">
        <v>20</v>
      </c>
      <c r="B22" s="1">
        <f>AVERAGEIF(VHreco!$A$1:$CE$1,"*"&amp;B$1&amp;"*",VHreco!$A22:$CE22)</f>
        <v>7.333333333333333</v>
      </c>
      <c r="C22" s="1">
        <f>AVERAGEIF(VHreco!$A$1:$CE$1,"*"&amp;C$1&amp;"*",VHreco!$A22:$CE22)</f>
        <v>6.1333333333333337</v>
      </c>
      <c r="D22" s="1">
        <f>AVERAGEIF(VHreco!$A$1:$CE$1,"*"&amp;D$1&amp;"*",VHreco!$A22:$CE22)</f>
        <v>26.162162162162161</v>
      </c>
      <c r="E22" s="1">
        <f>AVERAGEIF(VHreco!$A$1:$CE$1,"*"&amp;E$1&amp;"*",VHreco!$A22:$CE22)</f>
        <v>40.916666666666664</v>
      </c>
      <c r="F22" s="1">
        <f>AVERAGEIF(VHreco!$A$1:$CE$1,"*"&amp;F$1&amp;"*",VHreco!$A22:$CE22)</f>
        <v>2</v>
      </c>
      <c r="G22" s="1">
        <f>AVERAGEIF(VHreco!$A$1:$CE$1,"*"&amp;G$1&amp;"*",VHreco!$A22:$CE22)</f>
        <v>6.5</v>
      </c>
      <c r="H22" s="1">
        <f>AVERAGEIF(VHreco!$A$1:$CE$1,"*"&amp;H$1&amp;"*",VHreco!$A22:$CE22)</f>
        <v>22.142857142857142</v>
      </c>
      <c r="I22" s="1">
        <f>AVERAGEIF(VHreco!$A$1:$CE$1,"*"&amp;I$1&amp;"*",VHreco!$A22:$CE22)</f>
        <v>5</v>
      </c>
      <c r="J22" s="1">
        <f>SUM(B22:I22)</f>
        <v>116.18835263835263</v>
      </c>
      <c r="K22" t="str">
        <f>IF(COUNTIF(R$2:R$69,A22),"x", IF(COUNTIF(S$2:S$32,A22),"y",IF(COUNTIF($T$2:$T$4,A22),"z","")))</f>
        <v/>
      </c>
      <c r="L22" t="str">
        <f>VHtotals!L22</f>
        <v/>
      </c>
      <c r="M22" t="str">
        <f t="shared" si="0"/>
        <v/>
      </c>
      <c r="N22" t="str">
        <f t="shared" si="1"/>
        <v/>
      </c>
      <c r="R22">
        <v>46</v>
      </c>
      <c r="S22">
        <v>97</v>
      </c>
    </row>
    <row r="23" spans="1:19" x14ac:dyDescent="0.3">
      <c r="A23">
        <v>21</v>
      </c>
      <c r="B23" s="1">
        <f>AVERAGEIF(VHreco!$A$1:$CE$1,"*"&amp;B$1&amp;"*",VHreco!$A23:$CE23)</f>
        <v>50.333333333333336</v>
      </c>
      <c r="C23" s="1">
        <f>AVERAGEIF(VHreco!$A$1:$CE$1,"*"&amp;C$1&amp;"*",VHreco!$A23:$CE23)</f>
        <v>33.93333333333333</v>
      </c>
      <c r="D23" s="1">
        <f>AVERAGEIF(VHreco!$A$1:$CE$1,"*"&amp;D$1&amp;"*",VHreco!$A23:$CE23)</f>
        <v>85.78378378378379</v>
      </c>
      <c r="E23" s="1">
        <f>AVERAGEIF(VHreco!$A$1:$CE$1,"*"&amp;E$1&amp;"*",VHreco!$A23:$CE23)</f>
        <v>80</v>
      </c>
      <c r="F23" s="1">
        <f>AVERAGEIF(VHreco!$A$1:$CE$1,"*"&amp;F$1&amp;"*",VHreco!$A23:$CE23)</f>
        <v>15</v>
      </c>
      <c r="G23" s="1">
        <f>AVERAGEIF(VHreco!$A$1:$CE$1,"*"&amp;G$1&amp;"*",VHreco!$A23:$CE23)</f>
        <v>30.666666666666668</v>
      </c>
      <c r="H23" s="1">
        <f>AVERAGEIF(VHreco!$A$1:$CE$1,"*"&amp;H$1&amp;"*",VHreco!$A23:$CE23)</f>
        <v>17.142857142857142</v>
      </c>
      <c r="I23" s="1">
        <f>AVERAGEIF(VHreco!$A$1:$CE$1,"*"&amp;I$1&amp;"*",VHreco!$A23:$CE23)</f>
        <v>57</v>
      </c>
      <c r="J23" s="1">
        <f>SUM(B23:I23)</f>
        <v>369.85997425997431</v>
      </c>
      <c r="K23" t="str">
        <f>IF(COUNTIF(R$2:R$69,A23),"x", IF(COUNTIF(S$2:S$32,A23),"y",IF(COUNTIF($T$2:$T$4,A23),"z","")))</f>
        <v/>
      </c>
      <c r="L23" t="str">
        <f>VHtotals!L23</f>
        <v/>
      </c>
      <c r="M23" t="str">
        <f t="shared" si="0"/>
        <v/>
      </c>
      <c r="N23" t="str">
        <f t="shared" si="1"/>
        <v/>
      </c>
      <c r="R23">
        <v>47</v>
      </c>
      <c r="S23">
        <v>100</v>
      </c>
    </row>
    <row r="24" spans="1:19" x14ac:dyDescent="0.3">
      <c r="A24">
        <v>22</v>
      </c>
      <c r="B24" s="1">
        <f>AVERAGEIF(VHreco!$A$1:$CE$1,"*"&amp;B$1&amp;"*",VHreco!$A24:$CE24)</f>
        <v>0</v>
      </c>
      <c r="C24" s="1">
        <f>AVERAGEIF(VHreco!$A$1:$CE$1,"*"&amp;C$1&amp;"*",VHreco!$A24:$CE24)</f>
        <v>0</v>
      </c>
      <c r="D24" s="1">
        <f>AVERAGEIF(VHreco!$A$1:$CE$1,"*"&amp;D$1&amp;"*",VHreco!$A24:$CE24)</f>
        <v>0</v>
      </c>
      <c r="E24" s="1">
        <f>AVERAGEIF(VHreco!$A$1:$CE$1,"*"&amp;E$1&amp;"*",VHreco!$A24:$CE24)</f>
        <v>0</v>
      </c>
      <c r="F24" s="1">
        <f>AVERAGEIF(VHreco!$A$1:$CE$1,"*"&amp;F$1&amp;"*",VHreco!$A24:$CE24)</f>
        <v>0</v>
      </c>
      <c r="G24" s="1">
        <f>AVERAGEIF(VHreco!$A$1:$CE$1,"*"&amp;G$1&amp;"*",VHreco!$A24:$CE24)</f>
        <v>0</v>
      </c>
      <c r="H24" s="1">
        <f>AVERAGEIF(VHreco!$A$1:$CE$1,"*"&amp;H$1&amp;"*",VHreco!$A24:$CE24)</f>
        <v>0</v>
      </c>
      <c r="I24" s="1">
        <f>AVERAGEIF(VHreco!$A$1:$CE$1,"*"&amp;I$1&amp;"*",VHreco!$A24:$CE24)</f>
        <v>0</v>
      </c>
      <c r="J24" s="1">
        <f>SUM(B24:I24)</f>
        <v>0</v>
      </c>
      <c r="K24" t="str">
        <f>IF(COUNTIF(R$2:R$69,A24),"x", IF(COUNTIF(S$2:S$32,A24),"y",IF(COUNTIF($T$2:$T$4,A24),"z","")))</f>
        <v>x</v>
      </c>
      <c r="L24" t="str">
        <f>VHtotals!L24</f>
        <v>x</v>
      </c>
      <c r="M24" t="str">
        <f t="shared" si="0"/>
        <v>x</v>
      </c>
      <c r="N24" t="str">
        <f t="shared" si="1"/>
        <v>x</v>
      </c>
      <c r="R24">
        <v>48</v>
      </c>
      <c r="S24">
        <v>109</v>
      </c>
    </row>
    <row r="25" spans="1:19" x14ac:dyDescent="0.3">
      <c r="A25">
        <v>23</v>
      </c>
      <c r="B25" s="1">
        <f>AVERAGEIF(VHreco!$A$1:$CE$1,"*"&amp;B$1&amp;"*",VHreco!$A25:$CE25)</f>
        <v>0</v>
      </c>
      <c r="C25" s="1">
        <f>AVERAGEIF(VHreco!$A$1:$CE$1,"*"&amp;C$1&amp;"*",VHreco!$A25:$CE25)</f>
        <v>0.4</v>
      </c>
      <c r="D25" s="1">
        <f>AVERAGEIF(VHreco!$A$1:$CE$1,"*"&amp;D$1&amp;"*",VHreco!$A25:$CE25)</f>
        <v>0</v>
      </c>
      <c r="E25" s="1">
        <f>AVERAGEIF(VHreco!$A$1:$CE$1,"*"&amp;E$1&amp;"*",VHreco!$A25:$CE25)</f>
        <v>0</v>
      </c>
      <c r="F25" s="1">
        <f>AVERAGEIF(VHreco!$A$1:$CE$1,"*"&amp;F$1&amp;"*",VHreco!$A25:$CE25)</f>
        <v>0</v>
      </c>
      <c r="G25" s="1">
        <f>AVERAGEIF(VHreco!$A$1:$CE$1,"*"&amp;G$1&amp;"*",VHreco!$A25:$CE25)</f>
        <v>0</v>
      </c>
      <c r="H25" s="1">
        <f>AVERAGEIF(VHreco!$A$1:$CE$1,"*"&amp;H$1&amp;"*",VHreco!$A25:$CE25)</f>
        <v>0</v>
      </c>
      <c r="I25" s="1">
        <f>AVERAGEIF(VHreco!$A$1:$CE$1,"*"&amp;I$1&amp;"*",VHreco!$A25:$CE25)</f>
        <v>0.5</v>
      </c>
      <c r="J25" s="1">
        <f>SUM(B25:I25)</f>
        <v>0.9</v>
      </c>
      <c r="K25" t="str">
        <f>IF(COUNTIF(R$2:R$69,A25),"x", IF(COUNTIF(S$2:S$32,A25),"y",IF(COUNTIF($T$2:$T$4,A25),"z","")))</f>
        <v>x</v>
      </c>
      <c r="L25" t="str">
        <f>VHtotals!L25</f>
        <v>x</v>
      </c>
      <c r="M25" t="str">
        <f t="shared" si="0"/>
        <v>x</v>
      </c>
      <c r="N25" t="str">
        <f t="shared" si="1"/>
        <v>x</v>
      </c>
      <c r="R25">
        <v>49</v>
      </c>
      <c r="S25">
        <v>111</v>
      </c>
    </row>
    <row r="26" spans="1:19" x14ac:dyDescent="0.3">
      <c r="A26">
        <v>24</v>
      </c>
      <c r="B26" s="1">
        <f>AVERAGEIF(VHreco!$A$1:$CE$1,"*"&amp;B$1&amp;"*",VHreco!$A26:$CE26)</f>
        <v>0</v>
      </c>
      <c r="C26" s="1">
        <f>AVERAGEIF(VHreco!$A$1:$CE$1,"*"&amp;C$1&amp;"*",VHreco!$A26:$CE26)</f>
        <v>0.4</v>
      </c>
      <c r="D26" s="1">
        <f>AVERAGEIF(VHreco!$A$1:$CE$1,"*"&amp;D$1&amp;"*",VHreco!$A26:$CE26)</f>
        <v>0.70270270270270274</v>
      </c>
      <c r="E26" s="1">
        <f>AVERAGEIF(VHreco!$A$1:$CE$1,"*"&amp;E$1&amp;"*",VHreco!$A26:$CE26)</f>
        <v>0.91666666666666663</v>
      </c>
      <c r="F26" s="1">
        <f>AVERAGEIF(VHreco!$A$1:$CE$1,"*"&amp;F$1&amp;"*",VHreco!$A26:$CE26)</f>
        <v>0</v>
      </c>
      <c r="G26" s="1">
        <f>AVERAGEIF(VHreco!$A$1:$CE$1,"*"&amp;G$1&amp;"*",VHreco!$A26:$CE26)</f>
        <v>0.33333333333333331</v>
      </c>
      <c r="H26" s="1">
        <f>AVERAGEIF(VHreco!$A$1:$CE$1,"*"&amp;H$1&amp;"*",VHreco!$A26:$CE26)</f>
        <v>2.4285714285714284</v>
      </c>
      <c r="I26" s="1">
        <f>AVERAGEIF(VHreco!$A$1:$CE$1,"*"&amp;I$1&amp;"*",VHreco!$A26:$CE26)</f>
        <v>4.5</v>
      </c>
      <c r="J26" s="1">
        <f>SUM(B26:I26)</f>
        <v>9.2812741312741309</v>
      </c>
      <c r="K26" t="str">
        <f>IF(COUNTIF(R$2:R$69,A26),"x", IF(COUNTIF(S$2:S$32,A26),"y",IF(COUNTIF($T$2:$T$4,A26),"z","")))</f>
        <v>x</v>
      </c>
      <c r="L26" t="str">
        <f>VHtotals!L26</f>
        <v>x</v>
      </c>
      <c r="M26" t="str">
        <f t="shared" si="0"/>
        <v>x</v>
      </c>
      <c r="N26" t="str">
        <f t="shared" si="1"/>
        <v>x</v>
      </c>
      <c r="R26">
        <v>50</v>
      </c>
      <c r="S26">
        <v>115</v>
      </c>
    </row>
    <row r="27" spans="1:19" x14ac:dyDescent="0.3">
      <c r="A27">
        <v>25</v>
      </c>
      <c r="B27" s="1">
        <f>AVERAGEIF(VHreco!$A$1:$CE$1,"*"&amp;B$1&amp;"*",VHreco!$A27:$CE27)</f>
        <v>1.3333333333333333</v>
      </c>
      <c r="C27" s="1">
        <f>AVERAGEIF(VHreco!$A$1:$CE$1,"*"&amp;C$1&amp;"*",VHreco!$A27:$CE27)</f>
        <v>4.0666666666666664</v>
      </c>
      <c r="D27" s="1">
        <f>AVERAGEIF(VHreco!$A$1:$CE$1,"*"&amp;D$1&amp;"*",VHreco!$A27:$CE27)</f>
        <v>2.3513513513513513</v>
      </c>
      <c r="E27" s="1">
        <f>AVERAGEIF(VHreco!$A$1:$CE$1,"*"&amp;E$1&amp;"*",VHreco!$A27:$CE27)</f>
        <v>5.166666666666667</v>
      </c>
      <c r="F27" s="1">
        <f>AVERAGEIF(VHreco!$A$1:$CE$1,"*"&amp;F$1&amp;"*",VHreco!$A27:$CE27)</f>
        <v>2</v>
      </c>
      <c r="G27" s="1">
        <f>AVERAGEIF(VHreco!$A$1:$CE$1,"*"&amp;G$1&amp;"*",VHreco!$A27:$CE27)</f>
        <v>1.8888888888888888</v>
      </c>
      <c r="H27" s="1">
        <f>AVERAGEIF(VHreco!$A$1:$CE$1,"*"&amp;H$1&amp;"*",VHreco!$A27:$CE27)</f>
        <v>3</v>
      </c>
      <c r="I27" s="1">
        <f>AVERAGEIF(VHreco!$A$1:$CE$1,"*"&amp;I$1&amp;"*",VHreco!$A27:$CE27)</f>
        <v>46.5</v>
      </c>
      <c r="J27" s="1">
        <f>SUM(B27:I27)</f>
        <v>66.306906906906903</v>
      </c>
      <c r="K27" t="str">
        <f>IF(COUNTIF(R$2:R$69,A27),"x", IF(COUNTIF(S$2:S$32,A27),"y",IF(COUNTIF($T$2:$T$4,A27),"z","")))</f>
        <v>y</v>
      </c>
      <c r="L27" t="str">
        <f>VHtotals!L27</f>
        <v>x</v>
      </c>
      <c r="M27" t="str">
        <f t="shared" si="0"/>
        <v>x</v>
      </c>
      <c r="N27" t="str">
        <f t="shared" si="1"/>
        <v>x</v>
      </c>
      <c r="R27">
        <v>51</v>
      </c>
      <c r="S27">
        <v>123</v>
      </c>
    </row>
    <row r="28" spans="1:19" x14ac:dyDescent="0.3">
      <c r="A28">
        <v>26</v>
      </c>
      <c r="B28" s="1">
        <f>AVERAGEIF(VHreco!$A$1:$CE$1,"*"&amp;B$1&amp;"*",VHreco!$A28:$CE28)</f>
        <v>31.666666666666668</v>
      </c>
      <c r="C28" s="1">
        <f>AVERAGEIF(VHreco!$A$1:$CE$1,"*"&amp;C$1&amp;"*",VHreco!$A28:$CE28)</f>
        <v>20.133333333333333</v>
      </c>
      <c r="D28" s="1">
        <f>AVERAGEIF(VHreco!$A$1:$CE$1,"*"&amp;D$1&amp;"*",VHreco!$A28:$CE28)</f>
        <v>43.189189189189186</v>
      </c>
      <c r="E28" s="1">
        <f>AVERAGEIF(VHreco!$A$1:$CE$1,"*"&amp;E$1&amp;"*",VHreco!$A28:$CE28)</f>
        <v>44.833333333333336</v>
      </c>
      <c r="F28" s="1">
        <f>AVERAGEIF(VHreco!$A$1:$CE$1,"*"&amp;F$1&amp;"*",VHreco!$A28:$CE28)</f>
        <v>48</v>
      </c>
      <c r="G28" s="1">
        <f>AVERAGEIF(VHreco!$A$1:$CE$1,"*"&amp;G$1&amp;"*",VHreco!$A28:$CE28)</f>
        <v>39.722222222222221</v>
      </c>
      <c r="H28" s="1">
        <f>AVERAGEIF(VHreco!$A$1:$CE$1,"*"&amp;H$1&amp;"*",VHreco!$A28:$CE28)</f>
        <v>26.857142857142858</v>
      </c>
      <c r="I28" s="1">
        <f>AVERAGEIF(VHreco!$A$1:$CE$1,"*"&amp;I$1&amp;"*",VHreco!$A28:$CE28)</f>
        <v>80.5</v>
      </c>
      <c r="J28" s="1">
        <f>SUM(B28:I28)</f>
        <v>334.90188760188761</v>
      </c>
      <c r="K28" t="str">
        <f>IF(COUNTIF(R$2:R$69,A28),"x", IF(COUNTIF(S$2:S$32,A28),"y",IF(COUNTIF($T$2:$T$4,A28),"z","")))</f>
        <v/>
      </c>
      <c r="L28" t="str">
        <f>VHtotals!L28</f>
        <v/>
      </c>
      <c r="M28" t="str">
        <f t="shared" si="0"/>
        <v/>
      </c>
      <c r="N28" t="str">
        <f t="shared" si="1"/>
        <v/>
      </c>
      <c r="R28">
        <v>52</v>
      </c>
      <c r="S28">
        <v>127</v>
      </c>
    </row>
    <row r="29" spans="1:19" x14ac:dyDescent="0.3">
      <c r="A29">
        <v>27</v>
      </c>
      <c r="B29" s="1">
        <f>AVERAGEIF(VHreco!$A$1:$CE$1,"*"&amp;B$1&amp;"*",VHreco!$A29:$CE29)</f>
        <v>18.666666666666668</v>
      </c>
      <c r="C29" s="1">
        <f>AVERAGEIF(VHreco!$A$1:$CE$1,"*"&amp;C$1&amp;"*",VHreco!$A29:$CE29)</f>
        <v>28.666666666666668</v>
      </c>
      <c r="D29" s="1">
        <f>AVERAGEIF(VHreco!$A$1:$CE$1,"*"&amp;D$1&amp;"*",VHreco!$A29:$CE29)</f>
        <v>25.054054054054053</v>
      </c>
      <c r="E29" s="1">
        <f>AVERAGEIF(VHreco!$A$1:$CE$1,"*"&amp;E$1&amp;"*",VHreco!$A29:$CE29)</f>
        <v>24.916666666666668</v>
      </c>
      <c r="F29" s="1">
        <f>AVERAGEIF(VHreco!$A$1:$CE$1,"*"&amp;F$1&amp;"*",VHreco!$A29:$CE29)</f>
        <v>17</v>
      </c>
      <c r="G29" s="1">
        <f>AVERAGEIF(VHreco!$A$1:$CE$1,"*"&amp;G$1&amp;"*",VHreco!$A29:$CE29)</f>
        <v>26</v>
      </c>
      <c r="H29" s="1">
        <f>AVERAGEIF(VHreco!$A$1:$CE$1,"*"&amp;H$1&amp;"*",VHreco!$A29:$CE29)</f>
        <v>9.2857142857142865</v>
      </c>
      <c r="I29" s="1">
        <f>AVERAGEIF(VHreco!$A$1:$CE$1,"*"&amp;I$1&amp;"*",VHreco!$A29:$CE29)</f>
        <v>147</v>
      </c>
      <c r="J29" s="1">
        <f>SUM(B29:I29)</f>
        <v>296.58976833976834</v>
      </c>
      <c r="K29" t="str">
        <f>IF(COUNTIF(R$2:R$69,A29),"x", IF(COUNTIF(S$2:S$32,A29),"y",IF(COUNTIF($T$2:$T$4,A29),"z","")))</f>
        <v/>
      </c>
      <c r="L29" t="str">
        <f>VHtotals!L29</f>
        <v/>
      </c>
      <c r="M29" t="str">
        <f t="shared" si="0"/>
        <v/>
      </c>
      <c r="N29" t="str">
        <f t="shared" si="1"/>
        <v/>
      </c>
      <c r="R29">
        <v>53</v>
      </c>
      <c r="S29">
        <v>133</v>
      </c>
    </row>
    <row r="30" spans="1:19" x14ac:dyDescent="0.3">
      <c r="A30">
        <v>28</v>
      </c>
      <c r="B30" s="1">
        <f>AVERAGEIF(VHreco!$A$1:$CE$1,"*"&amp;B$1&amp;"*",VHreco!$A30:$CE30)</f>
        <v>0</v>
      </c>
      <c r="C30" s="1">
        <f>AVERAGEIF(VHreco!$A$1:$CE$1,"*"&amp;C$1&amp;"*",VHreco!$A30:$CE30)</f>
        <v>0.8666666666666667</v>
      </c>
      <c r="D30" s="1">
        <f>AVERAGEIF(VHreco!$A$1:$CE$1,"*"&amp;D$1&amp;"*",VHreco!$A30:$CE30)</f>
        <v>0.10810810810810811</v>
      </c>
      <c r="E30" s="1">
        <f>AVERAGEIF(VHreco!$A$1:$CE$1,"*"&amp;E$1&amp;"*",VHreco!$A30:$CE30)</f>
        <v>0.41666666666666669</v>
      </c>
      <c r="F30" s="1">
        <f>AVERAGEIF(VHreco!$A$1:$CE$1,"*"&amp;F$1&amp;"*",VHreco!$A30:$CE30)</f>
        <v>0</v>
      </c>
      <c r="G30" s="1">
        <f>AVERAGEIF(VHreco!$A$1:$CE$1,"*"&amp;G$1&amp;"*",VHreco!$A30:$CE30)</f>
        <v>0</v>
      </c>
      <c r="H30" s="1">
        <f>AVERAGEIF(VHreco!$A$1:$CE$1,"*"&amp;H$1&amp;"*",VHreco!$A30:$CE30)</f>
        <v>0</v>
      </c>
      <c r="I30" s="1">
        <f>AVERAGEIF(VHreco!$A$1:$CE$1,"*"&amp;I$1&amp;"*",VHreco!$A30:$CE30)</f>
        <v>12.5</v>
      </c>
      <c r="J30" s="1">
        <f>SUM(B30:I30)</f>
        <v>13.891441441441442</v>
      </c>
      <c r="K30" t="str">
        <f>IF(COUNTIF(R$2:R$69,A30),"x", IF(COUNTIF(S$2:S$32,A30),"y",IF(COUNTIF($T$2:$T$4,A30),"z","")))</f>
        <v>x</v>
      </c>
      <c r="L30" t="str">
        <f>VHtotals!L30</f>
        <v>x</v>
      </c>
      <c r="M30" t="str">
        <f t="shared" si="0"/>
        <v>x</v>
      </c>
      <c r="N30" t="str">
        <f t="shared" si="1"/>
        <v>x</v>
      </c>
      <c r="R30">
        <v>58</v>
      </c>
      <c r="S30">
        <v>146</v>
      </c>
    </row>
    <row r="31" spans="1:19" x14ac:dyDescent="0.3">
      <c r="A31">
        <v>29</v>
      </c>
      <c r="B31" s="1">
        <f>AVERAGEIF(VHreco!$A$1:$CE$1,"*"&amp;B$1&amp;"*",VHreco!$A31:$CE31)</f>
        <v>0</v>
      </c>
      <c r="C31" s="1">
        <f>AVERAGEIF(VHreco!$A$1:$CE$1,"*"&amp;C$1&amp;"*",VHreco!$A31:$CE31)</f>
        <v>4.4666666666666668</v>
      </c>
      <c r="D31" s="1">
        <f>AVERAGEIF(VHreco!$A$1:$CE$1,"*"&amp;D$1&amp;"*",VHreco!$A31:$CE31)</f>
        <v>8.1081081081081086E-2</v>
      </c>
      <c r="E31" s="1">
        <f>AVERAGEIF(VHreco!$A$1:$CE$1,"*"&amp;E$1&amp;"*",VHreco!$A31:$CE31)</f>
        <v>1.5833333333333333</v>
      </c>
      <c r="F31" s="1">
        <f>AVERAGEIF(VHreco!$A$1:$CE$1,"*"&amp;F$1&amp;"*",VHreco!$A31:$CE31)</f>
        <v>0</v>
      </c>
      <c r="G31" s="1">
        <f>AVERAGEIF(VHreco!$A$1:$CE$1,"*"&amp;G$1&amp;"*",VHreco!$A31:$CE31)</f>
        <v>0</v>
      </c>
      <c r="H31" s="1">
        <f>AVERAGEIF(VHreco!$A$1:$CE$1,"*"&amp;H$1&amp;"*",VHreco!$A31:$CE31)</f>
        <v>0</v>
      </c>
      <c r="I31" s="1">
        <f>AVERAGEIF(VHreco!$A$1:$CE$1,"*"&amp;I$1&amp;"*",VHreco!$A31:$CE31)</f>
        <v>24.5</v>
      </c>
      <c r="J31" s="1">
        <f>SUM(B31:I31)</f>
        <v>30.631081081081081</v>
      </c>
      <c r="K31" t="str">
        <f>IF(COUNTIF(R$2:R$69,A31),"x", IF(COUNTIF(S$2:S$32,A31),"y",IF(COUNTIF($T$2:$T$4,A31),"z","")))</f>
        <v>x</v>
      </c>
      <c r="L31" t="str">
        <f>VHtotals!L31</f>
        <v>x</v>
      </c>
      <c r="M31" t="str">
        <f t="shared" si="0"/>
        <v>x</v>
      </c>
      <c r="N31" t="str">
        <f t="shared" si="1"/>
        <v>x</v>
      </c>
      <c r="R31">
        <v>59</v>
      </c>
      <c r="S31">
        <v>147</v>
      </c>
    </row>
    <row r="32" spans="1:19" x14ac:dyDescent="0.3">
      <c r="A32">
        <v>30</v>
      </c>
      <c r="B32" s="1">
        <f>AVERAGEIF(VHreco!$A$1:$CE$1,"*"&amp;B$1&amp;"*",VHreco!$A32:$CE32)</f>
        <v>0</v>
      </c>
      <c r="C32" s="1">
        <f>AVERAGEIF(VHreco!$A$1:$CE$1,"*"&amp;C$1&amp;"*",VHreco!$A32:$CE32)</f>
        <v>1.1333333333333333</v>
      </c>
      <c r="D32" s="1">
        <f>AVERAGEIF(VHreco!$A$1:$CE$1,"*"&amp;D$1&amp;"*",VHreco!$A32:$CE32)</f>
        <v>0.51351351351351349</v>
      </c>
      <c r="E32" s="1">
        <f>AVERAGEIF(VHreco!$A$1:$CE$1,"*"&amp;E$1&amp;"*",VHreco!$A32:$CE32)</f>
        <v>1.5</v>
      </c>
      <c r="F32" s="1">
        <f>AVERAGEIF(VHreco!$A$1:$CE$1,"*"&amp;F$1&amp;"*",VHreco!$A32:$CE32)</f>
        <v>0</v>
      </c>
      <c r="G32" s="1">
        <f>AVERAGEIF(VHreco!$A$1:$CE$1,"*"&amp;G$1&amp;"*",VHreco!$A32:$CE32)</f>
        <v>0.1111111111111111</v>
      </c>
      <c r="H32" s="1">
        <f>AVERAGEIF(VHreco!$A$1:$CE$1,"*"&amp;H$1&amp;"*",VHreco!$A32:$CE32)</f>
        <v>2.5714285714285716</v>
      </c>
      <c r="I32" s="1">
        <f>AVERAGEIF(VHreco!$A$1:$CE$1,"*"&amp;I$1&amp;"*",VHreco!$A32:$CE32)</f>
        <v>26.5</v>
      </c>
      <c r="J32" s="1">
        <f>SUM(B32:I32)</f>
        <v>32.329386529386532</v>
      </c>
      <c r="K32" t="str">
        <f>IF(COUNTIF(R$2:R$69,A32),"x", IF(COUNTIF(S$2:S$32,A32),"y",IF(COUNTIF($T$2:$T$4,A32),"z","")))</f>
        <v>x</v>
      </c>
      <c r="L32" t="str">
        <f>VHtotals!L32</f>
        <v>x</v>
      </c>
      <c r="M32" t="str">
        <f t="shared" si="0"/>
        <v>x</v>
      </c>
      <c r="N32" t="str">
        <f t="shared" si="1"/>
        <v>x</v>
      </c>
      <c r="R32">
        <v>66</v>
      </c>
      <c r="S32">
        <v>154</v>
      </c>
    </row>
    <row r="33" spans="1:18" x14ac:dyDescent="0.3">
      <c r="A33">
        <v>31</v>
      </c>
      <c r="B33" s="1">
        <f>AVERAGEIF(VHreco!$A$1:$CE$1,"*"&amp;B$1&amp;"*",VHreco!$A33:$CE33)</f>
        <v>0</v>
      </c>
      <c r="C33" s="1">
        <f>AVERAGEIF(VHreco!$A$1:$CE$1,"*"&amp;C$1&amp;"*",VHreco!$A33:$CE33)</f>
        <v>0.93333333333333335</v>
      </c>
      <c r="D33" s="1">
        <f>AVERAGEIF(VHreco!$A$1:$CE$1,"*"&amp;D$1&amp;"*",VHreco!$A33:$CE33)</f>
        <v>0.29729729729729731</v>
      </c>
      <c r="E33" s="1">
        <f>AVERAGEIF(VHreco!$A$1:$CE$1,"*"&amp;E$1&amp;"*",VHreco!$A33:$CE33)</f>
        <v>1.4166666666666667</v>
      </c>
      <c r="F33" s="1">
        <f>AVERAGEIF(VHreco!$A$1:$CE$1,"*"&amp;F$1&amp;"*",VHreco!$A33:$CE33)</f>
        <v>0</v>
      </c>
      <c r="G33" s="1">
        <f>AVERAGEIF(VHreco!$A$1:$CE$1,"*"&amp;G$1&amp;"*",VHreco!$A33:$CE33)</f>
        <v>0.22222222222222221</v>
      </c>
      <c r="H33" s="1">
        <f>AVERAGEIF(VHreco!$A$1:$CE$1,"*"&amp;H$1&amp;"*",VHreco!$A33:$CE33)</f>
        <v>1.5714285714285714</v>
      </c>
      <c r="I33" s="1">
        <f>AVERAGEIF(VHreco!$A$1:$CE$1,"*"&amp;I$1&amp;"*",VHreco!$A33:$CE33)</f>
        <v>8</v>
      </c>
      <c r="J33" s="1">
        <f>SUM(B33:I33)</f>
        <v>12.440948090948091</v>
      </c>
      <c r="K33" t="str">
        <f>IF(COUNTIF(R$2:R$69,A33),"x", IF(COUNTIF(S$2:S$32,A33),"y",IF(COUNTIF($T$2:$T$4,A33),"z","")))</f>
        <v>x</v>
      </c>
      <c r="L33" t="str">
        <f>VHtotals!L33</f>
        <v>x</v>
      </c>
      <c r="M33" t="str">
        <f t="shared" si="0"/>
        <v>x</v>
      </c>
      <c r="N33" t="str">
        <f t="shared" si="1"/>
        <v>x</v>
      </c>
      <c r="R33">
        <v>71</v>
      </c>
    </row>
    <row r="34" spans="1:18" x14ac:dyDescent="0.3">
      <c r="A34">
        <v>32</v>
      </c>
      <c r="B34" s="1">
        <f>AVERAGEIF(VHreco!$A$1:$CE$1,"*"&amp;B$1&amp;"*",VHreco!$A34:$CE34)</f>
        <v>11.666666666666666</v>
      </c>
      <c r="C34" s="1">
        <f>AVERAGEIF(VHreco!$A$1:$CE$1,"*"&amp;C$1&amp;"*",VHreco!$A34:$CE34)</f>
        <v>10.066666666666666</v>
      </c>
      <c r="D34" s="1">
        <f>AVERAGEIF(VHreco!$A$1:$CE$1,"*"&amp;D$1&amp;"*",VHreco!$A34:$CE34)</f>
        <v>15.756756756756756</v>
      </c>
      <c r="E34" s="1">
        <f>AVERAGEIF(VHreco!$A$1:$CE$1,"*"&amp;E$1&amp;"*",VHreco!$A34:$CE34)</f>
        <v>20.75</v>
      </c>
      <c r="F34" s="1">
        <f>AVERAGEIF(VHreco!$A$1:$CE$1,"*"&amp;F$1&amp;"*",VHreco!$A34:$CE34)</f>
        <v>29</v>
      </c>
      <c r="G34" s="1">
        <f>AVERAGEIF(VHreco!$A$1:$CE$1,"*"&amp;G$1&amp;"*",VHreco!$A34:$CE34)</f>
        <v>18.222222222222221</v>
      </c>
      <c r="H34" s="1">
        <f>AVERAGEIF(VHreco!$A$1:$CE$1,"*"&amp;H$1&amp;"*",VHreco!$A34:$CE34)</f>
        <v>17.428571428571427</v>
      </c>
      <c r="I34" s="1">
        <f>AVERAGEIF(VHreco!$A$1:$CE$1,"*"&amp;I$1&amp;"*",VHreco!$A34:$CE34)</f>
        <v>101.5</v>
      </c>
      <c r="J34" s="1">
        <f>SUM(B34:I34)</f>
        <v>224.39088374088374</v>
      </c>
      <c r="K34" t="str">
        <f>IF(COUNTIF(R$2:R$69,A34),"x", IF(COUNTIF(S$2:S$32,A34),"y",IF(COUNTIF($T$2:$T$4,A34),"z","")))</f>
        <v/>
      </c>
      <c r="L34" t="str">
        <f>VHtotals!L34</f>
        <v/>
      </c>
      <c r="M34" t="str">
        <f t="shared" si="0"/>
        <v/>
      </c>
      <c r="N34" t="str">
        <f t="shared" si="1"/>
        <v/>
      </c>
      <c r="R34">
        <v>76</v>
      </c>
    </row>
    <row r="35" spans="1:18" x14ac:dyDescent="0.3">
      <c r="A35">
        <v>33</v>
      </c>
      <c r="B35" s="1">
        <f>AVERAGEIF(VHreco!$A$1:$CE$1,"*"&amp;B$1&amp;"*",VHreco!$A35:$CE35)</f>
        <v>2.6666666666666665</v>
      </c>
      <c r="C35" s="1">
        <f>AVERAGEIF(VHreco!$A$1:$CE$1,"*"&amp;C$1&amp;"*",VHreco!$A35:$CE35)</f>
        <v>4</v>
      </c>
      <c r="D35" s="1">
        <f>AVERAGEIF(VHreco!$A$1:$CE$1,"*"&amp;D$1&amp;"*",VHreco!$A35:$CE35)</f>
        <v>3.4324324324324325</v>
      </c>
      <c r="E35" s="1">
        <f>AVERAGEIF(VHreco!$A$1:$CE$1,"*"&amp;E$1&amp;"*",VHreco!$A35:$CE35)</f>
        <v>3.3333333333333335</v>
      </c>
      <c r="F35" s="1">
        <f>AVERAGEIF(VHreco!$A$1:$CE$1,"*"&amp;F$1&amp;"*",VHreco!$A35:$CE35)</f>
        <v>3</v>
      </c>
      <c r="G35" s="1">
        <f>AVERAGEIF(VHreco!$A$1:$CE$1,"*"&amp;G$1&amp;"*",VHreco!$A35:$CE35)</f>
        <v>6.3888888888888893</v>
      </c>
      <c r="H35" s="1">
        <f>AVERAGEIF(VHreco!$A$1:$CE$1,"*"&amp;H$1&amp;"*",VHreco!$A35:$CE35)</f>
        <v>1.7142857142857142</v>
      </c>
      <c r="I35" s="1">
        <f>AVERAGEIF(VHreco!$A$1:$CE$1,"*"&amp;I$1&amp;"*",VHreco!$A35:$CE35)</f>
        <v>15.5</v>
      </c>
      <c r="J35" s="1">
        <f>SUM(B35:I35)</f>
        <v>40.035607035607043</v>
      </c>
      <c r="K35" t="str">
        <f>IF(COUNTIF(R$2:R$69,A35),"x", IF(COUNTIF(S$2:S$32,A35),"y",IF(COUNTIF($T$2:$T$4,A35),"z","")))</f>
        <v/>
      </c>
      <c r="L35" t="str">
        <f>VHtotals!L35</f>
        <v>x</v>
      </c>
      <c r="M35" t="str">
        <f t="shared" si="0"/>
        <v>x</v>
      </c>
      <c r="N35" t="str">
        <f t="shared" si="1"/>
        <v>x</v>
      </c>
      <c r="R35">
        <v>77</v>
      </c>
    </row>
    <row r="36" spans="1:18" x14ac:dyDescent="0.3">
      <c r="A36">
        <v>34</v>
      </c>
      <c r="B36" s="1">
        <f>AVERAGEIF(VHreco!$A$1:$CE$1,"*"&amp;B$1&amp;"*",VHreco!$A36:$CE36)</f>
        <v>0</v>
      </c>
      <c r="C36" s="1">
        <f>AVERAGEIF(VHreco!$A$1:$CE$1,"*"&amp;C$1&amp;"*",VHreco!$A36:$CE36)</f>
        <v>0.4</v>
      </c>
      <c r="D36" s="1">
        <f>AVERAGEIF(VHreco!$A$1:$CE$1,"*"&amp;D$1&amp;"*",VHreco!$A36:$CE36)</f>
        <v>0.7567567567567568</v>
      </c>
      <c r="E36" s="1">
        <f>AVERAGEIF(VHreco!$A$1:$CE$1,"*"&amp;E$1&amp;"*",VHreco!$A36:$CE36)</f>
        <v>0.83333333333333337</v>
      </c>
      <c r="F36" s="1">
        <f>AVERAGEIF(VHreco!$A$1:$CE$1,"*"&amp;F$1&amp;"*",VHreco!$A36:$CE36)</f>
        <v>0</v>
      </c>
      <c r="G36" s="1">
        <f>AVERAGEIF(VHreco!$A$1:$CE$1,"*"&amp;G$1&amp;"*",VHreco!$A36:$CE36)</f>
        <v>0.44444444444444442</v>
      </c>
      <c r="H36" s="1">
        <f>AVERAGEIF(VHreco!$A$1:$CE$1,"*"&amp;H$1&amp;"*",VHreco!$A36:$CE36)</f>
        <v>0.2857142857142857</v>
      </c>
      <c r="I36" s="1">
        <f>AVERAGEIF(VHreco!$A$1:$CE$1,"*"&amp;I$1&amp;"*",VHreco!$A36:$CE36)</f>
        <v>9</v>
      </c>
      <c r="J36" s="1">
        <f>SUM(B36:I36)</f>
        <v>11.72024882024882</v>
      </c>
      <c r="K36" t="str">
        <f>IF(COUNTIF(R$2:R$69,A36),"x", IF(COUNTIF(S$2:S$32,A36),"y",IF(COUNTIF($T$2:$T$4,A36),"z","")))</f>
        <v>x</v>
      </c>
      <c r="L36" t="str">
        <f>VHtotals!L36</f>
        <v>x</v>
      </c>
      <c r="M36" t="str">
        <f t="shared" si="0"/>
        <v>x</v>
      </c>
      <c r="N36" t="str">
        <f t="shared" si="1"/>
        <v>x</v>
      </c>
      <c r="R36">
        <v>83</v>
      </c>
    </row>
    <row r="37" spans="1:18" x14ac:dyDescent="0.3">
      <c r="A37">
        <v>35</v>
      </c>
      <c r="B37" s="1">
        <f>AVERAGEIF(VHreco!$A$1:$CE$1,"*"&amp;B$1&amp;"*",VHreco!$A37:$CE37)</f>
        <v>0</v>
      </c>
      <c r="C37" s="1">
        <f>AVERAGEIF(VHreco!$A$1:$CE$1,"*"&amp;C$1&amp;"*",VHreco!$A37:$CE37)</f>
        <v>1.2666666666666666</v>
      </c>
      <c r="D37" s="1">
        <f>AVERAGEIF(VHreco!$A$1:$CE$1,"*"&amp;D$1&amp;"*",VHreco!$A37:$CE37)</f>
        <v>0.10810810810810811</v>
      </c>
      <c r="E37" s="1">
        <f>AVERAGEIF(VHreco!$A$1:$CE$1,"*"&amp;E$1&amp;"*",VHreco!$A37:$CE37)</f>
        <v>0.58333333333333337</v>
      </c>
      <c r="F37" s="1">
        <f>AVERAGEIF(VHreco!$A$1:$CE$1,"*"&amp;F$1&amp;"*",VHreco!$A37:$CE37)</f>
        <v>0</v>
      </c>
      <c r="G37" s="1">
        <f>AVERAGEIF(VHreco!$A$1:$CE$1,"*"&amp;G$1&amp;"*",VHreco!$A37:$CE37)</f>
        <v>0.22222222222222221</v>
      </c>
      <c r="H37" s="1">
        <f>AVERAGEIF(VHreco!$A$1:$CE$1,"*"&amp;H$1&amp;"*",VHreco!$A37:$CE37)</f>
        <v>0</v>
      </c>
      <c r="I37" s="1">
        <f>AVERAGEIF(VHreco!$A$1:$CE$1,"*"&amp;I$1&amp;"*",VHreco!$A37:$CE37)</f>
        <v>7.5</v>
      </c>
      <c r="J37" s="1">
        <f>SUM(B37:I37)</f>
        <v>9.6803303303303299</v>
      </c>
      <c r="K37" t="str">
        <f>IF(COUNTIF(R$2:R$69,A37),"x", IF(COUNTIF(S$2:S$32,A37),"y",IF(COUNTIF($T$2:$T$4,A37),"z","")))</f>
        <v>x</v>
      </c>
      <c r="L37" t="str">
        <f>VHtotals!L37</f>
        <v>x</v>
      </c>
      <c r="M37" t="str">
        <f t="shared" si="0"/>
        <v>x</v>
      </c>
      <c r="N37" t="str">
        <f t="shared" si="1"/>
        <v>x</v>
      </c>
      <c r="R37">
        <v>84</v>
      </c>
    </row>
    <row r="38" spans="1:18" x14ac:dyDescent="0.3">
      <c r="A38">
        <v>36</v>
      </c>
      <c r="B38" s="1">
        <f>AVERAGEIF(VHreco!$A$1:$CE$1,"*"&amp;B$1&amp;"*",VHreco!$A38:$CE38)</f>
        <v>0.33333333333333331</v>
      </c>
      <c r="C38" s="1">
        <f>AVERAGEIF(VHreco!$A$1:$CE$1,"*"&amp;C$1&amp;"*",VHreco!$A38:$CE38)</f>
        <v>0.26666666666666666</v>
      </c>
      <c r="D38" s="1">
        <f>AVERAGEIF(VHreco!$A$1:$CE$1,"*"&amp;D$1&amp;"*",VHreco!$A38:$CE38)</f>
        <v>1.3243243243243243</v>
      </c>
      <c r="E38" s="1">
        <f>AVERAGEIF(VHreco!$A$1:$CE$1,"*"&amp;E$1&amp;"*",VHreco!$A38:$CE38)</f>
        <v>4.25</v>
      </c>
      <c r="F38" s="1">
        <f>AVERAGEIF(VHreco!$A$1:$CE$1,"*"&amp;F$1&amp;"*",VHreco!$A38:$CE38)</f>
        <v>0</v>
      </c>
      <c r="G38" s="1">
        <f>AVERAGEIF(VHreco!$A$1:$CE$1,"*"&amp;G$1&amp;"*",VHreco!$A38:$CE38)</f>
        <v>0.1111111111111111</v>
      </c>
      <c r="H38" s="1">
        <f>AVERAGEIF(VHreco!$A$1:$CE$1,"*"&amp;H$1&amp;"*",VHreco!$A38:$CE38)</f>
        <v>1.7142857142857142</v>
      </c>
      <c r="I38" s="1">
        <f>AVERAGEIF(VHreco!$A$1:$CE$1,"*"&amp;I$1&amp;"*",VHreco!$A38:$CE38)</f>
        <v>0</v>
      </c>
      <c r="J38" s="1">
        <f>SUM(B38:I38)</f>
        <v>7.9997211497211493</v>
      </c>
      <c r="K38" t="str">
        <f>IF(COUNTIF(R$2:R$69,A38),"x", IF(COUNTIF(S$2:S$32,A38),"y",IF(COUNTIF($T$2:$T$4,A38),"z","")))</f>
        <v>y</v>
      </c>
      <c r="L38" t="str">
        <f>VHtotals!L38</f>
        <v>x</v>
      </c>
      <c r="M38" t="str">
        <f t="shared" si="0"/>
        <v>x</v>
      </c>
      <c r="N38" t="str">
        <f t="shared" si="1"/>
        <v>x</v>
      </c>
      <c r="R38">
        <v>85</v>
      </c>
    </row>
    <row r="39" spans="1:18" x14ac:dyDescent="0.3">
      <c r="A39">
        <v>37</v>
      </c>
      <c r="B39" s="1">
        <f>AVERAGEIF(VHreco!$A$1:$CE$1,"*"&amp;B$1&amp;"*",VHreco!$A39:$CE39)</f>
        <v>0.66666666666666663</v>
      </c>
      <c r="C39" s="1">
        <f>AVERAGEIF(VHreco!$A$1:$CE$1,"*"&amp;C$1&amp;"*",VHreco!$A39:$CE39)</f>
        <v>0.46666666666666667</v>
      </c>
      <c r="D39" s="1">
        <f>AVERAGEIF(VHreco!$A$1:$CE$1,"*"&amp;D$1&amp;"*",VHreco!$A39:$CE39)</f>
        <v>2.2162162162162162</v>
      </c>
      <c r="E39" s="1">
        <f>AVERAGEIF(VHreco!$A$1:$CE$1,"*"&amp;E$1&amp;"*",VHreco!$A39:$CE39)</f>
        <v>5.333333333333333</v>
      </c>
      <c r="F39" s="1">
        <f>AVERAGEIF(VHreco!$A$1:$CE$1,"*"&amp;F$1&amp;"*",VHreco!$A39:$CE39)</f>
        <v>0</v>
      </c>
      <c r="G39" s="1">
        <f>AVERAGEIF(VHreco!$A$1:$CE$1,"*"&amp;G$1&amp;"*",VHreco!$A39:$CE39)</f>
        <v>0.33333333333333331</v>
      </c>
      <c r="H39" s="1">
        <f>AVERAGEIF(VHreco!$A$1:$CE$1,"*"&amp;H$1&amp;"*",VHreco!$A39:$CE39)</f>
        <v>1.1428571428571428</v>
      </c>
      <c r="I39" s="1">
        <f>AVERAGEIF(VHreco!$A$1:$CE$1,"*"&amp;I$1&amp;"*",VHreco!$A39:$CE39)</f>
        <v>1</v>
      </c>
      <c r="J39" s="1">
        <f>SUM(B39:I39)</f>
        <v>11.159073359073359</v>
      </c>
      <c r="K39" t="str">
        <f>IF(COUNTIF(R$2:R$69,A39),"x", IF(COUNTIF(S$2:S$32,A39),"y",IF(COUNTIF($T$2:$T$4,A39),"z","")))</f>
        <v>y</v>
      </c>
      <c r="L39" t="str">
        <f>VHtotals!L39</f>
        <v>x</v>
      </c>
      <c r="M39" t="str">
        <f t="shared" si="0"/>
        <v>x</v>
      </c>
      <c r="N39" t="str">
        <f t="shared" si="1"/>
        <v>x</v>
      </c>
      <c r="R39">
        <v>89</v>
      </c>
    </row>
    <row r="40" spans="1:18" x14ac:dyDescent="0.3">
      <c r="A40">
        <v>38</v>
      </c>
      <c r="B40" s="1">
        <f>AVERAGEIF(VHreco!$A$1:$CE$1,"*"&amp;B$1&amp;"*",VHreco!$A40:$CE40)</f>
        <v>0.33333333333333331</v>
      </c>
      <c r="C40" s="1">
        <f>AVERAGEIF(VHreco!$A$1:$CE$1,"*"&amp;C$1&amp;"*",VHreco!$A40:$CE40)</f>
        <v>0.46666666666666667</v>
      </c>
      <c r="D40" s="1">
        <f>AVERAGEIF(VHreco!$A$1:$CE$1,"*"&amp;D$1&amp;"*",VHreco!$A40:$CE40)</f>
        <v>5.6216216216216219</v>
      </c>
      <c r="E40" s="1">
        <f>AVERAGEIF(VHreco!$A$1:$CE$1,"*"&amp;E$1&amp;"*",VHreco!$A40:$CE40)</f>
        <v>5.833333333333333</v>
      </c>
      <c r="F40" s="1">
        <f>AVERAGEIF(VHreco!$A$1:$CE$1,"*"&amp;F$1&amp;"*",VHreco!$A40:$CE40)</f>
        <v>0</v>
      </c>
      <c r="G40" s="1">
        <f>AVERAGEIF(VHreco!$A$1:$CE$1,"*"&amp;G$1&amp;"*",VHreco!$A40:$CE40)</f>
        <v>0.5</v>
      </c>
      <c r="H40" s="1">
        <f>AVERAGEIF(VHreco!$A$1:$CE$1,"*"&amp;H$1&amp;"*",VHreco!$A40:$CE40)</f>
        <v>3.4285714285714284</v>
      </c>
      <c r="I40" s="1">
        <f>AVERAGEIF(VHreco!$A$1:$CE$1,"*"&amp;I$1&amp;"*",VHreco!$A40:$CE40)</f>
        <v>1</v>
      </c>
      <c r="J40" s="1">
        <f>SUM(B40:I40)</f>
        <v>17.183526383526381</v>
      </c>
      <c r="K40" t="str">
        <f>IF(COUNTIF(R$2:R$69,A40),"x", IF(COUNTIF(S$2:S$32,A40),"y",IF(COUNTIF($T$2:$T$4,A40),"z","")))</f>
        <v>y</v>
      </c>
      <c r="L40" t="str">
        <f>VHtotals!L40</f>
        <v>x</v>
      </c>
      <c r="M40" t="str">
        <f t="shared" si="0"/>
        <v>x</v>
      </c>
      <c r="N40" t="str">
        <f t="shared" si="1"/>
        <v>x</v>
      </c>
      <c r="R40">
        <v>94</v>
      </c>
    </row>
    <row r="41" spans="1:18" x14ac:dyDescent="0.3">
      <c r="A41">
        <v>39</v>
      </c>
      <c r="B41" s="1">
        <f>AVERAGEIF(VHreco!$A$1:$CE$1,"*"&amp;B$1&amp;"*",VHreco!$A41:$CE41)</f>
        <v>0.33333333333333331</v>
      </c>
      <c r="C41" s="1">
        <f>AVERAGEIF(VHreco!$A$1:$CE$1,"*"&amp;C$1&amp;"*",VHreco!$A41:$CE41)</f>
        <v>1.5333333333333334</v>
      </c>
      <c r="D41" s="1">
        <f>AVERAGEIF(VHreco!$A$1:$CE$1,"*"&amp;D$1&amp;"*",VHreco!$A41:$CE41)</f>
        <v>5.8378378378378377</v>
      </c>
      <c r="E41" s="1">
        <f>AVERAGEIF(VHreco!$A$1:$CE$1,"*"&amp;E$1&amp;"*",VHreco!$A41:$CE41)</f>
        <v>4.916666666666667</v>
      </c>
      <c r="F41" s="1">
        <f>AVERAGEIF(VHreco!$A$1:$CE$1,"*"&amp;F$1&amp;"*",VHreco!$A41:$CE41)</f>
        <v>0</v>
      </c>
      <c r="G41" s="1">
        <f>AVERAGEIF(VHreco!$A$1:$CE$1,"*"&amp;G$1&amp;"*",VHreco!$A41:$CE41)</f>
        <v>1.2222222222222223</v>
      </c>
      <c r="H41" s="1">
        <f>AVERAGEIF(VHreco!$A$1:$CE$1,"*"&amp;H$1&amp;"*",VHreco!$A41:$CE41)</f>
        <v>0.7142857142857143</v>
      </c>
      <c r="I41" s="1">
        <f>AVERAGEIF(VHreco!$A$1:$CE$1,"*"&amp;I$1&amp;"*",VHreco!$A41:$CE41)</f>
        <v>3</v>
      </c>
      <c r="J41" s="1">
        <f>SUM(B41:I41)</f>
        <v>17.557679107679107</v>
      </c>
      <c r="K41" t="str">
        <f>IF(COUNTIF(R$2:R$69,A41),"x", IF(COUNTIF(S$2:S$32,A41),"y",IF(COUNTIF($T$2:$T$4,A41),"z","")))</f>
        <v>y</v>
      </c>
      <c r="L41" t="str">
        <f>VHtotals!L41</f>
        <v>x</v>
      </c>
      <c r="M41" t="str">
        <f t="shared" si="0"/>
        <v>x</v>
      </c>
      <c r="N41" t="str">
        <f t="shared" si="1"/>
        <v>x</v>
      </c>
      <c r="R41">
        <v>95</v>
      </c>
    </row>
    <row r="42" spans="1:18" x14ac:dyDescent="0.3">
      <c r="A42">
        <v>40</v>
      </c>
      <c r="B42" s="1">
        <f>AVERAGEIF(VHreco!$A$1:$CE$1,"*"&amp;B$1&amp;"*",VHreco!$A42:$CE42)</f>
        <v>0</v>
      </c>
      <c r="C42" s="1">
        <f>AVERAGEIF(VHreco!$A$1:$CE$1,"*"&amp;C$1&amp;"*",VHreco!$A42:$CE42)</f>
        <v>0</v>
      </c>
      <c r="D42" s="1">
        <f>AVERAGEIF(VHreco!$A$1:$CE$1,"*"&amp;D$1&amp;"*",VHreco!$A42:$CE42)</f>
        <v>0</v>
      </c>
      <c r="E42" s="1">
        <f>AVERAGEIF(VHreco!$A$1:$CE$1,"*"&amp;E$1&amp;"*",VHreco!$A42:$CE42)</f>
        <v>0</v>
      </c>
      <c r="F42" s="1">
        <f>AVERAGEIF(VHreco!$A$1:$CE$1,"*"&amp;F$1&amp;"*",VHreco!$A42:$CE42)</f>
        <v>0</v>
      </c>
      <c r="G42" s="1">
        <f>AVERAGEIF(VHreco!$A$1:$CE$1,"*"&amp;G$1&amp;"*",VHreco!$A42:$CE42)</f>
        <v>0</v>
      </c>
      <c r="H42" s="1">
        <f>AVERAGEIF(VHreco!$A$1:$CE$1,"*"&amp;H$1&amp;"*",VHreco!$A42:$CE42)</f>
        <v>0</v>
      </c>
      <c r="I42" s="1">
        <f>AVERAGEIF(VHreco!$A$1:$CE$1,"*"&amp;I$1&amp;"*",VHreco!$A42:$CE42)</f>
        <v>0</v>
      </c>
      <c r="J42" s="1">
        <f>SUM(B42:I42)</f>
        <v>0</v>
      </c>
      <c r="K42" t="str">
        <f>IF(COUNTIF(R$2:R$69,A42),"x", IF(COUNTIF(S$2:S$32,A42),"y",IF(COUNTIF($T$2:$T$4,A42),"z","")))</f>
        <v>x</v>
      </c>
      <c r="L42" t="str">
        <f>VHtotals!L42</f>
        <v>x</v>
      </c>
      <c r="M42" t="str">
        <f t="shared" si="0"/>
        <v>x</v>
      </c>
      <c r="N42" t="str">
        <f t="shared" si="1"/>
        <v>x</v>
      </c>
      <c r="R42">
        <v>101</v>
      </c>
    </row>
    <row r="43" spans="1:18" x14ac:dyDescent="0.3">
      <c r="A43">
        <v>41</v>
      </c>
      <c r="B43" s="1">
        <f>AVERAGEIF(VHreco!$A$1:$CE$1,"*"&amp;B$1&amp;"*",VHreco!$A43:$CE43)</f>
        <v>0</v>
      </c>
      <c r="C43" s="1">
        <f>AVERAGEIF(VHreco!$A$1:$CE$1,"*"&amp;C$1&amp;"*",VHreco!$A43:$CE43)</f>
        <v>0</v>
      </c>
      <c r="D43" s="1">
        <f>AVERAGEIF(VHreco!$A$1:$CE$1,"*"&amp;D$1&amp;"*",VHreco!$A43:$CE43)</f>
        <v>0</v>
      </c>
      <c r="E43" s="1">
        <f>AVERAGEIF(VHreco!$A$1:$CE$1,"*"&amp;E$1&amp;"*",VHreco!$A43:$CE43)</f>
        <v>0</v>
      </c>
      <c r="F43" s="1">
        <f>AVERAGEIF(VHreco!$A$1:$CE$1,"*"&amp;F$1&amp;"*",VHreco!$A43:$CE43)</f>
        <v>0</v>
      </c>
      <c r="G43" s="1">
        <f>AVERAGEIF(VHreco!$A$1:$CE$1,"*"&amp;G$1&amp;"*",VHreco!$A43:$CE43)</f>
        <v>0</v>
      </c>
      <c r="H43" s="1">
        <f>AVERAGEIF(VHreco!$A$1:$CE$1,"*"&amp;H$1&amp;"*",VHreco!$A43:$CE43)</f>
        <v>0</v>
      </c>
      <c r="I43" s="1">
        <f>AVERAGEIF(VHreco!$A$1:$CE$1,"*"&amp;I$1&amp;"*",VHreco!$A43:$CE43)</f>
        <v>0</v>
      </c>
      <c r="J43" s="1">
        <f>SUM(B43:I43)</f>
        <v>0</v>
      </c>
      <c r="K43" t="str">
        <f>IF(COUNTIF(R$2:R$69,A43),"x", IF(COUNTIF(S$2:S$32,A43),"y",IF(COUNTIF($T$2:$T$4,A43),"z","")))</f>
        <v>x</v>
      </c>
      <c r="L43" t="str">
        <f>VHtotals!L43</f>
        <v>x</v>
      </c>
      <c r="M43" t="str">
        <f t="shared" si="0"/>
        <v>x</v>
      </c>
      <c r="N43" t="str">
        <f t="shared" si="1"/>
        <v>x</v>
      </c>
      <c r="R43">
        <v>102</v>
      </c>
    </row>
    <row r="44" spans="1:18" x14ac:dyDescent="0.3">
      <c r="A44">
        <v>42</v>
      </c>
      <c r="B44" s="1">
        <f>AVERAGEIF(VHreco!$A$1:$CE$1,"*"&amp;B$1&amp;"*",VHreco!$A44:$CE44)</f>
        <v>0</v>
      </c>
      <c r="C44" s="1">
        <f>AVERAGEIF(VHreco!$A$1:$CE$1,"*"&amp;C$1&amp;"*",VHreco!$A44:$CE44)</f>
        <v>0</v>
      </c>
      <c r="D44" s="1">
        <f>AVERAGEIF(VHreco!$A$1:$CE$1,"*"&amp;D$1&amp;"*",VHreco!$A44:$CE44)</f>
        <v>0.1891891891891892</v>
      </c>
      <c r="E44" s="1">
        <f>AVERAGEIF(VHreco!$A$1:$CE$1,"*"&amp;E$1&amp;"*",VHreco!$A44:$CE44)</f>
        <v>0.25</v>
      </c>
      <c r="F44" s="1">
        <f>AVERAGEIF(VHreco!$A$1:$CE$1,"*"&amp;F$1&amp;"*",VHreco!$A44:$CE44)</f>
        <v>0</v>
      </c>
      <c r="G44" s="1">
        <f>AVERAGEIF(VHreco!$A$1:$CE$1,"*"&amp;G$1&amp;"*",VHreco!$A44:$CE44)</f>
        <v>0.1111111111111111</v>
      </c>
      <c r="H44" s="1">
        <f>AVERAGEIF(VHreco!$A$1:$CE$1,"*"&amp;H$1&amp;"*",VHreco!$A44:$CE44)</f>
        <v>0.14285714285714285</v>
      </c>
      <c r="I44" s="1">
        <f>AVERAGEIF(VHreco!$A$1:$CE$1,"*"&amp;I$1&amp;"*",VHreco!$A44:$CE44)</f>
        <v>0</v>
      </c>
      <c r="J44" s="1">
        <f>SUM(B44:I44)</f>
        <v>0.69315744315744321</v>
      </c>
      <c r="K44" t="str">
        <f>IF(COUNTIF(R$2:R$69,A44),"x", IF(COUNTIF(S$2:S$32,A44),"y",IF(COUNTIF($T$2:$T$4,A44),"z","")))</f>
        <v>x</v>
      </c>
      <c r="L44" t="str">
        <f>VHtotals!L44</f>
        <v>x</v>
      </c>
      <c r="M44" t="str">
        <f t="shared" si="0"/>
        <v>x</v>
      </c>
      <c r="N44" t="str">
        <f t="shared" si="1"/>
        <v>x</v>
      </c>
      <c r="R44">
        <v>103</v>
      </c>
    </row>
    <row r="45" spans="1:18" x14ac:dyDescent="0.3">
      <c r="A45">
        <v>43</v>
      </c>
      <c r="B45" s="1">
        <f>AVERAGEIF(VHreco!$A$1:$CE$1,"*"&amp;B$1&amp;"*",VHreco!$A45:$CE45)</f>
        <v>0.66666666666666663</v>
      </c>
      <c r="C45" s="1">
        <f>AVERAGEIF(VHreco!$A$1:$CE$1,"*"&amp;C$1&amp;"*",VHreco!$A45:$CE45)</f>
        <v>0.66666666666666663</v>
      </c>
      <c r="D45" s="1">
        <f>AVERAGEIF(VHreco!$A$1:$CE$1,"*"&amp;D$1&amp;"*",VHreco!$A45:$CE45)</f>
        <v>0.27027027027027029</v>
      </c>
      <c r="E45" s="1">
        <f>AVERAGEIF(VHreco!$A$1:$CE$1,"*"&amp;E$1&amp;"*",VHreco!$A45:$CE45)</f>
        <v>0.91666666666666663</v>
      </c>
      <c r="F45" s="1">
        <f>AVERAGEIF(VHreco!$A$1:$CE$1,"*"&amp;F$1&amp;"*",VHreco!$A45:$CE45)</f>
        <v>0</v>
      </c>
      <c r="G45" s="1">
        <f>AVERAGEIF(VHreco!$A$1:$CE$1,"*"&amp;G$1&amp;"*",VHreco!$A45:$CE45)</f>
        <v>0.27777777777777779</v>
      </c>
      <c r="H45" s="1">
        <f>AVERAGEIF(VHreco!$A$1:$CE$1,"*"&amp;H$1&amp;"*",VHreco!$A45:$CE45)</f>
        <v>0.2857142857142857</v>
      </c>
      <c r="I45" s="1">
        <f>AVERAGEIF(VHreco!$A$1:$CE$1,"*"&amp;I$1&amp;"*",VHreco!$A45:$CE45)</f>
        <v>5</v>
      </c>
      <c r="J45" s="1">
        <f>SUM(B45:I45)</f>
        <v>8.0837623337623334</v>
      </c>
      <c r="K45" t="str">
        <f>IF(COUNTIF(R$2:R$69,A45),"x", IF(COUNTIF(S$2:S$32,A45),"y",IF(COUNTIF($T$2:$T$4,A45),"z","")))</f>
        <v>x</v>
      </c>
      <c r="L45" t="str">
        <f>VHtotals!L45</f>
        <v>x</v>
      </c>
      <c r="M45" t="str">
        <f t="shared" si="0"/>
        <v>x</v>
      </c>
      <c r="N45" t="str">
        <f t="shared" si="1"/>
        <v>x</v>
      </c>
      <c r="R45">
        <v>108</v>
      </c>
    </row>
    <row r="46" spans="1:18" x14ac:dyDescent="0.3">
      <c r="A46">
        <v>44</v>
      </c>
      <c r="B46" s="1">
        <f>AVERAGEIF(VHreco!$A$1:$CE$1,"*"&amp;B$1&amp;"*",VHreco!$A46:$CE46)</f>
        <v>0.33333333333333331</v>
      </c>
      <c r="C46" s="1">
        <f>AVERAGEIF(VHreco!$A$1:$CE$1,"*"&amp;C$1&amp;"*",VHreco!$A46:$CE46)</f>
        <v>0.46666666666666667</v>
      </c>
      <c r="D46" s="1">
        <f>AVERAGEIF(VHreco!$A$1:$CE$1,"*"&amp;D$1&amp;"*",VHreco!$A46:$CE46)</f>
        <v>2.2162162162162162</v>
      </c>
      <c r="E46" s="1">
        <f>AVERAGEIF(VHreco!$A$1:$CE$1,"*"&amp;E$1&amp;"*",VHreco!$A46:$CE46)</f>
        <v>1.6666666666666667</v>
      </c>
      <c r="F46" s="1">
        <f>AVERAGEIF(VHreco!$A$1:$CE$1,"*"&amp;F$1&amp;"*",VHreco!$A46:$CE46)</f>
        <v>1</v>
      </c>
      <c r="G46" s="1">
        <f>AVERAGEIF(VHreco!$A$1:$CE$1,"*"&amp;G$1&amp;"*",VHreco!$A46:$CE46)</f>
        <v>0.77777777777777779</v>
      </c>
      <c r="H46" s="1">
        <f>AVERAGEIF(VHreco!$A$1:$CE$1,"*"&amp;H$1&amp;"*",VHreco!$A46:$CE46)</f>
        <v>0.7142857142857143</v>
      </c>
      <c r="I46" s="1">
        <f>AVERAGEIF(VHreco!$A$1:$CE$1,"*"&amp;I$1&amp;"*",VHreco!$A46:$CE46)</f>
        <v>1</v>
      </c>
      <c r="J46" s="1">
        <f>SUM(B46:I46)</f>
        <v>8.1749463749463764</v>
      </c>
      <c r="K46" t="str">
        <f>IF(COUNTIF(R$2:R$69,A46),"x", IF(COUNTIF(S$2:S$32,A46),"y",IF(COUNTIF($T$2:$T$4,A46),"z","")))</f>
        <v>x</v>
      </c>
      <c r="L46" t="str">
        <f>VHtotals!L46</f>
        <v>x</v>
      </c>
      <c r="M46" t="str">
        <f t="shared" si="0"/>
        <v>x</v>
      </c>
      <c r="N46" t="str">
        <f t="shared" si="1"/>
        <v>x</v>
      </c>
      <c r="R46">
        <v>112</v>
      </c>
    </row>
    <row r="47" spans="1:18" x14ac:dyDescent="0.3">
      <c r="A47">
        <v>45</v>
      </c>
      <c r="B47" s="1">
        <f>AVERAGEIF(VHreco!$A$1:$CE$1,"*"&amp;B$1&amp;"*",VHreco!$A47:$CE47)</f>
        <v>0.33333333333333331</v>
      </c>
      <c r="C47" s="1">
        <f>AVERAGEIF(VHreco!$A$1:$CE$1,"*"&amp;C$1&amp;"*",VHreco!$A47:$CE47)</f>
        <v>2.2000000000000002</v>
      </c>
      <c r="D47" s="1">
        <f>AVERAGEIF(VHreco!$A$1:$CE$1,"*"&amp;D$1&amp;"*",VHreco!$A47:$CE47)</f>
        <v>1.972972972972973</v>
      </c>
      <c r="E47" s="1">
        <f>AVERAGEIF(VHreco!$A$1:$CE$1,"*"&amp;E$1&amp;"*",VHreco!$A47:$CE47)</f>
        <v>1.75</v>
      </c>
      <c r="F47" s="1">
        <f>AVERAGEIF(VHreco!$A$1:$CE$1,"*"&amp;F$1&amp;"*",VHreco!$A47:$CE47)</f>
        <v>0</v>
      </c>
      <c r="G47" s="1">
        <f>AVERAGEIF(VHreco!$A$1:$CE$1,"*"&amp;G$1&amp;"*",VHreco!$A47:$CE47)</f>
        <v>1.2222222222222223</v>
      </c>
      <c r="H47" s="1">
        <f>AVERAGEIF(VHreco!$A$1:$CE$1,"*"&amp;H$1&amp;"*",VHreco!$A47:$CE47)</f>
        <v>0.5714285714285714</v>
      </c>
      <c r="I47" s="1">
        <f>AVERAGEIF(VHreco!$A$1:$CE$1,"*"&amp;I$1&amp;"*",VHreco!$A47:$CE47)</f>
        <v>12</v>
      </c>
      <c r="J47" s="1">
        <f>SUM(B47:I47)</f>
        <v>20.049957099957101</v>
      </c>
      <c r="K47" t="str">
        <f>IF(COUNTIF(R$2:R$69,A47),"x", IF(COUNTIF(S$2:S$32,A47),"y",IF(COUNTIF($T$2:$T$4,A47),"z","")))</f>
        <v>x</v>
      </c>
      <c r="L47" t="str">
        <f>VHtotals!L47</f>
        <v>x</v>
      </c>
      <c r="M47" t="str">
        <f t="shared" si="0"/>
        <v>x</v>
      </c>
      <c r="N47" t="str">
        <f t="shared" si="1"/>
        <v>x</v>
      </c>
      <c r="R47">
        <v>113</v>
      </c>
    </row>
    <row r="48" spans="1:18" x14ac:dyDescent="0.3">
      <c r="A48">
        <v>46</v>
      </c>
      <c r="B48" s="1">
        <f>AVERAGEIF(VHreco!$A$1:$CE$1,"*"&amp;B$1&amp;"*",VHreco!$A48:$CE48)</f>
        <v>0</v>
      </c>
      <c r="C48" s="1">
        <f>AVERAGEIF(VHreco!$A$1:$CE$1,"*"&amp;C$1&amp;"*",VHreco!$A48:$CE48)</f>
        <v>6.6666666666666666E-2</v>
      </c>
      <c r="D48" s="1">
        <f>AVERAGEIF(VHreco!$A$1:$CE$1,"*"&amp;D$1&amp;"*",VHreco!$A48:$CE48)</f>
        <v>0</v>
      </c>
      <c r="E48" s="1">
        <f>AVERAGEIF(VHreco!$A$1:$CE$1,"*"&amp;E$1&amp;"*",VHreco!$A48:$CE48)</f>
        <v>0</v>
      </c>
      <c r="F48" s="1">
        <f>AVERAGEIF(VHreco!$A$1:$CE$1,"*"&amp;F$1&amp;"*",VHreco!$A48:$CE48)</f>
        <v>0</v>
      </c>
      <c r="G48" s="1">
        <f>AVERAGEIF(VHreco!$A$1:$CE$1,"*"&amp;G$1&amp;"*",VHreco!$A48:$CE48)</f>
        <v>0</v>
      </c>
      <c r="H48" s="1">
        <f>AVERAGEIF(VHreco!$A$1:$CE$1,"*"&amp;H$1&amp;"*",VHreco!$A48:$CE48)</f>
        <v>0</v>
      </c>
      <c r="I48" s="1">
        <f>AVERAGEIF(VHreco!$A$1:$CE$1,"*"&amp;I$1&amp;"*",VHreco!$A48:$CE48)</f>
        <v>0</v>
      </c>
      <c r="J48" s="1">
        <f>SUM(B48:I48)</f>
        <v>6.6666666666666666E-2</v>
      </c>
      <c r="K48" t="str">
        <f>IF(COUNTIF(R$2:R$69,A48),"x", IF(COUNTIF(S$2:S$32,A48),"y",IF(COUNTIF($T$2:$T$4,A48),"z","")))</f>
        <v>x</v>
      </c>
      <c r="L48" t="str">
        <f>VHtotals!L48</f>
        <v>x</v>
      </c>
      <c r="M48" t="str">
        <f t="shared" si="0"/>
        <v>x</v>
      </c>
      <c r="N48" t="str">
        <f t="shared" si="1"/>
        <v>x</v>
      </c>
      <c r="R48">
        <v>114</v>
      </c>
    </row>
    <row r="49" spans="1:18" x14ac:dyDescent="0.3">
      <c r="A49">
        <v>47</v>
      </c>
      <c r="B49" s="1">
        <f>AVERAGEIF(VHreco!$A$1:$CE$1,"*"&amp;B$1&amp;"*",VHreco!$A49:$CE49)</f>
        <v>0</v>
      </c>
      <c r="C49" s="1">
        <f>AVERAGEIF(VHreco!$A$1:$CE$1,"*"&amp;C$1&amp;"*",VHreco!$A49:$CE49)</f>
        <v>0.46666666666666667</v>
      </c>
      <c r="D49" s="1">
        <f>AVERAGEIF(VHreco!$A$1:$CE$1,"*"&amp;D$1&amp;"*",VHreco!$A49:$CE49)</f>
        <v>0</v>
      </c>
      <c r="E49" s="1">
        <f>AVERAGEIF(VHreco!$A$1:$CE$1,"*"&amp;E$1&amp;"*",VHreco!$A49:$CE49)</f>
        <v>0.16666666666666666</v>
      </c>
      <c r="F49" s="1">
        <f>AVERAGEIF(VHreco!$A$1:$CE$1,"*"&amp;F$1&amp;"*",VHreco!$A49:$CE49)</f>
        <v>0</v>
      </c>
      <c r="G49" s="1">
        <f>AVERAGEIF(VHreco!$A$1:$CE$1,"*"&amp;G$1&amp;"*",VHreco!$A49:$CE49)</f>
        <v>0</v>
      </c>
      <c r="H49" s="1">
        <f>AVERAGEIF(VHreco!$A$1:$CE$1,"*"&amp;H$1&amp;"*",VHreco!$A49:$CE49)</f>
        <v>0</v>
      </c>
      <c r="I49" s="1">
        <f>AVERAGEIF(VHreco!$A$1:$CE$1,"*"&amp;I$1&amp;"*",VHreco!$A49:$CE49)</f>
        <v>1.5</v>
      </c>
      <c r="J49" s="1">
        <f>SUM(B49:I49)</f>
        <v>2.1333333333333333</v>
      </c>
      <c r="K49" t="str">
        <f>IF(COUNTIF(R$2:R$69,A49),"x", IF(COUNTIF(S$2:S$32,A49),"y",IF(COUNTIF($T$2:$T$4,A49),"z","")))</f>
        <v>x</v>
      </c>
      <c r="L49" t="str">
        <f>VHtotals!L49</f>
        <v>x</v>
      </c>
      <c r="M49" t="str">
        <f t="shared" si="0"/>
        <v>x</v>
      </c>
      <c r="N49" t="str">
        <f t="shared" si="1"/>
        <v>x</v>
      </c>
      <c r="R49">
        <v>119</v>
      </c>
    </row>
    <row r="50" spans="1:18" x14ac:dyDescent="0.3">
      <c r="A50">
        <v>48</v>
      </c>
      <c r="B50" s="1">
        <f>AVERAGEIF(VHreco!$A$1:$CE$1,"*"&amp;B$1&amp;"*",VHreco!$A50:$CE50)</f>
        <v>0</v>
      </c>
      <c r="C50" s="1">
        <f>AVERAGEIF(VHreco!$A$1:$CE$1,"*"&amp;C$1&amp;"*",VHreco!$A50:$CE50)</f>
        <v>0</v>
      </c>
      <c r="D50" s="1">
        <f>AVERAGEIF(VHreco!$A$1:$CE$1,"*"&amp;D$1&amp;"*",VHreco!$A50:$CE50)</f>
        <v>0</v>
      </c>
      <c r="E50" s="1">
        <f>AVERAGEIF(VHreco!$A$1:$CE$1,"*"&amp;E$1&amp;"*",VHreco!$A50:$CE50)</f>
        <v>0</v>
      </c>
      <c r="F50" s="1">
        <f>AVERAGEIF(VHreco!$A$1:$CE$1,"*"&amp;F$1&amp;"*",VHreco!$A50:$CE50)</f>
        <v>0</v>
      </c>
      <c r="G50" s="1">
        <f>AVERAGEIF(VHreco!$A$1:$CE$1,"*"&amp;G$1&amp;"*",VHreco!$A50:$CE50)</f>
        <v>0</v>
      </c>
      <c r="H50" s="1">
        <f>AVERAGEIF(VHreco!$A$1:$CE$1,"*"&amp;H$1&amp;"*",VHreco!$A50:$CE50)</f>
        <v>0</v>
      </c>
      <c r="I50" s="1">
        <f>AVERAGEIF(VHreco!$A$1:$CE$1,"*"&amp;I$1&amp;"*",VHreco!$A50:$CE50)</f>
        <v>0.5</v>
      </c>
      <c r="J50" s="1">
        <f>SUM(B50:I50)</f>
        <v>0.5</v>
      </c>
      <c r="K50" t="str">
        <f>IF(COUNTIF(R$2:R$69,A50),"x", IF(COUNTIF(S$2:S$32,A50),"y",IF(COUNTIF($T$2:$T$4,A50),"z","")))</f>
        <v>x</v>
      </c>
      <c r="L50" t="str">
        <f>VHtotals!L50</f>
        <v>x</v>
      </c>
      <c r="M50" t="str">
        <f t="shared" si="0"/>
        <v>x</v>
      </c>
      <c r="N50" t="str">
        <f t="shared" si="1"/>
        <v>x</v>
      </c>
      <c r="R50">
        <v>120</v>
      </c>
    </row>
    <row r="51" spans="1:18" x14ac:dyDescent="0.3">
      <c r="A51">
        <v>49</v>
      </c>
      <c r="B51" s="1">
        <f>AVERAGEIF(VHreco!$A$1:$CE$1,"*"&amp;B$1&amp;"*",VHreco!$A51:$CE51)</f>
        <v>0</v>
      </c>
      <c r="C51" s="1">
        <f>AVERAGEIF(VHreco!$A$1:$CE$1,"*"&amp;C$1&amp;"*",VHreco!$A51:$CE51)</f>
        <v>6.6666666666666666E-2</v>
      </c>
      <c r="D51" s="1">
        <f>AVERAGEIF(VHreco!$A$1:$CE$1,"*"&amp;D$1&amp;"*",VHreco!$A51:$CE51)</f>
        <v>2.7027027027027029E-2</v>
      </c>
      <c r="E51" s="1">
        <f>AVERAGEIF(VHreco!$A$1:$CE$1,"*"&amp;E$1&amp;"*",VHreco!$A51:$CE51)</f>
        <v>0.25</v>
      </c>
      <c r="F51" s="1">
        <f>AVERAGEIF(VHreco!$A$1:$CE$1,"*"&amp;F$1&amp;"*",VHreco!$A51:$CE51)</f>
        <v>0</v>
      </c>
      <c r="G51" s="1">
        <f>AVERAGEIF(VHreco!$A$1:$CE$1,"*"&amp;G$1&amp;"*",VHreco!$A51:$CE51)</f>
        <v>0</v>
      </c>
      <c r="H51" s="1">
        <f>AVERAGEIF(VHreco!$A$1:$CE$1,"*"&amp;H$1&amp;"*",VHreco!$A51:$CE51)</f>
        <v>0</v>
      </c>
      <c r="I51" s="1">
        <f>AVERAGEIF(VHreco!$A$1:$CE$1,"*"&amp;I$1&amp;"*",VHreco!$A51:$CE51)</f>
        <v>1</v>
      </c>
      <c r="J51" s="1">
        <f>SUM(B51:I51)</f>
        <v>1.3436936936936936</v>
      </c>
      <c r="K51" t="str">
        <f>IF(COUNTIF(R$2:R$69,A51),"x", IF(COUNTIF(S$2:S$32,A51),"y",IF(COUNTIF($T$2:$T$4,A51),"z","")))</f>
        <v>x</v>
      </c>
      <c r="L51" t="str">
        <f>VHtotals!L51</f>
        <v>x</v>
      </c>
      <c r="M51" t="str">
        <f t="shared" si="0"/>
        <v>x</v>
      </c>
      <c r="N51" t="str">
        <f t="shared" si="1"/>
        <v>x</v>
      </c>
      <c r="R51">
        <v>121</v>
      </c>
    </row>
    <row r="52" spans="1:18" x14ac:dyDescent="0.3">
      <c r="A52">
        <v>50</v>
      </c>
      <c r="B52" s="1">
        <f>AVERAGEIF(VHreco!$A$1:$CE$1,"*"&amp;B$1&amp;"*",VHreco!$A52:$CE52)</f>
        <v>0.33333333333333331</v>
      </c>
      <c r="C52" s="1">
        <f>AVERAGEIF(VHreco!$A$1:$CE$1,"*"&amp;C$1&amp;"*",VHreco!$A52:$CE52)</f>
        <v>0.46666666666666667</v>
      </c>
      <c r="D52" s="1">
        <f>AVERAGEIF(VHreco!$A$1:$CE$1,"*"&amp;D$1&amp;"*",VHreco!$A52:$CE52)</f>
        <v>0.72972972972972971</v>
      </c>
      <c r="E52" s="1">
        <f>AVERAGEIF(VHreco!$A$1:$CE$1,"*"&amp;E$1&amp;"*",VHreco!$A52:$CE52)</f>
        <v>1</v>
      </c>
      <c r="F52" s="1">
        <f>AVERAGEIF(VHreco!$A$1:$CE$1,"*"&amp;F$1&amp;"*",VHreco!$A52:$CE52)</f>
        <v>1</v>
      </c>
      <c r="G52" s="1">
        <f>AVERAGEIF(VHreco!$A$1:$CE$1,"*"&amp;G$1&amp;"*",VHreco!$A52:$CE52)</f>
        <v>0.55555555555555558</v>
      </c>
      <c r="H52" s="1">
        <f>AVERAGEIF(VHreco!$A$1:$CE$1,"*"&amp;H$1&amp;"*",VHreco!$A52:$CE52)</f>
        <v>0.5714285714285714</v>
      </c>
      <c r="I52" s="1">
        <f>AVERAGEIF(VHreco!$A$1:$CE$1,"*"&amp;I$1&amp;"*",VHreco!$A52:$CE52)</f>
        <v>1</v>
      </c>
      <c r="J52" s="1">
        <f>SUM(B52:I52)</f>
        <v>5.6567138567138562</v>
      </c>
      <c r="K52" t="str">
        <f>IF(COUNTIF(R$2:R$69,A52),"x", IF(COUNTIF(S$2:S$32,A52),"y",IF(COUNTIF($T$2:$T$4,A52),"z","")))</f>
        <v>x</v>
      </c>
      <c r="L52" t="str">
        <f>VHtotals!L52</f>
        <v>x</v>
      </c>
      <c r="M52" t="str">
        <f t="shared" si="0"/>
        <v>x</v>
      </c>
      <c r="N52" t="str">
        <f t="shared" si="1"/>
        <v>x</v>
      </c>
      <c r="R52">
        <v>125</v>
      </c>
    </row>
    <row r="53" spans="1:18" x14ac:dyDescent="0.3">
      <c r="A53">
        <v>51</v>
      </c>
      <c r="B53" s="1">
        <f>AVERAGEIF(VHreco!$A$1:$CE$1,"*"&amp;B$1&amp;"*",VHreco!$A53:$CE53)</f>
        <v>0.66666666666666663</v>
      </c>
      <c r="C53" s="1">
        <f>AVERAGEIF(VHreco!$A$1:$CE$1,"*"&amp;C$1&amp;"*",VHreco!$A53:$CE53)</f>
        <v>0.2</v>
      </c>
      <c r="D53" s="1">
        <f>AVERAGEIF(VHreco!$A$1:$CE$1,"*"&amp;D$1&amp;"*",VHreco!$A53:$CE53)</f>
        <v>0.35135135135135137</v>
      </c>
      <c r="E53" s="1">
        <f>AVERAGEIF(VHreco!$A$1:$CE$1,"*"&amp;E$1&amp;"*",VHreco!$A53:$CE53)</f>
        <v>0.25</v>
      </c>
      <c r="F53" s="1">
        <f>AVERAGEIF(VHreco!$A$1:$CE$1,"*"&amp;F$1&amp;"*",VHreco!$A53:$CE53)</f>
        <v>0</v>
      </c>
      <c r="G53" s="1">
        <f>AVERAGEIF(VHreco!$A$1:$CE$1,"*"&amp;G$1&amp;"*",VHreco!$A53:$CE53)</f>
        <v>0.72222222222222221</v>
      </c>
      <c r="H53" s="1">
        <f>AVERAGEIF(VHreco!$A$1:$CE$1,"*"&amp;H$1&amp;"*",VHreco!$A53:$CE53)</f>
        <v>0.5714285714285714</v>
      </c>
      <c r="I53" s="1">
        <f>AVERAGEIF(VHreco!$A$1:$CE$1,"*"&amp;I$1&amp;"*",VHreco!$A53:$CE53)</f>
        <v>0.5</v>
      </c>
      <c r="J53" s="1">
        <f>SUM(B53:I53)</f>
        <v>3.2616688116688115</v>
      </c>
      <c r="K53" t="str">
        <f>IF(COUNTIF(R$2:R$69,A53),"x", IF(COUNTIF(S$2:S$32,A53),"y",IF(COUNTIF($T$2:$T$4,A53),"z","")))</f>
        <v>x</v>
      </c>
      <c r="L53" t="str">
        <f>VHtotals!L53</f>
        <v>x</v>
      </c>
      <c r="M53" t="str">
        <f t="shared" si="0"/>
        <v>x</v>
      </c>
      <c r="N53" t="str">
        <f t="shared" si="1"/>
        <v>x</v>
      </c>
      <c r="R53">
        <v>126</v>
      </c>
    </row>
    <row r="54" spans="1:18" x14ac:dyDescent="0.3">
      <c r="A54">
        <v>52</v>
      </c>
      <c r="B54" s="1">
        <f>AVERAGEIF(VHreco!$A$1:$CE$1,"*"&amp;B$1&amp;"*",VHreco!$A54:$CE54)</f>
        <v>0</v>
      </c>
      <c r="C54" s="1">
        <f>AVERAGEIF(VHreco!$A$1:$CE$1,"*"&amp;C$1&amp;"*",VHreco!$A54:$CE54)</f>
        <v>0</v>
      </c>
      <c r="D54" s="1">
        <f>AVERAGEIF(VHreco!$A$1:$CE$1,"*"&amp;D$1&amp;"*",VHreco!$A54:$CE54)</f>
        <v>0</v>
      </c>
      <c r="E54" s="1">
        <f>AVERAGEIF(VHreco!$A$1:$CE$1,"*"&amp;E$1&amp;"*",VHreco!$A54:$CE54)</f>
        <v>0</v>
      </c>
      <c r="F54" s="1">
        <f>AVERAGEIF(VHreco!$A$1:$CE$1,"*"&amp;F$1&amp;"*",VHreco!$A54:$CE54)</f>
        <v>0</v>
      </c>
      <c r="G54" s="1">
        <f>AVERAGEIF(VHreco!$A$1:$CE$1,"*"&amp;G$1&amp;"*",VHreco!$A54:$CE54)</f>
        <v>0</v>
      </c>
      <c r="H54" s="1">
        <f>AVERAGEIF(VHreco!$A$1:$CE$1,"*"&amp;H$1&amp;"*",VHreco!$A54:$CE54)</f>
        <v>0</v>
      </c>
      <c r="I54" s="1">
        <f>AVERAGEIF(VHreco!$A$1:$CE$1,"*"&amp;I$1&amp;"*",VHreco!$A54:$CE54)</f>
        <v>0</v>
      </c>
      <c r="J54" s="1">
        <f>SUM(B54:I54)</f>
        <v>0</v>
      </c>
      <c r="K54" t="str">
        <f>IF(COUNTIF(R$2:R$69,A54),"x", IF(COUNTIF(S$2:S$32,A54),"y",IF(COUNTIF($T$2:$T$4,A54),"z","")))</f>
        <v>x</v>
      </c>
      <c r="L54" t="str">
        <f>VHtotals!L54</f>
        <v>x</v>
      </c>
      <c r="M54" t="str">
        <f t="shared" si="0"/>
        <v>x</v>
      </c>
      <c r="N54" t="str">
        <f t="shared" si="1"/>
        <v>x</v>
      </c>
      <c r="R54">
        <v>130</v>
      </c>
    </row>
    <row r="55" spans="1:18" x14ac:dyDescent="0.3">
      <c r="A55">
        <v>53</v>
      </c>
      <c r="B55" s="1">
        <f>AVERAGEIF(VHreco!$A$1:$CE$1,"*"&amp;B$1&amp;"*",VHreco!$A55:$CE55)</f>
        <v>0</v>
      </c>
      <c r="C55" s="1">
        <f>AVERAGEIF(VHreco!$A$1:$CE$1,"*"&amp;C$1&amp;"*",VHreco!$A55:$CE55)</f>
        <v>0</v>
      </c>
      <c r="D55" s="1">
        <f>AVERAGEIF(VHreco!$A$1:$CE$1,"*"&amp;D$1&amp;"*",VHreco!$A55:$CE55)</f>
        <v>0</v>
      </c>
      <c r="E55" s="1">
        <f>AVERAGEIF(VHreco!$A$1:$CE$1,"*"&amp;E$1&amp;"*",VHreco!$A55:$CE55)</f>
        <v>8.3333333333333329E-2</v>
      </c>
      <c r="F55" s="1">
        <f>AVERAGEIF(VHreco!$A$1:$CE$1,"*"&amp;F$1&amp;"*",VHreco!$A55:$CE55)</f>
        <v>0</v>
      </c>
      <c r="G55" s="1">
        <f>AVERAGEIF(VHreco!$A$1:$CE$1,"*"&amp;G$1&amp;"*",VHreco!$A55:$CE55)</f>
        <v>0</v>
      </c>
      <c r="H55" s="1">
        <f>AVERAGEIF(VHreco!$A$1:$CE$1,"*"&amp;H$1&amp;"*",VHreco!$A55:$CE55)</f>
        <v>0</v>
      </c>
      <c r="I55" s="1">
        <f>AVERAGEIF(VHreco!$A$1:$CE$1,"*"&amp;I$1&amp;"*",VHreco!$A55:$CE55)</f>
        <v>0</v>
      </c>
      <c r="J55" s="1">
        <f>SUM(B55:I55)</f>
        <v>8.3333333333333329E-2</v>
      </c>
      <c r="K55" t="str">
        <f>IF(COUNTIF(R$2:R$69,A55),"x", IF(COUNTIF(S$2:S$32,A55),"y",IF(COUNTIF($T$2:$T$4,A55),"z","")))</f>
        <v>x</v>
      </c>
      <c r="L55" t="str">
        <f>VHtotals!L55</f>
        <v>x</v>
      </c>
      <c r="M55" t="str">
        <f t="shared" si="0"/>
        <v>x</v>
      </c>
      <c r="N55" t="str">
        <f t="shared" si="1"/>
        <v>x</v>
      </c>
      <c r="R55">
        <v>131</v>
      </c>
    </row>
    <row r="56" spans="1:18" x14ac:dyDescent="0.3">
      <c r="A56">
        <v>54</v>
      </c>
      <c r="B56" s="1">
        <f>AVERAGEIF(VHreco!$A$1:$CE$1,"*"&amp;B$1&amp;"*",VHreco!$A56:$CE56)</f>
        <v>0.33333333333333331</v>
      </c>
      <c r="C56" s="1">
        <f>AVERAGEIF(VHreco!$A$1:$CE$1,"*"&amp;C$1&amp;"*",VHreco!$A56:$CE56)</f>
        <v>1.0666666666666667</v>
      </c>
      <c r="D56" s="1">
        <f>AVERAGEIF(VHreco!$A$1:$CE$1,"*"&amp;D$1&amp;"*",VHreco!$A56:$CE56)</f>
        <v>0.70270270270270274</v>
      </c>
      <c r="E56" s="1">
        <f>AVERAGEIF(VHreco!$A$1:$CE$1,"*"&amp;E$1&amp;"*",VHreco!$A56:$CE56)</f>
        <v>0.83333333333333337</v>
      </c>
      <c r="F56" s="1">
        <f>AVERAGEIF(VHreco!$A$1:$CE$1,"*"&amp;F$1&amp;"*",VHreco!$A56:$CE56)</f>
        <v>0</v>
      </c>
      <c r="G56" s="1">
        <f>AVERAGEIF(VHreco!$A$1:$CE$1,"*"&amp;G$1&amp;"*",VHreco!$A56:$CE56)</f>
        <v>0.22222222222222221</v>
      </c>
      <c r="H56" s="1">
        <f>AVERAGEIF(VHreco!$A$1:$CE$1,"*"&amp;H$1&amp;"*",VHreco!$A56:$CE56)</f>
        <v>4.2857142857142856</v>
      </c>
      <c r="I56" s="1">
        <f>AVERAGEIF(VHreco!$A$1:$CE$1,"*"&amp;I$1&amp;"*",VHreco!$A56:$CE56)</f>
        <v>11.5</v>
      </c>
      <c r="J56" s="1">
        <f>SUM(B56:I56)</f>
        <v>18.943972543972542</v>
      </c>
      <c r="K56" t="str">
        <f>IF(COUNTIF(R$2:R$69,A56),"x", IF(COUNTIF(S$2:S$32,A56),"y",IF(COUNTIF($T$2:$T$4,A56),"z","")))</f>
        <v>y</v>
      </c>
      <c r="L56" t="str">
        <f>VHtotals!L56</f>
        <v>x</v>
      </c>
      <c r="M56" t="str">
        <f t="shared" si="0"/>
        <v>x</v>
      </c>
      <c r="N56" t="str">
        <f t="shared" si="1"/>
        <v>x</v>
      </c>
      <c r="R56">
        <v>132</v>
      </c>
    </row>
    <row r="57" spans="1:18" x14ac:dyDescent="0.3">
      <c r="A57">
        <v>55</v>
      </c>
      <c r="B57" s="1">
        <f>AVERAGEIF(VHreco!$A$1:$CE$1,"*"&amp;B$1&amp;"*",VHreco!$A57:$CE57)</f>
        <v>623</v>
      </c>
      <c r="C57" s="1">
        <f>AVERAGEIF(VHreco!$A$1:$CE$1,"*"&amp;C$1&amp;"*",VHreco!$A57:$CE57)</f>
        <v>4717.8666666666668</v>
      </c>
      <c r="D57" s="1">
        <f>AVERAGEIF(VHreco!$A$1:$CE$1,"*"&amp;D$1&amp;"*",VHreco!$A57:$CE57)</f>
        <v>1066.2162162162163</v>
      </c>
      <c r="E57" s="1">
        <f>AVERAGEIF(VHreco!$A$1:$CE$1,"*"&amp;E$1&amp;"*",VHreco!$A57:$CE57)</f>
        <v>428</v>
      </c>
      <c r="F57" s="1">
        <f>AVERAGEIF(VHreco!$A$1:$CE$1,"*"&amp;F$1&amp;"*",VHreco!$A57:$CE57)</f>
        <v>723</v>
      </c>
      <c r="G57" s="1">
        <f>AVERAGEIF(VHreco!$A$1:$CE$1,"*"&amp;G$1&amp;"*",VHreco!$A57:$CE57)</f>
        <v>704.5</v>
      </c>
      <c r="H57" s="1">
        <f>AVERAGEIF(VHreco!$A$1:$CE$1,"*"&amp;H$1&amp;"*",VHreco!$A57:$CE57)</f>
        <v>400.42857142857144</v>
      </c>
      <c r="I57" s="1">
        <f>AVERAGEIF(VHreco!$A$1:$CE$1,"*"&amp;I$1&amp;"*",VHreco!$A57:$CE57)</f>
        <v>1347</v>
      </c>
      <c r="J57" s="1">
        <f>SUM(B57:I57)</f>
        <v>10010.011454311454</v>
      </c>
      <c r="K57" t="str">
        <f>IF(COUNTIF(R$2:R$69,A57),"x", IF(COUNTIF(S$2:S$32,A57),"y",IF(COUNTIF($T$2:$T$4,A57),"z","")))</f>
        <v/>
      </c>
      <c r="L57" t="str">
        <f>VHtotals!L57</f>
        <v/>
      </c>
      <c r="M57" t="str">
        <f t="shared" si="0"/>
        <v/>
      </c>
      <c r="N57" t="str">
        <f t="shared" si="1"/>
        <v/>
      </c>
      <c r="R57">
        <v>137</v>
      </c>
    </row>
    <row r="58" spans="1:18" x14ac:dyDescent="0.3">
      <c r="A58">
        <v>56</v>
      </c>
      <c r="B58" s="1">
        <f>AVERAGEIF(VHreco!$A$1:$CE$1,"*"&amp;B$1&amp;"*",VHreco!$A58:$CE58)</f>
        <v>77</v>
      </c>
      <c r="C58" s="1">
        <f>AVERAGEIF(VHreco!$A$1:$CE$1,"*"&amp;C$1&amp;"*",VHreco!$A58:$CE58)</f>
        <v>62.666666666666664</v>
      </c>
      <c r="D58" s="1">
        <f>AVERAGEIF(VHreco!$A$1:$CE$1,"*"&amp;D$1&amp;"*",VHreco!$A58:$CE58)</f>
        <v>84.945945945945951</v>
      </c>
      <c r="E58" s="1">
        <f>AVERAGEIF(VHreco!$A$1:$CE$1,"*"&amp;E$1&amp;"*",VHreco!$A58:$CE58)</f>
        <v>77.916666666666671</v>
      </c>
      <c r="F58" s="1">
        <f>AVERAGEIF(VHreco!$A$1:$CE$1,"*"&amp;F$1&amp;"*",VHreco!$A58:$CE58)</f>
        <v>32</v>
      </c>
      <c r="G58" s="1">
        <f>AVERAGEIF(VHreco!$A$1:$CE$1,"*"&amp;G$1&amp;"*",VHreco!$A58:$CE58)</f>
        <v>82.388888888888886</v>
      </c>
      <c r="H58" s="1">
        <f>AVERAGEIF(VHreco!$A$1:$CE$1,"*"&amp;H$1&amp;"*",VHreco!$A58:$CE58)</f>
        <v>98.142857142857139</v>
      </c>
      <c r="I58" s="1">
        <f>AVERAGEIF(VHreco!$A$1:$CE$1,"*"&amp;I$1&amp;"*",VHreco!$A58:$CE58)</f>
        <v>125</v>
      </c>
      <c r="J58" s="1">
        <f>SUM(B58:I58)</f>
        <v>640.06102531102533</v>
      </c>
      <c r="K58" t="str">
        <f>IF(COUNTIF(R$2:R$69,A58),"x", IF(COUNTIF(S$2:S$32,A58),"y",IF(COUNTIF($T$2:$T$4,A58),"z","")))</f>
        <v/>
      </c>
      <c r="L58" t="str">
        <f>VHtotals!L58</f>
        <v/>
      </c>
      <c r="M58" t="str">
        <f t="shared" si="0"/>
        <v/>
      </c>
      <c r="N58" t="str">
        <f t="shared" si="1"/>
        <v/>
      </c>
      <c r="R58">
        <v>138</v>
      </c>
    </row>
    <row r="59" spans="1:18" x14ac:dyDescent="0.3">
      <c r="A59">
        <v>57</v>
      </c>
      <c r="B59" s="1">
        <f>AVERAGEIF(VHreco!$A$1:$CE$1,"*"&amp;B$1&amp;"*",VHreco!$A59:$CE59)</f>
        <v>1396.6666666666667</v>
      </c>
      <c r="C59" s="1">
        <f>AVERAGEIF(VHreco!$A$1:$CE$1,"*"&amp;C$1&amp;"*",VHreco!$A59:$CE59)</f>
        <v>4706.9333333333334</v>
      </c>
      <c r="D59" s="1">
        <f>AVERAGEIF(VHreco!$A$1:$CE$1,"*"&amp;D$1&amp;"*",VHreco!$A59:$CE59)</f>
        <v>1627.1081081081081</v>
      </c>
      <c r="E59" s="1">
        <f>AVERAGEIF(VHreco!$A$1:$CE$1,"*"&amp;E$1&amp;"*",VHreco!$A59:$CE59)</f>
        <v>743.75</v>
      </c>
      <c r="F59" s="1">
        <f>AVERAGEIF(VHreco!$A$1:$CE$1,"*"&amp;F$1&amp;"*",VHreco!$A59:$CE59)</f>
        <v>1929</v>
      </c>
      <c r="G59" s="1">
        <f>AVERAGEIF(VHreco!$A$1:$CE$1,"*"&amp;G$1&amp;"*",VHreco!$A59:$CE59)</f>
        <v>1596.7222222222222</v>
      </c>
      <c r="H59" s="1">
        <f>AVERAGEIF(VHreco!$A$1:$CE$1,"*"&amp;H$1&amp;"*",VHreco!$A59:$CE59)</f>
        <v>1226.5714285714287</v>
      </c>
      <c r="I59" s="1">
        <f>AVERAGEIF(VHreco!$A$1:$CE$1,"*"&amp;I$1&amp;"*",VHreco!$A59:$CE59)</f>
        <v>4635</v>
      </c>
      <c r="J59" s="1">
        <f>SUM(B59:I59)</f>
        <v>17861.751758901759</v>
      </c>
      <c r="K59" t="str">
        <f>IF(COUNTIF(R$2:R$69,A59),"x", IF(COUNTIF(S$2:S$32,A59),"y",IF(COUNTIF($T$2:$T$4,A59),"z","")))</f>
        <v/>
      </c>
      <c r="L59" t="str">
        <f>VHtotals!L59</f>
        <v/>
      </c>
      <c r="M59" t="str">
        <f t="shared" si="0"/>
        <v/>
      </c>
      <c r="N59" t="str">
        <f t="shared" si="1"/>
        <v/>
      </c>
      <c r="R59">
        <v>139</v>
      </c>
    </row>
    <row r="60" spans="1:18" x14ac:dyDescent="0.3">
      <c r="A60">
        <v>58</v>
      </c>
      <c r="B60" s="1">
        <f>AVERAGEIF(VHreco!$A$1:$CE$1,"*"&amp;B$1&amp;"*",VHreco!$A60:$CE60)</f>
        <v>0</v>
      </c>
      <c r="C60" s="1">
        <f>AVERAGEIF(VHreco!$A$1:$CE$1,"*"&amp;C$1&amp;"*",VHreco!$A60:$CE60)</f>
        <v>6.6666666666666666E-2</v>
      </c>
      <c r="D60" s="1">
        <f>AVERAGEIF(VHreco!$A$1:$CE$1,"*"&amp;D$1&amp;"*",VHreco!$A60:$CE60)</f>
        <v>0.21621621621621623</v>
      </c>
      <c r="E60" s="1">
        <f>AVERAGEIF(VHreco!$A$1:$CE$1,"*"&amp;E$1&amp;"*",VHreco!$A60:$CE60)</f>
        <v>8.3333333333333329E-2</v>
      </c>
      <c r="F60" s="1">
        <f>AVERAGEIF(VHreco!$A$1:$CE$1,"*"&amp;F$1&amp;"*",VHreco!$A60:$CE60)</f>
        <v>0</v>
      </c>
      <c r="G60" s="1">
        <f>AVERAGEIF(VHreco!$A$1:$CE$1,"*"&amp;G$1&amp;"*",VHreco!$A60:$CE60)</f>
        <v>0.16666666666666666</v>
      </c>
      <c r="H60" s="1">
        <f>AVERAGEIF(VHreco!$A$1:$CE$1,"*"&amp;H$1&amp;"*",VHreco!$A60:$CE60)</f>
        <v>0.7142857142857143</v>
      </c>
      <c r="I60" s="1">
        <f>AVERAGEIF(VHreco!$A$1:$CE$1,"*"&amp;I$1&amp;"*",VHreco!$A60:$CE60)</f>
        <v>1</v>
      </c>
      <c r="J60" s="1">
        <f>SUM(B60:I60)</f>
        <v>2.2471685971685971</v>
      </c>
      <c r="K60" t="str">
        <f>IF(COUNTIF(R$2:R$69,A60),"x", IF(COUNTIF(S$2:S$32,A60),"y",IF(COUNTIF($T$2:$T$4,A60),"z","")))</f>
        <v>x</v>
      </c>
      <c r="L60" t="str">
        <f>VHtotals!L60</f>
        <v>x</v>
      </c>
      <c r="M60" t="str">
        <f t="shared" si="0"/>
        <v>x</v>
      </c>
      <c r="N60" t="str">
        <f t="shared" si="1"/>
        <v>x</v>
      </c>
      <c r="R60">
        <v>143</v>
      </c>
    </row>
    <row r="61" spans="1:18" x14ac:dyDescent="0.3">
      <c r="A61">
        <v>59</v>
      </c>
      <c r="B61" s="1">
        <f>AVERAGEIF(VHreco!$A$1:$CE$1,"*"&amp;B$1&amp;"*",VHreco!$A61:$CE61)</f>
        <v>1</v>
      </c>
      <c r="C61" s="1">
        <f>AVERAGEIF(VHreco!$A$1:$CE$1,"*"&amp;C$1&amp;"*",VHreco!$A61:$CE61)</f>
        <v>103.4</v>
      </c>
      <c r="D61" s="1">
        <f>AVERAGEIF(VHreco!$A$1:$CE$1,"*"&amp;D$1&amp;"*",VHreco!$A61:$CE61)</f>
        <v>3.2162162162162162</v>
      </c>
      <c r="E61" s="1">
        <f>AVERAGEIF(VHreco!$A$1:$CE$1,"*"&amp;E$1&amp;"*",VHreco!$A61:$CE61)</f>
        <v>5</v>
      </c>
      <c r="F61" s="1">
        <f>AVERAGEIF(VHreco!$A$1:$CE$1,"*"&amp;F$1&amp;"*",VHreco!$A61:$CE61)</f>
        <v>1</v>
      </c>
      <c r="G61" s="1">
        <f>AVERAGEIF(VHreco!$A$1:$CE$1,"*"&amp;G$1&amp;"*",VHreco!$A61:$CE61)</f>
        <v>2.1666666666666665</v>
      </c>
      <c r="H61" s="1">
        <f>AVERAGEIF(VHreco!$A$1:$CE$1,"*"&amp;H$1&amp;"*",VHreco!$A61:$CE61)</f>
        <v>4.4285714285714288</v>
      </c>
      <c r="I61" s="1">
        <f>AVERAGEIF(VHreco!$A$1:$CE$1,"*"&amp;I$1&amp;"*",VHreco!$A61:$CE61)</f>
        <v>294.5</v>
      </c>
      <c r="J61" s="1">
        <f>SUM(B61:I61)</f>
        <v>414.7114543114543</v>
      </c>
      <c r="K61" t="str">
        <f>IF(COUNTIF(R$2:R$69,A61),"x", IF(COUNTIF(S$2:S$32,A61),"y",IF(COUNTIF($T$2:$T$4,A61),"z","")))</f>
        <v>x</v>
      </c>
      <c r="L61" t="str">
        <f>VHtotals!L61</f>
        <v/>
      </c>
      <c r="M61" t="str">
        <f t="shared" si="0"/>
        <v/>
      </c>
      <c r="N61" t="str">
        <f t="shared" si="1"/>
        <v/>
      </c>
      <c r="R61">
        <v>144</v>
      </c>
    </row>
    <row r="62" spans="1:18" x14ac:dyDescent="0.3">
      <c r="A62">
        <v>60</v>
      </c>
      <c r="B62" s="1">
        <f>AVERAGEIF(VHreco!$A$1:$CE$1,"*"&amp;B$1&amp;"*",VHreco!$A62:$CE62)</f>
        <v>0.33333333333333331</v>
      </c>
      <c r="C62" s="1">
        <f>AVERAGEIF(VHreco!$A$1:$CE$1,"*"&amp;C$1&amp;"*",VHreco!$A62:$CE62)</f>
        <v>6.2</v>
      </c>
      <c r="D62" s="1">
        <f>AVERAGEIF(VHreco!$A$1:$CE$1,"*"&amp;D$1&amp;"*",VHreco!$A62:$CE62)</f>
        <v>3.2432432432432434</v>
      </c>
      <c r="E62" s="1">
        <f>AVERAGEIF(VHreco!$A$1:$CE$1,"*"&amp;E$1&amp;"*",VHreco!$A62:$CE62)</f>
        <v>5.333333333333333</v>
      </c>
      <c r="F62" s="1">
        <f>AVERAGEIF(VHreco!$A$1:$CE$1,"*"&amp;F$1&amp;"*",VHreco!$A62:$CE62)</f>
        <v>0</v>
      </c>
      <c r="G62" s="1">
        <f>AVERAGEIF(VHreco!$A$1:$CE$1,"*"&amp;G$1&amp;"*",VHreco!$A62:$CE62)</f>
        <v>0.33333333333333331</v>
      </c>
      <c r="H62" s="1">
        <f>AVERAGEIF(VHreco!$A$1:$CE$1,"*"&amp;H$1&amp;"*",VHreco!$A62:$CE62)</f>
        <v>24.571428571428573</v>
      </c>
      <c r="I62" s="1">
        <f>AVERAGEIF(VHreco!$A$1:$CE$1,"*"&amp;I$1&amp;"*",VHreco!$A62:$CE62)</f>
        <v>91.5</v>
      </c>
      <c r="J62" s="1">
        <f>SUM(B62:I62)</f>
        <v>131.51467181467183</v>
      </c>
      <c r="K62" t="str">
        <f>IF(COUNTIF(R$2:R$69,A62),"x", IF(COUNTIF(S$2:S$32,A62),"y",IF(COUNTIF($T$2:$T$4,A62),"z","")))</f>
        <v>y</v>
      </c>
      <c r="L62" t="str">
        <f>VHtotals!L62</f>
        <v/>
      </c>
      <c r="M62" t="str">
        <f t="shared" si="0"/>
        <v/>
      </c>
      <c r="N62" t="str">
        <f t="shared" si="1"/>
        <v/>
      </c>
      <c r="R62">
        <v>145</v>
      </c>
    </row>
    <row r="63" spans="1:18" x14ac:dyDescent="0.3">
      <c r="A63">
        <v>61</v>
      </c>
      <c r="B63" s="1">
        <f>AVERAGEIF(VHreco!$A$1:$CE$1,"*"&amp;B$1&amp;"*",VHreco!$A63:$CE63)</f>
        <v>12.666666666666666</v>
      </c>
      <c r="C63" s="1">
        <f>AVERAGEIF(VHreco!$A$1:$CE$1,"*"&amp;C$1&amp;"*",VHreco!$A63:$CE63)</f>
        <v>115.73333333333333</v>
      </c>
      <c r="D63" s="1">
        <f>AVERAGEIF(VHreco!$A$1:$CE$1,"*"&amp;D$1&amp;"*",VHreco!$A63:$CE63)</f>
        <v>25.864864864864863</v>
      </c>
      <c r="E63" s="1">
        <f>AVERAGEIF(VHreco!$A$1:$CE$1,"*"&amp;E$1&amp;"*",VHreco!$A63:$CE63)</f>
        <v>68.5</v>
      </c>
      <c r="F63" s="1">
        <f>AVERAGEIF(VHreco!$A$1:$CE$1,"*"&amp;F$1&amp;"*",VHreco!$A63:$CE63)</f>
        <v>10</v>
      </c>
      <c r="G63" s="1">
        <f>AVERAGEIF(VHreco!$A$1:$CE$1,"*"&amp;G$1&amp;"*",VHreco!$A63:$CE63)</f>
        <v>19.388888888888889</v>
      </c>
      <c r="H63" s="1">
        <f>AVERAGEIF(VHreco!$A$1:$CE$1,"*"&amp;H$1&amp;"*",VHreco!$A63:$CE63)</f>
        <v>110</v>
      </c>
      <c r="I63" s="1">
        <f>AVERAGEIF(VHreco!$A$1:$CE$1,"*"&amp;I$1&amp;"*",VHreco!$A63:$CE63)</f>
        <v>536.5</v>
      </c>
      <c r="J63" s="1">
        <f>SUM(B63:I63)</f>
        <v>898.65375375375379</v>
      </c>
      <c r="K63" t="str">
        <f>IF(COUNTIF(R$2:R$69,A63),"x", IF(COUNTIF(S$2:S$32,A63),"y",IF(COUNTIF($T$2:$T$4,A63),"z","")))</f>
        <v/>
      </c>
      <c r="L63" t="str">
        <f>VHtotals!L63</f>
        <v/>
      </c>
      <c r="M63" t="str">
        <f t="shared" si="0"/>
        <v/>
      </c>
      <c r="N63" t="str">
        <f t="shared" si="1"/>
        <v/>
      </c>
      <c r="R63">
        <v>148</v>
      </c>
    </row>
    <row r="64" spans="1:18" x14ac:dyDescent="0.3">
      <c r="A64">
        <v>62</v>
      </c>
      <c r="B64" s="1">
        <f>AVERAGEIF(VHreco!$A$1:$CE$1,"*"&amp;B$1&amp;"*",VHreco!$A64:$CE64)</f>
        <v>958.33333333333337</v>
      </c>
      <c r="C64" s="1">
        <f>AVERAGEIF(VHreco!$A$1:$CE$1,"*"&amp;C$1&amp;"*",VHreco!$A64:$CE64)</f>
        <v>997.4666666666667</v>
      </c>
      <c r="D64" s="1">
        <f>AVERAGEIF(VHreco!$A$1:$CE$1,"*"&amp;D$1&amp;"*",VHreco!$A64:$CE64)</f>
        <v>963.56756756756761</v>
      </c>
      <c r="E64" s="1">
        <f>AVERAGEIF(VHreco!$A$1:$CE$1,"*"&amp;E$1&amp;"*",VHreco!$A64:$CE64)</f>
        <v>543.33333333333337</v>
      </c>
      <c r="F64" s="1">
        <f>AVERAGEIF(VHreco!$A$1:$CE$1,"*"&amp;F$1&amp;"*",VHreco!$A64:$CE64)</f>
        <v>1878</v>
      </c>
      <c r="G64" s="1">
        <f>AVERAGEIF(VHreco!$A$1:$CE$1,"*"&amp;G$1&amp;"*",VHreco!$A64:$CE64)</f>
        <v>1338.7222222222222</v>
      </c>
      <c r="H64" s="1">
        <f>AVERAGEIF(VHreco!$A$1:$CE$1,"*"&amp;H$1&amp;"*",VHreco!$A64:$CE64)</f>
        <v>1036.8571428571429</v>
      </c>
      <c r="I64" s="1">
        <f>AVERAGEIF(VHreco!$A$1:$CE$1,"*"&amp;I$1&amp;"*",VHreco!$A64:$CE64)</f>
        <v>3904.5</v>
      </c>
      <c r="J64" s="1">
        <f>SUM(B64:I64)</f>
        <v>11620.780265980267</v>
      </c>
      <c r="K64" t="str">
        <f>IF(COUNTIF(R$2:R$69,A64),"x", IF(COUNTIF(S$2:S$32,A64),"y",IF(COUNTIF($T$2:$T$4,A64),"z","")))</f>
        <v/>
      </c>
      <c r="L64" t="str">
        <f>VHtotals!L64</f>
        <v/>
      </c>
      <c r="M64" t="str">
        <f t="shared" si="0"/>
        <v/>
      </c>
      <c r="N64" t="str">
        <f t="shared" si="1"/>
        <v/>
      </c>
      <c r="R64">
        <v>149</v>
      </c>
    </row>
    <row r="65" spans="1:18" x14ac:dyDescent="0.3">
      <c r="A65">
        <v>63</v>
      </c>
      <c r="B65" s="1">
        <f>AVERAGEIF(VHreco!$A$1:$CE$1,"*"&amp;B$1&amp;"*",VHreco!$A65:$CE65)</f>
        <v>384</v>
      </c>
      <c r="C65" s="1">
        <f>AVERAGEIF(VHreco!$A$1:$CE$1,"*"&amp;C$1&amp;"*",VHreco!$A65:$CE65)</f>
        <v>1130.1333333333334</v>
      </c>
      <c r="D65" s="1">
        <f>AVERAGEIF(VHreco!$A$1:$CE$1,"*"&amp;D$1&amp;"*",VHreco!$A65:$CE65)</f>
        <v>437.59459459459458</v>
      </c>
      <c r="E65" s="1">
        <f>AVERAGEIF(VHreco!$A$1:$CE$1,"*"&amp;E$1&amp;"*",VHreco!$A65:$CE65)</f>
        <v>230.33333333333334</v>
      </c>
      <c r="F65" s="1">
        <f>AVERAGEIF(VHreco!$A$1:$CE$1,"*"&amp;F$1&amp;"*",VHreco!$A65:$CE65)</f>
        <v>698</v>
      </c>
      <c r="G65" s="1">
        <f>AVERAGEIF(VHreco!$A$1:$CE$1,"*"&amp;G$1&amp;"*",VHreco!$A65:$CE65)</f>
        <v>535.61111111111109</v>
      </c>
      <c r="H65" s="1">
        <f>AVERAGEIF(VHreco!$A$1:$CE$1,"*"&amp;H$1&amp;"*",VHreco!$A65:$CE65)</f>
        <v>622.14285714285711</v>
      </c>
      <c r="I65" s="1">
        <f>AVERAGEIF(VHreco!$A$1:$CE$1,"*"&amp;I$1&amp;"*",VHreco!$A65:$CE65)</f>
        <v>4359</v>
      </c>
      <c r="J65" s="1">
        <f>SUM(B65:I65)</f>
        <v>8396.8152295152286</v>
      </c>
      <c r="K65" t="str">
        <f>IF(COUNTIF(R$2:R$69,A65),"x", IF(COUNTIF(S$2:S$32,A65),"y",IF(COUNTIF($T$2:$T$4,A65),"z","")))</f>
        <v/>
      </c>
      <c r="L65" t="str">
        <f>VHtotals!L65</f>
        <v/>
      </c>
      <c r="M65" t="str">
        <f t="shared" si="0"/>
        <v/>
      </c>
      <c r="N65" t="str">
        <f t="shared" si="1"/>
        <v/>
      </c>
      <c r="R65">
        <v>150</v>
      </c>
    </row>
    <row r="66" spans="1:18" x14ac:dyDescent="0.3">
      <c r="A66">
        <v>64</v>
      </c>
      <c r="B66" s="1">
        <f>AVERAGEIF(VHreco!$A$1:$CE$1,"*"&amp;B$1&amp;"*",VHreco!$A66:$CE66)</f>
        <v>8.3333333333333339</v>
      </c>
      <c r="C66" s="1">
        <f>AVERAGEIF(VHreco!$A$1:$CE$1,"*"&amp;C$1&amp;"*",VHreco!$A66:$CE66)</f>
        <v>101.66666666666667</v>
      </c>
      <c r="D66" s="1">
        <f>AVERAGEIF(VHreco!$A$1:$CE$1,"*"&amp;D$1&amp;"*",VHreco!$A66:$CE66)</f>
        <v>19.702702702702702</v>
      </c>
      <c r="E66" s="1">
        <f>AVERAGEIF(VHreco!$A$1:$CE$1,"*"&amp;E$1&amp;"*",VHreco!$A66:$CE66)</f>
        <v>25.5</v>
      </c>
      <c r="F66" s="1">
        <f>AVERAGEIF(VHreco!$A$1:$CE$1,"*"&amp;F$1&amp;"*",VHreco!$A66:$CE66)</f>
        <v>24</v>
      </c>
      <c r="G66" s="1">
        <f>AVERAGEIF(VHreco!$A$1:$CE$1,"*"&amp;G$1&amp;"*",VHreco!$A66:$CE66)</f>
        <v>17.888888888888889</v>
      </c>
      <c r="H66" s="1">
        <f>AVERAGEIF(VHreco!$A$1:$CE$1,"*"&amp;H$1&amp;"*",VHreco!$A66:$CE66)</f>
        <v>28.142857142857142</v>
      </c>
      <c r="I66" s="1">
        <f>AVERAGEIF(VHreco!$A$1:$CE$1,"*"&amp;I$1&amp;"*",VHreco!$A66:$CE66)</f>
        <v>1783.5</v>
      </c>
      <c r="J66" s="1">
        <f>SUM(B66:I66)</f>
        <v>2008.7344487344487</v>
      </c>
      <c r="K66" t="str">
        <f>IF(COUNTIF(R$2:R$69,A66),"x", IF(COUNTIF(S$2:S$32,A66),"y",IF(COUNTIF($T$2:$T$4,A66),"z","")))</f>
        <v>y</v>
      </c>
      <c r="L66" t="str">
        <f>VHtotals!L66</f>
        <v/>
      </c>
      <c r="M66" t="str">
        <f t="shared" si="0"/>
        <v/>
      </c>
      <c r="N66" t="str">
        <f t="shared" si="1"/>
        <v/>
      </c>
      <c r="R66">
        <v>151</v>
      </c>
    </row>
    <row r="67" spans="1:18" x14ac:dyDescent="0.3">
      <c r="A67">
        <v>65</v>
      </c>
      <c r="B67" s="1">
        <f>AVERAGEIF(VHreco!$A$1:$CE$1,"*"&amp;B$1&amp;"*",VHreco!$A67:$CE67)</f>
        <v>2.3333333333333335</v>
      </c>
      <c r="C67" s="1">
        <f>AVERAGEIF(VHreco!$A$1:$CE$1,"*"&amp;C$1&amp;"*",VHreco!$A67:$CE67)</f>
        <v>234.6</v>
      </c>
      <c r="D67" s="1">
        <f>AVERAGEIF(VHreco!$A$1:$CE$1,"*"&amp;D$1&amp;"*",VHreco!$A67:$CE67)</f>
        <v>6.5675675675675675</v>
      </c>
      <c r="E67" s="1">
        <f>AVERAGEIF(VHreco!$A$1:$CE$1,"*"&amp;E$1&amp;"*",VHreco!$A67:$CE67)</f>
        <v>26.666666666666668</v>
      </c>
      <c r="F67" s="1">
        <f>AVERAGEIF(VHreco!$A$1:$CE$1,"*"&amp;F$1&amp;"*",VHreco!$A67:$CE67)</f>
        <v>6</v>
      </c>
      <c r="G67" s="1">
        <f>AVERAGEIF(VHreco!$A$1:$CE$1,"*"&amp;G$1&amp;"*",VHreco!$A67:$CE67)</f>
        <v>4.3888888888888893</v>
      </c>
      <c r="H67" s="1">
        <f>AVERAGEIF(VHreco!$A$1:$CE$1,"*"&amp;H$1&amp;"*",VHreco!$A67:$CE67)</f>
        <v>8.2857142857142865</v>
      </c>
      <c r="I67" s="1">
        <f>AVERAGEIF(VHreco!$A$1:$CE$1,"*"&amp;I$1&amp;"*",VHreco!$A67:$CE67)</f>
        <v>1393</v>
      </c>
      <c r="J67" s="1">
        <f>SUM(B67:I67)</f>
        <v>1681.8421707421708</v>
      </c>
      <c r="K67" t="str">
        <f>IF(COUNTIF(R$2:R$69,A67),"x", IF(COUNTIF(S$2:S$32,A67),"y",IF(COUNTIF($T$2:$T$4,A67),"z","")))</f>
        <v>y</v>
      </c>
      <c r="L67" t="str">
        <f>VHtotals!L67</f>
        <v/>
      </c>
      <c r="M67" t="str">
        <f t="shared" ref="M67:M130" si="2">IF(J67&lt;=100,"x","")</f>
        <v/>
      </c>
      <c r="N67" t="str">
        <f t="shared" ref="N67:N130" si="3">IF(L67="x",L67,M67)</f>
        <v/>
      </c>
      <c r="R67">
        <v>155</v>
      </c>
    </row>
    <row r="68" spans="1:18" x14ac:dyDescent="0.3">
      <c r="A68">
        <v>66</v>
      </c>
      <c r="B68" s="1">
        <f>AVERAGEIF(VHreco!$A$1:$CE$1,"*"&amp;B$1&amp;"*",VHreco!$A68:$CE68)</f>
        <v>0</v>
      </c>
      <c r="C68" s="1">
        <f>AVERAGEIF(VHreco!$A$1:$CE$1,"*"&amp;C$1&amp;"*",VHreco!$A68:$CE68)</f>
        <v>9.2666666666666675</v>
      </c>
      <c r="D68" s="1">
        <f>AVERAGEIF(VHreco!$A$1:$CE$1,"*"&amp;D$1&amp;"*",VHreco!$A68:$CE68)</f>
        <v>6.6486486486486482</v>
      </c>
      <c r="E68" s="1">
        <f>AVERAGEIF(VHreco!$A$1:$CE$1,"*"&amp;E$1&amp;"*",VHreco!$A68:$CE68)</f>
        <v>16.666666666666668</v>
      </c>
      <c r="F68" s="1">
        <f>AVERAGEIF(VHreco!$A$1:$CE$1,"*"&amp;F$1&amp;"*",VHreco!$A68:$CE68)</f>
        <v>1</v>
      </c>
      <c r="G68" s="1">
        <f>AVERAGEIF(VHreco!$A$1:$CE$1,"*"&amp;G$1&amp;"*",VHreco!$A68:$CE68)</f>
        <v>0.16666666666666666</v>
      </c>
      <c r="H68" s="1">
        <f>AVERAGEIF(VHreco!$A$1:$CE$1,"*"&amp;H$1&amp;"*",VHreco!$A68:$CE68)</f>
        <v>43.285714285714285</v>
      </c>
      <c r="I68" s="1">
        <f>AVERAGEIF(VHreco!$A$1:$CE$1,"*"&amp;I$1&amp;"*",VHreco!$A68:$CE68)</f>
        <v>153</v>
      </c>
      <c r="J68" s="1">
        <f>SUM(B68:I68)</f>
        <v>230.03436293436295</v>
      </c>
      <c r="K68" t="str">
        <f>IF(COUNTIF(R$2:R$69,A68),"x", IF(COUNTIF(S$2:S$32,A68),"y",IF(COUNTIF($T$2:$T$4,A68),"z","")))</f>
        <v>x</v>
      </c>
      <c r="L68" t="str">
        <f>VHtotals!L68</f>
        <v/>
      </c>
      <c r="M68" t="str">
        <f t="shared" si="2"/>
        <v/>
      </c>
      <c r="N68" t="str">
        <f t="shared" si="3"/>
        <v/>
      </c>
      <c r="R68">
        <v>156</v>
      </c>
    </row>
    <row r="69" spans="1:18" x14ac:dyDescent="0.3">
      <c r="A69">
        <v>67</v>
      </c>
      <c r="B69" s="1">
        <f>AVERAGEIF(VHreco!$A$1:$CE$1,"*"&amp;B$1&amp;"*",VHreco!$A69:$CE69)</f>
        <v>0.66666666666666663</v>
      </c>
      <c r="C69" s="1">
        <f>AVERAGEIF(VHreco!$A$1:$CE$1,"*"&amp;C$1&amp;"*",VHreco!$A69:$CE69)</f>
        <v>26.2</v>
      </c>
      <c r="D69" s="1">
        <f>AVERAGEIF(VHreco!$A$1:$CE$1,"*"&amp;D$1&amp;"*",VHreco!$A69:$CE69)</f>
        <v>7.1351351351351351</v>
      </c>
      <c r="E69" s="1">
        <f>AVERAGEIF(VHreco!$A$1:$CE$1,"*"&amp;E$1&amp;"*",VHreco!$A69:$CE69)</f>
        <v>29.916666666666668</v>
      </c>
      <c r="F69" s="1">
        <f>AVERAGEIF(VHreco!$A$1:$CE$1,"*"&amp;F$1&amp;"*",VHreco!$A69:$CE69)</f>
        <v>0</v>
      </c>
      <c r="G69" s="1">
        <f>AVERAGEIF(VHreco!$A$1:$CE$1,"*"&amp;G$1&amp;"*",VHreco!$A69:$CE69)</f>
        <v>0.22222222222222221</v>
      </c>
      <c r="H69" s="1">
        <f>AVERAGEIF(VHreco!$A$1:$CE$1,"*"&amp;H$1&amp;"*",VHreco!$A69:$CE69)</f>
        <v>50.285714285714285</v>
      </c>
      <c r="I69" s="1">
        <f>AVERAGEIF(VHreco!$A$1:$CE$1,"*"&amp;I$1&amp;"*",VHreco!$A69:$CE69)</f>
        <v>207.5</v>
      </c>
      <c r="J69" s="1">
        <f>SUM(B69:I69)</f>
        <v>321.92640497640502</v>
      </c>
      <c r="K69" t="str">
        <f>IF(COUNTIF(R$2:R$69,A69),"x", IF(COUNTIF(S$2:S$32,A69),"y",IF(COUNTIF($T$2:$T$4,A69),"z","")))</f>
        <v>y</v>
      </c>
      <c r="L69" t="str">
        <f>VHtotals!L69</f>
        <v/>
      </c>
      <c r="M69" t="str">
        <f t="shared" si="2"/>
        <v/>
      </c>
      <c r="N69" t="str">
        <f t="shared" si="3"/>
        <v/>
      </c>
      <c r="R69">
        <v>157</v>
      </c>
    </row>
    <row r="70" spans="1:18" x14ac:dyDescent="0.3">
      <c r="A70">
        <v>68</v>
      </c>
      <c r="B70" s="1">
        <f>AVERAGEIF(VHreco!$A$1:$CE$1,"*"&amp;B$1&amp;"*",VHreco!$A70:$CE70)</f>
        <v>291</v>
      </c>
      <c r="C70" s="1">
        <f>AVERAGEIF(VHreco!$A$1:$CE$1,"*"&amp;C$1&amp;"*",VHreco!$A70:$CE70)</f>
        <v>455.6</v>
      </c>
      <c r="D70" s="1">
        <f>AVERAGEIF(VHreco!$A$1:$CE$1,"*"&amp;D$1&amp;"*",VHreco!$A70:$CE70)</f>
        <v>340.05405405405406</v>
      </c>
      <c r="E70" s="1">
        <f>AVERAGEIF(VHreco!$A$1:$CE$1,"*"&amp;E$1&amp;"*",VHreco!$A70:$CE70)</f>
        <v>321</v>
      </c>
      <c r="F70" s="1">
        <f>AVERAGEIF(VHreco!$A$1:$CE$1,"*"&amp;F$1&amp;"*",VHreco!$A70:$CE70)</f>
        <v>845</v>
      </c>
      <c r="G70" s="1">
        <f>AVERAGEIF(VHreco!$A$1:$CE$1,"*"&amp;G$1&amp;"*",VHreco!$A70:$CE70)</f>
        <v>467.94444444444446</v>
      </c>
      <c r="H70" s="1">
        <f>AVERAGEIF(VHreco!$A$1:$CE$1,"*"&amp;H$1&amp;"*",VHreco!$A70:$CE70)</f>
        <v>649.42857142857144</v>
      </c>
      <c r="I70" s="1">
        <f>AVERAGEIF(VHreco!$A$1:$CE$1,"*"&amp;I$1&amp;"*",VHreco!$A70:$CE70)</f>
        <v>4507.5</v>
      </c>
      <c r="J70" s="1">
        <f>SUM(B70:I70)</f>
        <v>7877.5270699270695</v>
      </c>
      <c r="K70" t="str">
        <f>IF(COUNTIF(R$2:R$69,A70),"x", IF(COUNTIF(S$2:S$32,A70),"y",IF(COUNTIF($T$2:$T$4,A70),"z","")))</f>
        <v/>
      </c>
      <c r="L70" t="str">
        <f>VHtotals!L70</f>
        <v/>
      </c>
      <c r="M70" t="str">
        <f t="shared" si="2"/>
        <v/>
      </c>
      <c r="N70" t="str">
        <f t="shared" si="3"/>
        <v/>
      </c>
    </row>
    <row r="71" spans="1:18" x14ac:dyDescent="0.3">
      <c r="A71">
        <v>69</v>
      </c>
      <c r="B71" s="1">
        <f>AVERAGEIF(VHreco!$A$1:$CE$1,"*"&amp;B$1&amp;"*",VHreco!$A71:$CE71)</f>
        <v>14</v>
      </c>
      <c r="C71" s="1">
        <f>AVERAGEIF(VHreco!$A$1:$CE$1,"*"&amp;C$1&amp;"*",VHreco!$A71:$CE71)</f>
        <v>65.733333333333334</v>
      </c>
      <c r="D71" s="1">
        <f>AVERAGEIF(VHreco!$A$1:$CE$1,"*"&amp;D$1&amp;"*",VHreco!$A71:$CE71)</f>
        <v>19.405405405405407</v>
      </c>
      <c r="E71" s="1">
        <f>AVERAGEIF(VHreco!$A$1:$CE$1,"*"&amp;E$1&amp;"*",VHreco!$A71:$CE71)</f>
        <v>32.5</v>
      </c>
      <c r="F71" s="1">
        <f>AVERAGEIF(VHreco!$A$1:$CE$1,"*"&amp;F$1&amp;"*",VHreco!$A71:$CE71)</f>
        <v>25</v>
      </c>
      <c r="G71" s="1">
        <f>AVERAGEIF(VHreco!$A$1:$CE$1,"*"&amp;G$1&amp;"*",VHreco!$A71:$CE71)</f>
        <v>30.277777777777779</v>
      </c>
      <c r="H71" s="1">
        <f>AVERAGEIF(VHreco!$A$1:$CE$1,"*"&amp;H$1&amp;"*",VHreco!$A71:$CE71)</f>
        <v>43.285714285714285</v>
      </c>
      <c r="I71" s="1">
        <f>AVERAGEIF(VHreco!$A$1:$CE$1,"*"&amp;I$1&amp;"*",VHreco!$A71:$CE71)</f>
        <v>270</v>
      </c>
      <c r="J71" s="1">
        <f>SUM(B71:I71)</f>
        <v>500.20223080223082</v>
      </c>
      <c r="K71" t="str">
        <f>IF(COUNTIF(R$2:R$69,A71),"x", IF(COUNTIF(S$2:S$32,A71),"y",IF(COUNTIF($T$2:$T$4,A71),"z","")))</f>
        <v/>
      </c>
      <c r="L71" t="str">
        <f>VHtotals!L71</f>
        <v/>
      </c>
      <c r="M71" t="str">
        <f t="shared" si="2"/>
        <v/>
      </c>
      <c r="N71" t="str">
        <f t="shared" si="3"/>
        <v/>
      </c>
    </row>
    <row r="72" spans="1:18" x14ac:dyDescent="0.3">
      <c r="A72">
        <v>70</v>
      </c>
      <c r="B72" s="1">
        <f>AVERAGEIF(VHreco!$A$1:$CE$1,"*"&amp;B$1&amp;"*",VHreco!$A72:$CE72)</f>
        <v>31.333333333333332</v>
      </c>
      <c r="C72" s="1">
        <f>AVERAGEIF(VHreco!$A$1:$CE$1,"*"&amp;C$1&amp;"*",VHreco!$A72:$CE72)</f>
        <v>304.13333333333333</v>
      </c>
      <c r="D72" s="1">
        <f>AVERAGEIF(VHreco!$A$1:$CE$1,"*"&amp;D$1&amp;"*",VHreco!$A72:$CE72)</f>
        <v>48.135135135135137</v>
      </c>
      <c r="E72" s="1">
        <f>AVERAGEIF(VHreco!$A$1:$CE$1,"*"&amp;E$1&amp;"*",VHreco!$A72:$CE72)</f>
        <v>146.08333333333334</v>
      </c>
      <c r="F72" s="1">
        <f>AVERAGEIF(VHreco!$A$1:$CE$1,"*"&amp;F$1&amp;"*",VHreco!$A72:$CE72)</f>
        <v>132</v>
      </c>
      <c r="G72" s="1">
        <f>AVERAGEIF(VHreco!$A$1:$CE$1,"*"&amp;G$1&amp;"*",VHreco!$A72:$CE72)</f>
        <v>54.611111111111114</v>
      </c>
      <c r="H72" s="1">
        <f>AVERAGEIF(VHreco!$A$1:$CE$1,"*"&amp;H$1&amp;"*",VHreco!$A72:$CE72)</f>
        <v>58.714285714285715</v>
      </c>
      <c r="I72" s="1">
        <f>AVERAGEIF(VHreco!$A$1:$CE$1,"*"&amp;I$1&amp;"*",VHreco!$A72:$CE72)</f>
        <v>5182</v>
      </c>
      <c r="J72" s="1">
        <f>SUM(B72:I72)</f>
        <v>5957.0105319605318</v>
      </c>
      <c r="K72" t="str">
        <f>IF(COUNTIF(R$2:R$69,A72),"x", IF(COUNTIF(S$2:S$32,A72),"y",IF(COUNTIF($T$2:$T$4,A72),"z","")))</f>
        <v/>
      </c>
      <c r="L72" t="str">
        <f>VHtotals!L72</f>
        <v/>
      </c>
      <c r="M72" t="str">
        <f t="shared" si="2"/>
        <v/>
      </c>
      <c r="N72" t="str">
        <f t="shared" si="3"/>
        <v/>
      </c>
    </row>
    <row r="73" spans="1:18" x14ac:dyDescent="0.3">
      <c r="A73">
        <v>71</v>
      </c>
      <c r="B73" s="1">
        <f>AVERAGEIF(VHreco!$A$1:$CE$1,"*"&amp;B$1&amp;"*",VHreco!$A73:$CE73)</f>
        <v>0</v>
      </c>
      <c r="C73" s="1">
        <f>AVERAGEIF(VHreco!$A$1:$CE$1,"*"&amp;C$1&amp;"*",VHreco!$A73:$CE73)</f>
        <v>24.6</v>
      </c>
      <c r="D73" s="1">
        <f>AVERAGEIF(VHreco!$A$1:$CE$1,"*"&amp;D$1&amp;"*",VHreco!$A73:$CE73)</f>
        <v>0.29729729729729731</v>
      </c>
      <c r="E73" s="1">
        <f>AVERAGEIF(VHreco!$A$1:$CE$1,"*"&amp;E$1&amp;"*",VHreco!$A73:$CE73)</f>
        <v>8.25</v>
      </c>
      <c r="F73" s="1">
        <f>AVERAGEIF(VHreco!$A$1:$CE$1,"*"&amp;F$1&amp;"*",VHreco!$A73:$CE73)</f>
        <v>0</v>
      </c>
      <c r="G73" s="1">
        <f>AVERAGEIF(VHreco!$A$1:$CE$1,"*"&amp;G$1&amp;"*",VHreco!$A73:$CE73)</f>
        <v>5.5555555555555552E-2</v>
      </c>
      <c r="H73" s="1">
        <f>AVERAGEIF(VHreco!$A$1:$CE$1,"*"&amp;H$1&amp;"*",VHreco!$A73:$CE73)</f>
        <v>0.2857142857142857</v>
      </c>
      <c r="I73" s="1">
        <f>AVERAGEIF(VHreco!$A$1:$CE$1,"*"&amp;I$1&amp;"*",VHreco!$A73:$CE73)</f>
        <v>203</v>
      </c>
      <c r="J73" s="1">
        <f>SUM(B73:I73)</f>
        <v>236.48856713856713</v>
      </c>
      <c r="K73" t="str">
        <f>IF(COUNTIF(R$2:R$69,A73),"x", IF(COUNTIF(S$2:S$32,A73),"y",IF(COUNTIF($T$2:$T$4,A73),"z","")))</f>
        <v>x</v>
      </c>
      <c r="L73" t="str">
        <f>VHtotals!L73</f>
        <v/>
      </c>
      <c r="M73" t="str">
        <f t="shared" si="2"/>
        <v/>
      </c>
      <c r="N73" t="str">
        <f t="shared" si="3"/>
        <v/>
      </c>
    </row>
    <row r="74" spans="1:18" x14ac:dyDescent="0.3">
      <c r="A74">
        <v>72</v>
      </c>
      <c r="B74" s="1">
        <f>AVERAGEIF(VHreco!$A$1:$CE$1,"*"&amp;B$1&amp;"*",VHreco!$A74:$CE74)</f>
        <v>0.33333333333333331</v>
      </c>
      <c r="C74" s="1">
        <f>AVERAGEIF(VHreco!$A$1:$CE$1,"*"&amp;C$1&amp;"*",VHreco!$A74:$CE74)</f>
        <v>0.53333333333333333</v>
      </c>
      <c r="D74" s="1">
        <f>AVERAGEIF(VHreco!$A$1:$CE$1,"*"&amp;D$1&amp;"*",VHreco!$A74:$CE74)</f>
        <v>1.972972972972973</v>
      </c>
      <c r="E74" s="1">
        <f>AVERAGEIF(VHreco!$A$1:$CE$1,"*"&amp;E$1&amp;"*",VHreco!$A74:$CE74)</f>
        <v>5.583333333333333</v>
      </c>
      <c r="F74" s="1">
        <f>AVERAGEIF(VHreco!$A$1:$CE$1,"*"&amp;F$1&amp;"*",VHreco!$A74:$CE74)</f>
        <v>0</v>
      </c>
      <c r="G74" s="1">
        <f>AVERAGEIF(VHreco!$A$1:$CE$1,"*"&amp;G$1&amp;"*",VHreco!$A74:$CE74)</f>
        <v>0.27777777777777779</v>
      </c>
      <c r="H74" s="1">
        <f>AVERAGEIF(VHreco!$A$1:$CE$1,"*"&amp;H$1&amp;"*",VHreco!$A74:$CE74)</f>
        <v>3.2857142857142856</v>
      </c>
      <c r="I74" s="1">
        <f>AVERAGEIF(VHreco!$A$1:$CE$1,"*"&amp;I$1&amp;"*",VHreco!$A74:$CE74)</f>
        <v>0.5</v>
      </c>
      <c r="J74" s="1">
        <f>SUM(B74:I74)</f>
        <v>12.486465036465038</v>
      </c>
      <c r="K74" t="str">
        <f>IF(COUNTIF(R$2:R$69,A74),"x", IF(COUNTIF(S$2:S$32,A74),"y",IF(COUNTIF($T$2:$T$4,A74),"z","")))</f>
        <v>y</v>
      </c>
      <c r="L74" t="str">
        <f>VHtotals!L74</f>
        <v>x</v>
      </c>
      <c r="M74" t="str">
        <f t="shared" si="2"/>
        <v>x</v>
      </c>
      <c r="N74" t="str">
        <f t="shared" si="3"/>
        <v>x</v>
      </c>
    </row>
    <row r="75" spans="1:18" x14ac:dyDescent="0.3">
      <c r="A75">
        <v>73</v>
      </c>
      <c r="B75" s="1">
        <f>AVERAGEIF(VHreco!$A$1:$CE$1,"*"&amp;B$1&amp;"*",VHreco!$A75:$CE75)</f>
        <v>7.666666666666667</v>
      </c>
      <c r="C75" s="1">
        <f>AVERAGEIF(VHreco!$A$1:$CE$1,"*"&amp;C$1&amp;"*",VHreco!$A75:$CE75)</f>
        <v>10.333333333333334</v>
      </c>
      <c r="D75" s="1">
        <f>AVERAGEIF(VHreco!$A$1:$CE$1,"*"&amp;D$1&amp;"*",VHreco!$A75:$CE75)</f>
        <v>26.864864864864863</v>
      </c>
      <c r="E75" s="1">
        <f>AVERAGEIF(VHreco!$A$1:$CE$1,"*"&amp;E$1&amp;"*",VHreco!$A75:$CE75)</f>
        <v>57.916666666666664</v>
      </c>
      <c r="F75" s="1">
        <f>AVERAGEIF(VHreco!$A$1:$CE$1,"*"&amp;F$1&amp;"*",VHreco!$A75:$CE75)</f>
        <v>0</v>
      </c>
      <c r="G75" s="1">
        <f>AVERAGEIF(VHreco!$A$1:$CE$1,"*"&amp;G$1&amp;"*",VHreco!$A75:$CE75)</f>
        <v>4.5</v>
      </c>
      <c r="H75" s="1">
        <f>AVERAGEIF(VHreco!$A$1:$CE$1,"*"&amp;H$1&amp;"*",VHreco!$A75:$CE75)</f>
        <v>11</v>
      </c>
      <c r="I75" s="1">
        <f>AVERAGEIF(VHreco!$A$1:$CE$1,"*"&amp;I$1&amp;"*",VHreco!$A75:$CE75)</f>
        <v>33.5</v>
      </c>
      <c r="J75" s="1">
        <f>SUM(B75:I75)</f>
        <v>151.78153153153153</v>
      </c>
      <c r="K75" t="str">
        <f>IF(COUNTIF(R$2:R$69,A75),"x", IF(COUNTIF(S$2:S$32,A75),"y",IF(COUNTIF($T$2:$T$4,A75),"z","")))</f>
        <v/>
      </c>
      <c r="L75" t="str">
        <f>VHtotals!L75</f>
        <v/>
      </c>
      <c r="M75" t="str">
        <f t="shared" si="2"/>
        <v/>
      </c>
      <c r="N75" t="str">
        <f t="shared" si="3"/>
        <v/>
      </c>
    </row>
    <row r="76" spans="1:18" x14ac:dyDescent="0.3">
      <c r="A76">
        <v>74</v>
      </c>
      <c r="B76" s="1">
        <f>AVERAGEIF(VHreco!$A$1:$CE$1,"*"&amp;B$1&amp;"*",VHreco!$A76:$CE76)</f>
        <v>28.333333333333332</v>
      </c>
      <c r="C76" s="1">
        <f>AVERAGEIF(VHreco!$A$1:$CE$1,"*"&amp;C$1&amp;"*",VHreco!$A76:$CE76)</f>
        <v>17.733333333333334</v>
      </c>
      <c r="D76" s="1">
        <f>AVERAGEIF(VHreco!$A$1:$CE$1,"*"&amp;D$1&amp;"*",VHreco!$A76:$CE76)</f>
        <v>74.972972972972968</v>
      </c>
      <c r="E76" s="1">
        <f>AVERAGEIF(VHreco!$A$1:$CE$1,"*"&amp;E$1&amp;"*",VHreco!$A76:$CE76)</f>
        <v>93.583333333333329</v>
      </c>
      <c r="F76" s="1">
        <f>AVERAGEIF(VHreco!$A$1:$CE$1,"*"&amp;F$1&amp;"*",VHreco!$A76:$CE76)</f>
        <v>6</v>
      </c>
      <c r="G76" s="1">
        <f>AVERAGEIF(VHreco!$A$1:$CE$1,"*"&amp;G$1&amp;"*",VHreco!$A76:$CE76)</f>
        <v>24.333333333333332</v>
      </c>
      <c r="H76" s="1">
        <f>AVERAGEIF(VHreco!$A$1:$CE$1,"*"&amp;H$1&amp;"*",VHreco!$A76:$CE76)</f>
        <v>47.428571428571431</v>
      </c>
      <c r="I76" s="1">
        <f>AVERAGEIF(VHreco!$A$1:$CE$1,"*"&amp;I$1&amp;"*",VHreco!$A76:$CE76)</f>
        <v>44</v>
      </c>
      <c r="J76" s="1">
        <f>SUM(B76:I76)</f>
        <v>336.3848777348777</v>
      </c>
      <c r="K76" t="str">
        <f>IF(COUNTIF(R$2:R$69,A76),"x", IF(COUNTIF(S$2:S$32,A76),"y",IF(COUNTIF($T$2:$T$4,A76),"z","")))</f>
        <v/>
      </c>
      <c r="L76" t="str">
        <f>VHtotals!L76</f>
        <v/>
      </c>
      <c r="M76" t="str">
        <f t="shared" si="2"/>
        <v/>
      </c>
      <c r="N76" t="str">
        <f t="shared" si="3"/>
        <v/>
      </c>
    </row>
    <row r="77" spans="1:18" x14ac:dyDescent="0.3">
      <c r="A77">
        <v>75</v>
      </c>
      <c r="B77" s="1">
        <f>AVERAGEIF(VHreco!$A$1:$CE$1,"*"&amp;B$1&amp;"*",VHreco!$A77:$CE77)</f>
        <v>116</v>
      </c>
      <c r="C77" s="1">
        <f>AVERAGEIF(VHreco!$A$1:$CE$1,"*"&amp;C$1&amp;"*",VHreco!$A77:$CE77)</f>
        <v>85.533333333333331</v>
      </c>
      <c r="D77" s="1">
        <f>AVERAGEIF(VHreco!$A$1:$CE$1,"*"&amp;D$1&amp;"*",VHreco!$A77:$CE77)</f>
        <v>227.64864864864865</v>
      </c>
      <c r="E77" s="1">
        <f>AVERAGEIF(VHreco!$A$1:$CE$1,"*"&amp;E$1&amp;"*",VHreco!$A77:$CE77)</f>
        <v>197.66666666666666</v>
      </c>
      <c r="F77" s="1">
        <f>AVERAGEIF(VHreco!$A$1:$CE$1,"*"&amp;F$1&amp;"*",VHreco!$A77:$CE77)</f>
        <v>19</v>
      </c>
      <c r="G77" s="1">
        <f>AVERAGEIF(VHreco!$A$1:$CE$1,"*"&amp;G$1&amp;"*",VHreco!$A77:$CE77)</f>
        <v>74.277777777777771</v>
      </c>
      <c r="H77" s="1">
        <f>AVERAGEIF(VHreco!$A$1:$CE$1,"*"&amp;H$1&amp;"*",VHreco!$A77:$CE77)</f>
        <v>49.714285714285715</v>
      </c>
      <c r="I77" s="1">
        <f>AVERAGEIF(VHreco!$A$1:$CE$1,"*"&amp;I$1&amp;"*",VHreco!$A77:$CE77)</f>
        <v>119.5</v>
      </c>
      <c r="J77" s="1">
        <f>SUM(B77:I77)</f>
        <v>889.34071214071207</v>
      </c>
      <c r="K77" t="str">
        <f>IF(COUNTIF(R$2:R$69,A77),"x", IF(COUNTIF(S$2:S$32,A77),"y",IF(COUNTIF($T$2:$T$4,A77),"z","")))</f>
        <v/>
      </c>
      <c r="L77" t="str">
        <f>VHtotals!L77</f>
        <v/>
      </c>
      <c r="M77" t="str">
        <f t="shared" si="2"/>
        <v/>
      </c>
      <c r="N77" t="str">
        <f t="shared" si="3"/>
        <v/>
      </c>
    </row>
    <row r="78" spans="1:18" x14ac:dyDescent="0.3">
      <c r="A78">
        <v>76</v>
      </c>
      <c r="B78" s="1">
        <f>AVERAGEIF(VHreco!$A$1:$CE$1,"*"&amp;B$1&amp;"*",VHreco!$A78:$CE78)</f>
        <v>0</v>
      </c>
      <c r="C78" s="1">
        <f>AVERAGEIF(VHreco!$A$1:$CE$1,"*"&amp;C$1&amp;"*",VHreco!$A78:$CE78)</f>
        <v>0</v>
      </c>
      <c r="D78" s="1">
        <f>AVERAGEIF(VHreco!$A$1:$CE$1,"*"&amp;D$1&amp;"*",VHreco!$A78:$CE78)</f>
        <v>2.7027027027027029E-2</v>
      </c>
      <c r="E78" s="1">
        <f>AVERAGEIF(VHreco!$A$1:$CE$1,"*"&amp;E$1&amp;"*",VHreco!$A78:$CE78)</f>
        <v>8.3333333333333329E-2</v>
      </c>
      <c r="F78" s="1">
        <f>AVERAGEIF(VHreco!$A$1:$CE$1,"*"&amp;F$1&amp;"*",VHreco!$A78:$CE78)</f>
        <v>0</v>
      </c>
      <c r="G78" s="1">
        <f>AVERAGEIF(VHreco!$A$1:$CE$1,"*"&amp;G$1&amp;"*",VHreco!$A78:$CE78)</f>
        <v>0</v>
      </c>
      <c r="H78" s="1">
        <f>AVERAGEIF(VHreco!$A$1:$CE$1,"*"&amp;H$1&amp;"*",VHreco!$A78:$CE78)</f>
        <v>0</v>
      </c>
      <c r="I78" s="1">
        <f>AVERAGEIF(VHreco!$A$1:$CE$1,"*"&amp;I$1&amp;"*",VHreco!$A78:$CE78)</f>
        <v>0</v>
      </c>
      <c r="J78" s="1">
        <f>SUM(B78:I78)</f>
        <v>0.11036036036036036</v>
      </c>
      <c r="K78" t="str">
        <f>IF(COUNTIF(R$2:R$69,A78),"x", IF(COUNTIF(S$2:S$32,A78),"y",IF(COUNTIF($T$2:$T$4,A78),"z","")))</f>
        <v>x</v>
      </c>
      <c r="L78" t="str">
        <f>VHtotals!L78</f>
        <v>x</v>
      </c>
      <c r="M78" t="str">
        <f t="shared" si="2"/>
        <v>x</v>
      </c>
      <c r="N78" t="str">
        <f t="shared" si="3"/>
        <v>x</v>
      </c>
    </row>
    <row r="79" spans="1:18" x14ac:dyDescent="0.3">
      <c r="A79">
        <v>77</v>
      </c>
      <c r="B79" s="1">
        <f>AVERAGEIF(VHreco!$A$1:$CE$1,"*"&amp;B$1&amp;"*",VHreco!$A79:$CE79)</f>
        <v>0</v>
      </c>
      <c r="C79" s="1">
        <f>AVERAGEIF(VHreco!$A$1:$CE$1,"*"&amp;C$1&amp;"*",VHreco!$A79:$CE79)</f>
        <v>0.33333333333333331</v>
      </c>
      <c r="D79" s="1">
        <f>AVERAGEIF(VHreco!$A$1:$CE$1,"*"&amp;D$1&amp;"*",VHreco!$A79:$CE79)</f>
        <v>2.7027027027027029E-2</v>
      </c>
      <c r="E79" s="1">
        <f>AVERAGEIF(VHreco!$A$1:$CE$1,"*"&amp;E$1&amp;"*",VHreco!$A79:$CE79)</f>
        <v>0</v>
      </c>
      <c r="F79" s="1">
        <f>AVERAGEIF(VHreco!$A$1:$CE$1,"*"&amp;F$1&amp;"*",VHreco!$A79:$CE79)</f>
        <v>0</v>
      </c>
      <c r="G79" s="1">
        <f>AVERAGEIF(VHreco!$A$1:$CE$1,"*"&amp;G$1&amp;"*",VHreco!$A79:$CE79)</f>
        <v>0</v>
      </c>
      <c r="H79" s="1">
        <f>AVERAGEIF(VHreco!$A$1:$CE$1,"*"&amp;H$1&amp;"*",VHreco!$A79:$CE79)</f>
        <v>0</v>
      </c>
      <c r="I79" s="1">
        <f>AVERAGEIF(VHreco!$A$1:$CE$1,"*"&amp;I$1&amp;"*",VHreco!$A79:$CE79)</f>
        <v>1.5</v>
      </c>
      <c r="J79" s="1">
        <f>SUM(B79:I79)</f>
        <v>1.8603603603603602</v>
      </c>
      <c r="K79" t="str">
        <f>IF(COUNTIF(R$2:R$69,A79),"x", IF(COUNTIF(S$2:S$32,A79),"y",IF(COUNTIF($T$2:$T$4,A79),"z","")))</f>
        <v>x</v>
      </c>
      <c r="L79" t="str">
        <f>VHtotals!L79</f>
        <v>x</v>
      </c>
      <c r="M79" t="str">
        <f t="shared" si="2"/>
        <v>x</v>
      </c>
      <c r="N79" t="str">
        <f t="shared" si="3"/>
        <v>x</v>
      </c>
    </row>
    <row r="80" spans="1:18" x14ac:dyDescent="0.3">
      <c r="A80">
        <v>78</v>
      </c>
      <c r="B80" s="1">
        <f>AVERAGEIF(VHreco!$A$1:$CE$1,"*"&amp;B$1&amp;"*",VHreco!$A80:$CE80)</f>
        <v>0.33333333333333331</v>
      </c>
      <c r="C80" s="1">
        <f>AVERAGEIF(VHreco!$A$1:$CE$1,"*"&amp;C$1&amp;"*",VHreco!$A80:$CE80)</f>
        <v>2.0666666666666669</v>
      </c>
      <c r="D80" s="1">
        <f>AVERAGEIF(VHreco!$A$1:$CE$1,"*"&amp;D$1&amp;"*",VHreco!$A80:$CE80)</f>
        <v>1.6216216216216217</v>
      </c>
      <c r="E80" s="1">
        <f>AVERAGEIF(VHreco!$A$1:$CE$1,"*"&amp;E$1&amp;"*",VHreco!$A80:$CE80)</f>
        <v>3.1666666666666665</v>
      </c>
      <c r="F80" s="1">
        <f>AVERAGEIF(VHreco!$A$1:$CE$1,"*"&amp;F$1&amp;"*",VHreco!$A80:$CE80)</f>
        <v>0</v>
      </c>
      <c r="G80" s="1">
        <f>AVERAGEIF(VHreco!$A$1:$CE$1,"*"&amp;G$1&amp;"*",VHreco!$A80:$CE80)</f>
        <v>0.5</v>
      </c>
      <c r="H80" s="1">
        <f>AVERAGEIF(VHreco!$A$1:$CE$1,"*"&amp;H$1&amp;"*",VHreco!$A80:$CE80)</f>
        <v>7.8571428571428568</v>
      </c>
      <c r="I80" s="1">
        <f>AVERAGEIF(VHreco!$A$1:$CE$1,"*"&amp;I$1&amp;"*",VHreco!$A80:$CE80)</f>
        <v>28</v>
      </c>
      <c r="J80" s="1">
        <f>SUM(B80:I80)</f>
        <v>43.545431145431145</v>
      </c>
      <c r="K80" t="str">
        <f>IF(COUNTIF(R$2:R$69,A80),"x", IF(COUNTIF(S$2:S$32,A80),"y",IF(COUNTIF($T$2:$T$4,A80),"z","")))</f>
        <v>y</v>
      </c>
      <c r="L80" t="str">
        <f>VHtotals!L80</f>
        <v>x</v>
      </c>
      <c r="M80" t="str">
        <f t="shared" si="2"/>
        <v>x</v>
      </c>
      <c r="N80" t="str">
        <f t="shared" si="3"/>
        <v>x</v>
      </c>
    </row>
    <row r="81" spans="1:14" x14ac:dyDescent="0.3">
      <c r="A81">
        <v>79</v>
      </c>
      <c r="B81" s="1">
        <f>AVERAGEIF(VHreco!$A$1:$CE$1,"*"&amp;B$1&amp;"*",VHreco!$A81:$CE81)</f>
        <v>4.333333333333333</v>
      </c>
      <c r="C81" s="1">
        <f>AVERAGEIF(VHreco!$A$1:$CE$1,"*"&amp;C$1&amp;"*",VHreco!$A81:$CE81)</f>
        <v>22.466666666666665</v>
      </c>
      <c r="D81" s="1">
        <f>AVERAGEIF(VHreco!$A$1:$CE$1,"*"&amp;D$1&amp;"*",VHreco!$A81:$CE81)</f>
        <v>6.1891891891891895</v>
      </c>
      <c r="E81" s="1">
        <f>AVERAGEIF(VHreco!$A$1:$CE$1,"*"&amp;E$1&amp;"*",VHreco!$A81:$CE81)</f>
        <v>36.166666666666664</v>
      </c>
      <c r="F81" s="1">
        <f>AVERAGEIF(VHreco!$A$1:$CE$1,"*"&amp;F$1&amp;"*",VHreco!$A81:$CE81)</f>
        <v>1</v>
      </c>
      <c r="G81" s="1">
        <f>AVERAGEIF(VHreco!$A$1:$CE$1,"*"&amp;G$1&amp;"*",VHreco!$A81:$CE81)</f>
        <v>1.6666666666666667</v>
      </c>
      <c r="H81" s="1">
        <f>AVERAGEIF(VHreco!$A$1:$CE$1,"*"&amp;H$1&amp;"*",VHreco!$A81:$CE81)</f>
        <v>14</v>
      </c>
      <c r="I81" s="1">
        <f>AVERAGEIF(VHreco!$A$1:$CE$1,"*"&amp;I$1&amp;"*",VHreco!$A81:$CE81)</f>
        <v>232.5</v>
      </c>
      <c r="J81" s="1">
        <f>SUM(B81:I81)</f>
        <v>318.32252252252255</v>
      </c>
      <c r="K81" t="str">
        <f>IF(COUNTIF(R$2:R$69,A81),"x", IF(COUNTIF(S$2:S$32,A81),"y",IF(COUNTIF($T$2:$T$4,A81),"z","")))</f>
        <v>z</v>
      </c>
      <c r="L81" t="str">
        <f>VHtotals!L81</f>
        <v/>
      </c>
      <c r="M81" t="str">
        <f t="shared" si="2"/>
        <v/>
      </c>
      <c r="N81" t="str">
        <f t="shared" si="3"/>
        <v/>
      </c>
    </row>
    <row r="82" spans="1:14" x14ac:dyDescent="0.3">
      <c r="A82">
        <v>80</v>
      </c>
      <c r="B82" s="1">
        <f>AVERAGEIF(VHreco!$A$1:$CE$1,"*"&amp;B$1&amp;"*",VHreco!$A82:$CE82)</f>
        <v>494</v>
      </c>
      <c r="C82" s="1">
        <f>AVERAGEIF(VHreco!$A$1:$CE$1,"*"&amp;C$1&amp;"*",VHreco!$A82:$CE82)</f>
        <v>310.60000000000002</v>
      </c>
      <c r="D82" s="1">
        <f>AVERAGEIF(VHreco!$A$1:$CE$1,"*"&amp;D$1&amp;"*",VHreco!$A82:$CE82)</f>
        <v>757.70270270270271</v>
      </c>
      <c r="E82" s="1">
        <f>AVERAGEIF(VHreco!$A$1:$CE$1,"*"&amp;E$1&amp;"*",VHreco!$A82:$CE82)</f>
        <v>592.83333333333337</v>
      </c>
      <c r="F82" s="1">
        <f>AVERAGEIF(VHreco!$A$1:$CE$1,"*"&amp;F$1&amp;"*",VHreco!$A82:$CE82)</f>
        <v>472</v>
      </c>
      <c r="G82" s="1">
        <f>AVERAGEIF(VHreco!$A$1:$CE$1,"*"&amp;G$1&amp;"*",VHreco!$A82:$CE82)</f>
        <v>529.55555555555554</v>
      </c>
      <c r="H82" s="1">
        <f>AVERAGEIF(VHreco!$A$1:$CE$1,"*"&amp;H$1&amp;"*",VHreco!$A82:$CE82)</f>
        <v>458.85714285714283</v>
      </c>
      <c r="I82" s="1">
        <f>AVERAGEIF(VHreco!$A$1:$CE$1,"*"&amp;I$1&amp;"*",VHreco!$A82:$CE82)</f>
        <v>1417</v>
      </c>
      <c r="J82" s="1">
        <f>SUM(B82:I82)</f>
        <v>5032.5487344487346</v>
      </c>
      <c r="K82" t="str">
        <f>IF(COUNTIF(R$2:R$69,A82),"x", IF(COUNTIF(S$2:S$32,A82),"y",IF(COUNTIF($T$2:$T$4,A82),"z","")))</f>
        <v/>
      </c>
      <c r="L82" t="str">
        <f>VHtotals!L82</f>
        <v/>
      </c>
      <c r="M82" t="str">
        <f t="shared" si="2"/>
        <v/>
      </c>
      <c r="N82" t="str">
        <f t="shared" si="3"/>
        <v/>
      </c>
    </row>
    <row r="83" spans="1:14" x14ac:dyDescent="0.3">
      <c r="A83">
        <v>81</v>
      </c>
      <c r="B83" s="1">
        <f>AVERAGEIF(VHreco!$A$1:$CE$1,"*"&amp;B$1&amp;"*",VHreco!$A83:$CE83)</f>
        <v>176.66666666666666</v>
      </c>
      <c r="C83" s="1">
        <f>AVERAGEIF(VHreco!$A$1:$CE$1,"*"&amp;C$1&amp;"*",VHreco!$A83:$CE83)</f>
        <v>160.66666666666666</v>
      </c>
      <c r="D83" s="1">
        <f>AVERAGEIF(VHreco!$A$1:$CE$1,"*"&amp;D$1&amp;"*",VHreco!$A83:$CE83)</f>
        <v>184.32432432432432</v>
      </c>
      <c r="E83" s="1">
        <f>AVERAGEIF(VHreco!$A$1:$CE$1,"*"&amp;E$1&amp;"*",VHreco!$A83:$CE83)</f>
        <v>132.75</v>
      </c>
      <c r="F83" s="1">
        <f>AVERAGEIF(VHreco!$A$1:$CE$1,"*"&amp;F$1&amp;"*",VHreco!$A83:$CE83)</f>
        <v>73</v>
      </c>
      <c r="G83" s="1">
        <f>AVERAGEIF(VHreco!$A$1:$CE$1,"*"&amp;G$1&amp;"*",VHreco!$A83:$CE83)</f>
        <v>163.27777777777777</v>
      </c>
      <c r="H83" s="1">
        <f>AVERAGEIF(VHreco!$A$1:$CE$1,"*"&amp;H$1&amp;"*",VHreco!$A83:$CE83)</f>
        <v>55.428571428571431</v>
      </c>
      <c r="I83" s="1">
        <f>AVERAGEIF(VHreco!$A$1:$CE$1,"*"&amp;I$1&amp;"*",VHreco!$A83:$CE83)</f>
        <v>752.5</v>
      </c>
      <c r="J83" s="1">
        <f>SUM(B83:I83)</f>
        <v>1698.614006864007</v>
      </c>
      <c r="K83" t="str">
        <f>IF(COUNTIF(R$2:R$69,A83),"x", IF(COUNTIF(S$2:S$32,A83),"y",IF(COUNTIF($T$2:$T$4,A83),"z","")))</f>
        <v/>
      </c>
      <c r="L83" t="str">
        <f>VHtotals!L83</f>
        <v/>
      </c>
      <c r="M83" t="str">
        <f t="shared" si="2"/>
        <v/>
      </c>
      <c r="N83" t="str">
        <f t="shared" si="3"/>
        <v/>
      </c>
    </row>
    <row r="84" spans="1:14" x14ac:dyDescent="0.3">
      <c r="A84">
        <v>82</v>
      </c>
      <c r="B84" s="1">
        <f>AVERAGEIF(VHreco!$A$1:$CE$1,"*"&amp;B$1&amp;"*",VHreco!$A84:$CE84)</f>
        <v>1</v>
      </c>
      <c r="C84" s="1">
        <f>AVERAGEIF(VHreco!$A$1:$CE$1,"*"&amp;C$1&amp;"*",VHreco!$A84:$CE84)</f>
        <v>20.866666666666667</v>
      </c>
      <c r="D84" s="1">
        <f>AVERAGEIF(VHreco!$A$1:$CE$1,"*"&amp;D$1&amp;"*",VHreco!$A84:$CE84)</f>
        <v>4.7837837837837842</v>
      </c>
      <c r="E84" s="1">
        <f>AVERAGEIF(VHreco!$A$1:$CE$1,"*"&amp;E$1&amp;"*",VHreco!$A84:$CE84)</f>
        <v>5.25</v>
      </c>
      <c r="F84" s="1">
        <f>AVERAGEIF(VHreco!$A$1:$CE$1,"*"&amp;F$1&amp;"*",VHreco!$A84:$CE84)</f>
        <v>0</v>
      </c>
      <c r="G84" s="1">
        <f>AVERAGEIF(VHreco!$A$1:$CE$1,"*"&amp;G$1&amp;"*",VHreco!$A84:$CE84)</f>
        <v>1.8888888888888888</v>
      </c>
      <c r="H84" s="1">
        <f>AVERAGEIF(VHreco!$A$1:$CE$1,"*"&amp;H$1&amp;"*",VHreco!$A84:$CE84)</f>
        <v>3.5714285714285716</v>
      </c>
      <c r="I84" s="1">
        <f>AVERAGEIF(VHreco!$A$1:$CE$1,"*"&amp;I$1&amp;"*",VHreco!$A84:$CE84)</f>
        <v>410</v>
      </c>
      <c r="J84" s="1">
        <f>SUM(B84:I84)</f>
        <v>447.36076791076789</v>
      </c>
      <c r="K84" t="str">
        <f>IF(COUNTIF(R$2:R$69,A84),"x", IF(COUNTIF(S$2:S$32,A84),"y",IF(COUNTIF($T$2:$T$4,A84),"z","")))</f>
        <v/>
      </c>
      <c r="L84" t="str">
        <f>VHtotals!L84</f>
        <v/>
      </c>
      <c r="M84" t="str">
        <f t="shared" si="2"/>
        <v/>
      </c>
      <c r="N84" t="str">
        <f t="shared" si="3"/>
        <v/>
      </c>
    </row>
    <row r="85" spans="1:14" x14ac:dyDescent="0.3">
      <c r="A85">
        <v>83</v>
      </c>
      <c r="B85" s="1">
        <f>AVERAGEIF(VHreco!$A$1:$CE$1,"*"&amp;B$1&amp;"*",VHreco!$A85:$CE85)</f>
        <v>1</v>
      </c>
      <c r="C85" s="1">
        <f>AVERAGEIF(VHreco!$A$1:$CE$1,"*"&amp;C$1&amp;"*",VHreco!$A85:$CE85)</f>
        <v>25.533333333333335</v>
      </c>
      <c r="D85" s="1">
        <f>AVERAGEIF(VHreco!$A$1:$CE$1,"*"&amp;D$1&amp;"*",VHreco!$A85:$CE85)</f>
        <v>1.6216216216216217</v>
      </c>
      <c r="E85" s="1">
        <f>AVERAGEIF(VHreco!$A$1:$CE$1,"*"&amp;E$1&amp;"*",VHreco!$A85:$CE85)</f>
        <v>2.6666666666666665</v>
      </c>
      <c r="F85" s="1">
        <f>AVERAGEIF(VHreco!$A$1:$CE$1,"*"&amp;F$1&amp;"*",VHreco!$A85:$CE85)</f>
        <v>1</v>
      </c>
      <c r="G85" s="1">
        <f>AVERAGEIF(VHreco!$A$1:$CE$1,"*"&amp;G$1&amp;"*",VHreco!$A85:$CE85)</f>
        <v>1.4444444444444444</v>
      </c>
      <c r="H85" s="1">
        <f>AVERAGEIF(VHreco!$A$1:$CE$1,"*"&amp;H$1&amp;"*",VHreco!$A85:$CE85)</f>
        <v>0.8571428571428571</v>
      </c>
      <c r="I85" s="1">
        <f>AVERAGEIF(VHreco!$A$1:$CE$1,"*"&amp;I$1&amp;"*",VHreco!$A85:$CE85)</f>
        <v>294</v>
      </c>
      <c r="J85" s="1">
        <f>SUM(B85:I85)</f>
        <v>328.12320892320895</v>
      </c>
      <c r="K85" t="str">
        <f>IF(COUNTIF(R$2:R$69,A85),"x", IF(COUNTIF(S$2:S$32,A85),"y",IF(COUNTIF($T$2:$T$4,A85),"z","")))</f>
        <v>x</v>
      </c>
      <c r="L85" t="str">
        <f>VHtotals!L85</f>
        <v/>
      </c>
      <c r="M85" t="str">
        <f t="shared" si="2"/>
        <v/>
      </c>
      <c r="N85" t="str">
        <f t="shared" si="3"/>
        <v/>
      </c>
    </row>
    <row r="86" spans="1:14" x14ac:dyDescent="0.3">
      <c r="A86">
        <v>84</v>
      </c>
      <c r="B86" s="1">
        <f>AVERAGEIF(VHreco!$A$1:$CE$1,"*"&amp;B$1&amp;"*",VHreco!$A86:$CE86)</f>
        <v>0</v>
      </c>
      <c r="C86" s="1">
        <f>AVERAGEIF(VHreco!$A$1:$CE$1,"*"&amp;C$1&amp;"*",VHreco!$A86:$CE86)</f>
        <v>18.466666666666665</v>
      </c>
      <c r="D86" s="1">
        <f>AVERAGEIF(VHreco!$A$1:$CE$1,"*"&amp;D$1&amp;"*",VHreco!$A86:$CE86)</f>
        <v>9.5405405405405403</v>
      </c>
      <c r="E86" s="1">
        <f>AVERAGEIF(VHreco!$A$1:$CE$1,"*"&amp;E$1&amp;"*",VHreco!$A86:$CE86)</f>
        <v>47.75</v>
      </c>
      <c r="F86" s="1">
        <f>AVERAGEIF(VHreco!$A$1:$CE$1,"*"&amp;F$1&amp;"*",VHreco!$A86:$CE86)</f>
        <v>1</v>
      </c>
      <c r="G86" s="1">
        <f>AVERAGEIF(VHreco!$A$1:$CE$1,"*"&amp;G$1&amp;"*",VHreco!$A86:$CE86)</f>
        <v>0.16666666666666666</v>
      </c>
      <c r="H86" s="1">
        <f>AVERAGEIF(VHreco!$A$1:$CE$1,"*"&amp;H$1&amp;"*",VHreco!$A86:$CE86)</f>
        <v>53.142857142857146</v>
      </c>
      <c r="I86" s="1">
        <f>AVERAGEIF(VHreco!$A$1:$CE$1,"*"&amp;I$1&amp;"*",VHreco!$A86:$CE86)</f>
        <v>268</v>
      </c>
      <c r="J86" s="1">
        <f>SUM(B86:I86)</f>
        <v>398.06673101673101</v>
      </c>
      <c r="K86" t="str">
        <f>IF(COUNTIF(R$2:R$69,A86),"x", IF(COUNTIF(S$2:S$32,A86),"y",IF(COUNTIF($T$2:$T$4,A86),"z","")))</f>
        <v>x</v>
      </c>
      <c r="L86" t="str">
        <f>VHtotals!L86</f>
        <v/>
      </c>
      <c r="M86" t="str">
        <f t="shared" si="2"/>
        <v/>
      </c>
      <c r="N86" t="str">
        <f t="shared" si="3"/>
        <v/>
      </c>
    </row>
    <row r="87" spans="1:14" x14ac:dyDescent="0.3">
      <c r="A87">
        <v>85</v>
      </c>
      <c r="B87" s="1">
        <f>AVERAGEIF(VHreco!$A$1:$CE$1,"*"&amp;B$1&amp;"*",VHreco!$A87:$CE87)</f>
        <v>0</v>
      </c>
      <c r="C87" s="1">
        <f>AVERAGEIF(VHreco!$A$1:$CE$1,"*"&amp;C$1&amp;"*",VHreco!$A87:$CE87)</f>
        <v>21.266666666666666</v>
      </c>
      <c r="D87" s="1">
        <f>AVERAGEIF(VHreco!$A$1:$CE$1,"*"&amp;D$1&amp;"*",VHreco!$A87:$CE87)</f>
        <v>3.9189189189189189</v>
      </c>
      <c r="E87" s="1">
        <f>AVERAGEIF(VHreco!$A$1:$CE$1,"*"&amp;E$1&amp;"*",VHreco!$A87:$CE87)</f>
        <v>44.333333333333336</v>
      </c>
      <c r="F87" s="1">
        <f>AVERAGEIF(VHreco!$A$1:$CE$1,"*"&amp;F$1&amp;"*",VHreco!$A87:$CE87)</f>
        <v>0</v>
      </c>
      <c r="G87" s="1">
        <f>AVERAGEIF(VHreco!$A$1:$CE$1,"*"&amp;G$1&amp;"*",VHreco!$A87:$CE87)</f>
        <v>0.27777777777777779</v>
      </c>
      <c r="H87" s="1">
        <f>AVERAGEIF(VHreco!$A$1:$CE$1,"*"&amp;H$1&amp;"*",VHreco!$A87:$CE87)</f>
        <v>18.714285714285715</v>
      </c>
      <c r="I87" s="1">
        <f>AVERAGEIF(VHreco!$A$1:$CE$1,"*"&amp;I$1&amp;"*",VHreco!$A87:$CE87)</f>
        <v>220</v>
      </c>
      <c r="J87" s="1">
        <f>SUM(B87:I87)</f>
        <v>308.51098241098242</v>
      </c>
      <c r="K87" t="str">
        <f>IF(COUNTIF(R$2:R$69,A87),"x", IF(COUNTIF(S$2:S$32,A87),"y",IF(COUNTIF($T$2:$T$4,A87),"z","")))</f>
        <v>x</v>
      </c>
      <c r="L87" t="str">
        <f>VHtotals!L87</f>
        <v/>
      </c>
      <c r="M87" t="str">
        <f t="shared" si="2"/>
        <v/>
      </c>
      <c r="N87" t="str">
        <f t="shared" si="3"/>
        <v/>
      </c>
    </row>
    <row r="88" spans="1:14" x14ac:dyDescent="0.3">
      <c r="A88">
        <v>86</v>
      </c>
      <c r="B88" s="1">
        <f>AVERAGEIF(VHreco!$A$1:$CE$1,"*"&amp;B$1&amp;"*",VHreco!$A88:$CE88)</f>
        <v>577</v>
      </c>
      <c r="C88" s="1">
        <f>AVERAGEIF(VHreco!$A$1:$CE$1,"*"&amp;C$1&amp;"*",VHreco!$A88:$CE88)</f>
        <v>528.93333333333328</v>
      </c>
      <c r="D88" s="1">
        <f>AVERAGEIF(VHreco!$A$1:$CE$1,"*"&amp;D$1&amp;"*",VHreco!$A88:$CE88)</f>
        <v>865.94594594594594</v>
      </c>
      <c r="E88" s="1">
        <f>AVERAGEIF(VHreco!$A$1:$CE$1,"*"&amp;E$1&amp;"*",VHreco!$A88:$CE88)</f>
        <v>913.75</v>
      </c>
      <c r="F88" s="1">
        <f>AVERAGEIF(VHreco!$A$1:$CE$1,"*"&amp;F$1&amp;"*",VHreco!$A88:$CE88)</f>
        <v>1427</v>
      </c>
      <c r="G88" s="1">
        <f>AVERAGEIF(VHreco!$A$1:$CE$1,"*"&amp;G$1&amp;"*",VHreco!$A88:$CE88)</f>
        <v>867.44444444444446</v>
      </c>
      <c r="H88" s="1">
        <f>AVERAGEIF(VHreco!$A$1:$CE$1,"*"&amp;H$1&amp;"*",VHreco!$A88:$CE88)</f>
        <v>887.57142857142856</v>
      </c>
      <c r="I88" s="1">
        <f>AVERAGEIF(VHreco!$A$1:$CE$1,"*"&amp;I$1&amp;"*",VHreco!$A88:$CE88)</f>
        <v>5412.5</v>
      </c>
      <c r="J88" s="1">
        <f>SUM(B88:I88)</f>
        <v>11480.145152295152</v>
      </c>
      <c r="K88" t="str">
        <f>IF(COUNTIF(R$2:R$69,A88),"x", IF(COUNTIF(S$2:S$32,A88),"y",IF(COUNTIF($T$2:$T$4,A88),"z","")))</f>
        <v/>
      </c>
      <c r="L88" t="str">
        <f>VHtotals!L88</f>
        <v/>
      </c>
      <c r="M88" t="str">
        <f t="shared" si="2"/>
        <v/>
      </c>
      <c r="N88" t="str">
        <f t="shared" si="3"/>
        <v/>
      </c>
    </row>
    <row r="89" spans="1:14" x14ac:dyDescent="0.3">
      <c r="A89">
        <v>87</v>
      </c>
      <c r="B89" s="1">
        <f>AVERAGEIF(VHreco!$A$1:$CE$1,"*"&amp;B$1&amp;"*",VHreco!$A89:$CE89)</f>
        <v>26.333333333333332</v>
      </c>
      <c r="C89" s="1">
        <f>AVERAGEIF(VHreco!$A$1:$CE$1,"*"&amp;C$1&amp;"*",VHreco!$A89:$CE89)</f>
        <v>47.666666666666664</v>
      </c>
      <c r="D89" s="1">
        <f>AVERAGEIF(VHreco!$A$1:$CE$1,"*"&amp;D$1&amp;"*",VHreco!$A89:$CE89)</f>
        <v>26.54054054054054</v>
      </c>
      <c r="E89" s="1">
        <f>AVERAGEIF(VHreco!$A$1:$CE$1,"*"&amp;E$1&amp;"*",VHreco!$A89:$CE89)</f>
        <v>46.166666666666664</v>
      </c>
      <c r="F89" s="1">
        <f>AVERAGEIF(VHreco!$A$1:$CE$1,"*"&amp;F$1&amp;"*",VHreco!$A89:$CE89)</f>
        <v>22</v>
      </c>
      <c r="G89" s="1">
        <f>AVERAGEIF(VHreco!$A$1:$CE$1,"*"&amp;G$1&amp;"*",VHreco!$A89:$CE89)</f>
        <v>43.388888888888886</v>
      </c>
      <c r="H89" s="1">
        <f>AVERAGEIF(VHreco!$A$1:$CE$1,"*"&amp;H$1&amp;"*",VHreco!$A89:$CE89)</f>
        <v>21.428571428571427</v>
      </c>
      <c r="I89" s="1">
        <f>AVERAGEIF(VHreco!$A$1:$CE$1,"*"&amp;I$1&amp;"*",VHreco!$A89:$CE89)</f>
        <v>534.5</v>
      </c>
      <c r="J89" s="1">
        <f>SUM(B89:I89)</f>
        <v>768.02466752466751</v>
      </c>
      <c r="K89" t="str">
        <f>IF(COUNTIF(R$2:R$69,A89),"x", IF(COUNTIF(S$2:S$32,A89),"y",IF(COUNTIF($T$2:$T$4,A89),"z","")))</f>
        <v/>
      </c>
      <c r="L89" t="str">
        <f>VHtotals!L89</f>
        <v/>
      </c>
      <c r="M89" t="str">
        <f t="shared" si="2"/>
        <v/>
      </c>
      <c r="N89" t="str">
        <f t="shared" si="3"/>
        <v/>
      </c>
    </row>
    <row r="90" spans="1:14" x14ac:dyDescent="0.3">
      <c r="A90">
        <v>88</v>
      </c>
      <c r="B90" s="1">
        <f>AVERAGEIF(VHreco!$A$1:$CE$1,"*"&amp;B$1&amp;"*",VHreco!$A90:$CE90)</f>
        <v>128.33333333333334</v>
      </c>
      <c r="C90" s="1">
        <f>AVERAGEIF(VHreco!$A$1:$CE$1,"*"&amp;C$1&amp;"*",VHreco!$A90:$CE90)</f>
        <v>338.73333333333335</v>
      </c>
      <c r="D90" s="1">
        <f>AVERAGEIF(VHreco!$A$1:$CE$1,"*"&amp;D$1&amp;"*",VHreco!$A90:$CE90)</f>
        <v>248.83783783783784</v>
      </c>
      <c r="E90" s="1">
        <f>AVERAGEIF(VHreco!$A$1:$CE$1,"*"&amp;E$1&amp;"*",VHreco!$A90:$CE90)</f>
        <v>348.41666666666669</v>
      </c>
      <c r="F90" s="1">
        <f>AVERAGEIF(VHreco!$A$1:$CE$1,"*"&amp;F$1&amp;"*",VHreco!$A90:$CE90)</f>
        <v>452</v>
      </c>
      <c r="G90" s="1">
        <f>AVERAGEIF(VHreco!$A$1:$CE$1,"*"&amp;G$1&amp;"*",VHreco!$A90:$CE90)</f>
        <v>217.61111111111111</v>
      </c>
      <c r="H90" s="1">
        <f>AVERAGEIF(VHreco!$A$1:$CE$1,"*"&amp;H$1&amp;"*",VHreco!$A90:$CE90)</f>
        <v>93.428571428571431</v>
      </c>
      <c r="I90" s="1">
        <f>AVERAGEIF(VHreco!$A$1:$CE$1,"*"&amp;I$1&amp;"*",VHreco!$A90:$CE90)</f>
        <v>6235</v>
      </c>
      <c r="J90" s="1">
        <f>SUM(B90:I90)</f>
        <v>8062.3608537108539</v>
      </c>
      <c r="K90" t="str">
        <f>IF(COUNTIF(R$2:R$69,A90),"x", IF(COUNTIF(S$2:S$32,A90),"y",IF(COUNTIF($T$2:$T$4,A90),"z","")))</f>
        <v/>
      </c>
      <c r="L90" t="str">
        <f>VHtotals!L90</f>
        <v/>
      </c>
      <c r="M90" t="str">
        <f t="shared" si="2"/>
        <v/>
      </c>
      <c r="N90" t="str">
        <f t="shared" si="3"/>
        <v/>
      </c>
    </row>
    <row r="91" spans="1:14" x14ac:dyDescent="0.3">
      <c r="A91">
        <v>89</v>
      </c>
      <c r="B91" s="1">
        <f>AVERAGEIF(VHreco!$A$1:$CE$1,"*"&amp;B$1&amp;"*",VHreco!$A91:$CE91)</f>
        <v>4.666666666666667</v>
      </c>
      <c r="C91" s="1">
        <f>AVERAGEIF(VHreco!$A$1:$CE$1,"*"&amp;C$1&amp;"*",VHreco!$A91:$CE91)</f>
        <v>41.133333333333333</v>
      </c>
      <c r="D91" s="1">
        <f>AVERAGEIF(VHreco!$A$1:$CE$1,"*"&amp;D$1&amp;"*",VHreco!$A91:$CE91)</f>
        <v>4.3243243243243246</v>
      </c>
      <c r="E91" s="1">
        <f>AVERAGEIF(VHreco!$A$1:$CE$1,"*"&amp;E$1&amp;"*",VHreco!$A91:$CE91)</f>
        <v>13.416666666666666</v>
      </c>
      <c r="F91" s="1">
        <f>AVERAGEIF(VHreco!$A$1:$CE$1,"*"&amp;F$1&amp;"*",VHreco!$A91:$CE91)</f>
        <v>2</v>
      </c>
      <c r="G91" s="1">
        <f>AVERAGEIF(VHreco!$A$1:$CE$1,"*"&amp;G$1&amp;"*",VHreco!$A91:$CE91)</f>
        <v>4.1111111111111107</v>
      </c>
      <c r="H91" s="1">
        <f>AVERAGEIF(VHreco!$A$1:$CE$1,"*"&amp;H$1&amp;"*",VHreco!$A91:$CE91)</f>
        <v>2</v>
      </c>
      <c r="I91" s="1">
        <f>AVERAGEIF(VHreco!$A$1:$CE$1,"*"&amp;I$1&amp;"*",VHreco!$A91:$CE91)</f>
        <v>815.5</v>
      </c>
      <c r="J91" s="1">
        <f>SUM(B91:I91)</f>
        <v>887.15210210210216</v>
      </c>
      <c r="K91" t="str">
        <f>IF(COUNTIF(R$2:R$69,A91),"x", IF(COUNTIF(S$2:S$32,A91),"y",IF(COUNTIF($T$2:$T$4,A91),"z","")))</f>
        <v>x</v>
      </c>
      <c r="L91" t="str">
        <f>VHtotals!L91</f>
        <v/>
      </c>
      <c r="M91" t="str">
        <f t="shared" si="2"/>
        <v/>
      </c>
      <c r="N91" t="str">
        <f t="shared" si="3"/>
        <v/>
      </c>
    </row>
    <row r="92" spans="1:14" x14ac:dyDescent="0.3">
      <c r="A92">
        <v>90</v>
      </c>
      <c r="B92" s="1">
        <f>AVERAGEIF(VHreco!$A$1:$CE$1,"*"&amp;B$1&amp;"*",VHreco!$A92:$CE92)</f>
        <v>0.33333333333333331</v>
      </c>
      <c r="C92" s="1">
        <f>AVERAGEIF(VHreco!$A$1:$CE$1,"*"&amp;C$1&amp;"*",VHreco!$A92:$CE92)</f>
        <v>0.26666666666666666</v>
      </c>
      <c r="D92" s="1">
        <f>AVERAGEIF(VHreco!$A$1:$CE$1,"*"&amp;D$1&amp;"*",VHreco!$A92:$CE92)</f>
        <v>1</v>
      </c>
      <c r="E92" s="1">
        <f>AVERAGEIF(VHreco!$A$1:$CE$1,"*"&amp;E$1&amp;"*",VHreco!$A92:$CE92)</f>
        <v>4.416666666666667</v>
      </c>
      <c r="F92" s="1">
        <f>AVERAGEIF(VHreco!$A$1:$CE$1,"*"&amp;F$1&amp;"*",VHreco!$A92:$CE92)</f>
        <v>0</v>
      </c>
      <c r="G92" s="1">
        <f>AVERAGEIF(VHreco!$A$1:$CE$1,"*"&amp;G$1&amp;"*",VHreco!$A92:$CE92)</f>
        <v>0.1111111111111111</v>
      </c>
      <c r="H92" s="1">
        <f>AVERAGEIF(VHreco!$A$1:$CE$1,"*"&amp;H$1&amp;"*",VHreco!$A92:$CE92)</f>
        <v>0.8571428571428571</v>
      </c>
      <c r="I92" s="1">
        <f>AVERAGEIF(VHreco!$A$1:$CE$1,"*"&amp;I$1&amp;"*",VHreco!$A92:$CE92)</f>
        <v>0.5</v>
      </c>
      <c r="J92" s="1">
        <f>SUM(B92:I92)</f>
        <v>7.484920634920635</v>
      </c>
      <c r="K92" t="str">
        <f>IF(COUNTIF(R$2:R$69,A92),"x", IF(COUNTIF(S$2:S$32,A92),"y",IF(COUNTIF($T$2:$T$4,A92),"z","")))</f>
        <v>y</v>
      </c>
      <c r="L92" t="str">
        <f>VHtotals!L92</f>
        <v>x</v>
      </c>
      <c r="M92" t="str">
        <f t="shared" si="2"/>
        <v>x</v>
      </c>
      <c r="N92" t="str">
        <f t="shared" si="3"/>
        <v>x</v>
      </c>
    </row>
    <row r="93" spans="1:14" x14ac:dyDescent="0.3">
      <c r="A93">
        <v>91</v>
      </c>
      <c r="B93" s="1">
        <f>AVERAGEIF(VHreco!$A$1:$CE$1,"*"&amp;B$1&amp;"*",VHreco!$A93:$CE93)</f>
        <v>0.66666666666666663</v>
      </c>
      <c r="C93" s="1">
        <f>AVERAGEIF(VHreco!$A$1:$CE$1,"*"&amp;C$1&amp;"*",VHreco!$A93:$CE93)</f>
        <v>1.2666666666666666</v>
      </c>
      <c r="D93" s="1">
        <f>AVERAGEIF(VHreco!$A$1:$CE$1,"*"&amp;D$1&amp;"*",VHreco!$A93:$CE93)</f>
        <v>3.2972972972972974</v>
      </c>
      <c r="E93" s="1">
        <f>AVERAGEIF(VHreco!$A$1:$CE$1,"*"&amp;E$1&amp;"*",VHreco!$A93:$CE93)</f>
        <v>6.75</v>
      </c>
      <c r="F93" s="1">
        <f>AVERAGEIF(VHreco!$A$1:$CE$1,"*"&amp;F$1&amp;"*",VHreco!$A93:$CE93)</f>
        <v>0</v>
      </c>
      <c r="G93" s="1">
        <f>AVERAGEIF(VHreco!$A$1:$CE$1,"*"&amp;G$1&amp;"*",VHreco!$A93:$CE93)</f>
        <v>0.16666666666666666</v>
      </c>
      <c r="H93" s="1">
        <f>AVERAGEIF(VHreco!$A$1:$CE$1,"*"&amp;H$1&amp;"*",VHreco!$A93:$CE93)</f>
        <v>0.5714285714285714</v>
      </c>
      <c r="I93" s="1">
        <f>AVERAGEIF(VHreco!$A$1:$CE$1,"*"&amp;I$1&amp;"*",VHreco!$A93:$CE93)</f>
        <v>4</v>
      </c>
      <c r="J93" s="1">
        <f>SUM(B93:I93)</f>
        <v>16.718725868725869</v>
      </c>
      <c r="K93" t="str">
        <f>IF(COUNTIF(R$2:R$69,A93),"x", IF(COUNTIF(S$2:S$32,A93),"y",IF(COUNTIF($T$2:$T$4,A93),"z","")))</f>
        <v>y</v>
      </c>
      <c r="L93" t="str">
        <f>VHtotals!L93</f>
        <v>x</v>
      </c>
      <c r="M93" t="str">
        <f t="shared" si="2"/>
        <v>x</v>
      </c>
      <c r="N93" t="str">
        <f t="shared" si="3"/>
        <v>x</v>
      </c>
    </row>
    <row r="94" spans="1:14" x14ac:dyDescent="0.3">
      <c r="A94">
        <v>92</v>
      </c>
      <c r="B94" s="1">
        <f>AVERAGEIF(VHreco!$A$1:$CE$1,"*"&amp;B$1&amp;"*",VHreco!$A94:$CE94)</f>
        <v>5.666666666666667</v>
      </c>
      <c r="C94" s="1">
        <f>AVERAGEIF(VHreco!$A$1:$CE$1,"*"&amp;C$1&amp;"*",VHreco!$A94:$CE94)</f>
        <v>3.1333333333333333</v>
      </c>
      <c r="D94" s="1">
        <f>AVERAGEIF(VHreco!$A$1:$CE$1,"*"&amp;D$1&amp;"*",VHreco!$A94:$CE94)</f>
        <v>29.837837837837839</v>
      </c>
      <c r="E94" s="1">
        <f>AVERAGEIF(VHreco!$A$1:$CE$1,"*"&amp;E$1&amp;"*",VHreco!$A94:$CE94)</f>
        <v>30</v>
      </c>
      <c r="F94" s="1">
        <f>AVERAGEIF(VHreco!$A$1:$CE$1,"*"&amp;F$1&amp;"*",VHreco!$A94:$CE94)</f>
        <v>1</v>
      </c>
      <c r="G94" s="1">
        <f>AVERAGEIF(VHreco!$A$1:$CE$1,"*"&amp;G$1&amp;"*",VHreco!$A94:$CE94)</f>
        <v>2.9444444444444446</v>
      </c>
      <c r="H94" s="1">
        <f>AVERAGEIF(VHreco!$A$1:$CE$1,"*"&amp;H$1&amp;"*",VHreco!$A94:$CE94)</f>
        <v>13.142857142857142</v>
      </c>
      <c r="I94" s="1">
        <f>AVERAGEIF(VHreco!$A$1:$CE$1,"*"&amp;I$1&amp;"*",VHreco!$A94:$CE94)</f>
        <v>5</v>
      </c>
      <c r="J94" s="1">
        <f>SUM(B94:I94)</f>
        <v>90.725139425139417</v>
      </c>
      <c r="K94" t="str">
        <f>IF(COUNTIF(R$2:R$69,A94),"x", IF(COUNTIF(S$2:S$32,A94),"y",IF(COUNTIF($T$2:$T$4,A94),"z","")))</f>
        <v/>
      </c>
      <c r="L94" t="str">
        <f>VHtotals!L94</f>
        <v/>
      </c>
      <c r="M94" t="str">
        <f t="shared" si="2"/>
        <v>x</v>
      </c>
      <c r="N94" t="str">
        <f t="shared" si="3"/>
        <v>x</v>
      </c>
    </row>
    <row r="95" spans="1:14" x14ac:dyDescent="0.3">
      <c r="A95">
        <v>93</v>
      </c>
      <c r="B95" s="1">
        <f>AVERAGEIF(VHreco!$A$1:$CE$1,"*"&amp;B$1&amp;"*",VHreco!$A95:$CE95)</f>
        <v>22.666666666666668</v>
      </c>
      <c r="C95" s="1">
        <f>AVERAGEIF(VHreco!$A$1:$CE$1,"*"&amp;C$1&amp;"*",VHreco!$A95:$CE95)</f>
        <v>13.6</v>
      </c>
      <c r="D95" s="1">
        <f>AVERAGEIF(VHreco!$A$1:$CE$1,"*"&amp;D$1&amp;"*",VHreco!$A95:$CE95)</f>
        <v>44.486486486486484</v>
      </c>
      <c r="E95" s="1">
        <f>AVERAGEIF(VHreco!$A$1:$CE$1,"*"&amp;E$1&amp;"*",VHreco!$A95:$CE95)</f>
        <v>38</v>
      </c>
      <c r="F95" s="1">
        <f>AVERAGEIF(VHreco!$A$1:$CE$1,"*"&amp;F$1&amp;"*",VHreco!$A95:$CE95)</f>
        <v>2</v>
      </c>
      <c r="G95" s="1">
        <f>AVERAGEIF(VHreco!$A$1:$CE$1,"*"&amp;G$1&amp;"*",VHreco!$A95:$CE95)</f>
        <v>12.333333333333334</v>
      </c>
      <c r="H95" s="1">
        <f>AVERAGEIF(VHreco!$A$1:$CE$1,"*"&amp;H$1&amp;"*",VHreco!$A95:$CE95)</f>
        <v>9.5714285714285712</v>
      </c>
      <c r="I95" s="1">
        <f>AVERAGEIF(VHreco!$A$1:$CE$1,"*"&amp;I$1&amp;"*",VHreco!$A95:$CE95)</f>
        <v>19</v>
      </c>
      <c r="J95" s="1">
        <f>SUM(B95:I95)</f>
        <v>161.65791505791506</v>
      </c>
      <c r="K95" t="str">
        <f>IF(COUNTIF(R$2:R$69,A95),"x", IF(COUNTIF(S$2:S$32,A95),"y",IF(COUNTIF($T$2:$T$4,A95),"z","")))</f>
        <v/>
      </c>
      <c r="L95" t="str">
        <f>VHtotals!L95</f>
        <v/>
      </c>
      <c r="M95" t="str">
        <f t="shared" si="2"/>
        <v/>
      </c>
      <c r="N95" t="str">
        <f t="shared" si="3"/>
        <v/>
      </c>
    </row>
    <row r="96" spans="1:14" x14ac:dyDescent="0.3">
      <c r="A96">
        <v>94</v>
      </c>
      <c r="B96" s="1">
        <f>AVERAGEIF(VHreco!$A$1:$CE$1,"*"&amp;B$1&amp;"*",VHreco!$A96:$CE96)</f>
        <v>0</v>
      </c>
      <c r="C96" s="1">
        <f>AVERAGEIF(VHreco!$A$1:$CE$1,"*"&amp;C$1&amp;"*",VHreco!$A96:$CE96)</f>
        <v>0</v>
      </c>
      <c r="D96" s="1">
        <f>AVERAGEIF(VHreco!$A$1:$CE$1,"*"&amp;D$1&amp;"*",VHreco!$A96:$CE96)</f>
        <v>0</v>
      </c>
      <c r="E96" s="1">
        <f>AVERAGEIF(VHreco!$A$1:$CE$1,"*"&amp;E$1&amp;"*",VHreco!$A96:$CE96)</f>
        <v>0</v>
      </c>
      <c r="F96" s="1">
        <f>AVERAGEIF(VHreco!$A$1:$CE$1,"*"&amp;F$1&amp;"*",VHreco!$A96:$CE96)</f>
        <v>0</v>
      </c>
      <c r="G96" s="1">
        <f>AVERAGEIF(VHreco!$A$1:$CE$1,"*"&amp;G$1&amp;"*",VHreco!$A96:$CE96)</f>
        <v>0</v>
      </c>
      <c r="H96" s="1">
        <f>AVERAGEIF(VHreco!$A$1:$CE$1,"*"&amp;H$1&amp;"*",VHreco!$A96:$CE96)</f>
        <v>0</v>
      </c>
      <c r="I96" s="1">
        <f>AVERAGEIF(VHreco!$A$1:$CE$1,"*"&amp;I$1&amp;"*",VHreco!$A96:$CE96)</f>
        <v>0</v>
      </c>
      <c r="J96" s="1">
        <f>SUM(B96:I96)</f>
        <v>0</v>
      </c>
      <c r="K96" t="str">
        <f>IF(COUNTIF(R$2:R$69,A96),"x", IF(COUNTIF(S$2:S$32,A96),"y",IF(COUNTIF($T$2:$T$4,A96),"z","")))</f>
        <v>x</v>
      </c>
      <c r="L96" t="str">
        <f>VHtotals!L96</f>
        <v>x</v>
      </c>
      <c r="M96" t="str">
        <f t="shared" si="2"/>
        <v>x</v>
      </c>
      <c r="N96" t="str">
        <f t="shared" si="3"/>
        <v>x</v>
      </c>
    </row>
    <row r="97" spans="1:14" x14ac:dyDescent="0.3">
      <c r="A97">
        <v>95</v>
      </c>
      <c r="B97" s="1">
        <f>AVERAGEIF(VHreco!$A$1:$CE$1,"*"&amp;B$1&amp;"*",VHreco!$A97:$CE97)</f>
        <v>0</v>
      </c>
      <c r="C97" s="1">
        <f>AVERAGEIF(VHreco!$A$1:$CE$1,"*"&amp;C$1&amp;"*",VHreco!$A97:$CE97)</f>
        <v>6.6666666666666666E-2</v>
      </c>
      <c r="D97" s="1">
        <f>AVERAGEIF(VHreco!$A$1:$CE$1,"*"&amp;D$1&amp;"*",VHreco!$A97:$CE97)</f>
        <v>0</v>
      </c>
      <c r="E97" s="1">
        <f>AVERAGEIF(VHreco!$A$1:$CE$1,"*"&amp;E$1&amp;"*",VHreco!$A97:$CE97)</f>
        <v>0</v>
      </c>
      <c r="F97" s="1">
        <f>AVERAGEIF(VHreco!$A$1:$CE$1,"*"&amp;F$1&amp;"*",VHreco!$A97:$CE97)</f>
        <v>0</v>
      </c>
      <c r="G97" s="1">
        <f>AVERAGEIF(VHreco!$A$1:$CE$1,"*"&amp;G$1&amp;"*",VHreco!$A97:$CE97)</f>
        <v>0</v>
      </c>
      <c r="H97" s="1">
        <f>AVERAGEIF(VHreco!$A$1:$CE$1,"*"&amp;H$1&amp;"*",VHreco!$A97:$CE97)</f>
        <v>0</v>
      </c>
      <c r="I97" s="1">
        <f>AVERAGEIF(VHreco!$A$1:$CE$1,"*"&amp;I$1&amp;"*",VHreco!$A97:$CE97)</f>
        <v>0</v>
      </c>
      <c r="J97" s="1">
        <f>SUM(B97:I97)</f>
        <v>6.6666666666666666E-2</v>
      </c>
      <c r="K97" t="str">
        <f>IF(COUNTIF(R$2:R$69,A97),"x", IF(COUNTIF(S$2:S$32,A97),"y",IF(COUNTIF($T$2:$T$4,A97),"z","")))</f>
        <v>x</v>
      </c>
      <c r="L97" t="str">
        <f>VHtotals!L97</f>
        <v>x</v>
      </c>
      <c r="M97" t="str">
        <f t="shared" si="2"/>
        <v>x</v>
      </c>
      <c r="N97" t="str">
        <f t="shared" si="3"/>
        <v>x</v>
      </c>
    </row>
    <row r="98" spans="1:14" x14ac:dyDescent="0.3">
      <c r="A98">
        <v>96</v>
      </c>
      <c r="B98" s="1">
        <f>AVERAGEIF(VHreco!$A$1:$CE$1,"*"&amp;B$1&amp;"*",VHreco!$A98:$CE98)</f>
        <v>0</v>
      </c>
      <c r="C98" s="1">
        <f>AVERAGEIF(VHreco!$A$1:$CE$1,"*"&amp;C$1&amp;"*",VHreco!$A98:$CE98)</f>
        <v>0.46666666666666667</v>
      </c>
      <c r="D98" s="1">
        <f>AVERAGEIF(VHreco!$A$1:$CE$1,"*"&amp;D$1&amp;"*",VHreco!$A98:$CE98)</f>
        <v>0.72972972972972971</v>
      </c>
      <c r="E98" s="1">
        <f>AVERAGEIF(VHreco!$A$1:$CE$1,"*"&amp;E$1&amp;"*",VHreco!$A98:$CE98)</f>
        <v>1.5833333333333333</v>
      </c>
      <c r="F98" s="1">
        <f>AVERAGEIF(VHreco!$A$1:$CE$1,"*"&amp;F$1&amp;"*",VHreco!$A98:$CE98)</f>
        <v>0</v>
      </c>
      <c r="G98" s="1">
        <f>AVERAGEIF(VHreco!$A$1:$CE$1,"*"&amp;G$1&amp;"*",VHreco!$A98:$CE98)</f>
        <v>0.1111111111111111</v>
      </c>
      <c r="H98" s="1">
        <f>AVERAGEIF(VHreco!$A$1:$CE$1,"*"&amp;H$1&amp;"*",VHreco!$A98:$CE98)</f>
        <v>2.2857142857142856</v>
      </c>
      <c r="I98" s="1">
        <f>AVERAGEIF(VHreco!$A$1:$CE$1,"*"&amp;I$1&amp;"*",VHreco!$A98:$CE98)</f>
        <v>7</v>
      </c>
      <c r="J98" s="1">
        <f>SUM(B98:I98)</f>
        <v>12.176555126555126</v>
      </c>
      <c r="K98" t="str">
        <f>IF(COUNTIF(R$2:R$69,A98),"x", IF(COUNTIF(S$2:S$32,A98),"y",IF(COUNTIF($T$2:$T$4,A98),"z","")))</f>
        <v>y</v>
      </c>
      <c r="L98" t="str">
        <f>VHtotals!L98</f>
        <v>x</v>
      </c>
      <c r="M98" t="str">
        <f t="shared" si="2"/>
        <v>x</v>
      </c>
      <c r="N98" t="str">
        <f t="shared" si="3"/>
        <v>x</v>
      </c>
    </row>
    <row r="99" spans="1:14" x14ac:dyDescent="0.3">
      <c r="A99">
        <v>97</v>
      </c>
      <c r="B99" s="1">
        <f>AVERAGEIF(VHreco!$A$1:$CE$1,"*"&amp;B$1&amp;"*",VHreco!$A99:$CE99)</f>
        <v>0</v>
      </c>
      <c r="C99" s="1">
        <f>AVERAGEIF(VHreco!$A$1:$CE$1,"*"&amp;C$1&amp;"*",VHreco!$A99:$CE99)</f>
        <v>6.9333333333333336</v>
      </c>
      <c r="D99" s="1">
        <f>AVERAGEIF(VHreco!$A$1:$CE$1,"*"&amp;D$1&amp;"*",VHreco!$A99:$CE99)</f>
        <v>1.3513513513513513</v>
      </c>
      <c r="E99" s="1">
        <f>AVERAGEIF(VHreco!$A$1:$CE$1,"*"&amp;E$1&amp;"*",VHreco!$A99:$CE99)</f>
        <v>12.166666666666666</v>
      </c>
      <c r="F99" s="1">
        <f>AVERAGEIF(VHreco!$A$1:$CE$1,"*"&amp;F$1&amp;"*",VHreco!$A99:$CE99)</f>
        <v>0</v>
      </c>
      <c r="G99" s="1">
        <f>AVERAGEIF(VHreco!$A$1:$CE$1,"*"&amp;G$1&amp;"*",VHreco!$A99:$CE99)</f>
        <v>0.22222222222222221</v>
      </c>
      <c r="H99" s="1">
        <f>AVERAGEIF(VHreco!$A$1:$CE$1,"*"&amp;H$1&amp;"*",VHreco!$A99:$CE99)</f>
        <v>2.5714285714285716</v>
      </c>
      <c r="I99" s="1">
        <f>AVERAGEIF(VHreco!$A$1:$CE$1,"*"&amp;I$1&amp;"*",VHreco!$A99:$CE99)</f>
        <v>65</v>
      </c>
      <c r="J99" s="1">
        <f>SUM(B99:I99)</f>
        <v>88.245002145002147</v>
      </c>
      <c r="K99" t="str">
        <f>IF(COUNTIF(R$2:R$69,A99),"x", IF(COUNTIF(S$2:S$32,A99),"y",IF(COUNTIF($T$2:$T$4,A99),"z","")))</f>
        <v>y</v>
      </c>
      <c r="L99" t="str">
        <f>VHtotals!L99</f>
        <v/>
      </c>
      <c r="M99" t="str">
        <f t="shared" si="2"/>
        <v>x</v>
      </c>
      <c r="N99" t="str">
        <f t="shared" si="3"/>
        <v>x</v>
      </c>
    </row>
    <row r="100" spans="1:14" x14ac:dyDescent="0.3">
      <c r="A100">
        <v>98</v>
      </c>
      <c r="B100" s="1">
        <f>AVERAGEIF(VHreco!$A$1:$CE$1,"*"&amp;B$1&amp;"*",VHreco!$A100:$CE100)</f>
        <v>80.666666666666671</v>
      </c>
      <c r="C100" s="1">
        <f>AVERAGEIF(VHreco!$A$1:$CE$1,"*"&amp;C$1&amp;"*",VHreco!$A100:$CE100)</f>
        <v>47.6</v>
      </c>
      <c r="D100" s="1">
        <f>AVERAGEIF(VHreco!$A$1:$CE$1,"*"&amp;D$1&amp;"*",VHreco!$A100:$CE100)</f>
        <v>224.62162162162161</v>
      </c>
      <c r="E100" s="1">
        <f>AVERAGEIF(VHreco!$A$1:$CE$1,"*"&amp;E$1&amp;"*",VHreco!$A100:$CE100)</f>
        <v>159.16666666666666</v>
      </c>
      <c r="F100" s="1">
        <f>AVERAGEIF(VHreco!$A$1:$CE$1,"*"&amp;F$1&amp;"*",VHreco!$A100:$CE100)</f>
        <v>44</v>
      </c>
      <c r="G100" s="1">
        <f>AVERAGEIF(VHreco!$A$1:$CE$1,"*"&amp;G$1&amp;"*",VHreco!$A100:$CE100)</f>
        <v>85</v>
      </c>
      <c r="H100" s="1">
        <f>AVERAGEIF(VHreco!$A$1:$CE$1,"*"&amp;H$1&amp;"*",VHreco!$A100:$CE100)</f>
        <v>103</v>
      </c>
      <c r="I100" s="1">
        <f>AVERAGEIF(VHreco!$A$1:$CE$1,"*"&amp;I$1&amp;"*",VHreco!$A100:$CE100)</f>
        <v>195</v>
      </c>
      <c r="J100" s="1">
        <f>SUM(B100:I100)</f>
        <v>939.05495495495495</v>
      </c>
      <c r="K100" t="str">
        <f>IF(COUNTIF(R$2:R$69,A100),"x", IF(COUNTIF(S$2:S$32,A100),"y",IF(COUNTIF($T$2:$T$4,A100),"z","")))</f>
        <v/>
      </c>
      <c r="L100" t="str">
        <f>VHtotals!L100</f>
        <v/>
      </c>
      <c r="M100" t="str">
        <f t="shared" si="2"/>
        <v/>
      </c>
      <c r="N100" t="str">
        <f t="shared" si="3"/>
        <v/>
      </c>
    </row>
    <row r="101" spans="1:14" x14ac:dyDescent="0.3">
      <c r="A101">
        <v>99</v>
      </c>
      <c r="B101" s="1">
        <f>AVERAGEIF(VHreco!$A$1:$CE$1,"*"&amp;B$1&amp;"*",VHreco!$A101:$CE101)</f>
        <v>116.33333333333333</v>
      </c>
      <c r="C101" s="1">
        <f>AVERAGEIF(VHreco!$A$1:$CE$1,"*"&amp;C$1&amp;"*",VHreco!$A101:$CE101)</f>
        <v>69.2</v>
      </c>
      <c r="D101" s="1">
        <f>AVERAGEIF(VHreco!$A$1:$CE$1,"*"&amp;D$1&amp;"*",VHreco!$A101:$CE101)</f>
        <v>113.32432432432432</v>
      </c>
      <c r="E101" s="1">
        <f>AVERAGEIF(VHreco!$A$1:$CE$1,"*"&amp;E$1&amp;"*",VHreco!$A101:$CE101)</f>
        <v>73.083333333333329</v>
      </c>
      <c r="F101" s="1">
        <f>AVERAGEIF(VHreco!$A$1:$CE$1,"*"&amp;F$1&amp;"*",VHreco!$A101:$CE101)</f>
        <v>29</v>
      </c>
      <c r="G101" s="1">
        <f>AVERAGEIF(VHreco!$A$1:$CE$1,"*"&amp;G$1&amp;"*",VHreco!$A101:$CE101)</f>
        <v>100.44444444444444</v>
      </c>
      <c r="H101" s="1">
        <f>AVERAGEIF(VHreco!$A$1:$CE$1,"*"&amp;H$1&amp;"*",VHreco!$A101:$CE101)</f>
        <v>32.857142857142854</v>
      </c>
      <c r="I101" s="1">
        <f>AVERAGEIF(VHreco!$A$1:$CE$1,"*"&amp;I$1&amp;"*",VHreco!$A101:$CE101)</f>
        <v>246</v>
      </c>
      <c r="J101" s="1">
        <f>SUM(B101:I101)</f>
        <v>780.24257829257829</v>
      </c>
      <c r="K101" t="str">
        <f>IF(COUNTIF(R$2:R$69,A101),"x", IF(COUNTIF(S$2:S$32,A101),"y",IF(COUNTIF($T$2:$T$4,A101),"z","")))</f>
        <v/>
      </c>
      <c r="L101" t="str">
        <f>VHtotals!L101</f>
        <v/>
      </c>
      <c r="M101" t="str">
        <f t="shared" si="2"/>
        <v/>
      </c>
      <c r="N101" t="str">
        <f t="shared" si="3"/>
        <v/>
      </c>
    </row>
    <row r="102" spans="1:14" x14ac:dyDescent="0.3">
      <c r="A102">
        <v>100</v>
      </c>
      <c r="B102" s="1">
        <f>AVERAGEIF(VHreco!$A$1:$CE$1,"*"&amp;B$1&amp;"*",VHreco!$A102:$CE102)</f>
        <v>0.33333333333333331</v>
      </c>
      <c r="C102" s="1">
        <f>AVERAGEIF(VHreco!$A$1:$CE$1,"*"&amp;C$1&amp;"*",VHreco!$A102:$CE102)</f>
        <v>2.7333333333333334</v>
      </c>
      <c r="D102" s="1">
        <f>AVERAGEIF(VHreco!$A$1:$CE$1,"*"&amp;D$1&amp;"*",VHreco!$A102:$CE102)</f>
        <v>0.45945945945945948</v>
      </c>
      <c r="E102" s="1">
        <f>AVERAGEIF(VHreco!$A$1:$CE$1,"*"&amp;E$1&amp;"*",VHreco!$A102:$CE102)</f>
        <v>0.91666666666666663</v>
      </c>
      <c r="F102" s="1">
        <f>AVERAGEIF(VHreco!$A$1:$CE$1,"*"&amp;F$1&amp;"*",VHreco!$A102:$CE102)</f>
        <v>0</v>
      </c>
      <c r="G102" s="1">
        <f>AVERAGEIF(VHreco!$A$1:$CE$1,"*"&amp;G$1&amp;"*",VHreco!$A102:$CE102)</f>
        <v>0.1111111111111111</v>
      </c>
      <c r="H102" s="1">
        <f>AVERAGEIF(VHreco!$A$1:$CE$1,"*"&amp;H$1&amp;"*",VHreco!$A102:$CE102)</f>
        <v>0.7142857142857143</v>
      </c>
      <c r="I102" s="1">
        <f>AVERAGEIF(VHreco!$A$1:$CE$1,"*"&amp;I$1&amp;"*",VHreco!$A102:$CE102)</f>
        <v>38</v>
      </c>
      <c r="J102" s="1">
        <f>SUM(B102:I102)</f>
        <v>43.268189618189616</v>
      </c>
      <c r="K102" t="str">
        <f>IF(COUNTIF(R$2:R$69,A102),"x", IF(COUNTIF(S$2:S$32,A102),"y",IF(COUNTIF($T$2:$T$4,A102),"z","")))</f>
        <v>y</v>
      </c>
      <c r="L102" t="str">
        <f>VHtotals!L102</f>
        <v>x</v>
      </c>
      <c r="M102" t="str">
        <f t="shared" si="2"/>
        <v>x</v>
      </c>
      <c r="N102" t="str">
        <f t="shared" si="3"/>
        <v>x</v>
      </c>
    </row>
    <row r="103" spans="1:14" x14ac:dyDescent="0.3">
      <c r="A103">
        <v>101</v>
      </c>
      <c r="B103" s="1">
        <f>AVERAGEIF(VHreco!$A$1:$CE$1,"*"&amp;B$1&amp;"*",VHreco!$A103:$CE103)</f>
        <v>0</v>
      </c>
      <c r="C103" s="1">
        <f>AVERAGEIF(VHreco!$A$1:$CE$1,"*"&amp;C$1&amp;"*",VHreco!$A103:$CE103)</f>
        <v>7.2</v>
      </c>
      <c r="D103" s="1">
        <f>AVERAGEIF(VHreco!$A$1:$CE$1,"*"&amp;D$1&amp;"*",VHreco!$A103:$CE103)</f>
        <v>0.3783783783783784</v>
      </c>
      <c r="E103" s="1">
        <f>AVERAGEIF(VHreco!$A$1:$CE$1,"*"&amp;E$1&amp;"*",VHreco!$A103:$CE103)</f>
        <v>0.58333333333333337</v>
      </c>
      <c r="F103" s="1">
        <f>AVERAGEIF(VHreco!$A$1:$CE$1,"*"&amp;F$1&amp;"*",VHreco!$A103:$CE103)</f>
        <v>0</v>
      </c>
      <c r="G103" s="1">
        <f>AVERAGEIF(VHreco!$A$1:$CE$1,"*"&amp;G$1&amp;"*",VHreco!$A103:$CE103)</f>
        <v>0.1111111111111111</v>
      </c>
      <c r="H103" s="1">
        <f>AVERAGEIF(VHreco!$A$1:$CE$1,"*"&amp;H$1&amp;"*",VHreco!$A103:$CE103)</f>
        <v>0.2857142857142857</v>
      </c>
      <c r="I103" s="1">
        <f>AVERAGEIF(VHreco!$A$1:$CE$1,"*"&amp;I$1&amp;"*",VHreco!$A103:$CE103)</f>
        <v>96</v>
      </c>
      <c r="J103" s="1">
        <f>SUM(B103:I103)</f>
        <v>104.55853710853711</v>
      </c>
      <c r="K103" t="str">
        <f>IF(COUNTIF(R$2:R$69,A103),"x", IF(COUNTIF(S$2:S$32,A103),"y",IF(COUNTIF($T$2:$T$4,A103),"z","")))</f>
        <v>x</v>
      </c>
      <c r="L103" t="str">
        <f>VHtotals!L103</f>
        <v/>
      </c>
      <c r="M103" t="str">
        <f t="shared" si="2"/>
        <v/>
      </c>
      <c r="N103" t="str">
        <f t="shared" si="3"/>
        <v/>
      </c>
    </row>
    <row r="104" spans="1:14" x14ac:dyDescent="0.3">
      <c r="A104">
        <v>102</v>
      </c>
      <c r="B104" s="1">
        <f>AVERAGEIF(VHreco!$A$1:$CE$1,"*"&amp;B$1&amp;"*",VHreco!$A104:$CE104)</f>
        <v>0</v>
      </c>
      <c r="C104" s="1">
        <f>AVERAGEIF(VHreco!$A$1:$CE$1,"*"&amp;C$1&amp;"*",VHreco!$A104:$CE104)</f>
        <v>9.8000000000000007</v>
      </c>
      <c r="D104" s="1">
        <f>AVERAGEIF(VHreco!$A$1:$CE$1,"*"&amp;D$1&amp;"*",VHreco!$A104:$CE104)</f>
        <v>4.5945945945945947</v>
      </c>
      <c r="E104" s="1">
        <f>AVERAGEIF(VHreco!$A$1:$CE$1,"*"&amp;E$1&amp;"*",VHreco!$A104:$CE104)</f>
        <v>38.666666666666664</v>
      </c>
      <c r="F104" s="1">
        <f>AVERAGEIF(VHreco!$A$1:$CE$1,"*"&amp;F$1&amp;"*",VHreco!$A104:$CE104)</f>
        <v>1</v>
      </c>
      <c r="G104" s="1">
        <f>AVERAGEIF(VHreco!$A$1:$CE$1,"*"&amp;G$1&amp;"*",VHreco!$A104:$CE104)</f>
        <v>0.1111111111111111</v>
      </c>
      <c r="H104" s="1">
        <f>AVERAGEIF(VHreco!$A$1:$CE$1,"*"&amp;H$1&amp;"*",VHreco!$A104:$CE104)</f>
        <v>24</v>
      </c>
      <c r="I104" s="1">
        <f>AVERAGEIF(VHreco!$A$1:$CE$1,"*"&amp;I$1&amp;"*",VHreco!$A104:$CE104)</f>
        <v>163</v>
      </c>
      <c r="J104" s="1">
        <f>SUM(B104:I104)</f>
        <v>241.17237237237237</v>
      </c>
      <c r="K104" t="str">
        <f>IF(COUNTIF(R$2:R$69,A104),"x", IF(COUNTIF(S$2:S$32,A104),"y",IF(COUNTIF($T$2:$T$4,A104),"z","")))</f>
        <v>x</v>
      </c>
      <c r="L104" t="str">
        <f>VHtotals!L104</f>
        <v/>
      </c>
      <c r="M104" t="str">
        <f t="shared" si="2"/>
        <v/>
      </c>
      <c r="N104" t="str">
        <f t="shared" si="3"/>
        <v/>
      </c>
    </row>
    <row r="105" spans="1:14" x14ac:dyDescent="0.3">
      <c r="A105">
        <v>103</v>
      </c>
      <c r="B105" s="1">
        <f>AVERAGEIF(VHreco!$A$1:$CE$1,"*"&amp;B$1&amp;"*",VHreco!$A105:$CE105)</f>
        <v>0</v>
      </c>
      <c r="C105" s="1">
        <f>AVERAGEIF(VHreco!$A$1:$CE$1,"*"&amp;C$1&amp;"*",VHreco!$A105:$CE105)</f>
        <v>8.1333333333333329</v>
      </c>
      <c r="D105" s="1">
        <f>AVERAGEIF(VHreco!$A$1:$CE$1,"*"&amp;D$1&amp;"*",VHreco!$A105:$CE105)</f>
        <v>1.4594594594594594</v>
      </c>
      <c r="E105" s="1">
        <f>AVERAGEIF(VHreco!$A$1:$CE$1,"*"&amp;E$1&amp;"*",VHreco!$A105:$CE105)</f>
        <v>28.083333333333332</v>
      </c>
      <c r="F105" s="1">
        <f>AVERAGEIF(VHreco!$A$1:$CE$1,"*"&amp;F$1&amp;"*",VHreco!$A105:$CE105)</f>
        <v>0</v>
      </c>
      <c r="G105" s="1">
        <f>AVERAGEIF(VHreco!$A$1:$CE$1,"*"&amp;G$1&amp;"*",VHreco!$A105:$CE105)</f>
        <v>5.5555555555555552E-2</v>
      </c>
      <c r="H105" s="1">
        <f>AVERAGEIF(VHreco!$A$1:$CE$1,"*"&amp;H$1&amp;"*",VHreco!$A105:$CE105)</f>
        <v>4.5714285714285712</v>
      </c>
      <c r="I105" s="1">
        <f>AVERAGEIF(VHreco!$A$1:$CE$1,"*"&amp;I$1&amp;"*",VHreco!$A105:$CE105)</f>
        <v>109.5</v>
      </c>
      <c r="J105" s="1">
        <f>SUM(B105:I105)</f>
        <v>151.80311025311025</v>
      </c>
      <c r="K105" t="str">
        <f>IF(COUNTIF(R$2:R$69,A105),"x", IF(COUNTIF(S$2:S$32,A105),"y",IF(COUNTIF($T$2:$T$4,A105),"z","")))</f>
        <v>x</v>
      </c>
      <c r="L105" t="str">
        <f>VHtotals!L105</f>
        <v/>
      </c>
      <c r="M105" t="str">
        <f t="shared" si="2"/>
        <v/>
      </c>
      <c r="N105" t="str">
        <f t="shared" si="3"/>
        <v/>
      </c>
    </row>
    <row r="106" spans="1:14" x14ac:dyDescent="0.3">
      <c r="A106">
        <v>104</v>
      </c>
      <c r="B106" s="1">
        <f>AVERAGEIF(VHreco!$A$1:$CE$1,"*"&amp;B$1&amp;"*",VHreco!$A106:$CE106)</f>
        <v>188.66666666666666</v>
      </c>
      <c r="C106" s="1">
        <f>AVERAGEIF(VHreco!$A$1:$CE$1,"*"&amp;C$1&amp;"*",VHreco!$A106:$CE106)</f>
        <v>148</v>
      </c>
      <c r="D106" s="1">
        <f>AVERAGEIF(VHreco!$A$1:$CE$1,"*"&amp;D$1&amp;"*",VHreco!$A106:$CE106)</f>
        <v>437.16216216216219</v>
      </c>
      <c r="E106" s="1">
        <f>AVERAGEIF(VHreco!$A$1:$CE$1,"*"&amp;E$1&amp;"*",VHreco!$A106:$CE106)</f>
        <v>545.25</v>
      </c>
      <c r="F106" s="1">
        <f>AVERAGEIF(VHreco!$A$1:$CE$1,"*"&amp;F$1&amp;"*",VHreco!$A106:$CE106)</f>
        <v>316</v>
      </c>
      <c r="G106" s="1">
        <f>AVERAGEIF(VHreco!$A$1:$CE$1,"*"&amp;G$1&amp;"*",VHreco!$A106:$CE106)</f>
        <v>252.33333333333334</v>
      </c>
      <c r="H106" s="1">
        <f>AVERAGEIF(VHreco!$A$1:$CE$1,"*"&amp;H$1&amp;"*",VHreco!$A106:$CE106)</f>
        <v>313.42857142857144</v>
      </c>
      <c r="I106" s="1">
        <f>AVERAGEIF(VHreco!$A$1:$CE$1,"*"&amp;I$1&amp;"*",VHreco!$A106:$CE106)</f>
        <v>1667</v>
      </c>
      <c r="J106" s="1">
        <f>SUM(B106:I106)</f>
        <v>3867.8407335907336</v>
      </c>
      <c r="K106" t="str">
        <f>IF(COUNTIF(R$2:R$69,A106),"x", IF(COUNTIF(S$2:S$32,A106),"y",IF(COUNTIF($T$2:$T$4,A106),"z","")))</f>
        <v/>
      </c>
      <c r="L106" t="str">
        <f>VHtotals!L106</f>
        <v/>
      </c>
      <c r="M106" t="str">
        <f t="shared" si="2"/>
        <v/>
      </c>
      <c r="N106" t="str">
        <f t="shared" si="3"/>
        <v/>
      </c>
    </row>
    <row r="107" spans="1:14" x14ac:dyDescent="0.3">
      <c r="A107">
        <v>105</v>
      </c>
      <c r="B107" s="1">
        <f>AVERAGEIF(VHreco!$A$1:$CE$1,"*"&amp;B$1&amp;"*",VHreco!$A107:$CE107)</f>
        <v>119.66666666666667</v>
      </c>
      <c r="C107" s="1">
        <f>AVERAGEIF(VHreco!$A$1:$CE$1,"*"&amp;C$1&amp;"*",VHreco!$A107:$CE107)</f>
        <v>78.733333333333334</v>
      </c>
      <c r="D107" s="1">
        <f>AVERAGEIF(VHreco!$A$1:$CE$1,"*"&amp;D$1&amp;"*",VHreco!$A107:$CE107)</f>
        <v>112.37837837837837</v>
      </c>
      <c r="E107" s="1">
        <f>AVERAGEIF(VHreco!$A$1:$CE$1,"*"&amp;E$1&amp;"*",VHreco!$A107:$CE107)</f>
        <v>120.91666666666667</v>
      </c>
      <c r="F107" s="1">
        <f>AVERAGEIF(VHreco!$A$1:$CE$1,"*"&amp;F$1&amp;"*",VHreco!$A107:$CE107)</f>
        <v>55</v>
      </c>
      <c r="G107" s="1">
        <f>AVERAGEIF(VHreco!$A$1:$CE$1,"*"&amp;G$1&amp;"*",VHreco!$A107:$CE107)</f>
        <v>157.33333333333334</v>
      </c>
      <c r="H107" s="1">
        <f>AVERAGEIF(VHreco!$A$1:$CE$1,"*"&amp;H$1&amp;"*",VHreco!$A107:$CE107)</f>
        <v>61.714285714285715</v>
      </c>
      <c r="I107" s="1">
        <f>AVERAGEIF(VHreco!$A$1:$CE$1,"*"&amp;I$1&amp;"*",VHreco!$A107:$CE107)</f>
        <v>839</v>
      </c>
      <c r="J107" s="1">
        <f>SUM(B107:I107)</f>
        <v>1544.7426640926642</v>
      </c>
      <c r="K107" t="str">
        <f>IF(COUNTIF(R$2:R$69,A107),"x", IF(COUNTIF(S$2:S$32,A107),"y",IF(COUNTIF($T$2:$T$4,A107),"z","")))</f>
        <v/>
      </c>
      <c r="L107" t="str">
        <f>VHtotals!L107</f>
        <v/>
      </c>
      <c r="M107" t="str">
        <f t="shared" si="2"/>
        <v/>
      </c>
      <c r="N107" t="str">
        <f t="shared" si="3"/>
        <v/>
      </c>
    </row>
    <row r="108" spans="1:14" x14ac:dyDescent="0.3">
      <c r="A108">
        <v>106</v>
      </c>
      <c r="B108" s="1">
        <f>AVERAGEIF(VHreco!$A$1:$CE$1,"*"&amp;B$1&amp;"*",VHreco!$A108:$CE108)</f>
        <v>76</v>
      </c>
      <c r="C108" s="1">
        <f>AVERAGEIF(VHreco!$A$1:$CE$1,"*"&amp;C$1&amp;"*",VHreco!$A108:$CE108)</f>
        <v>126.46666666666667</v>
      </c>
      <c r="D108" s="1">
        <f>AVERAGEIF(VHreco!$A$1:$CE$1,"*"&amp;D$1&amp;"*",VHreco!$A108:$CE108)</f>
        <v>215.40540540540542</v>
      </c>
      <c r="E108" s="1">
        <f>AVERAGEIF(VHreco!$A$1:$CE$1,"*"&amp;E$1&amp;"*",VHreco!$A108:$CE108)</f>
        <v>224.5</v>
      </c>
      <c r="F108" s="1">
        <f>AVERAGEIF(VHreco!$A$1:$CE$1,"*"&amp;F$1&amp;"*",VHreco!$A108:$CE108)</f>
        <v>198</v>
      </c>
      <c r="G108" s="1">
        <f>AVERAGEIF(VHreco!$A$1:$CE$1,"*"&amp;G$1&amp;"*",VHreco!$A108:$CE108)</f>
        <v>124.11111111111111</v>
      </c>
      <c r="H108" s="1">
        <f>AVERAGEIF(VHreco!$A$1:$CE$1,"*"&amp;H$1&amp;"*",VHreco!$A108:$CE108)</f>
        <v>61</v>
      </c>
      <c r="I108" s="1">
        <f>AVERAGEIF(VHreco!$A$1:$CE$1,"*"&amp;I$1&amp;"*",VHreco!$A108:$CE108)</f>
        <v>1755</v>
      </c>
      <c r="J108" s="1">
        <f>SUM(B108:I108)</f>
        <v>2780.4831831831834</v>
      </c>
      <c r="K108" t="str">
        <f>IF(COUNTIF(R$2:R$69,A108),"x", IF(COUNTIF(S$2:S$32,A108),"y",IF(COUNTIF($T$2:$T$4,A108),"z","")))</f>
        <v/>
      </c>
      <c r="L108" t="str">
        <f>VHtotals!L108</f>
        <v/>
      </c>
      <c r="M108" t="str">
        <f t="shared" si="2"/>
        <v/>
      </c>
      <c r="N108" t="str">
        <f t="shared" si="3"/>
        <v/>
      </c>
    </row>
    <row r="109" spans="1:14" x14ac:dyDescent="0.3">
      <c r="A109">
        <v>107</v>
      </c>
      <c r="B109" s="1">
        <f>AVERAGEIF(VHreco!$A$1:$CE$1,"*"&amp;B$1&amp;"*",VHreco!$A109:$CE109)</f>
        <v>27.333333333333332</v>
      </c>
      <c r="C109" s="1">
        <f>AVERAGEIF(VHreco!$A$1:$CE$1,"*"&amp;C$1&amp;"*",VHreco!$A109:$CE109)</f>
        <v>52.466666666666669</v>
      </c>
      <c r="D109" s="1">
        <f>AVERAGEIF(VHreco!$A$1:$CE$1,"*"&amp;D$1&amp;"*",VHreco!$A109:$CE109)</f>
        <v>41.135135135135137</v>
      </c>
      <c r="E109" s="1">
        <f>AVERAGEIF(VHreco!$A$1:$CE$1,"*"&amp;E$1&amp;"*",VHreco!$A109:$CE109)</f>
        <v>44.75</v>
      </c>
      <c r="F109" s="1">
        <f>AVERAGEIF(VHreco!$A$1:$CE$1,"*"&amp;F$1&amp;"*",VHreco!$A109:$CE109)</f>
        <v>24</v>
      </c>
      <c r="G109" s="1">
        <f>AVERAGEIF(VHreco!$A$1:$CE$1,"*"&amp;G$1&amp;"*",VHreco!$A109:$CE109)</f>
        <v>41.111111111111114</v>
      </c>
      <c r="H109" s="1">
        <f>AVERAGEIF(VHreco!$A$1:$CE$1,"*"&amp;H$1&amp;"*",VHreco!$A109:$CE109)</f>
        <v>18.571428571428573</v>
      </c>
      <c r="I109" s="1">
        <f>AVERAGEIF(VHreco!$A$1:$CE$1,"*"&amp;I$1&amp;"*",VHreco!$A109:$CE109)</f>
        <v>1216</v>
      </c>
      <c r="J109" s="1">
        <f>SUM(B109:I109)</f>
        <v>1465.3676748176749</v>
      </c>
      <c r="K109" t="str">
        <f>IF(COUNTIF(R$2:R$69,A109),"x", IF(COUNTIF(S$2:S$32,A109),"y",IF(COUNTIF($T$2:$T$4,A109),"z","")))</f>
        <v/>
      </c>
      <c r="L109" t="str">
        <f>VHtotals!L109</f>
        <v/>
      </c>
      <c r="M109" t="str">
        <f t="shared" si="2"/>
        <v/>
      </c>
      <c r="N109" t="str">
        <f t="shared" si="3"/>
        <v/>
      </c>
    </row>
    <row r="110" spans="1:14" x14ac:dyDescent="0.3">
      <c r="A110">
        <v>108</v>
      </c>
      <c r="B110" s="1">
        <f>AVERAGEIF(VHreco!$A$1:$CE$1,"*"&amp;B$1&amp;"*",VHreco!$A110:$CE110)</f>
        <v>0</v>
      </c>
      <c r="C110" s="1">
        <f>AVERAGEIF(VHreco!$A$1:$CE$1,"*"&amp;C$1&amp;"*",VHreco!$A110:$CE110)</f>
        <v>0.13333333333333333</v>
      </c>
      <c r="D110" s="1">
        <f>AVERAGEIF(VHreco!$A$1:$CE$1,"*"&amp;D$1&amp;"*",VHreco!$A110:$CE110)</f>
        <v>0.10810810810810811</v>
      </c>
      <c r="E110" s="1">
        <f>AVERAGEIF(VHreco!$A$1:$CE$1,"*"&amp;E$1&amp;"*",VHreco!$A110:$CE110)</f>
        <v>0</v>
      </c>
      <c r="F110" s="1">
        <f>AVERAGEIF(VHreco!$A$1:$CE$1,"*"&amp;F$1&amp;"*",VHreco!$A110:$CE110)</f>
        <v>0</v>
      </c>
      <c r="G110" s="1">
        <f>AVERAGEIF(VHreco!$A$1:$CE$1,"*"&amp;G$1&amp;"*",VHreco!$A110:$CE110)</f>
        <v>5.5555555555555552E-2</v>
      </c>
      <c r="H110" s="1">
        <f>AVERAGEIF(VHreco!$A$1:$CE$1,"*"&amp;H$1&amp;"*",VHreco!$A110:$CE110)</f>
        <v>1.5714285714285714</v>
      </c>
      <c r="I110" s="1">
        <f>AVERAGEIF(VHreco!$A$1:$CE$1,"*"&amp;I$1&amp;"*",VHreco!$A110:$CE110)</f>
        <v>4.5</v>
      </c>
      <c r="J110" s="1">
        <f>SUM(B110:I110)</f>
        <v>6.3684255684255682</v>
      </c>
      <c r="K110" t="str">
        <f>IF(COUNTIF(R$2:R$69,A110),"x", IF(COUNTIF(S$2:S$32,A110),"y",IF(COUNTIF($T$2:$T$4,A110),"z","")))</f>
        <v>x</v>
      </c>
      <c r="L110" t="str">
        <f>VHtotals!L110</f>
        <v>x</v>
      </c>
      <c r="M110" t="str">
        <f t="shared" si="2"/>
        <v>x</v>
      </c>
      <c r="N110" t="str">
        <f t="shared" si="3"/>
        <v>x</v>
      </c>
    </row>
    <row r="111" spans="1:14" x14ac:dyDescent="0.3">
      <c r="A111">
        <v>109</v>
      </c>
      <c r="B111" s="1">
        <f>AVERAGEIF(VHreco!$A$1:$CE$1,"*"&amp;B$1&amp;"*",VHreco!$A111:$CE111)</f>
        <v>114</v>
      </c>
      <c r="C111" s="1">
        <f>AVERAGEIF(VHreco!$A$1:$CE$1,"*"&amp;C$1&amp;"*",VHreco!$A111:$CE111)</f>
        <v>1067.5999999999999</v>
      </c>
      <c r="D111" s="1">
        <f>AVERAGEIF(VHreco!$A$1:$CE$1,"*"&amp;D$1&amp;"*",VHreco!$A111:$CE111)</f>
        <v>247.56756756756758</v>
      </c>
      <c r="E111" s="1">
        <f>AVERAGEIF(VHreco!$A$1:$CE$1,"*"&amp;E$1&amp;"*",VHreco!$A111:$CE111)</f>
        <v>39.083333333333336</v>
      </c>
      <c r="F111" s="1">
        <f>AVERAGEIF(VHreco!$A$1:$CE$1,"*"&amp;F$1&amp;"*",VHreco!$A111:$CE111)</f>
        <v>217</v>
      </c>
      <c r="G111" s="1">
        <f>AVERAGEIF(VHreco!$A$1:$CE$1,"*"&amp;G$1&amp;"*",VHreco!$A111:$CE111)</f>
        <v>172.33333333333334</v>
      </c>
      <c r="H111" s="1">
        <f>AVERAGEIF(VHreco!$A$1:$CE$1,"*"&amp;H$1&amp;"*",VHreco!$A111:$CE111)</f>
        <v>50.142857142857146</v>
      </c>
      <c r="I111" s="1">
        <f>AVERAGEIF(VHreco!$A$1:$CE$1,"*"&amp;I$1&amp;"*",VHreco!$A111:$CE111)</f>
        <v>363</v>
      </c>
      <c r="J111" s="1">
        <f>SUM(B111:I111)</f>
        <v>2270.7270913770908</v>
      </c>
      <c r="K111" t="str">
        <f>IF(COUNTIF(R$2:R$69,A111),"x", IF(COUNTIF(S$2:S$32,A111),"y",IF(COUNTIF($T$2:$T$4,A111),"z","")))</f>
        <v>y</v>
      </c>
      <c r="L111" t="str">
        <f>VHtotals!L111</f>
        <v/>
      </c>
      <c r="M111" t="str">
        <f t="shared" si="2"/>
        <v/>
      </c>
      <c r="N111" t="str">
        <f t="shared" si="3"/>
        <v/>
      </c>
    </row>
    <row r="112" spans="1:14" x14ac:dyDescent="0.3">
      <c r="A112">
        <v>110</v>
      </c>
      <c r="B112" s="1">
        <f>AVERAGEIF(VHreco!$A$1:$CE$1,"*"&amp;B$1&amp;"*",VHreco!$A112:$CE112)</f>
        <v>6.666666666666667</v>
      </c>
      <c r="C112" s="1">
        <f>AVERAGEIF(VHreco!$A$1:$CE$1,"*"&amp;C$1&amp;"*",VHreco!$A112:$CE112)</f>
        <v>9.4</v>
      </c>
      <c r="D112" s="1">
        <f>AVERAGEIF(VHreco!$A$1:$CE$1,"*"&amp;D$1&amp;"*",VHreco!$A112:$CE112)</f>
        <v>11.297297297297296</v>
      </c>
      <c r="E112" s="1">
        <f>AVERAGEIF(VHreco!$A$1:$CE$1,"*"&amp;E$1&amp;"*",VHreco!$A112:$CE112)</f>
        <v>11</v>
      </c>
      <c r="F112" s="1">
        <f>AVERAGEIF(VHreco!$A$1:$CE$1,"*"&amp;F$1&amp;"*",VHreco!$A112:$CE112)</f>
        <v>7</v>
      </c>
      <c r="G112" s="1">
        <f>AVERAGEIF(VHreco!$A$1:$CE$1,"*"&amp;G$1&amp;"*",VHreco!$A112:$CE112)</f>
        <v>10.055555555555555</v>
      </c>
      <c r="H112" s="1">
        <f>AVERAGEIF(VHreco!$A$1:$CE$1,"*"&amp;H$1&amp;"*",VHreco!$A112:$CE112)</f>
        <v>12.571428571428571</v>
      </c>
      <c r="I112" s="1">
        <f>AVERAGEIF(VHreco!$A$1:$CE$1,"*"&amp;I$1&amp;"*",VHreco!$A112:$CE112)</f>
        <v>27</v>
      </c>
      <c r="J112" s="1">
        <f>SUM(B112:I112)</f>
        <v>94.990948090948095</v>
      </c>
      <c r="K112" t="str">
        <f>IF(COUNTIF(R$2:R$69,A112),"x", IF(COUNTIF(S$2:S$32,A112),"y",IF(COUNTIF($T$2:$T$4,A112),"z","")))</f>
        <v/>
      </c>
      <c r="L112" t="str">
        <f>VHtotals!L112</f>
        <v/>
      </c>
      <c r="M112" t="str">
        <f t="shared" si="2"/>
        <v>x</v>
      </c>
      <c r="N112" t="str">
        <f t="shared" si="3"/>
        <v>x</v>
      </c>
    </row>
    <row r="113" spans="1:14" x14ac:dyDescent="0.3">
      <c r="A113">
        <v>111</v>
      </c>
      <c r="B113" s="1">
        <f>AVERAGEIF(VHreco!$A$1:$CE$1,"*"&amp;B$1&amp;"*",VHreco!$A113:$CE113)</f>
        <v>323.66666666666669</v>
      </c>
      <c r="C113" s="1">
        <f>AVERAGEIF(VHreco!$A$1:$CE$1,"*"&amp;C$1&amp;"*",VHreco!$A113:$CE113)</f>
        <v>1408.4666666666667</v>
      </c>
      <c r="D113" s="1">
        <f>AVERAGEIF(VHreco!$A$1:$CE$1,"*"&amp;D$1&amp;"*",VHreco!$A113:$CE113)</f>
        <v>408.05405405405406</v>
      </c>
      <c r="E113" s="1">
        <f>AVERAGEIF(VHreco!$A$1:$CE$1,"*"&amp;E$1&amp;"*",VHreco!$A113:$CE113)</f>
        <v>110</v>
      </c>
      <c r="F113" s="1">
        <f>AVERAGEIF(VHreco!$A$1:$CE$1,"*"&amp;F$1&amp;"*",VHreco!$A113:$CE113)</f>
        <v>740</v>
      </c>
      <c r="G113" s="1">
        <f>AVERAGEIF(VHreco!$A$1:$CE$1,"*"&amp;G$1&amp;"*",VHreco!$A113:$CE113)</f>
        <v>419.33333333333331</v>
      </c>
      <c r="H113" s="1">
        <f>AVERAGEIF(VHreco!$A$1:$CE$1,"*"&amp;H$1&amp;"*",VHreco!$A113:$CE113)</f>
        <v>192.71428571428572</v>
      </c>
      <c r="I113" s="1">
        <f>AVERAGEIF(VHreco!$A$1:$CE$1,"*"&amp;I$1&amp;"*",VHreco!$A113:$CE113)</f>
        <v>1202.5</v>
      </c>
      <c r="J113" s="1">
        <f>SUM(B113:I113)</f>
        <v>4804.7350064350067</v>
      </c>
      <c r="K113" t="str">
        <f>IF(COUNTIF(R$2:R$69,A113),"x", IF(COUNTIF(S$2:S$32,A113),"y",IF(COUNTIF($T$2:$T$4,A113),"z","")))</f>
        <v>y</v>
      </c>
      <c r="L113" t="str">
        <f>VHtotals!L113</f>
        <v/>
      </c>
      <c r="M113" t="str">
        <f t="shared" si="2"/>
        <v/>
      </c>
      <c r="N113" t="str">
        <f t="shared" si="3"/>
        <v/>
      </c>
    </row>
    <row r="114" spans="1:14" x14ac:dyDescent="0.3">
      <c r="A114">
        <v>112</v>
      </c>
      <c r="B114" s="1">
        <f>AVERAGEIF(VHreco!$A$1:$CE$1,"*"&amp;B$1&amp;"*",VHreco!$A114:$CE114)</f>
        <v>0</v>
      </c>
      <c r="C114" s="1">
        <f>AVERAGEIF(VHreco!$A$1:$CE$1,"*"&amp;C$1&amp;"*",VHreco!$A114:$CE114)</f>
        <v>0.26666666666666666</v>
      </c>
      <c r="D114" s="1">
        <f>AVERAGEIF(VHreco!$A$1:$CE$1,"*"&amp;D$1&amp;"*",VHreco!$A114:$CE114)</f>
        <v>2.7027027027027029E-2</v>
      </c>
      <c r="E114" s="1">
        <f>AVERAGEIF(VHreco!$A$1:$CE$1,"*"&amp;E$1&amp;"*",VHreco!$A114:$CE114)</f>
        <v>0</v>
      </c>
      <c r="F114" s="1">
        <f>AVERAGEIF(VHreco!$A$1:$CE$1,"*"&amp;F$1&amp;"*",VHreco!$A114:$CE114)</f>
        <v>0</v>
      </c>
      <c r="G114" s="1">
        <f>AVERAGEIF(VHreco!$A$1:$CE$1,"*"&amp;G$1&amp;"*",VHreco!$A114:$CE114)</f>
        <v>0.27777777777777779</v>
      </c>
      <c r="H114" s="1">
        <f>AVERAGEIF(VHreco!$A$1:$CE$1,"*"&amp;H$1&amp;"*",VHreco!$A114:$CE114)</f>
        <v>0</v>
      </c>
      <c r="I114" s="1">
        <f>AVERAGEIF(VHreco!$A$1:$CE$1,"*"&amp;I$1&amp;"*",VHreco!$A114:$CE114)</f>
        <v>1.5</v>
      </c>
      <c r="J114" s="1">
        <f>SUM(B114:I114)</f>
        <v>2.0714714714714715</v>
      </c>
      <c r="K114" t="str">
        <f>IF(COUNTIF(R$2:R$69,A114),"x", IF(COUNTIF(S$2:S$32,A114),"y",IF(COUNTIF($T$2:$T$4,A114),"z","")))</f>
        <v>x</v>
      </c>
      <c r="L114" t="str">
        <f>VHtotals!L114</f>
        <v>x</v>
      </c>
      <c r="M114" t="str">
        <f t="shared" si="2"/>
        <v>x</v>
      </c>
      <c r="N114" t="str">
        <f t="shared" si="3"/>
        <v>x</v>
      </c>
    </row>
    <row r="115" spans="1:14" x14ac:dyDescent="0.3">
      <c r="A115">
        <v>113</v>
      </c>
      <c r="B115" s="1">
        <f>AVERAGEIF(VHreco!$A$1:$CE$1,"*"&amp;B$1&amp;"*",VHreco!$A115:$CE115)</f>
        <v>1.3333333333333333</v>
      </c>
      <c r="C115" s="1">
        <f>AVERAGEIF(VHreco!$A$1:$CE$1,"*"&amp;C$1&amp;"*",VHreco!$A115:$CE115)</f>
        <v>33.133333333333333</v>
      </c>
      <c r="D115" s="1">
        <f>AVERAGEIF(VHreco!$A$1:$CE$1,"*"&amp;D$1&amp;"*",VHreco!$A115:$CE115)</f>
        <v>1.6216216216216217</v>
      </c>
      <c r="E115" s="1">
        <f>AVERAGEIF(VHreco!$A$1:$CE$1,"*"&amp;E$1&amp;"*",VHreco!$A115:$CE115)</f>
        <v>1.3333333333333333</v>
      </c>
      <c r="F115" s="1">
        <f>AVERAGEIF(VHreco!$A$1:$CE$1,"*"&amp;F$1&amp;"*",VHreco!$A115:$CE115)</f>
        <v>0</v>
      </c>
      <c r="G115" s="1">
        <f>AVERAGEIF(VHreco!$A$1:$CE$1,"*"&amp;G$1&amp;"*",VHreco!$A115:$CE115)</f>
        <v>1.2777777777777777</v>
      </c>
      <c r="H115" s="1">
        <f>AVERAGEIF(VHreco!$A$1:$CE$1,"*"&amp;H$1&amp;"*",VHreco!$A115:$CE115)</f>
        <v>1.7142857142857142</v>
      </c>
      <c r="I115" s="1">
        <f>AVERAGEIF(VHreco!$A$1:$CE$1,"*"&amp;I$1&amp;"*",VHreco!$A115:$CE115)</f>
        <v>90</v>
      </c>
      <c r="J115" s="1">
        <f>SUM(B115:I115)</f>
        <v>130.41368511368512</v>
      </c>
      <c r="K115" t="str">
        <f>IF(COUNTIF(R$2:R$69,A115),"x", IF(COUNTIF(S$2:S$32,A115),"y",IF(COUNTIF($T$2:$T$4,A115),"z","")))</f>
        <v>x</v>
      </c>
      <c r="L115" t="str">
        <f>VHtotals!L115</f>
        <v>x</v>
      </c>
      <c r="M115" t="str">
        <f t="shared" si="2"/>
        <v/>
      </c>
      <c r="N115" t="str">
        <f t="shared" si="3"/>
        <v>x</v>
      </c>
    </row>
    <row r="116" spans="1:14" x14ac:dyDescent="0.3">
      <c r="A116">
        <v>114</v>
      </c>
      <c r="B116" s="1">
        <f>AVERAGEIF(VHreco!$A$1:$CE$1,"*"&amp;B$1&amp;"*",VHreco!$A116:$CE116)</f>
        <v>0</v>
      </c>
      <c r="C116" s="1">
        <f>AVERAGEIF(VHreco!$A$1:$CE$1,"*"&amp;C$1&amp;"*",VHreco!$A116:$CE116)</f>
        <v>0.93333333333333335</v>
      </c>
      <c r="D116" s="1">
        <f>AVERAGEIF(VHreco!$A$1:$CE$1,"*"&amp;D$1&amp;"*",VHreco!$A116:$CE116)</f>
        <v>0.91891891891891897</v>
      </c>
      <c r="E116" s="1">
        <f>AVERAGEIF(VHreco!$A$1:$CE$1,"*"&amp;E$1&amp;"*",VHreco!$A116:$CE116)</f>
        <v>1.25</v>
      </c>
      <c r="F116" s="1">
        <f>AVERAGEIF(VHreco!$A$1:$CE$1,"*"&amp;F$1&amp;"*",VHreco!$A116:$CE116)</f>
        <v>0</v>
      </c>
      <c r="G116" s="1">
        <f>AVERAGEIF(VHreco!$A$1:$CE$1,"*"&amp;G$1&amp;"*",VHreco!$A116:$CE116)</f>
        <v>0</v>
      </c>
      <c r="H116" s="1">
        <f>AVERAGEIF(VHreco!$A$1:$CE$1,"*"&amp;H$1&amp;"*",VHreco!$A116:$CE116)</f>
        <v>6.2857142857142856</v>
      </c>
      <c r="I116" s="1">
        <f>AVERAGEIF(VHreco!$A$1:$CE$1,"*"&amp;I$1&amp;"*",VHreco!$A116:$CE116)</f>
        <v>12.5</v>
      </c>
      <c r="J116" s="1">
        <f>SUM(B116:I116)</f>
        <v>21.887966537966538</v>
      </c>
      <c r="K116" t="str">
        <f>IF(COUNTIF(R$2:R$69,A116),"x", IF(COUNTIF(S$2:S$32,A116),"y",IF(COUNTIF($T$2:$T$4,A116),"z","")))</f>
        <v>x</v>
      </c>
      <c r="L116" t="str">
        <f>VHtotals!L116</f>
        <v>x</v>
      </c>
      <c r="M116" t="str">
        <f t="shared" si="2"/>
        <v>x</v>
      </c>
      <c r="N116" t="str">
        <f t="shared" si="3"/>
        <v>x</v>
      </c>
    </row>
    <row r="117" spans="1:14" x14ac:dyDescent="0.3">
      <c r="A117">
        <v>115</v>
      </c>
      <c r="B117" s="1">
        <f>AVERAGEIF(VHreco!$A$1:$CE$1,"*"&amp;B$1&amp;"*",VHreco!$A117:$CE117)</f>
        <v>1</v>
      </c>
      <c r="C117" s="1">
        <f>AVERAGEIF(VHreco!$A$1:$CE$1,"*"&amp;C$1&amp;"*",VHreco!$A117:$CE117)</f>
        <v>41.93333333333333</v>
      </c>
      <c r="D117" s="1">
        <f>AVERAGEIF(VHreco!$A$1:$CE$1,"*"&amp;D$1&amp;"*",VHreco!$A117:$CE117)</f>
        <v>4.243243243243243</v>
      </c>
      <c r="E117" s="1">
        <f>AVERAGEIF(VHreco!$A$1:$CE$1,"*"&amp;E$1&amp;"*",VHreco!$A117:$CE117)</f>
        <v>16.75</v>
      </c>
      <c r="F117" s="1">
        <f>AVERAGEIF(VHreco!$A$1:$CE$1,"*"&amp;F$1&amp;"*",VHreco!$A117:$CE117)</f>
        <v>2</v>
      </c>
      <c r="G117" s="1">
        <f>AVERAGEIF(VHreco!$A$1:$CE$1,"*"&amp;G$1&amp;"*",VHreco!$A117:$CE117)</f>
        <v>2.4444444444444446</v>
      </c>
      <c r="H117" s="1">
        <f>AVERAGEIF(VHreco!$A$1:$CE$1,"*"&amp;H$1&amp;"*",VHreco!$A117:$CE117)</f>
        <v>19.142857142857142</v>
      </c>
      <c r="I117" s="1">
        <f>AVERAGEIF(VHreco!$A$1:$CE$1,"*"&amp;I$1&amp;"*",VHreco!$A117:$CE117)</f>
        <v>124.5</v>
      </c>
      <c r="J117" s="1">
        <f>SUM(B117:I117)</f>
        <v>212.01387816387813</v>
      </c>
      <c r="K117" t="str">
        <f>IF(COUNTIF(R$2:R$69,A117),"x", IF(COUNTIF(S$2:S$32,A117),"y",IF(COUNTIF($T$2:$T$4,A117),"z","")))</f>
        <v>y</v>
      </c>
      <c r="L117" t="str">
        <f>VHtotals!L117</f>
        <v/>
      </c>
      <c r="M117" t="str">
        <f t="shared" si="2"/>
        <v/>
      </c>
      <c r="N117" t="str">
        <f t="shared" si="3"/>
        <v/>
      </c>
    </row>
    <row r="118" spans="1:14" x14ac:dyDescent="0.3">
      <c r="A118">
        <v>116</v>
      </c>
      <c r="B118" s="1">
        <f>AVERAGEIF(VHreco!$A$1:$CE$1,"*"&amp;B$1&amp;"*",VHreco!$A118:$CE118)</f>
        <v>313.33333333333331</v>
      </c>
      <c r="C118" s="1">
        <f>AVERAGEIF(VHreco!$A$1:$CE$1,"*"&amp;C$1&amp;"*",VHreco!$A118:$CE118)</f>
        <v>436.46666666666664</v>
      </c>
      <c r="D118" s="1">
        <f>AVERAGEIF(VHreco!$A$1:$CE$1,"*"&amp;D$1&amp;"*",VHreco!$A118:$CE118)</f>
        <v>332.02702702702703</v>
      </c>
      <c r="E118" s="1">
        <f>AVERAGEIF(VHreco!$A$1:$CE$1,"*"&amp;E$1&amp;"*",VHreco!$A118:$CE118)</f>
        <v>136.41666666666666</v>
      </c>
      <c r="F118" s="1">
        <f>AVERAGEIF(VHreco!$A$1:$CE$1,"*"&amp;F$1&amp;"*",VHreco!$A118:$CE118)</f>
        <v>747</v>
      </c>
      <c r="G118" s="1">
        <f>AVERAGEIF(VHreco!$A$1:$CE$1,"*"&amp;G$1&amp;"*",VHreco!$A118:$CE118)</f>
        <v>399.44444444444446</v>
      </c>
      <c r="H118" s="1">
        <f>AVERAGEIF(VHreco!$A$1:$CE$1,"*"&amp;H$1&amp;"*",VHreco!$A118:$CE118)</f>
        <v>310.28571428571428</v>
      </c>
      <c r="I118" s="1">
        <f>AVERAGEIF(VHreco!$A$1:$CE$1,"*"&amp;I$1&amp;"*",VHreco!$A118:$CE118)</f>
        <v>860.5</v>
      </c>
      <c r="J118" s="1">
        <f>SUM(B118:I118)</f>
        <v>3535.4738524238523</v>
      </c>
      <c r="K118" t="str">
        <f>IF(COUNTIF(R$2:R$69,A118),"x", IF(COUNTIF(S$2:S$32,A118),"y",IF(COUNTIF($T$2:$T$4,A118),"z","")))</f>
        <v/>
      </c>
      <c r="L118" t="str">
        <f>VHtotals!L118</f>
        <v/>
      </c>
      <c r="M118" t="str">
        <f t="shared" si="2"/>
        <v/>
      </c>
      <c r="N118" t="str">
        <f t="shared" si="3"/>
        <v/>
      </c>
    </row>
    <row r="119" spans="1:14" x14ac:dyDescent="0.3">
      <c r="A119">
        <v>117</v>
      </c>
      <c r="B119" s="1">
        <f>AVERAGEIF(VHreco!$A$1:$CE$1,"*"&amp;B$1&amp;"*",VHreco!$A119:$CE119)</f>
        <v>114.33333333333333</v>
      </c>
      <c r="C119" s="1">
        <f>AVERAGEIF(VHreco!$A$1:$CE$1,"*"&amp;C$1&amp;"*",VHreco!$A119:$CE119)</f>
        <v>385.86666666666667</v>
      </c>
      <c r="D119" s="1">
        <f>AVERAGEIF(VHreco!$A$1:$CE$1,"*"&amp;D$1&amp;"*",VHreco!$A119:$CE119)</f>
        <v>125.62162162162163</v>
      </c>
      <c r="E119" s="1">
        <f>AVERAGEIF(VHreco!$A$1:$CE$1,"*"&amp;E$1&amp;"*",VHreco!$A119:$CE119)</f>
        <v>47.666666666666664</v>
      </c>
      <c r="F119" s="1">
        <f>AVERAGEIF(VHreco!$A$1:$CE$1,"*"&amp;F$1&amp;"*",VHreco!$A119:$CE119)</f>
        <v>304</v>
      </c>
      <c r="G119" s="1">
        <f>AVERAGEIF(VHreco!$A$1:$CE$1,"*"&amp;G$1&amp;"*",VHreco!$A119:$CE119)</f>
        <v>145.33333333333334</v>
      </c>
      <c r="H119" s="1">
        <f>AVERAGEIF(VHreco!$A$1:$CE$1,"*"&amp;H$1&amp;"*",VHreco!$A119:$CE119)</f>
        <v>135.42857142857142</v>
      </c>
      <c r="I119" s="1">
        <f>AVERAGEIF(VHreco!$A$1:$CE$1,"*"&amp;I$1&amp;"*",VHreco!$A119:$CE119)</f>
        <v>1042.5</v>
      </c>
      <c r="J119" s="1">
        <f>SUM(B119:I119)</f>
        <v>2300.750193050193</v>
      </c>
      <c r="K119" t="str">
        <f>IF(COUNTIF(R$2:R$69,A119),"x", IF(COUNTIF(S$2:S$32,A119),"y",IF(COUNTIF($T$2:$T$4,A119),"z","")))</f>
        <v/>
      </c>
      <c r="L119" t="str">
        <f>VHtotals!L119</f>
        <v/>
      </c>
      <c r="M119" t="str">
        <f t="shared" si="2"/>
        <v/>
      </c>
      <c r="N119" t="str">
        <f t="shared" si="3"/>
        <v/>
      </c>
    </row>
    <row r="120" spans="1:14" x14ac:dyDescent="0.3">
      <c r="A120">
        <v>118</v>
      </c>
      <c r="B120" s="1">
        <f>AVERAGEIF(VHreco!$A$1:$CE$1,"*"&amp;B$1&amp;"*",VHreco!$A120:$CE120)</f>
        <v>4</v>
      </c>
      <c r="C120" s="1">
        <f>AVERAGEIF(VHreco!$A$1:$CE$1,"*"&amp;C$1&amp;"*",VHreco!$A120:$CE120)</f>
        <v>37.6</v>
      </c>
      <c r="D120" s="1">
        <f>AVERAGEIF(VHreco!$A$1:$CE$1,"*"&amp;D$1&amp;"*",VHreco!$A120:$CE120)</f>
        <v>10.432432432432432</v>
      </c>
      <c r="E120" s="1">
        <f>AVERAGEIF(VHreco!$A$1:$CE$1,"*"&amp;E$1&amp;"*",VHreco!$A120:$CE120)</f>
        <v>8.5833333333333339</v>
      </c>
      <c r="F120" s="1">
        <f>AVERAGEIF(VHreco!$A$1:$CE$1,"*"&amp;F$1&amp;"*",VHreco!$A120:$CE120)</f>
        <v>17</v>
      </c>
      <c r="G120" s="1">
        <f>AVERAGEIF(VHreco!$A$1:$CE$1,"*"&amp;G$1&amp;"*",VHreco!$A120:$CE120)</f>
        <v>8.7777777777777786</v>
      </c>
      <c r="H120" s="1">
        <f>AVERAGEIF(VHreco!$A$1:$CE$1,"*"&amp;H$1&amp;"*",VHreco!$A120:$CE120)</f>
        <v>15.571428571428571</v>
      </c>
      <c r="I120" s="1">
        <f>AVERAGEIF(VHreco!$A$1:$CE$1,"*"&amp;I$1&amp;"*",VHreco!$A120:$CE120)</f>
        <v>490.5</v>
      </c>
      <c r="J120" s="1">
        <f>SUM(B120:I120)</f>
        <v>592.46497211497206</v>
      </c>
      <c r="K120" t="str">
        <f>IF(COUNTIF(R$2:R$69,A120),"x", IF(COUNTIF(S$2:S$32,A120),"y",IF(COUNTIF($T$2:$T$4,A120),"z","")))</f>
        <v/>
      </c>
      <c r="L120" t="str">
        <f>VHtotals!L120</f>
        <v/>
      </c>
      <c r="M120" t="str">
        <f t="shared" si="2"/>
        <v/>
      </c>
      <c r="N120" t="str">
        <f t="shared" si="3"/>
        <v/>
      </c>
    </row>
    <row r="121" spans="1:14" x14ac:dyDescent="0.3">
      <c r="A121">
        <v>119</v>
      </c>
      <c r="B121" s="1">
        <f>AVERAGEIF(VHreco!$A$1:$CE$1,"*"&amp;B$1&amp;"*",VHreco!$A121:$CE121)</f>
        <v>1</v>
      </c>
      <c r="C121" s="1">
        <f>AVERAGEIF(VHreco!$A$1:$CE$1,"*"&amp;C$1&amp;"*",VHreco!$A121:$CE121)</f>
        <v>76.333333333333329</v>
      </c>
      <c r="D121" s="1">
        <f>AVERAGEIF(VHreco!$A$1:$CE$1,"*"&amp;D$1&amp;"*",VHreco!$A121:$CE121)</f>
        <v>2.0270270270270272</v>
      </c>
      <c r="E121" s="1">
        <f>AVERAGEIF(VHreco!$A$1:$CE$1,"*"&amp;E$1&amp;"*",VHreco!$A121:$CE121)</f>
        <v>6.5</v>
      </c>
      <c r="F121" s="1">
        <f>AVERAGEIF(VHreco!$A$1:$CE$1,"*"&amp;F$1&amp;"*",VHreco!$A121:$CE121)</f>
        <v>0</v>
      </c>
      <c r="G121" s="1">
        <f>AVERAGEIF(VHreco!$A$1:$CE$1,"*"&amp;G$1&amp;"*",VHreco!$A121:$CE121)</f>
        <v>1.8333333333333333</v>
      </c>
      <c r="H121" s="1">
        <f>AVERAGEIF(VHreco!$A$1:$CE$1,"*"&amp;H$1&amp;"*",VHreco!$A121:$CE121)</f>
        <v>2</v>
      </c>
      <c r="I121" s="1">
        <f>AVERAGEIF(VHreco!$A$1:$CE$1,"*"&amp;I$1&amp;"*",VHreco!$A121:$CE121)</f>
        <v>334</v>
      </c>
      <c r="J121" s="1">
        <f>SUM(B121:I121)</f>
        <v>423.69369369369372</v>
      </c>
      <c r="K121" t="str">
        <f>IF(COUNTIF(R$2:R$69,A121),"x", IF(COUNTIF(S$2:S$32,A121),"y",IF(COUNTIF($T$2:$T$4,A121),"z","")))</f>
        <v>x</v>
      </c>
      <c r="L121" t="str">
        <f>VHtotals!L121</f>
        <v/>
      </c>
      <c r="M121" t="str">
        <f t="shared" si="2"/>
        <v/>
      </c>
      <c r="N121" t="str">
        <f t="shared" si="3"/>
        <v/>
      </c>
    </row>
    <row r="122" spans="1:14" x14ac:dyDescent="0.3">
      <c r="A122">
        <v>120</v>
      </c>
      <c r="B122" s="1">
        <f>AVERAGEIF(VHreco!$A$1:$CE$1,"*"&amp;B$1&amp;"*",VHreco!$A122:$CE122)</f>
        <v>0</v>
      </c>
      <c r="C122" s="1">
        <f>AVERAGEIF(VHreco!$A$1:$CE$1,"*"&amp;C$1&amp;"*",VHreco!$A122:$CE122)</f>
        <v>1.8</v>
      </c>
      <c r="D122" s="1">
        <f>AVERAGEIF(VHreco!$A$1:$CE$1,"*"&amp;D$1&amp;"*",VHreco!$A122:$CE122)</f>
        <v>1</v>
      </c>
      <c r="E122" s="1">
        <f>AVERAGEIF(VHreco!$A$1:$CE$1,"*"&amp;E$1&amp;"*",VHreco!$A122:$CE122)</f>
        <v>2.9166666666666665</v>
      </c>
      <c r="F122" s="1">
        <f>AVERAGEIF(VHreco!$A$1:$CE$1,"*"&amp;F$1&amp;"*",VHreco!$A122:$CE122)</f>
        <v>0</v>
      </c>
      <c r="G122" s="1">
        <f>AVERAGEIF(VHreco!$A$1:$CE$1,"*"&amp;G$1&amp;"*",VHreco!$A122:$CE122)</f>
        <v>5.5555555555555552E-2</v>
      </c>
      <c r="H122" s="1">
        <f>AVERAGEIF(VHreco!$A$1:$CE$1,"*"&amp;H$1&amp;"*",VHreco!$A122:$CE122)</f>
        <v>7</v>
      </c>
      <c r="I122" s="1">
        <f>AVERAGEIF(VHreco!$A$1:$CE$1,"*"&amp;I$1&amp;"*",VHreco!$A122:$CE122)</f>
        <v>17.5</v>
      </c>
      <c r="J122" s="1">
        <f>SUM(B122:I122)</f>
        <v>30.272222222222222</v>
      </c>
      <c r="K122" t="str">
        <f>IF(COUNTIF(R$2:R$69,A122),"x", IF(COUNTIF(S$2:S$32,A122),"y",IF(COUNTIF($T$2:$T$4,A122),"z","")))</f>
        <v>x</v>
      </c>
      <c r="L122" t="str">
        <f>VHtotals!L122</f>
        <v>x</v>
      </c>
      <c r="M122" t="str">
        <f t="shared" si="2"/>
        <v>x</v>
      </c>
      <c r="N122" t="str">
        <f t="shared" si="3"/>
        <v>x</v>
      </c>
    </row>
    <row r="123" spans="1:14" x14ac:dyDescent="0.3">
      <c r="A123">
        <v>121</v>
      </c>
      <c r="B123" s="1">
        <f>AVERAGEIF(VHreco!$A$1:$CE$1,"*"&amp;B$1&amp;"*",VHreco!$A123:$CE123)</f>
        <v>0</v>
      </c>
      <c r="C123" s="1">
        <f>AVERAGEIF(VHreco!$A$1:$CE$1,"*"&amp;C$1&amp;"*",VHreco!$A123:$CE123)</f>
        <v>9.6</v>
      </c>
      <c r="D123" s="1">
        <f>AVERAGEIF(VHreco!$A$1:$CE$1,"*"&amp;D$1&amp;"*",VHreco!$A123:$CE123)</f>
        <v>1.6486486486486487</v>
      </c>
      <c r="E123" s="1">
        <f>AVERAGEIF(VHreco!$A$1:$CE$1,"*"&amp;E$1&amp;"*",VHreco!$A123:$CE123)</f>
        <v>8.9166666666666661</v>
      </c>
      <c r="F123" s="1">
        <f>AVERAGEIF(VHreco!$A$1:$CE$1,"*"&amp;F$1&amp;"*",VHreco!$A123:$CE123)</f>
        <v>0</v>
      </c>
      <c r="G123" s="1">
        <f>AVERAGEIF(VHreco!$A$1:$CE$1,"*"&amp;G$1&amp;"*",VHreco!$A123:$CE123)</f>
        <v>0</v>
      </c>
      <c r="H123" s="1">
        <f>AVERAGEIF(VHreco!$A$1:$CE$1,"*"&amp;H$1&amp;"*",VHreco!$A123:$CE123)</f>
        <v>12.857142857142858</v>
      </c>
      <c r="I123" s="1">
        <f>AVERAGEIF(VHreco!$A$1:$CE$1,"*"&amp;I$1&amp;"*",VHreco!$A123:$CE123)</f>
        <v>52</v>
      </c>
      <c r="J123" s="1">
        <f>SUM(B123:I123)</f>
        <v>85.022458172458172</v>
      </c>
      <c r="K123" t="str">
        <f>IF(COUNTIF(R$2:R$69,A123),"x", IF(COUNTIF(S$2:S$32,A123),"y",IF(COUNTIF($T$2:$T$4,A123),"z","")))</f>
        <v>x</v>
      </c>
      <c r="L123" t="str">
        <f>VHtotals!L123</f>
        <v>x</v>
      </c>
      <c r="M123" t="str">
        <f t="shared" si="2"/>
        <v>x</v>
      </c>
      <c r="N123" t="str">
        <f t="shared" si="3"/>
        <v>x</v>
      </c>
    </row>
    <row r="124" spans="1:14" x14ac:dyDescent="0.3">
      <c r="A124">
        <v>122</v>
      </c>
      <c r="B124" s="1">
        <f>AVERAGEIF(VHreco!$A$1:$CE$1,"*"&amp;B$1&amp;"*",VHreco!$A124:$CE124)</f>
        <v>121.66666666666667</v>
      </c>
      <c r="C124" s="1">
        <f>AVERAGEIF(VHreco!$A$1:$CE$1,"*"&amp;C$1&amp;"*",VHreco!$A124:$CE124)</f>
        <v>184.26666666666668</v>
      </c>
      <c r="D124" s="1">
        <f>AVERAGEIF(VHreco!$A$1:$CE$1,"*"&amp;D$1&amp;"*",VHreco!$A124:$CE124)</f>
        <v>138.08108108108109</v>
      </c>
      <c r="E124" s="1">
        <f>AVERAGEIF(VHreco!$A$1:$CE$1,"*"&amp;E$1&amp;"*",VHreco!$A124:$CE124)</f>
        <v>89.083333333333329</v>
      </c>
      <c r="F124" s="1">
        <f>AVERAGEIF(VHreco!$A$1:$CE$1,"*"&amp;F$1&amp;"*",VHreco!$A124:$CE124)</f>
        <v>369</v>
      </c>
      <c r="G124" s="1">
        <f>AVERAGEIF(VHreco!$A$1:$CE$1,"*"&amp;G$1&amp;"*",VHreco!$A124:$CE124)</f>
        <v>176.61111111111111</v>
      </c>
      <c r="H124" s="1">
        <f>AVERAGEIF(VHreco!$A$1:$CE$1,"*"&amp;H$1&amp;"*",VHreco!$A124:$CE124)</f>
        <v>197.28571428571428</v>
      </c>
      <c r="I124" s="1">
        <f>AVERAGEIF(VHreco!$A$1:$CE$1,"*"&amp;I$1&amp;"*",VHreco!$A124:$CE124)</f>
        <v>1024.5</v>
      </c>
      <c r="J124" s="1">
        <f>SUM(B124:I124)</f>
        <v>2300.4945731445732</v>
      </c>
      <c r="K124" t="str">
        <f>IF(COUNTIF(R$2:R$69,A124),"x", IF(COUNTIF(S$2:S$32,A124),"y",IF(COUNTIF($T$2:$T$4,A124),"z","")))</f>
        <v/>
      </c>
      <c r="L124" t="str">
        <f>VHtotals!L124</f>
        <v/>
      </c>
      <c r="M124" t="str">
        <f t="shared" si="2"/>
        <v/>
      </c>
      <c r="N124" t="str">
        <f t="shared" si="3"/>
        <v/>
      </c>
    </row>
    <row r="125" spans="1:14" x14ac:dyDescent="0.3">
      <c r="A125">
        <v>123</v>
      </c>
      <c r="B125" s="1">
        <f>AVERAGEIF(VHreco!$A$1:$CE$1,"*"&amp;B$1&amp;"*",VHreco!$A125:$CE125)</f>
        <v>3</v>
      </c>
      <c r="C125" s="1">
        <f>AVERAGEIF(VHreco!$A$1:$CE$1,"*"&amp;C$1&amp;"*",VHreco!$A125:$CE125)</f>
        <v>21.2</v>
      </c>
      <c r="D125" s="1">
        <f>AVERAGEIF(VHreco!$A$1:$CE$1,"*"&amp;D$1&amp;"*",VHreco!$A125:$CE125)</f>
        <v>6.7027027027027026</v>
      </c>
      <c r="E125" s="1">
        <f>AVERAGEIF(VHreco!$A$1:$CE$1,"*"&amp;E$1&amp;"*",VHreco!$A125:$CE125)</f>
        <v>7.833333333333333</v>
      </c>
      <c r="F125" s="1">
        <f>AVERAGEIF(VHreco!$A$1:$CE$1,"*"&amp;F$1&amp;"*",VHreco!$A125:$CE125)</f>
        <v>9</v>
      </c>
      <c r="G125" s="1">
        <f>AVERAGEIF(VHreco!$A$1:$CE$1,"*"&amp;G$1&amp;"*",VHreco!$A125:$CE125)</f>
        <v>9.1666666666666661</v>
      </c>
      <c r="H125" s="1">
        <f>AVERAGEIF(VHreco!$A$1:$CE$1,"*"&amp;H$1&amp;"*",VHreco!$A125:$CE125)</f>
        <v>12.142857142857142</v>
      </c>
      <c r="I125" s="1">
        <f>AVERAGEIF(VHreco!$A$1:$CE$1,"*"&amp;I$1&amp;"*",VHreco!$A125:$CE125)</f>
        <v>47.5</v>
      </c>
      <c r="J125" s="1">
        <f>SUM(B125:I125)</f>
        <v>116.54555984555984</v>
      </c>
      <c r="K125" t="str">
        <f>IF(COUNTIF(R$2:R$69,A125),"x", IF(COUNTIF(S$2:S$32,A125),"y",IF(COUNTIF($T$2:$T$4,A125),"z","")))</f>
        <v>y</v>
      </c>
      <c r="L125" t="str">
        <f>VHtotals!L125</f>
        <v/>
      </c>
      <c r="M125" t="str">
        <f t="shared" si="2"/>
        <v/>
      </c>
      <c r="N125" t="str">
        <f t="shared" si="3"/>
        <v/>
      </c>
    </row>
    <row r="126" spans="1:14" x14ac:dyDescent="0.3">
      <c r="A126">
        <v>124</v>
      </c>
      <c r="B126" s="1">
        <f>AVERAGEIF(VHreco!$A$1:$CE$1,"*"&amp;B$1&amp;"*",VHreco!$A126:$CE126)</f>
        <v>16</v>
      </c>
      <c r="C126" s="1">
        <f>AVERAGEIF(VHreco!$A$1:$CE$1,"*"&amp;C$1&amp;"*",VHreco!$A126:$CE126)</f>
        <v>91.466666666666669</v>
      </c>
      <c r="D126" s="1">
        <f>AVERAGEIF(VHreco!$A$1:$CE$1,"*"&amp;D$1&amp;"*",VHreco!$A126:$CE126)</f>
        <v>23</v>
      </c>
      <c r="E126" s="1">
        <f>AVERAGEIF(VHreco!$A$1:$CE$1,"*"&amp;E$1&amp;"*",VHreco!$A126:$CE126)</f>
        <v>39.916666666666664</v>
      </c>
      <c r="F126" s="1">
        <f>AVERAGEIF(VHreco!$A$1:$CE$1,"*"&amp;F$1&amp;"*",VHreco!$A126:$CE126)</f>
        <v>61</v>
      </c>
      <c r="G126" s="1">
        <f>AVERAGEIF(VHreco!$A$1:$CE$1,"*"&amp;G$1&amp;"*",VHreco!$A126:$CE126)</f>
        <v>25.666666666666668</v>
      </c>
      <c r="H126" s="1">
        <f>AVERAGEIF(VHreco!$A$1:$CE$1,"*"&amp;H$1&amp;"*",VHreco!$A126:$CE126)</f>
        <v>26</v>
      </c>
      <c r="I126" s="1">
        <f>AVERAGEIF(VHreco!$A$1:$CE$1,"*"&amp;I$1&amp;"*",VHreco!$A126:$CE126)</f>
        <v>1226.5</v>
      </c>
      <c r="J126" s="1">
        <f>SUM(B126:I126)</f>
        <v>1509.55</v>
      </c>
      <c r="K126" t="str">
        <f>IF(COUNTIF(R$2:R$69,A126),"x", IF(COUNTIF(S$2:S$32,A126),"y",IF(COUNTIF($T$2:$T$4,A126),"z","")))</f>
        <v/>
      </c>
      <c r="L126" t="str">
        <f>VHtotals!L126</f>
        <v/>
      </c>
      <c r="M126" t="str">
        <f t="shared" si="2"/>
        <v/>
      </c>
      <c r="N126" t="str">
        <f t="shared" si="3"/>
        <v/>
      </c>
    </row>
    <row r="127" spans="1:14" x14ac:dyDescent="0.3">
      <c r="A127">
        <v>125</v>
      </c>
      <c r="B127" s="1">
        <f>AVERAGEIF(VHreco!$A$1:$CE$1,"*"&amp;B$1&amp;"*",VHreco!$A127:$CE127)</f>
        <v>0</v>
      </c>
      <c r="C127" s="1">
        <f>AVERAGEIF(VHreco!$A$1:$CE$1,"*"&amp;C$1&amp;"*",VHreco!$A127:$CE127)</f>
        <v>5.1333333333333337</v>
      </c>
      <c r="D127" s="1">
        <f>AVERAGEIF(VHreco!$A$1:$CE$1,"*"&amp;D$1&amp;"*",VHreco!$A127:$CE127)</f>
        <v>0</v>
      </c>
      <c r="E127" s="1">
        <f>AVERAGEIF(VHreco!$A$1:$CE$1,"*"&amp;E$1&amp;"*",VHreco!$A127:$CE127)</f>
        <v>1.9166666666666667</v>
      </c>
      <c r="F127" s="1">
        <f>AVERAGEIF(VHreco!$A$1:$CE$1,"*"&amp;F$1&amp;"*",VHreco!$A127:$CE127)</f>
        <v>0</v>
      </c>
      <c r="G127" s="1">
        <f>AVERAGEIF(VHreco!$A$1:$CE$1,"*"&amp;G$1&amp;"*",VHreco!$A127:$CE127)</f>
        <v>5.5555555555555552E-2</v>
      </c>
      <c r="H127" s="1">
        <f>AVERAGEIF(VHreco!$A$1:$CE$1,"*"&amp;H$1&amp;"*",VHreco!$A127:$CE127)</f>
        <v>0</v>
      </c>
      <c r="I127" s="1">
        <f>AVERAGEIF(VHreco!$A$1:$CE$1,"*"&amp;I$1&amp;"*",VHreco!$A127:$CE127)</f>
        <v>17.5</v>
      </c>
      <c r="J127" s="1">
        <f>SUM(B127:I127)</f>
        <v>24.605555555555554</v>
      </c>
      <c r="K127" t="str">
        <f>IF(COUNTIF(R$2:R$69,A127),"x", IF(COUNTIF(S$2:S$32,A127),"y",IF(COUNTIF($T$2:$T$4,A127),"z","")))</f>
        <v>x</v>
      </c>
      <c r="L127" t="str">
        <f>VHtotals!L127</f>
        <v>x</v>
      </c>
      <c r="M127" t="str">
        <f t="shared" si="2"/>
        <v>x</v>
      </c>
      <c r="N127" t="str">
        <f t="shared" si="3"/>
        <v>x</v>
      </c>
    </row>
    <row r="128" spans="1:14" x14ac:dyDescent="0.3">
      <c r="A128">
        <v>126</v>
      </c>
      <c r="B128" s="1">
        <f>AVERAGEIF(VHreco!$A$1:$CE$1,"*"&amp;B$1&amp;"*",VHreco!$A128:$CE128)</f>
        <v>0</v>
      </c>
      <c r="C128" s="1">
        <f>AVERAGEIF(VHreco!$A$1:$CE$1,"*"&amp;C$1&amp;"*",VHreco!$A128:$CE128)</f>
        <v>6.6666666666666666E-2</v>
      </c>
      <c r="D128" s="1">
        <f>AVERAGEIF(VHreco!$A$1:$CE$1,"*"&amp;D$1&amp;"*",VHreco!$A128:$CE128)</f>
        <v>5.4054054054054057E-2</v>
      </c>
      <c r="E128" s="1">
        <f>AVERAGEIF(VHreco!$A$1:$CE$1,"*"&amp;E$1&amp;"*",VHreco!$A128:$CE128)</f>
        <v>8.3333333333333329E-2</v>
      </c>
      <c r="F128" s="1">
        <f>AVERAGEIF(VHreco!$A$1:$CE$1,"*"&amp;F$1&amp;"*",VHreco!$A128:$CE128)</f>
        <v>0</v>
      </c>
      <c r="G128" s="1">
        <f>AVERAGEIF(VHreco!$A$1:$CE$1,"*"&amp;G$1&amp;"*",VHreco!$A128:$CE128)</f>
        <v>5.5555555555555552E-2</v>
      </c>
      <c r="H128" s="1">
        <f>AVERAGEIF(VHreco!$A$1:$CE$1,"*"&amp;H$1&amp;"*",VHreco!$A128:$CE128)</f>
        <v>0.14285714285714285</v>
      </c>
      <c r="I128" s="1">
        <f>AVERAGEIF(VHreco!$A$1:$CE$1,"*"&amp;I$1&amp;"*",VHreco!$A128:$CE128)</f>
        <v>0</v>
      </c>
      <c r="J128" s="1">
        <f>SUM(B128:I128)</f>
        <v>0.40246675246675245</v>
      </c>
      <c r="K128" t="str">
        <f>IF(COUNTIF(R$2:R$69,A128),"x", IF(COUNTIF(S$2:S$32,A128),"y",IF(COUNTIF($T$2:$T$4,A128),"z","")))</f>
        <v>x</v>
      </c>
      <c r="L128" t="str">
        <f>VHtotals!L128</f>
        <v>x</v>
      </c>
      <c r="M128" t="str">
        <f t="shared" si="2"/>
        <v>x</v>
      </c>
      <c r="N128" t="str">
        <f t="shared" si="3"/>
        <v>x</v>
      </c>
    </row>
    <row r="129" spans="1:14" x14ac:dyDescent="0.3">
      <c r="A129">
        <v>127</v>
      </c>
      <c r="B129" s="1">
        <f>AVERAGEIF(VHreco!$A$1:$CE$1,"*"&amp;B$1&amp;"*",VHreco!$A129:$CE129)</f>
        <v>0.33333333333333331</v>
      </c>
      <c r="C129" s="1">
        <f>AVERAGEIF(VHreco!$A$1:$CE$1,"*"&amp;C$1&amp;"*",VHreco!$A129:$CE129)</f>
        <v>3</v>
      </c>
      <c r="D129" s="1">
        <f>AVERAGEIF(VHreco!$A$1:$CE$1,"*"&amp;D$1&amp;"*",VHreco!$A129:$CE129)</f>
        <v>1.4054054054054055</v>
      </c>
      <c r="E129" s="1">
        <f>AVERAGEIF(VHreco!$A$1:$CE$1,"*"&amp;E$1&amp;"*",VHreco!$A129:$CE129)</f>
        <v>4.583333333333333</v>
      </c>
      <c r="F129" s="1">
        <f>AVERAGEIF(VHreco!$A$1:$CE$1,"*"&amp;F$1&amp;"*",VHreco!$A129:$CE129)</f>
        <v>0</v>
      </c>
      <c r="G129" s="1">
        <f>AVERAGEIF(VHreco!$A$1:$CE$1,"*"&amp;G$1&amp;"*",VHreco!$A129:$CE129)</f>
        <v>5.5555555555555552E-2</v>
      </c>
      <c r="H129" s="1">
        <f>AVERAGEIF(VHreco!$A$1:$CE$1,"*"&amp;H$1&amp;"*",VHreco!$A129:$CE129)</f>
        <v>1.1428571428571428</v>
      </c>
      <c r="I129" s="1">
        <f>AVERAGEIF(VHreco!$A$1:$CE$1,"*"&amp;I$1&amp;"*",VHreco!$A129:$CE129)</f>
        <v>9</v>
      </c>
      <c r="J129" s="1">
        <f>SUM(B129:I129)</f>
        <v>19.520484770484771</v>
      </c>
      <c r="K129" t="str">
        <f>IF(COUNTIF(R$2:R$69,A129),"x", IF(COUNTIF(S$2:S$32,A129),"y",IF(COUNTIF($T$2:$T$4,A129),"z","")))</f>
        <v>y</v>
      </c>
      <c r="L129" t="str">
        <f>VHtotals!L129</f>
        <v>x</v>
      </c>
      <c r="M129" t="str">
        <f t="shared" si="2"/>
        <v>x</v>
      </c>
      <c r="N129" t="str">
        <f t="shared" si="3"/>
        <v>x</v>
      </c>
    </row>
    <row r="130" spans="1:14" x14ac:dyDescent="0.3">
      <c r="A130">
        <v>128</v>
      </c>
      <c r="B130" s="1">
        <f>AVERAGEIF(VHreco!$A$1:$CE$1,"*"&amp;B$1&amp;"*",VHreco!$A130:$CE130)</f>
        <v>2.6666666666666665</v>
      </c>
      <c r="C130" s="1">
        <f>AVERAGEIF(VHreco!$A$1:$CE$1,"*"&amp;C$1&amp;"*",VHreco!$A130:$CE130)</f>
        <v>1.6</v>
      </c>
      <c r="D130" s="1">
        <f>AVERAGEIF(VHreco!$A$1:$CE$1,"*"&amp;D$1&amp;"*",VHreco!$A130:$CE130)</f>
        <v>7.2702702702702702</v>
      </c>
      <c r="E130" s="1">
        <f>AVERAGEIF(VHreco!$A$1:$CE$1,"*"&amp;E$1&amp;"*",VHreco!$A130:$CE130)</f>
        <v>7.583333333333333</v>
      </c>
      <c r="F130" s="1">
        <f>AVERAGEIF(VHreco!$A$1:$CE$1,"*"&amp;F$1&amp;"*",VHreco!$A130:$CE130)</f>
        <v>0</v>
      </c>
      <c r="G130" s="1">
        <f>AVERAGEIF(VHreco!$A$1:$CE$1,"*"&amp;G$1&amp;"*",VHreco!$A130:$CE130)</f>
        <v>2.1666666666666665</v>
      </c>
      <c r="H130" s="1">
        <f>AVERAGEIF(VHreco!$A$1:$CE$1,"*"&amp;H$1&amp;"*",VHreco!$A130:$CE130)</f>
        <v>4.4285714285714288</v>
      </c>
      <c r="I130" s="1">
        <f>AVERAGEIF(VHreco!$A$1:$CE$1,"*"&amp;I$1&amp;"*",VHreco!$A130:$CE130)</f>
        <v>9</v>
      </c>
      <c r="J130" s="1">
        <f>SUM(B130:I130)</f>
        <v>34.715508365508363</v>
      </c>
      <c r="K130" t="str">
        <f>IF(COUNTIF(R$2:R$69,A130),"x", IF(COUNTIF(S$2:S$32,A130),"y",IF(COUNTIF($T$2:$T$4,A130),"z","")))</f>
        <v/>
      </c>
      <c r="L130" t="str">
        <f>VHtotals!L130</f>
        <v>x</v>
      </c>
      <c r="M130" t="str">
        <f t="shared" si="2"/>
        <v>x</v>
      </c>
      <c r="N130" t="str">
        <f t="shared" si="3"/>
        <v>x</v>
      </c>
    </row>
    <row r="131" spans="1:14" x14ac:dyDescent="0.3">
      <c r="A131">
        <v>129</v>
      </c>
      <c r="B131" s="1">
        <f>AVERAGEIF(VHreco!$A$1:$CE$1,"*"&amp;B$1&amp;"*",VHreco!$A131:$CE131)</f>
        <v>14</v>
      </c>
      <c r="C131" s="1">
        <f>AVERAGEIF(VHreco!$A$1:$CE$1,"*"&amp;C$1&amp;"*",VHreco!$A131:$CE131)</f>
        <v>9.6666666666666661</v>
      </c>
      <c r="D131" s="1">
        <f>AVERAGEIF(VHreco!$A$1:$CE$1,"*"&amp;D$1&amp;"*",VHreco!$A131:$CE131)</f>
        <v>30.081081081081081</v>
      </c>
      <c r="E131" s="1">
        <f>AVERAGEIF(VHreco!$A$1:$CE$1,"*"&amp;E$1&amp;"*",VHreco!$A131:$CE131)</f>
        <v>25.333333333333332</v>
      </c>
      <c r="F131" s="1">
        <f>AVERAGEIF(VHreco!$A$1:$CE$1,"*"&amp;F$1&amp;"*",VHreco!$A131:$CE131)</f>
        <v>6</v>
      </c>
      <c r="G131" s="1">
        <f>AVERAGEIF(VHreco!$A$1:$CE$1,"*"&amp;G$1&amp;"*",VHreco!$A131:$CE131)</f>
        <v>7.666666666666667</v>
      </c>
      <c r="H131" s="1">
        <f>AVERAGEIF(VHreco!$A$1:$CE$1,"*"&amp;H$1&amp;"*",VHreco!$A131:$CE131)</f>
        <v>9.5714285714285712</v>
      </c>
      <c r="I131" s="1">
        <f>AVERAGEIF(VHreco!$A$1:$CE$1,"*"&amp;I$1&amp;"*",VHreco!$A131:$CE131)</f>
        <v>17.5</v>
      </c>
      <c r="J131" s="1">
        <f>SUM(B131:I131)</f>
        <v>119.81917631917632</v>
      </c>
      <c r="K131" t="str">
        <f>IF(COUNTIF(R$2:R$69,A131),"x", IF(COUNTIF(S$2:S$32,A131),"y",IF(COUNTIF($T$2:$T$4,A131),"z","")))</f>
        <v/>
      </c>
      <c r="L131" t="str">
        <f>VHtotals!L131</f>
        <v/>
      </c>
      <c r="M131" t="str">
        <f t="shared" ref="M131:M163" si="4">IF(J131&lt;=100,"x","")</f>
        <v/>
      </c>
      <c r="N131" t="str">
        <f t="shared" ref="N131:N163" si="5">IF(L131="x",L131,M131)</f>
        <v/>
      </c>
    </row>
    <row r="132" spans="1:14" x14ac:dyDescent="0.3">
      <c r="A132">
        <v>130</v>
      </c>
      <c r="B132" s="1">
        <f>AVERAGEIF(VHreco!$A$1:$CE$1,"*"&amp;B$1&amp;"*",VHreco!$A132:$CE132)</f>
        <v>0</v>
      </c>
      <c r="C132" s="1">
        <f>AVERAGEIF(VHreco!$A$1:$CE$1,"*"&amp;C$1&amp;"*",VHreco!$A132:$CE132)</f>
        <v>0</v>
      </c>
      <c r="D132" s="1">
        <f>AVERAGEIF(VHreco!$A$1:$CE$1,"*"&amp;D$1&amp;"*",VHreco!$A132:$CE132)</f>
        <v>5.4054054054054057E-2</v>
      </c>
      <c r="E132" s="1">
        <f>AVERAGEIF(VHreco!$A$1:$CE$1,"*"&amp;E$1&amp;"*",VHreco!$A132:$CE132)</f>
        <v>0</v>
      </c>
      <c r="F132" s="1">
        <f>AVERAGEIF(VHreco!$A$1:$CE$1,"*"&amp;F$1&amp;"*",VHreco!$A132:$CE132)</f>
        <v>0</v>
      </c>
      <c r="G132" s="1">
        <f>AVERAGEIF(VHreco!$A$1:$CE$1,"*"&amp;G$1&amp;"*",VHreco!$A132:$CE132)</f>
        <v>0</v>
      </c>
      <c r="H132" s="1">
        <f>AVERAGEIF(VHreco!$A$1:$CE$1,"*"&amp;H$1&amp;"*",VHreco!$A132:$CE132)</f>
        <v>0</v>
      </c>
      <c r="I132" s="1">
        <f>AVERAGEIF(VHreco!$A$1:$CE$1,"*"&amp;I$1&amp;"*",VHreco!$A132:$CE132)</f>
        <v>0.5</v>
      </c>
      <c r="J132" s="1">
        <f>SUM(B132:I132)</f>
        <v>0.55405405405405406</v>
      </c>
      <c r="K132" t="str">
        <f>IF(COUNTIF(R$2:R$69,A132),"x", IF(COUNTIF(S$2:S$32,A132),"y",IF(COUNTIF($T$2:$T$4,A132),"z","")))</f>
        <v>x</v>
      </c>
      <c r="L132" t="str">
        <f>VHtotals!L132</f>
        <v>x</v>
      </c>
      <c r="M132" t="str">
        <f t="shared" si="4"/>
        <v>x</v>
      </c>
      <c r="N132" t="str">
        <f t="shared" si="5"/>
        <v>x</v>
      </c>
    </row>
    <row r="133" spans="1:14" x14ac:dyDescent="0.3">
      <c r="A133">
        <v>131</v>
      </c>
      <c r="B133" s="1">
        <f>AVERAGEIF(VHreco!$A$1:$CE$1,"*"&amp;B$1&amp;"*",VHreco!$A133:$CE133)</f>
        <v>0</v>
      </c>
      <c r="C133" s="1">
        <f>AVERAGEIF(VHreco!$A$1:$CE$1,"*"&amp;C$1&amp;"*",VHreco!$A133:$CE133)</f>
        <v>0.13333333333333333</v>
      </c>
      <c r="D133" s="1">
        <f>AVERAGEIF(VHreco!$A$1:$CE$1,"*"&amp;D$1&amp;"*",VHreco!$A133:$CE133)</f>
        <v>0</v>
      </c>
      <c r="E133" s="1">
        <f>AVERAGEIF(VHreco!$A$1:$CE$1,"*"&amp;E$1&amp;"*",VHreco!$A133:$CE133)</f>
        <v>0</v>
      </c>
      <c r="F133" s="1">
        <f>AVERAGEIF(VHreco!$A$1:$CE$1,"*"&amp;F$1&amp;"*",VHreco!$A133:$CE133)</f>
        <v>0</v>
      </c>
      <c r="G133" s="1">
        <f>AVERAGEIF(VHreco!$A$1:$CE$1,"*"&amp;G$1&amp;"*",VHreco!$A133:$CE133)</f>
        <v>0</v>
      </c>
      <c r="H133" s="1">
        <f>AVERAGEIF(VHreco!$A$1:$CE$1,"*"&amp;H$1&amp;"*",VHreco!$A133:$CE133)</f>
        <v>0</v>
      </c>
      <c r="I133" s="1">
        <f>AVERAGEIF(VHreco!$A$1:$CE$1,"*"&amp;I$1&amp;"*",VHreco!$A133:$CE133)</f>
        <v>0</v>
      </c>
      <c r="J133" s="1">
        <f>SUM(B133:I133)</f>
        <v>0.13333333333333333</v>
      </c>
      <c r="K133" t="str">
        <f>IF(COUNTIF(R$2:R$69,A133),"x", IF(COUNTIF(S$2:S$32,A133),"y",IF(COUNTIF($T$2:$T$4,A133),"z","")))</f>
        <v>x</v>
      </c>
      <c r="L133" t="str">
        <f>VHtotals!L133</f>
        <v>x</v>
      </c>
      <c r="M133" t="str">
        <f t="shared" si="4"/>
        <v>x</v>
      </c>
      <c r="N133" t="str">
        <f t="shared" si="5"/>
        <v>x</v>
      </c>
    </row>
    <row r="134" spans="1:14" x14ac:dyDescent="0.3">
      <c r="A134">
        <v>132</v>
      </c>
      <c r="B134" s="1">
        <f>AVERAGEIF(VHreco!$A$1:$CE$1,"*"&amp;B$1&amp;"*",VHreco!$A134:$CE134)</f>
        <v>0</v>
      </c>
      <c r="C134" s="1">
        <f>AVERAGEIF(VHreco!$A$1:$CE$1,"*"&amp;C$1&amp;"*",VHreco!$A134:$CE134)</f>
        <v>0.46666666666666667</v>
      </c>
      <c r="D134" s="1">
        <f>AVERAGEIF(VHreco!$A$1:$CE$1,"*"&amp;D$1&amp;"*",VHreco!$A134:$CE134)</f>
        <v>0.48648648648648651</v>
      </c>
      <c r="E134" s="1">
        <f>AVERAGEIF(VHreco!$A$1:$CE$1,"*"&amp;E$1&amp;"*",VHreco!$A134:$CE134)</f>
        <v>1.25</v>
      </c>
      <c r="F134" s="1">
        <f>AVERAGEIF(VHreco!$A$1:$CE$1,"*"&amp;F$1&amp;"*",VHreco!$A134:$CE134)</f>
        <v>0</v>
      </c>
      <c r="G134" s="1">
        <f>AVERAGEIF(VHreco!$A$1:$CE$1,"*"&amp;G$1&amp;"*",VHreco!$A134:$CE134)</f>
        <v>5.5555555555555552E-2</v>
      </c>
      <c r="H134" s="1">
        <f>AVERAGEIF(VHreco!$A$1:$CE$1,"*"&amp;H$1&amp;"*",VHreco!$A134:$CE134)</f>
        <v>4.5714285714285712</v>
      </c>
      <c r="I134" s="1">
        <f>AVERAGEIF(VHreco!$A$1:$CE$1,"*"&amp;I$1&amp;"*",VHreco!$A134:$CE134)</f>
        <v>11.5</v>
      </c>
      <c r="J134" s="1">
        <f>SUM(B134:I134)</f>
        <v>18.330137280137279</v>
      </c>
      <c r="K134" t="str">
        <f>IF(COUNTIF(R$2:R$69,A134),"x", IF(COUNTIF(S$2:S$32,A134),"y",IF(COUNTIF($T$2:$T$4,A134),"z","")))</f>
        <v>x</v>
      </c>
      <c r="L134" t="str">
        <f>VHtotals!L134</f>
        <v>x</v>
      </c>
      <c r="M134" t="str">
        <f t="shared" si="4"/>
        <v>x</v>
      </c>
      <c r="N134" t="str">
        <f t="shared" si="5"/>
        <v>x</v>
      </c>
    </row>
    <row r="135" spans="1:14" x14ac:dyDescent="0.3">
      <c r="A135">
        <v>133</v>
      </c>
      <c r="B135" s="1">
        <f>AVERAGEIF(VHreco!$A$1:$CE$1,"*"&amp;B$1&amp;"*",VHreco!$A135:$CE135)</f>
        <v>0</v>
      </c>
      <c r="C135" s="1">
        <f>AVERAGEIF(VHreco!$A$1:$CE$1,"*"&amp;C$1&amp;"*",VHreco!$A135:$CE135)</f>
        <v>15.133333333333333</v>
      </c>
      <c r="D135" s="1">
        <f>AVERAGEIF(VHreco!$A$1:$CE$1,"*"&amp;D$1&amp;"*",VHreco!$A135:$CE135)</f>
        <v>1.5135135135135136</v>
      </c>
      <c r="E135" s="1">
        <f>AVERAGEIF(VHreco!$A$1:$CE$1,"*"&amp;E$1&amp;"*",VHreco!$A135:$CE135)</f>
        <v>10.166666666666666</v>
      </c>
      <c r="F135" s="1">
        <f>AVERAGEIF(VHreco!$A$1:$CE$1,"*"&amp;F$1&amp;"*",VHreco!$A135:$CE135)</f>
        <v>0</v>
      </c>
      <c r="G135" s="1">
        <f>AVERAGEIF(VHreco!$A$1:$CE$1,"*"&amp;G$1&amp;"*",VHreco!$A135:$CE135)</f>
        <v>0.1111111111111111</v>
      </c>
      <c r="H135" s="1">
        <f>AVERAGEIF(VHreco!$A$1:$CE$1,"*"&amp;H$1&amp;"*",VHreco!$A135:$CE135)</f>
        <v>7.5714285714285712</v>
      </c>
      <c r="I135" s="1">
        <f>AVERAGEIF(VHreco!$A$1:$CE$1,"*"&amp;I$1&amp;"*",VHreco!$A135:$CE135)</f>
        <v>65.5</v>
      </c>
      <c r="J135" s="1">
        <f>SUM(B135:I135)</f>
        <v>99.996053196053197</v>
      </c>
      <c r="K135" t="str">
        <f>IF(COUNTIF(R$2:R$69,A135),"x", IF(COUNTIF(S$2:S$32,A135),"y",IF(COUNTIF($T$2:$T$4,A135),"z","")))</f>
        <v>y</v>
      </c>
      <c r="L135" t="str">
        <f>VHtotals!L135</f>
        <v>x</v>
      </c>
      <c r="M135" t="str">
        <f t="shared" si="4"/>
        <v>x</v>
      </c>
      <c r="N135" t="str">
        <f t="shared" si="5"/>
        <v>x</v>
      </c>
    </row>
    <row r="136" spans="1:14" x14ac:dyDescent="0.3">
      <c r="A136">
        <v>134</v>
      </c>
      <c r="B136" s="1">
        <f>AVERAGEIF(VHreco!$A$1:$CE$1,"*"&amp;B$1&amp;"*",VHreco!$A136:$CE136)</f>
        <v>153.33333333333334</v>
      </c>
      <c r="C136" s="1">
        <f>AVERAGEIF(VHreco!$A$1:$CE$1,"*"&amp;C$1&amp;"*",VHreco!$A136:$CE136)</f>
        <v>109.2</v>
      </c>
      <c r="D136" s="1">
        <f>AVERAGEIF(VHreco!$A$1:$CE$1,"*"&amp;D$1&amp;"*",VHreco!$A136:$CE136)</f>
        <v>267.48648648648651</v>
      </c>
      <c r="E136" s="1">
        <f>AVERAGEIF(VHreco!$A$1:$CE$1,"*"&amp;E$1&amp;"*",VHreco!$A136:$CE136)</f>
        <v>176.41666666666666</v>
      </c>
      <c r="F136" s="1">
        <f>AVERAGEIF(VHreco!$A$1:$CE$1,"*"&amp;F$1&amp;"*",VHreco!$A136:$CE136)</f>
        <v>165</v>
      </c>
      <c r="G136" s="1">
        <f>AVERAGEIF(VHreco!$A$1:$CE$1,"*"&amp;G$1&amp;"*",VHreco!$A136:$CE136)</f>
        <v>150.11111111111111</v>
      </c>
      <c r="H136" s="1">
        <f>AVERAGEIF(VHreco!$A$1:$CE$1,"*"&amp;H$1&amp;"*",VHreco!$A136:$CE136)</f>
        <v>150.71428571428572</v>
      </c>
      <c r="I136" s="1">
        <f>AVERAGEIF(VHreco!$A$1:$CE$1,"*"&amp;I$1&amp;"*",VHreco!$A136:$CE136)</f>
        <v>426.5</v>
      </c>
      <c r="J136" s="1">
        <f>SUM(B136:I136)</f>
        <v>1598.7618833118834</v>
      </c>
      <c r="K136" t="str">
        <f>IF(COUNTIF(R$2:R$69,A136),"x", IF(COUNTIF(S$2:S$32,A136),"y",IF(COUNTIF($T$2:$T$4,A136),"z","")))</f>
        <v/>
      </c>
      <c r="L136" t="str">
        <f>VHtotals!L136</f>
        <v/>
      </c>
      <c r="M136" t="str">
        <f t="shared" si="4"/>
        <v/>
      </c>
      <c r="N136" t="str">
        <f t="shared" si="5"/>
        <v/>
      </c>
    </row>
    <row r="137" spans="1:14" x14ac:dyDescent="0.3">
      <c r="A137">
        <v>135</v>
      </c>
      <c r="B137" s="1">
        <f>AVERAGEIF(VHreco!$A$1:$CE$1,"*"&amp;B$1&amp;"*",VHreco!$A137:$CE137)</f>
        <v>38</v>
      </c>
      <c r="C137" s="1">
        <f>AVERAGEIF(VHreco!$A$1:$CE$1,"*"&amp;C$1&amp;"*",VHreco!$A137:$CE137)</f>
        <v>31.866666666666667</v>
      </c>
      <c r="D137" s="1">
        <f>AVERAGEIF(VHreco!$A$1:$CE$1,"*"&amp;D$1&amp;"*",VHreco!$A137:$CE137)</f>
        <v>45.378378378378379</v>
      </c>
      <c r="E137" s="1">
        <f>AVERAGEIF(VHreco!$A$1:$CE$1,"*"&amp;E$1&amp;"*",VHreco!$A137:$CE137)</f>
        <v>26.25</v>
      </c>
      <c r="F137" s="1">
        <f>AVERAGEIF(VHreco!$A$1:$CE$1,"*"&amp;F$1&amp;"*",VHreco!$A137:$CE137)</f>
        <v>15</v>
      </c>
      <c r="G137" s="1">
        <f>AVERAGEIF(VHreco!$A$1:$CE$1,"*"&amp;G$1&amp;"*",VHreco!$A137:$CE137)</f>
        <v>33.888888888888886</v>
      </c>
      <c r="H137" s="1">
        <f>AVERAGEIF(VHreco!$A$1:$CE$1,"*"&amp;H$1&amp;"*",VHreco!$A137:$CE137)</f>
        <v>14.285714285714286</v>
      </c>
      <c r="I137" s="1">
        <f>AVERAGEIF(VHreco!$A$1:$CE$1,"*"&amp;I$1&amp;"*",VHreco!$A137:$CE137)</f>
        <v>98</v>
      </c>
      <c r="J137" s="1">
        <f>SUM(B137:I137)</f>
        <v>302.66964821964825</v>
      </c>
      <c r="K137" t="str">
        <f>IF(COUNTIF(R$2:R$69,A137),"x", IF(COUNTIF(S$2:S$32,A137),"y",IF(COUNTIF($T$2:$T$4,A137),"z","")))</f>
        <v/>
      </c>
      <c r="L137" t="str">
        <f>VHtotals!L137</f>
        <v/>
      </c>
      <c r="M137" t="str">
        <f t="shared" si="4"/>
        <v/>
      </c>
      <c r="N137" t="str">
        <f t="shared" si="5"/>
        <v/>
      </c>
    </row>
    <row r="138" spans="1:14" x14ac:dyDescent="0.3">
      <c r="A138">
        <v>136</v>
      </c>
      <c r="B138" s="1">
        <f>AVERAGEIF(VHreco!$A$1:$CE$1,"*"&amp;B$1&amp;"*",VHreco!$A138:$CE138)</f>
        <v>0.66666666666666663</v>
      </c>
      <c r="C138" s="1">
        <f>AVERAGEIF(VHreco!$A$1:$CE$1,"*"&amp;C$1&amp;"*",VHreco!$A138:$CE138)</f>
        <v>4.8666666666666663</v>
      </c>
      <c r="D138" s="1">
        <f>AVERAGEIF(VHreco!$A$1:$CE$1,"*"&amp;D$1&amp;"*",VHreco!$A138:$CE138)</f>
        <v>3.0810810810810811</v>
      </c>
      <c r="E138" s="1">
        <f>AVERAGEIF(VHreco!$A$1:$CE$1,"*"&amp;E$1&amp;"*",VHreco!$A138:$CE138)</f>
        <v>2.5</v>
      </c>
      <c r="F138" s="1">
        <f>AVERAGEIF(VHreco!$A$1:$CE$1,"*"&amp;F$1&amp;"*",VHreco!$A138:$CE138)</f>
        <v>4</v>
      </c>
      <c r="G138" s="1">
        <f>AVERAGEIF(VHreco!$A$1:$CE$1,"*"&amp;G$1&amp;"*",VHreco!$A138:$CE138)</f>
        <v>1.5</v>
      </c>
      <c r="H138" s="1">
        <f>AVERAGEIF(VHreco!$A$1:$CE$1,"*"&amp;H$1&amp;"*",VHreco!$A138:$CE138)</f>
        <v>2.5714285714285716</v>
      </c>
      <c r="I138" s="1">
        <f>AVERAGEIF(VHreco!$A$1:$CE$1,"*"&amp;I$1&amp;"*",VHreco!$A138:$CE138)</f>
        <v>97.5</v>
      </c>
      <c r="J138" s="1">
        <f>SUM(B138:I138)</f>
        <v>116.68584298584298</v>
      </c>
      <c r="K138" t="str">
        <f>IF(COUNTIF(R$2:R$69,A138),"x", IF(COUNTIF(S$2:S$32,A138),"y",IF(COUNTIF($T$2:$T$4,A138),"z","")))</f>
        <v>z</v>
      </c>
      <c r="L138" t="str">
        <f>VHtotals!L138</f>
        <v/>
      </c>
      <c r="M138" t="str">
        <f t="shared" si="4"/>
        <v/>
      </c>
      <c r="N138" t="str">
        <f t="shared" si="5"/>
        <v/>
      </c>
    </row>
    <row r="139" spans="1:14" x14ac:dyDescent="0.3">
      <c r="A139">
        <v>137</v>
      </c>
      <c r="B139" s="1">
        <f>AVERAGEIF(VHreco!$A$1:$CE$1,"*"&amp;B$1&amp;"*",VHreco!$A139:$CE139)</f>
        <v>1.3333333333333333</v>
      </c>
      <c r="C139" s="1">
        <f>AVERAGEIF(VHreco!$A$1:$CE$1,"*"&amp;C$1&amp;"*",VHreco!$A139:$CE139)</f>
        <v>3.5333333333333332</v>
      </c>
      <c r="D139" s="1">
        <f>AVERAGEIF(VHreco!$A$1:$CE$1,"*"&amp;D$1&amp;"*",VHreco!$A139:$CE139)</f>
        <v>0.86486486486486491</v>
      </c>
      <c r="E139" s="1">
        <f>AVERAGEIF(VHreco!$A$1:$CE$1,"*"&amp;E$1&amp;"*",VHreco!$A139:$CE139)</f>
        <v>0.75</v>
      </c>
      <c r="F139" s="1">
        <f>AVERAGEIF(VHreco!$A$1:$CE$1,"*"&amp;F$1&amp;"*",VHreco!$A139:$CE139)</f>
        <v>0</v>
      </c>
      <c r="G139" s="1">
        <f>AVERAGEIF(VHreco!$A$1:$CE$1,"*"&amp;G$1&amp;"*",VHreco!$A139:$CE139)</f>
        <v>0.83333333333333337</v>
      </c>
      <c r="H139" s="1">
        <f>AVERAGEIF(VHreco!$A$1:$CE$1,"*"&amp;H$1&amp;"*",VHreco!$A139:$CE139)</f>
        <v>0.5714285714285714</v>
      </c>
      <c r="I139" s="1">
        <f>AVERAGEIF(VHreco!$A$1:$CE$1,"*"&amp;I$1&amp;"*",VHreco!$A139:$CE139)</f>
        <v>31</v>
      </c>
      <c r="J139" s="1">
        <f>SUM(B139:I139)</f>
        <v>38.886293436293435</v>
      </c>
      <c r="K139" t="str">
        <f>IF(COUNTIF(R$2:R$69,A139),"x", IF(COUNTIF(S$2:S$32,A139),"y",IF(COUNTIF($T$2:$T$4,A139),"z","")))</f>
        <v>x</v>
      </c>
      <c r="L139" t="str">
        <f>VHtotals!L139</f>
        <v>x</v>
      </c>
      <c r="M139" t="str">
        <f t="shared" si="4"/>
        <v>x</v>
      </c>
      <c r="N139" t="str">
        <f t="shared" si="5"/>
        <v>x</v>
      </c>
    </row>
    <row r="140" spans="1:14" x14ac:dyDescent="0.3">
      <c r="A140">
        <v>138</v>
      </c>
      <c r="B140" s="1">
        <f>AVERAGEIF(VHreco!$A$1:$CE$1,"*"&amp;B$1&amp;"*",VHreco!$A140:$CE140)</f>
        <v>0.33333333333333331</v>
      </c>
      <c r="C140" s="1">
        <f>AVERAGEIF(VHreco!$A$1:$CE$1,"*"&amp;C$1&amp;"*",VHreco!$A140:$CE140)</f>
        <v>6.0666666666666664</v>
      </c>
      <c r="D140" s="1">
        <f>AVERAGEIF(VHreco!$A$1:$CE$1,"*"&amp;D$1&amp;"*",VHreco!$A140:$CE140)</f>
        <v>3.5945945945945947</v>
      </c>
      <c r="E140" s="1">
        <f>AVERAGEIF(VHreco!$A$1:$CE$1,"*"&amp;E$1&amp;"*",VHreco!$A140:$CE140)</f>
        <v>18.166666666666668</v>
      </c>
      <c r="F140" s="1">
        <f>AVERAGEIF(VHreco!$A$1:$CE$1,"*"&amp;F$1&amp;"*",VHreco!$A140:$CE140)</f>
        <v>0</v>
      </c>
      <c r="G140" s="1">
        <f>AVERAGEIF(VHreco!$A$1:$CE$1,"*"&amp;G$1&amp;"*",VHreco!$A140:$CE140)</f>
        <v>0</v>
      </c>
      <c r="H140" s="1">
        <f>AVERAGEIF(VHreco!$A$1:$CE$1,"*"&amp;H$1&amp;"*",VHreco!$A140:$CE140)</f>
        <v>25.571428571428573</v>
      </c>
      <c r="I140" s="1">
        <f>AVERAGEIF(VHreco!$A$1:$CE$1,"*"&amp;I$1&amp;"*",VHreco!$A140:$CE140)</f>
        <v>90.5</v>
      </c>
      <c r="J140" s="1">
        <f>SUM(B140:I140)</f>
        <v>144.23268983268983</v>
      </c>
      <c r="K140" t="str">
        <f>IF(COUNTIF(R$2:R$69,A140),"x", IF(COUNTIF(S$2:S$32,A140),"y",IF(COUNTIF($T$2:$T$4,A140),"z","")))</f>
        <v>x</v>
      </c>
      <c r="L140" t="str">
        <f>VHtotals!L140</f>
        <v/>
      </c>
      <c r="M140" t="str">
        <f t="shared" si="4"/>
        <v/>
      </c>
      <c r="N140" t="str">
        <f t="shared" si="5"/>
        <v/>
      </c>
    </row>
    <row r="141" spans="1:14" x14ac:dyDescent="0.3">
      <c r="A141">
        <v>139</v>
      </c>
      <c r="B141" s="1">
        <f>AVERAGEIF(VHreco!$A$1:$CE$1,"*"&amp;B$1&amp;"*",VHreco!$A141:$CE141)</f>
        <v>0</v>
      </c>
      <c r="C141" s="1">
        <f>AVERAGEIF(VHreco!$A$1:$CE$1,"*"&amp;C$1&amp;"*",VHreco!$A141:$CE141)</f>
        <v>15.266666666666667</v>
      </c>
      <c r="D141" s="1">
        <f>AVERAGEIF(VHreco!$A$1:$CE$1,"*"&amp;D$1&amp;"*",VHreco!$A141:$CE141)</f>
        <v>2.5945945945945947</v>
      </c>
      <c r="E141" s="1">
        <f>AVERAGEIF(VHreco!$A$1:$CE$1,"*"&amp;E$1&amp;"*",VHreco!$A141:$CE141)</f>
        <v>21.666666666666668</v>
      </c>
      <c r="F141" s="1">
        <f>AVERAGEIF(VHreco!$A$1:$CE$1,"*"&amp;F$1&amp;"*",VHreco!$A141:$CE141)</f>
        <v>0</v>
      </c>
      <c r="G141" s="1">
        <f>AVERAGEIF(VHreco!$A$1:$CE$1,"*"&amp;G$1&amp;"*",VHreco!$A141:$CE141)</f>
        <v>5.5555555555555552E-2</v>
      </c>
      <c r="H141" s="1">
        <f>AVERAGEIF(VHreco!$A$1:$CE$1,"*"&amp;H$1&amp;"*",VHreco!$A141:$CE141)</f>
        <v>13.857142857142858</v>
      </c>
      <c r="I141" s="1">
        <f>AVERAGEIF(VHreco!$A$1:$CE$1,"*"&amp;I$1&amp;"*",VHreco!$A141:$CE141)</f>
        <v>103.5</v>
      </c>
      <c r="J141" s="1">
        <f>SUM(B141:I141)</f>
        <v>156.94062634062635</v>
      </c>
      <c r="K141" t="str">
        <f>IF(COUNTIF(R$2:R$69,A141),"x", IF(COUNTIF(S$2:S$32,A141),"y",IF(COUNTIF($T$2:$T$4,A141),"z","")))</f>
        <v>x</v>
      </c>
      <c r="L141" t="str">
        <f>VHtotals!L141</f>
        <v/>
      </c>
      <c r="M141" t="str">
        <f t="shared" si="4"/>
        <v/>
      </c>
      <c r="N141" t="str">
        <f t="shared" si="5"/>
        <v/>
      </c>
    </row>
    <row r="142" spans="1:14" x14ac:dyDescent="0.3">
      <c r="A142">
        <v>140</v>
      </c>
      <c r="B142" s="1">
        <f>AVERAGEIF(VHreco!$A$1:$CE$1,"*"&amp;B$1&amp;"*",VHreco!$A142:$CE142)</f>
        <v>455.66666666666669</v>
      </c>
      <c r="C142" s="1">
        <f>AVERAGEIF(VHreco!$A$1:$CE$1,"*"&amp;C$1&amp;"*",VHreco!$A142:$CE142)</f>
        <v>372.53333333333336</v>
      </c>
      <c r="D142" s="1">
        <f>AVERAGEIF(VHreco!$A$1:$CE$1,"*"&amp;D$1&amp;"*",VHreco!$A142:$CE142)</f>
        <v>659.48648648648646</v>
      </c>
      <c r="E142" s="1">
        <f>AVERAGEIF(VHreco!$A$1:$CE$1,"*"&amp;E$1&amp;"*",VHreco!$A142:$CE142)</f>
        <v>580.66666666666663</v>
      </c>
      <c r="F142" s="1">
        <f>AVERAGEIF(VHreco!$A$1:$CE$1,"*"&amp;F$1&amp;"*",VHreco!$A142:$CE142)</f>
        <v>1199</v>
      </c>
      <c r="G142" s="1">
        <f>AVERAGEIF(VHreco!$A$1:$CE$1,"*"&amp;G$1&amp;"*",VHreco!$A142:$CE142)</f>
        <v>600.94444444444446</v>
      </c>
      <c r="H142" s="1">
        <f>AVERAGEIF(VHreco!$A$1:$CE$1,"*"&amp;H$1&amp;"*",VHreco!$A142:$CE142)</f>
        <v>617.85714285714289</v>
      </c>
      <c r="I142" s="1">
        <f>AVERAGEIF(VHreco!$A$1:$CE$1,"*"&amp;I$1&amp;"*",VHreco!$A142:$CE142)</f>
        <v>3076.5</v>
      </c>
      <c r="J142" s="1">
        <f>SUM(B142:I142)</f>
        <v>7562.65474045474</v>
      </c>
      <c r="K142" t="str">
        <f>IF(COUNTIF(R$2:R$69,A142),"x", IF(COUNTIF(S$2:S$32,A142),"y",IF(COUNTIF($T$2:$T$4,A142),"z","")))</f>
        <v/>
      </c>
      <c r="L142" t="str">
        <f>VHtotals!L142</f>
        <v/>
      </c>
      <c r="M142" t="str">
        <f t="shared" si="4"/>
        <v/>
      </c>
      <c r="N142" t="str">
        <f t="shared" si="5"/>
        <v/>
      </c>
    </row>
    <row r="143" spans="1:14" x14ac:dyDescent="0.3">
      <c r="A143">
        <v>141</v>
      </c>
      <c r="B143" s="1">
        <f>AVERAGEIF(VHreco!$A$1:$CE$1,"*"&amp;B$1&amp;"*",VHreco!$A143:$CE143)</f>
        <v>5.333333333333333</v>
      </c>
      <c r="C143" s="1">
        <f>AVERAGEIF(VHreco!$A$1:$CE$1,"*"&amp;C$1&amp;"*",VHreco!$A143:$CE143)</f>
        <v>8.8666666666666671</v>
      </c>
      <c r="D143" s="1">
        <f>AVERAGEIF(VHreco!$A$1:$CE$1,"*"&amp;D$1&amp;"*",VHreco!$A143:$CE143)</f>
        <v>6.9729729729729728</v>
      </c>
      <c r="E143" s="1">
        <f>AVERAGEIF(VHreco!$A$1:$CE$1,"*"&amp;E$1&amp;"*",VHreco!$A143:$CE143)</f>
        <v>9.8333333333333339</v>
      </c>
      <c r="F143" s="1">
        <f>AVERAGEIF(VHreco!$A$1:$CE$1,"*"&amp;F$1&amp;"*",VHreco!$A143:$CE143)</f>
        <v>4</v>
      </c>
      <c r="G143" s="1">
        <f>AVERAGEIF(VHreco!$A$1:$CE$1,"*"&amp;G$1&amp;"*",VHreco!$A143:$CE143)</f>
        <v>9.6111111111111107</v>
      </c>
      <c r="H143" s="1">
        <f>AVERAGEIF(VHreco!$A$1:$CE$1,"*"&amp;H$1&amp;"*",VHreco!$A143:$CE143)</f>
        <v>8.2857142857142865</v>
      </c>
      <c r="I143" s="1">
        <f>AVERAGEIF(VHreco!$A$1:$CE$1,"*"&amp;I$1&amp;"*",VHreco!$A143:$CE143)</f>
        <v>57.5</v>
      </c>
      <c r="J143" s="1">
        <f>SUM(B143:I143)</f>
        <v>110.40313170313169</v>
      </c>
      <c r="K143" t="str">
        <f>IF(COUNTIF(R$2:R$69,A143),"x", IF(COUNTIF(S$2:S$32,A143),"y",IF(COUNTIF($T$2:$T$4,A143),"z","")))</f>
        <v/>
      </c>
      <c r="L143" t="str">
        <f>VHtotals!L143</f>
        <v/>
      </c>
      <c r="M143" t="str">
        <f t="shared" si="4"/>
        <v/>
      </c>
      <c r="N143" t="str">
        <f t="shared" si="5"/>
        <v/>
      </c>
    </row>
    <row r="144" spans="1:14" x14ac:dyDescent="0.3">
      <c r="A144">
        <v>142</v>
      </c>
      <c r="B144" s="1">
        <f>AVERAGEIF(VHreco!$A$1:$CE$1,"*"&amp;B$1&amp;"*",VHreco!$A144:$CE144)</f>
        <v>154</v>
      </c>
      <c r="C144" s="1">
        <f>AVERAGEIF(VHreco!$A$1:$CE$1,"*"&amp;C$1&amp;"*",VHreco!$A144:$CE144)</f>
        <v>211.66666666666666</v>
      </c>
      <c r="D144" s="1">
        <f>AVERAGEIF(VHreco!$A$1:$CE$1,"*"&amp;D$1&amp;"*",VHreco!$A144:$CE144)</f>
        <v>324.56756756756755</v>
      </c>
      <c r="E144" s="1">
        <f>AVERAGEIF(VHreco!$A$1:$CE$1,"*"&amp;E$1&amp;"*",VHreco!$A144:$CE144)</f>
        <v>373.5</v>
      </c>
      <c r="F144" s="1">
        <f>AVERAGEIF(VHreco!$A$1:$CE$1,"*"&amp;F$1&amp;"*",VHreco!$A144:$CE144)</f>
        <v>517</v>
      </c>
      <c r="G144" s="1">
        <f>AVERAGEIF(VHreco!$A$1:$CE$1,"*"&amp;G$1&amp;"*",VHreco!$A144:$CE144)</f>
        <v>217.22222222222223</v>
      </c>
      <c r="H144" s="1">
        <f>AVERAGEIF(VHreco!$A$1:$CE$1,"*"&amp;H$1&amp;"*",VHreco!$A144:$CE144)</f>
        <v>120.71428571428571</v>
      </c>
      <c r="I144" s="1">
        <f>AVERAGEIF(VHreco!$A$1:$CE$1,"*"&amp;I$1&amp;"*",VHreco!$A144:$CE144)</f>
        <v>4038.5</v>
      </c>
      <c r="J144" s="1">
        <f>SUM(B144:I144)</f>
        <v>5957.1707421707424</v>
      </c>
      <c r="K144" t="str">
        <f>IF(COUNTIF(R$2:R$69,A144),"x", IF(COUNTIF(S$2:S$32,A144),"y",IF(COUNTIF($T$2:$T$4,A144),"z","")))</f>
        <v/>
      </c>
      <c r="L144" t="str">
        <f>VHtotals!L144</f>
        <v/>
      </c>
      <c r="M144" t="str">
        <f t="shared" si="4"/>
        <v/>
      </c>
      <c r="N144" t="str">
        <f t="shared" si="5"/>
        <v/>
      </c>
    </row>
    <row r="145" spans="1:14" x14ac:dyDescent="0.3">
      <c r="A145">
        <v>143</v>
      </c>
      <c r="B145" s="1">
        <f>AVERAGEIF(VHreco!$A$1:$CE$1,"*"&amp;B$1&amp;"*",VHreco!$A145:$CE145)</f>
        <v>1.3333333333333333</v>
      </c>
      <c r="C145" s="1">
        <f>AVERAGEIF(VHreco!$A$1:$CE$1,"*"&amp;C$1&amp;"*",VHreco!$A145:$CE145)</f>
        <v>4.2666666666666666</v>
      </c>
      <c r="D145" s="1">
        <f>AVERAGEIF(VHreco!$A$1:$CE$1,"*"&amp;D$1&amp;"*",VHreco!$A145:$CE145)</f>
        <v>2</v>
      </c>
      <c r="E145" s="1">
        <f>AVERAGEIF(VHreco!$A$1:$CE$1,"*"&amp;E$1&amp;"*",VHreco!$A145:$CE145)</f>
        <v>2.9166666666666665</v>
      </c>
      <c r="F145" s="1">
        <f>AVERAGEIF(VHreco!$A$1:$CE$1,"*"&amp;F$1&amp;"*",VHreco!$A145:$CE145)</f>
        <v>0</v>
      </c>
      <c r="G145" s="1">
        <f>AVERAGEIF(VHreco!$A$1:$CE$1,"*"&amp;G$1&amp;"*",VHreco!$A145:$CE145)</f>
        <v>2.5</v>
      </c>
      <c r="H145" s="1">
        <f>AVERAGEIF(VHreco!$A$1:$CE$1,"*"&amp;H$1&amp;"*",VHreco!$A145:$CE145)</f>
        <v>1.1428571428571428</v>
      </c>
      <c r="I145" s="1">
        <f>AVERAGEIF(VHreco!$A$1:$CE$1,"*"&amp;I$1&amp;"*",VHreco!$A145:$CE145)</f>
        <v>108</v>
      </c>
      <c r="J145" s="1">
        <f>SUM(B145:I145)</f>
        <v>122.1595238095238</v>
      </c>
      <c r="K145" t="str">
        <f>IF(COUNTIF(R$2:R$69,A145),"x", IF(COUNTIF(S$2:S$32,A145),"y",IF(COUNTIF($T$2:$T$4,A145),"z","")))</f>
        <v>x</v>
      </c>
      <c r="L145" t="str">
        <f>VHtotals!L145</f>
        <v/>
      </c>
      <c r="M145" t="str">
        <f t="shared" si="4"/>
        <v/>
      </c>
      <c r="N145" t="str">
        <f t="shared" si="5"/>
        <v/>
      </c>
    </row>
    <row r="146" spans="1:14" x14ac:dyDescent="0.3">
      <c r="A146">
        <v>144</v>
      </c>
      <c r="B146" s="1">
        <f>AVERAGEIF(VHreco!$A$1:$CE$1,"*"&amp;B$1&amp;"*",VHreco!$A146:$CE146)</f>
        <v>0</v>
      </c>
      <c r="C146" s="1">
        <f>AVERAGEIF(VHreco!$A$1:$CE$1,"*"&amp;C$1&amp;"*",VHreco!$A146:$CE146)</f>
        <v>0</v>
      </c>
      <c r="D146" s="1">
        <f>AVERAGEIF(VHreco!$A$1:$CE$1,"*"&amp;D$1&amp;"*",VHreco!$A146:$CE146)</f>
        <v>2.7027027027027029E-2</v>
      </c>
      <c r="E146" s="1">
        <f>AVERAGEIF(VHreco!$A$1:$CE$1,"*"&amp;E$1&amp;"*",VHreco!$A146:$CE146)</f>
        <v>0.16666666666666666</v>
      </c>
      <c r="F146" s="1">
        <f>AVERAGEIF(VHreco!$A$1:$CE$1,"*"&amp;F$1&amp;"*",VHreco!$A146:$CE146)</f>
        <v>0</v>
      </c>
      <c r="G146" s="1">
        <f>AVERAGEIF(VHreco!$A$1:$CE$1,"*"&amp;G$1&amp;"*",VHreco!$A146:$CE146)</f>
        <v>0</v>
      </c>
      <c r="H146" s="1">
        <f>AVERAGEIF(VHreco!$A$1:$CE$1,"*"&amp;H$1&amp;"*",VHreco!$A146:$CE146)</f>
        <v>0.2857142857142857</v>
      </c>
      <c r="I146" s="1">
        <f>AVERAGEIF(VHreco!$A$1:$CE$1,"*"&amp;I$1&amp;"*",VHreco!$A146:$CE146)</f>
        <v>0</v>
      </c>
      <c r="J146" s="1">
        <f>SUM(B146:I146)</f>
        <v>0.47940797940797941</v>
      </c>
      <c r="K146" t="str">
        <f>IF(COUNTIF(R$2:R$69,A146),"x", IF(COUNTIF(S$2:S$32,A146),"y",IF(COUNTIF($T$2:$T$4,A146),"z","")))</f>
        <v>x</v>
      </c>
      <c r="L146" t="str">
        <f>VHtotals!L146</f>
        <v>x</v>
      </c>
      <c r="M146" t="str">
        <f t="shared" si="4"/>
        <v>x</v>
      </c>
      <c r="N146" t="str">
        <f t="shared" si="5"/>
        <v>x</v>
      </c>
    </row>
    <row r="147" spans="1:14" x14ac:dyDescent="0.3">
      <c r="A147">
        <v>145</v>
      </c>
      <c r="B147" s="1">
        <f>AVERAGEIF(VHreco!$A$1:$CE$1,"*"&amp;B$1&amp;"*",VHreco!$A147:$CE147)</f>
        <v>0</v>
      </c>
      <c r="C147" s="1">
        <f>AVERAGEIF(VHreco!$A$1:$CE$1,"*"&amp;C$1&amp;"*",VHreco!$A147:$CE147)</f>
        <v>0.33333333333333331</v>
      </c>
      <c r="D147" s="1">
        <f>AVERAGEIF(VHreco!$A$1:$CE$1,"*"&amp;D$1&amp;"*",VHreco!$A147:$CE147)</f>
        <v>5.4054054054054057E-2</v>
      </c>
      <c r="E147" s="1">
        <f>AVERAGEIF(VHreco!$A$1:$CE$1,"*"&amp;E$1&amp;"*",VHreco!$A147:$CE147)</f>
        <v>0.58333333333333337</v>
      </c>
      <c r="F147" s="1">
        <f>AVERAGEIF(VHreco!$A$1:$CE$1,"*"&amp;F$1&amp;"*",VHreco!$A147:$CE147)</f>
        <v>0</v>
      </c>
      <c r="G147" s="1">
        <f>AVERAGEIF(VHreco!$A$1:$CE$1,"*"&amp;G$1&amp;"*",VHreco!$A147:$CE147)</f>
        <v>5.5555555555555552E-2</v>
      </c>
      <c r="H147" s="1">
        <f>AVERAGEIF(VHreco!$A$1:$CE$1,"*"&amp;H$1&amp;"*",VHreco!$A147:$CE147)</f>
        <v>0</v>
      </c>
      <c r="I147" s="1">
        <f>AVERAGEIF(VHreco!$A$1:$CE$1,"*"&amp;I$1&amp;"*",VHreco!$A147:$CE147)</f>
        <v>0.5</v>
      </c>
      <c r="J147" s="1">
        <f>SUM(B147:I147)</f>
        <v>1.5262762762762763</v>
      </c>
      <c r="K147" t="str">
        <f>IF(COUNTIF(R$2:R$69,A147),"x", IF(COUNTIF(S$2:S$32,A147),"y",IF(COUNTIF($T$2:$T$4,A147),"z","")))</f>
        <v>x</v>
      </c>
      <c r="L147" t="str">
        <f>VHtotals!L147</f>
        <v>x</v>
      </c>
      <c r="M147" t="str">
        <f t="shared" si="4"/>
        <v>x</v>
      </c>
      <c r="N147" t="str">
        <f t="shared" si="5"/>
        <v>x</v>
      </c>
    </row>
    <row r="148" spans="1:14" x14ac:dyDescent="0.3">
      <c r="A148">
        <v>146</v>
      </c>
      <c r="B148" s="1">
        <f>AVERAGEIF(VHreco!$A$1:$CE$1,"*"&amp;B$1&amp;"*",VHreco!$A148:$CE148)</f>
        <v>0</v>
      </c>
      <c r="C148" s="1">
        <f>AVERAGEIF(VHreco!$A$1:$CE$1,"*"&amp;C$1&amp;"*",VHreco!$A148:$CE148)</f>
        <v>0</v>
      </c>
      <c r="D148" s="1">
        <f>AVERAGEIF(VHreco!$A$1:$CE$1,"*"&amp;D$1&amp;"*",VHreco!$A148:$CE148)</f>
        <v>1.5945945945945945</v>
      </c>
      <c r="E148" s="1">
        <f>AVERAGEIF(VHreco!$A$1:$CE$1,"*"&amp;E$1&amp;"*",VHreco!$A148:$CE148)</f>
        <v>1</v>
      </c>
      <c r="F148" s="1">
        <f>AVERAGEIF(VHreco!$A$1:$CE$1,"*"&amp;F$1&amp;"*",VHreco!$A148:$CE148)</f>
        <v>0</v>
      </c>
      <c r="G148" s="1">
        <f>AVERAGEIF(VHreco!$A$1:$CE$1,"*"&amp;G$1&amp;"*",VHreco!$A148:$CE148)</f>
        <v>0.22222222222222221</v>
      </c>
      <c r="H148" s="1">
        <f>AVERAGEIF(VHreco!$A$1:$CE$1,"*"&amp;H$1&amp;"*",VHreco!$A148:$CE148)</f>
        <v>1</v>
      </c>
      <c r="I148" s="1">
        <f>AVERAGEIF(VHreco!$A$1:$CE$1,"*"&amp;I$1&amp;"*",VHreco!$A148:$CE148)</f>
        <v>2</v>
      </c>
      <c r="J148" s="1">
        <f>SUM(B148:I148)</f>
        <v>5.8168168168168171</v>
      </c>
      <c r="K148" t="str">
        <f>IF(COUNTIF(R$2:R$69,A148),"x", IF(COUNTIF(S$2:S$32,A148),"y",IF(COUNTIF($T$2:$T$4,A148),"z","")))</f>
        <v>y</v>
      </c>
      <c r="L148" t="str">
        <f>VHtotals!L148</f>
        <v>x</v>
      </c>
      <c r="M148" t="str">
        <f t="shared" si="4"/>
        <v>x</v>
      </c>
      <c r="N148" t="str">
        <f t="shared" si="5"/>
        <v>x</v>
      </c>
    </row>
    <row r="149" spans="1:14" x14ac:dyDescent="0.3">
      <c r="A149">
        <v>147</v>
      </c>
      <c r="B149" s="1">
        <f>AVERAGEIF(VHreco!$A$1:$CE$1,"*"&amp;B$1&amp;"*",VHreco!$A149:$CE149)</f>
        <v>4.333333333333333</v>
      </c>
      <c r="C149" s="1">
        <f>AVERAGEIF(VHreco!$A$1:$CE$1,"*"&amp;C$1&amp;"*",VHreco!$A149:$CE149)</f>
        <v>1.5333333333333334</v>
      </c>
      <c r="D149" s="1">
        <f>AVERAGEIF(VHreco!$A$1:$CE$1,"*"&amp;D$1&amp;"*",VHreco!$A149:$CE149)</f>
        <v>4.3513513513513518</v>
      </c>
      <c r="E149" s="1">
        <f>AVERAGEIF(VHreco!$A$1:$CE$1,"*"&amp;E$1&amp;"*",VHreco!$A149:$CE149)</f>
        <v>4.583333333333333</v>
      </c>
      <c r="F149" s="1">
        <f>AVERAGEIF(VHreco!$A$1:$CE$1,"*"&amp;F$1&amp;"*",VHreco!$A149:$CE149)</f>
        <v>0</v>
      </c>
      <c r="G149" s="1">
        <f>AVERAGEIF(VHreco!$A$1:$CE$1,"*"&amp;G$1&amp;"*",VHreco!$A149:$CE149)</f>
        <v>1.4444444444444444</v>
      </c>
      <c r="H149" s="1">
        <f>AVERAGEIF(VHreco!$A$1:$CE$1,"*"&amp;H$1&amp;"*",VHreco!$A149:$CE149)</f>
        <v>0.7142857142857143</v>
      </c>
      <c r="I149" s="1">
        <f>AVERAGEIF(VHreco!$A$1:$CE$1,"*"&amp;I$1&amp;"*",VHreco!$A149:$CE149)</f>
        <v>5.5</v>
      </c>
      <c r="J149" s="1">
        <f>SUM(B149:I149)</f>
        <v>22.460081510081508</v>
      </c>
      <c r="K149" t="str">
        <f>IF(COUNTIF(R$2:R$69,A149),"x", IF(COUNTIF(S$2:S$32,A149),"y",IF(COUNTIF($T$2:$T$4,A149),"z","")))</f>
        <v>y</v>
      </c>
      <c r="L149" t="str">
        <f>VHtotals!L149</f>
        <v>x</v>
      </c>
      <c r="M149" t="str">
        <f t="shared" si="4"/>
        <v>x</v>
      </c>
      <c r="N149" t="str">
        <f t="shared" si="5"/>
        <v>x</v>
      </c>
    </row>
    <row r="150" spans="1:14" x14ac:dyDescent="0.3">
      <c r="A150">
        <v>148</v>
      </c>
      <c r="B150" s="1">
        <f>AVERAGEIF(VHreco!$A$1:$CE$1,"*"&amp;B$1&amp;"*",VHreco!$A150:$CE150)</f>
        <v>0</v>
      </c>
      <c r="C150" s="1">
        <f>AVERAGEIF(VHreco!$A$1:$CE$1,"*"&amp;C$1&amp;"*",VHreco!$A150:$CE150)</f>
        <v>0</v>
      </c>
      <c r="D150" s="1">
        <f>AVERAGEIF(VHreco!$A$1:$CE$1,"*"&amp;D$1&amp;"*",VHreco!$A150:$CE150)</f>
        <v>0</v>
      </c>
      <c r="E150" s="1">
        <f>AVERAGEIF(VHreco!$A$1:$CE$1,"*"&amp;E$1&amp;"*",VHreco!$A150:$CE150)</f>
        <v>0</v>
      </c>
      <c r="F150" s="1">
        <f>AVERAGEIF(VHreco!$A$1:$CE$1,"*"&amp;F$1&amp;"*",VHreco!$A150:$CE150)</f>
        <v>0</v>
      </c>
      <c r="G150" s="1">
        <f>AVERAGEIF(VHreco!$A$1:$CE$1,"*"&amp;G$1&amp;"*",VHreco!$A150:$CE150)</f>
        <v>0</v>
      </c>
      <c r="H150" s="1">
        <f>AVERAGEIF(VHreco!$A$1:$CE$1,"*"&amp;H$1&amp;"*",VHreco!$A150:$CE150)</f>
        <v>0</v>
      </c>
      <c r="I150" s="1">
        <f>AVERAGEIF(VHreco!$A$1:$CE$1,"*"&amp;I$1&amp;"*",VHreco!$A150:$CE150)</f>
        <v>0</v>
      </c>
      <c r="J150" s="1">
        <f>SUM(B150:I150)</f>
        <v>0</v>
      </c>
      <c r="K150" t="str">
        <f>IF(COUNTIF(R$2:R$69,A150),"x", IF(COUNTIF(S$2:S$32,A150),"y",IF(COUNTIF($T$2:$T$4,A150),"z","")))</f>
        <v>x</v>
      </c>
      <c r="L150" t="str">
        <f>VHtotals!L150</f>
        <v>x</v>
      </c>
      <c r="M150" t="str">
        <f t="shared" si="4"/>
        <v>x</v>
      </c>
      <c r="N150" t="str">
        <f t="shared" si="5"/>
        <v>x</v>
      </c>
    </row>
    <row r="151" spans="1:14" x14ac:dyDescent="0.3">
      <c r="A151">
        <v>149</v>
      </c>
      <c r="B151" s="1">
        <f>AVERAGEIF(VHreco!$A$1:$CE$1,"*"&amp;B$1&amp;"*",VHreco!$A151:$CE151)</f>
        <v>0</v>
      </c>
      <c r="C151" s="1">
        <f>AVERAGEIF(VHreco!$A$1:$CE$1,"*"&amp;C$1&amp;"*",VHreco!$A151:$CE151)</f>
        <v>0</v>
      </c>
      <c r="D151" s="1">
        <f>AVERAGEIF(VHreco!$A$1:$CE$1,"*"&amp;D$1&amp;"*",VHreco!$A151:$CE151)</f>
        <v>0</v>
      </c>
      <c r="E151" s="1">
        <f>AVERAGEIF(VHreco!$A$1:$CE$1,"*"&amp;E$1&amp;"*",VHreco!$A151:$CE151)</f>
        <v>0</v>
      </c>
      <c r="F151" s="1">
        <f>AVERAGEIF(VHreco!$A$1:$CE$1,"*"&amp;F$1&amp;"*",VHreco!$A151:$CE151)</f>
        <v>0</v>
      </c>
      <c r="G151" s="1">
        <f>AVERAGEIF(VHreco!$A$1:$CE$1,"*"&amp;G$1&amp;"*",VHreco!$A151:$CE151)</f>
        <v>0</v>
      </c>
      <c r="H151" s="1">
        <f>AVERAGEIF(VHreco!$A$1:$CE$1,"*"&amp;H$1&amp;"*",VHreco!$A151:$CE151)</f>
        <v>0.14285714285714285</v>
      </c>
      <c r="I151" s="1">
        <f>AVERAGEIF(VHreco!$A$1:$CE$1,"*"&amp;I$1&amp;"*",VHreco!$A151:$CE151)</f>
        <v>0</v>
      </c>
      <c r="J151" s="1">
        <f>SUM(B151:I151)</f>
        <v>0.14285714285714285</v>
      </c>
      <c r="K151" t="str">
        <f>IF(COUNTIF(R$2:R$69,A151),"x", IF(COUNTIF(S$2:S$32,A151),"y",IF(COUNTIF($T$2:$T$4,A151),"z","")))</f>
        <v>x</v>
      </c>
      <c r="L151" t="str">
        <f>VHtotals!L151</f>
        <v>x</v>
      </c>
      <c r="M151" t="str">
        <f t="shared" si="4"/>
        <v>x</v>
      </c>
      <c r="N151" t="str">
        <f t="shared" si="5"/>
        <v>x</v>
      </c>
    </row>
    <row r="152" spans="1:14" x14ac:dyDescent="0.3">
      <c r="A152">
        <v>150</v>
      </c>
      <c r="B152" s="1">
        <f>AVERAGEIF(VHreco!$A$1:$CE$1,"*"&amp;B$1&amp;"*",VHreco!$A152:$CE152)</f>
        <v>0</v>
      </c>
      <c r="C152" s="1">
        <f>AVERAGEIF(VHreco!$A$1:$CE$1,"*"&amp;C$1&amp;"*",VHreco!$A152:$CE152)</f>
        <v>0.26666666666666666</v>
      </c>
      <c r="D152" s="1">
        <f>AVERAGEIF(VHreco!$A$1:$CE$1,"*"&amp;D$1&amp;"*",VHreco!$A152:$CE152)</f>
        <v>0.10810810810810811</v>
      </c>
      <c r="E152" s="1">
        <f>AVERAGEIF(VHreco!$A$1:$CE$1,"*"&amp;E$1&amp;"*",VHreco!$A152:$CE152)</f>
        <v>1.5833333333333333</v>
      </c>
      <c r="F152" s="1">
        <f>AVERAGEIF(VHreco!$A$1:$CE$1,"*"&amp;F$1&amp;"*",VHreco!$A152:$CE152)</f>
        <v>0</v>
      </c>
      <c r="G152" s="1">
        <f>AVERAGEIF(VHreco!$A$1:$CE$1,"*"&amp;G$1&amp;"*",VHreco!$A152:$CE152)</f>
        <v>0</v>
      </c>
      <c r="H152" s="1">
        <f>AVERAGEIF(VHreco!$A$1:$CE$1,"*"&amp;H$1&amp;"*",VHreco!$A152:$CE152)</f>
        <v>0.2857142857142857</v>
      </c>
      <c r="I152" s="1">
        <f>AVERAGEIF(VHreco!$A$1:$CE$1,"*"&amp;I$1&amp;"*",VHreco!$A152:$CE152)</f>
        <v>5</v>
      </c>
      <c r="J152" s="1">
        <f>SUM(B152:I152)</f>
        <v>7.2438223938223931</v>
      </c>
      <c r="K152" t="str">
        <f>IF(COUNTIF(R$2:R$69,A152),"x", IF(COUNTIF(S$2:S$32,A152),"y",IF(COUNTIF($T$2:$T$4,A152),"z","")))</f>
        <v>x</v>
      </c>
      <c r="L152" t="str">
        <f>VHtotals!L152</f>
        <v>x</v>
      </c>
      <c r="M152" t="str">
        <f t="shared" si="4"/>
        <v>x</v>
      </c>
      <c r="N152" t="str">
        <f t="shared" si="5"/>
        <v>x</v>
      </c>
    </row>
    <row r="153" spans="1:14" x14ac:dyDescent="0.3">
      <c r="A153">
        <v>151</v>
      </c>
      <c r="B153" s="1">
        <f>AVERAGEIF(VHreco!$A$1:$CE$1,"*"&amp;B$1&amp;"*",VHreco!$A153:$CE153)</f>
        <v>0</v>
      </c>
      <c r="C153" s="1">
        <f>AVERAGEIF(VHreco!$A$1:$CE$1,"*"&amp;C$1&amp;"*",VHreco!$A153:$CE153)</f>
        <v>5.5333333333333332</v>
      </c>
      <c r="D153" s="1">
        <f>AVERAGEIF(VHreco!$A$1:$CE$1,"*"&amp;D$1&amp;"*",VHreco!$A153:$CE153)</f>
        <v>0.43243243243243246</v>
      </c>
      <c r="E153" s="1">
        <f>AVERAGEIF(VHreco!$A$1:$CE$1,"*"&amp;E$1&amp;"*",VHreco!$A153:$CE153)</f>
        <v>16</v>
      </c>
      <c r="F153" s="1">
        <f>AVERAGEIF(VHreco!$A$1:$CE$1,"*"&amp;F$1&amp;"*",VHreco!$A153:$CE153)</f>
        <v>0</v>
      </c>
      <c r="G153" s="1">
        <f>AVERAGEIF(VHreco!$A$1:$CE$1,"*"&amp;G$1&amp;"*",VHreco!$A153:$CE153)</f>
        <v>0</v>
      </c>
      <c r="H153" s="1">
        <f>AVERAGEIF(VHreco!$A$1:$CE$1,"*"&amp;H$1&amp;"*",VHreco!$A153:$CE153)</f>
        <v>1.5714285714285714</v>
      </c>
      <c r="I153" s="1">
        <f>AVERAGEIF(VHreco!$A$1:$CE$1,"*"&amp;I$1&amp;"*",VHreco!$A153:$CE153)</f>
        <v>42.5</v>
      </c>
      <c r="J153" s="1">
        <f>SUM(B153:I153)</f>
        <v>66.037194337194336</v>
      </c>
      <c r="K153" t="str">
        <f>IF(COUNTIF(R$2:R$69,A153),"x", IF(COUNTIF(S$2:S$32,A153),"y",IF(COUNTIF($T$2:$T$4,A153),"z","")))</f>
        <v>x</v>
      </c>
      <c r="L153" t="str">
        <f>VHtotals!L153</f>
        <v/>
      </c>
      <c r="M153" t="str">
        <f t="shared" si="4"/>
        <v>x</v>
      </c>
      <c r="N153" t="str">
        <f t="shared" si="5"/>
        <v>x</v>
      </c>
    </row>
    <row r="154" spans="1:14" x14ac:dyDescent="0.3">
      <c r="A154">
        <v>152</v>
      </c>
      <c r="B154" s="1">
        <f>AVERAGEIF(VHreco!$A$1:$CE$1,"*"&amp;B$1&amp;"*",VHreco!$A154:$CE154)</f>
        <v>23.333333333333332</v>
      </c>
      <c r="C154" s="1">
        <f>AVERAGEIF(VHreco!$A$1:$CE$1,"*"&amp;C$1&amp;"*",VHreco!$A154:$CE154)</f>
        <v>14.4</v>
      </c>
      <c r="D154" s="1">
        <f>AVERAGEIF(VHreco!$A$1:$CE$1,"*"&amp;D$1&amp;"*",VHreco!$A154:$CE154)</f>
        <v>64.729729729729726</v>
      </c>
      <c r="E154" s="1">
        <f>AVERAGEIF(VHreco!$A$1:$CE$1,"*"&amp;E$1&amp;"*",VHreco!$A154:$CE154)</f>
        <v>38.833333333333336</v>
      </c>
      <c r="F154" s="1">
        <f>AVERAGEIF(VHreco!$A$1:$CE$1,"*"&amp;F$1&amp;"*",VHreco!$A154:$CE154)</f>
        <v>17</v>
      </c>
      <c r="G154" s="1">
        <f>AVERAGEIF(VHreco!$A$1:$CE$1,"*"&amp;G$1&amp;"*",VHreco!$A154:$CE154)</f>
        <v>26.944444444444443</v>
      </c>
      <c r="H154" s="1">
        <f>AVERAGEIF(VHreco!$A$1:$CE$1,"*"&amp;H$1&amp;"*",VHreco!$A154:$CE154)</f>
        <v>25</v>
      </c>
      <c r="I154" s="1">
        <f>AVERAGEIF(VHreco!$A$1:$CE$1,"*"&amp;I$1&amp;"*",VHreco!$A154:$CE154)</f>
        <v>74.5</v>
      </c>
      <c r="J154" s="1">
        <f>SUM(B154:I154)</f>
        <v>284.74084084084086</v>
      </c>
      <c r="K154" t="str">
        <f>IF(COUNTIF(R$2:R$69,A154),"x", IF(COUNTIF(S$2:S$32,A154),"y",IF(COUNTIF($T$2:$T$4,A154),"z","")))</f>
        <v/>
      </c>
      <c r="L154" t="str">
        <f>VHtotals!L154</f>
        <v/>
      </c>
      <c r="M154" t="str">
        <f t="shared" si="4"/>
        <v/>
      </c>
      <c r="N154" t="str">
        <f t="shared" si="5"/>
        <v/>
      </c>
    </row>
    <row r="155" spans="1:14" x14ac:dyDescent="0.3">
      <c r="A155">
        <v>153</v>
      </c>
      <c r="B155" s="1">
        <f>AVERAGEIF(VHreco!$A$1:$CE$1,"*"&amp;B$1&amp;"*",VHreco!$A155:$CE155)</f>
        <v>79.333333333333329</v>
      </c>
      <c r="C155" s="1">
        <f>AVERAGEIF(VHreco!$A$1:$CE$1,"*"&amp;C$1&amp;"*",VHreco!$A155:$CE155)</f>
        <v>32.93333333333333</v>
      </c>
      <c r="D155" s="1">
        <f>AVERAGEIF(VHreco!$A$1:$CE$1,"*"&amp;D$1&amp;"*",VHreco!$A155:$CE155)</f>
        <v>56.270270270270274</v>
      </c>
      <c r="E155" s="1">
        <f>AVERAGEIF(VHreco!$A$1:$CE$1,"*"&amp;E$1&amp;"*",VHreco!$A155:$CE155)</f>
        <v>36.333333333333336</v>
      </c>
      <c r="F155" s="1">
        <f>AVERAGEIF(VHreco!$A$1:$CE$1,"*"&amp;F$1&amp;"*",VHreco!$A155:$CE155)</f>
        <v>20</v>
      </c>
      <c r="G155" s="1">
        <f>AVERAGEIF(VHreco!$A$1:$CE$1,"*"&amp;G$1&amp;"*",VHreco!$A155:$CE155)</f>
        <v>54.944444444444443</v>
      </c>
      <c r="H155" s="1">
        <f>AVERAGEIF(VHreco!$A$1:$CE$1,"*"&amp;H$1&amp;"*",VHreco!$A155:$CE155)</f>
        <v>15</v>
      </c>
      <c r="I155" s="1">
        <f>AVERAGEIF(VHreco!$A$1:$CE$1,"*"&amp;I$1&amp;"*",VHreco!$A155:$CE155)</f>
        <v>128</v>
      </c>
      <c r="J155" s="1">
        <f>SUM(B155:I155)</f>
        <v>422.81471471471468</v>
      </c>
      <c r="K155" t="str">
        <f>IF(COUNTIF(R$2:R$69,A155),"x", IF(COUNTIF(S$2:S$32,A155),"y",IF(COUNTIF($T$2:$T$4,A155),"z","")))</f>
        <v/>
      </c>
      <c r="L155" t="str">
        <f>VHtotals!L155</f>
        <v/>
      </c>
      <c r="M155" t="str">
        <f t="shared" si="4"/>
        <v/>
      </c>
      <c r="N155" t="str">
        <f t="shared" si="5"/>
        <v/>
      </c>
    </row>
    <row r="156" spans="1:14" x14ac:dyDescent="0.3">
      <c r="A156">
        <v>154</v>
      </c>
      <c r="B156" s="1">
        <f>AVERAGEIF(VHreco!$A$1:$CE$1,"*"&amp;B$1&amp;"*",VHreco!$A156:$CE156)</f>
        <v>0.33333333333333331</v>
      </c>
      <c r="C156" s="1">
        <f>AVERAGEIF(VHreco!$A$1:$CE$1,"*"&amp;C$1&amp;"*",VHreco!$A156:$CE156)</f>
        <v>1.0666666666666667</v>
      </c>
      <c r="D156" s="1">
        <f>AVERAGEIF(VHreco!$A$1:$CE$1,"*"&amp;D$1&amp;"*",VHreco!$A156:$CE156)</f>
        <v>0.67567567567567566</v>
      </c>
      <c r="E156" s="1">
        <f>AVERAGEIF(VHreco!$A$1:$CE$1,"*"&amp;E$1&amp;"*",VHreco!$A156:$CE156)</f>
        <v>0.5</v>
      </c>
      <c r="F156" s="1">
        <f>AVERAGEIF(VHreco!$A$1:$CE$1,"*"&amp;F$1&amp;"*",VHreco!$A156:$CE156)</f>
        <v>1</v>
      </c>
      <c r="G156" s="1">
        <f>AVERAGEIF(VHreco!$A$1:$CE$1,"*"&amp;G$1&amp;"*",VHreco!$A156:$CE156)</f>
        <v>0.66666666666666663</v>
      </c>
      <c r="H156" s="1">
        <f>AVERAGEIF(VHreco!$A$1:$CE$1,"*"&amp;H$1&amp;"*",VHreco!$A156:$CE156)</f>
        <v>0.2857142857142857</v>
      </c>
      <c r="I156" s="1">
        <f>AVERAGEIF(VHreco!$A$1:$CE$1,"*"&amp;I$1&amp;"*",VHreco!$A156:$CE156)</f>
        <v>18.5</v>
      </c>
      <c r="J156" s="1">
        <f>SUM(B156:I156)</f>
        <v>23.028056628056628</v>
      </c>
      <c r="K156" t="str">
        <f>IF(COUNTIF(R$2:R$69,A156),"x", IF(COUNTIF(S$2:S$32,A156),"y",IF(COUNTIF($T$2:$T$4,A156),"z","")))</f>
        <v>y</v>
      </c>
      <c r="L156" t="str">
        <f>VHtotals!L156</f>
        <v>x</v>
      </c>
      <c r="M156" t="str">
        <f t="shared" si="4"/>
        <v>x</v>
      </c>
      <c r="N156" t="str">
        <f t="shared" si="5"/>
        <v>x</v>
      </c>
    </row>
    <row r="157" spans="1:14" x14ac:dyDescent="0.3">
      <c r="A157">
        <v>155</v>
      </c>
      <c r="B157" s="1">
        <f>AVERAGEIF(VHreco!$A$1:$CE$1,"*"&amp;B$1&amp;"*",VHreco!$A157:$CE157)</f>
        <v>0.66666666666666663</v>
      </c>
      <c r="C157" s="1">
        <f>AVERAGEIF(VHreco!$A$1:$CE$1,"*"&amp;C$1&amp;"*",VHreco!$A157:$CE157)</f>
        <v>2.1333333333333333</v>
      </c>
      <c r="D157" s="1">
        <f>AVERAGEIF(VHreco!$A$1:$CE$1,"*"&amp;D$1&amp;"*",VHreco!$A157:$CE157)</f>
        <v>0.48648648648648651</v>
      </c>
      <c r="E157" s="1">
        <f>AVERAGEIF(VHreco!$A$1:$CE$1,"*"&amp;E$1&amp;"*",VHreco!$A157:$CE157)</f>
        <v>0.66666666666666663</v>
      </c>
      <c r="F157" s="1">
        <f>AVERAGEIF(VHreco!$A$1:$CE$1,"*"&amp;F$1&amp;"*",VHreco!$A157:$CE157)</f>
        <v>0</v>
      </c>
      <c r="G157" s="1">
        <f>AVERAGEIF(VHreco!$A$1:$CE$1,"*"&amp;G$1&amp;"*",VHreco!$A157:$CE157)</f>
        <v>0.5</v>
      </c>
      <c r="H157" s="1">
        <f>AVERAGEIF(VHreco!$A$1:$CE$1,"*"&amp;H$1&amp;"*",VHreco!$A157:$CE157)</f>
        <v>0.2857142857142857</v>
      </c>
      <c r="I157" s="1">
        <f>AVERAGEIF(VHreco!$A$1:$CE$1,"*"&amp;I$1&amp;"*",VHreco!$A157:$CE157)</f>
        <v>38.5</v>
      </c>
      <c r="J157" s="1">
        <f>SUM(B157:I157)</f>
        <v>43.238867438867437</v>
      </c>
      <c r="K157" t="str">
        <f>IF(COUNTIF(R$2:R$69,A157),"x", IF(COUNTIF(S$2:S$32,A157),"y",IF(COUNTIF($T$2:$T$4,A157),"z","")))</f>
        <v>x</v>
      </c>
      <c r="L157" t="str">
        <f>VHtotals!L157</f>
        <v>x</v>
      </c>
      <c r="M157" t="str">
        <f t="shared" si="4"/>
        <v>x</v>
      </c>
      <c r="N157" t="str">
        <f t="shared" si="5"/>
        <v>x</v>
      </c>
    </row>
    <row r="158" spans="1:14" x14ac:dyDescent="0.3">
      <c r="A158">
        <v>156</v>
      </c>
      <c r="B158" s="1">
        <f>AVERAGEIF(VHreco!$A$1:$CE$1,"*"&amp;B$1&amp;"*",VHreco!$A158:$CE158)</f>
        <v>0.33333333333333331</v>
      </c>
      <c r="C158" s="1">
        <f>AVERAGEIF(VHreco!$A$1:$CE$1,"*"&amp;C$1&amp;"*",VHreco!$A158:$CE158)</f>
        <v>26.466666666666665</v>
      </c>
      <c r="D158" s="1">
        <f>AVERAGEIF(VHreco!$A$1:$CE$1,"*"&amp;D$1&amp;"*",VHreco!$A158:$CE158)</f>
        <v>13.108108108108109</v>
      </c>
      <c r="E158" s="1">
        <f>AVERAGEIF(VHreco!$A$1:$CE$1,"*"&amp;E$1&amp;"*",VHreco!$A158:$CE158)</f>
        <v>160.41666666666666</v>
      </c>
      <c r="F158" s="1">
        <f>AVERAGEIF(VHreco!$A$1:$CE$1,"*"&amp;F$1&amp;"*",VHreco!$A158:$CE158)</f>
        <v>0</v>
      </c>
      <c r="G158" s="1">
        <f>AVERAGEIF(VHreco!$A$1:$CE$1,"*"&amp;G$1&amp;"*",VHreco!$A158:$CE158)</f>
        <v>0</v>
      </c>
      <c r="H158" s="1">
        <f>AVERAGEIF(VHreco!$A$1:$CE$1,"*"&amp;H$1&amp;"*",VHreco!$A158:$CE158)</f>
        <v>61.285714285714285</v>
      </c>
      <c r="I158" s="1">
        <f>AVERAGEIF(VHreco!$A$1:$CE$1,"*"&amp;I$1&amp;"*",VHreco!$A158:$CE158)</f>
        <v>483</v>
      </c>
      <c r="J158" s="1">
        <f>SUM(B158:I158)</f>
        <v>744.61048906048904</v>
      </c>
      <c r="K158" t="str">
        <f>IF(COUNTIF(R$2:R$69,A158),"x", IF(COUNTIF(S$2:S$32,A158),"y",IF(COUNTIF($T$2:$T$4,A158),"z","")))</f>
        <v>x</v>
      </c>
      <c r="L158" t="str">
        <f>VHtotals!L158</f>
        <v/>
      </c>
      <c r="M158" t="str">
        <f t="shared" si="4"/>
        <v/>
      </c>
      <c r="N158" t="str">
        <f t="shared" si="5"/>
        <v/>
      </c>
    </row>
    <row r="159" spans="1:14" x14ac:dyDescent="0.3">
      <c r="A159">
        <v>157</v>
      </c>
      <c r="B159" s="1">
        <f>AVERAGEIF(VHreco!$A$1:$CE$1,"*"&amp;B$1&amp;"*",VHreco!$A159:$CE159)</f>
        <v>0</v>
      </c>
      <c r="C159" s="1">
        <f>AVERAGEIF(VHreco!$A$1:$CE$1,"*"&amp;C$1&amp;"*",VHreco!$A159:$CE159)</f>
        <v>20.666666666666668</v>
      </c>
      <c r="D159" s="1">
        <f>AVERAGEIF(VHreco!$A$1:$CE$1,"*"&amp;D$1&amp;"*",VHreco!$A159:$CE159)</f>
        <v>2.9729729729729728</v>
      </c>
      <c r="E159" s="1">
        <f>AVERAGEIF(VHreco!$A$1:$CE$1,"*"&amp;E$1&amp;"*",VHreco!$A159:$CE159)</f>
        <v>95.416666666666671</v>
      </c>
      <c r="F159" s="1">
        <f>AVERAGEIF(VHreco!$A$1:$CE$1,"*"&amp;F$1&amp;"*",VHreco!$A159:$CE159)</f>
        <v>0</v>
      </c>
      <c r="G159" s="1">
        <f>AVERAGEIF(VHreco!$A$1:$CE$1,"*"&amp;G$1&amp;"*",VHreco!$A159:$CE159)</f>
        <v>0</v>
      </c>
      <c r="H159" s="1">
        <f>AVERAGEIF(VHreco!$A$1:$CE$1,"*"&amp;H$1&amp;"*",VHreco!$A159:$CE159)</f>
        <v>10</v>
      </c>
      <c r="I159" s="1">
        <f>AVERAGEIF(VHreco!$A$1:$CE$1,"*"&amp;I$1&amp;"*",VHreco!$A159:$CE159)</f>
        <v>235.5</v>
      </c>
      <c r="J159" s="1">
        <f>SUM(B159:I159)</f>
        <v>364.55630630630628</v>
      </c>
      <c r="K159" t="str">
        <f>IF(COUNTIF(R$2:R$69,A159),"x", IF(COUNTIF(S$2:S$32,A159),"y",IF(COUNTIF($T$2:$T$4,A159),"z","")))</f>
        <v>x</v>
      </c>
      <c r="L159" t="str">
        <f>VHtotals!L159</f>
        <v/>
      </c>
      <c r="M159" t="str">
        <f t="shared" si="4"/>
        <v/>
      </c>
      <c r="N159" t="str">
        <f t="shared" si="5"/>
        <v/>
      </c>
    </row>
    <row r="160" spans="1:14" x14ac:dyDescent="0.3">
      <c r="A160">
        <v>158</v>
      </c>
      <c r="B160" s="1">
        <f>AVERAGEIF(VHreco!$A$1:$CE$1,"*"&amp;B$1&amp;"*",VHreco!$A160:$CE160)</f>
        <v>253.66666666666666</v>
      </c>
      <c r="C160" s="1">
        <f>AVERAGEIF(VHreco!$A$1:$CE$1,"*"&amp;C$1&amp;"*",VHreco!$A160:$CE160)</f>
        <v>281.66666666666669</v>
      </c>
      <c r="D160" s="1">
        <f>AVERAGEIF(VHreco!$A$1:$CE$1,"*"&amp;D$1&amp;"*",VHreco!$A160:$CE160)</f>
        <v>580.70270270270271</v>
      </c>
      <c r="E160" s="1">
        <f>AVERAGEIF(VHreco!$A$1:$CE$1,"*"&amp;E$1&amp;"*",VHreco!$A160:$CE160)</f>
        <v>1580.3333333333333</v>
      </c>
      <c r="F160" s="1">
        <f>AVERAGEIF(VHreco!$A$1:$CE$1,"*"&amp;F$1&amp;"*",VHreco!$A160:$CE160)</f>
        <v>521</v>
      </c>
      <c r="G160" s="1">
        <f>AVERAGEIF(VHreco!$A$1:$CE$1,"*"&amp;G$1&amp;"*",VHreco!$A160:$CE160)</f>
        <v>305.22222222222223</v>
      </c>
      <c r="H160" s="1">
        <f>AVERAGEIF(VHreco!$A$1:$CE$1,"*"&amp;H$1&amp;"*",VHreco!$A160:$CE160)</f>
        <v>653</v>
      </c>
      <c r="I160" s="1">
        <f>AVERAGEIF(VHreco!$A$1:$CE$1,"*"&amp;I$1&amp;"*",VHreco!$A160:$CE160)</f>
        <v>4394.5</v>
      </c>
      <c r="J160" s="1">
        <f>SUM(B160:I160)</f>
        <v>8570.0915915915921</v>
      </c>
      <c r="K160" t="str">
        <f>IF(COUNTIF(R$2:R$69,A160),"x", IF(COUNTIF(S$2:S$32,A160),"y",IF(COUNTIF($T$2:$T$4,A160),"z","")))</f>
        <v/>
      </c>
      <c r="L160" t="str">
        <f>VHtotals!L160</f>
        <v/>
      </c>
      <c r="M160" t="str">
        <f t="shared" si="4"/>
        <v/>
      </c>
      <c r="N160" t="str">
        <f t="shared" si="5"/>
        <v/>
      </c>
    </row>
    <row r="161" spans="1:14" x14ac:dyDescent="0.3">
      <c r="A161">
        <v>159</v>
      </c>
      <c r="B161" s="1">
        <f>AVERAGEIF(VHreco!$A$1:$CE$1,"*"&amp;B$1&amp;"*",VHreco!$A161:$CE161)</f>
        <v>303.33333333333331</v>
      </c>
      <c r="C161" s="1">
        <f>AVERAGEIF(VHreco!$A$1:$CE$1,"*"&amp;C$1&amp;"*",VHreco!$A161:$CE161)</f>
        <v>148.80000000000001</v>
      </c>
      <c r="D161" s="1">
        <f>AVERAGEIF(VHreco!$A$1:$CE$1,"*"&amp;D$1&amp;"*",VHreco!$A161:$CE161)</f>
        <v>250.75675675675674</v>
      </c>
      <c r="E161" s="1">
        <f>AVERAGEIF(VHreco!$A$1:$CE$1,"*"&amp;E$1&amp;"*",VHreco!$A161:$CE161)</f>
        <v>677.66666666666663</v>
      </c>
      <c r="F161" s="1">
        <f>AVERAGEIF(VHreco!$A$1:$CE$1,"*"&amp;F$1&amp;"*",VHreco!$A161:$CE161)</f>
        <v>160</v>
      </c>
      <c r="G161" s="1">
        <f>AVERAGEIF(VHreco!$A$1:$CE$1,"*"&amp;G$1&amp;"*",VHreco!$A161:$CE161)</f>
        <v>355</v>
      </c>
      <c r="H161" s="1">
        <f>AVERAGEIF(VHreco!$A$1:$CE$1,"*"&amp;H$1&amp;"*",VHreco!$A161:$CE161)</f>
        <v>155.71428571428572</v>
      </c>
      <c r="I161" s="1">
        <f>AVERAGEIF(VHreco!$A$1:$CE$1,"*"&amp;I$1&amp;"*",VHreco!$A161:$CE161)</f>
        <v>2713.5</v>
      </c>
      <c r="J161" s="1">
        <f>SUM(B161:I161)</f>
        <v>4764.7710424710422</v>
      </c>
      <c r="K161" t="str">
        <f>IF(COUNTIF(R$2:R$69,A161),"x", IF(COUNTIF(S$2:S$32,A161),"y",IF(COUNTIF($T$2:$T$4,A161),"z","")))</f>
        <v/>
      </c>
      <c r="L161" t="str">
        <f>VHtotals!L161</f>
        <v/>
      </c>
      <c r="M161" t="str">
        <f t="shared" si="4"/>
        <v/>
      </c>
      <c r="N161" t="str">
        <f t="shared" si="5"/>
        <v/>
      </c>
    </row>
    <row r="162" spans="1:14" x14ac:dyDescent="0.3">
      <c r="A162">
        <v>160</v>
      </c>
      <c r="B162" s="1">
        <f>AVERAGEIF(VHreco!$A$1:$CE$1,"*"&amp;B$1&amp;"*",VHreco!$A162:$CE162)</f>
        <v>315.66666666666669</v>
      </c>
      <c r="C162" s="1">
        <f>AVERAGEIF(VHreco!$A$1:$CE$1,"*"&amp;C$1&amp;"*",VHreco!$A162:$CE162)</f>
        <v>342.4</v>
      </c>
      <c r="D162" s="1">
        <f>AVERAGEIF(VHreco!$A$1:$CE$1,"*"&amp;D$1&amp;"*",VHreco!$A162:$CE162)</f>
        <v>863.32432432432438</v>
      </c>
      <c r="E162" s="1">
        <f>AVERAGEIF(VHreco!$A$1:$CE$1,"*"&amp;E$1&amp;"*",VHreco!$A162:$CE162)</f>
        <v>1059.5</v>
      </c>
      <c r="F162" s="1">
        <f>AVERAGEIF(VHreco!$A$1:$CE$1,"*"&amp;F$1&amp;"*",VHreco!$A162:$CE162)</f>
        <v>999</v>
      </c>
      <c r="G162" s="1">
        <f>AVERAGEIF(VHreco!$A$1:$CE$1,"*"&amp;G$1&amp;"*",VHreco!$A162:$CE162)</f>
        <v>447.22222222222223</v>
      </c>
      <c r="H162" s="1">
        <f>AVERAGEIF(VHreco!$A$1:$CE$1,"*"&amp;H$1&amp;"*",VHreco!$A162:$CE162)</f>
        <v>195.14285714285714</v>
      </c>
      <c r="I162" s="1">
        <f>AVERAGEIF(VHreco!$A$1:$CE$1,"*"&amp;I$1&amp;"*",VHreco!$A162:$CE162)</f>
        <v>6028.5</v>
      </c>
      <c r="J162" s="1">
        <f>SUM(B162:I162)</f>
        <v>10250.75607035607</v>
      </c>
      <c r="K162" t="str">
        <f>IF(COUNTIF(R$2:R$69,A162),"x", IF(COUNTIF(S$2:S$32,A162),"y",IF(COUNTIF($T$2:$T$4,A162),"z","")))</f>
        <v/>
      </c>
      <c r="L162" t="str">
        <f>VHtotals!L162</f>
        <v/>
      </c>
      <c r="M162" t="str">
        <f t="shared" si="4"/>
        <v/>
      </c>
      <c r="N162" t="str">
        <f t="shared" si="5"/>
        <v/>
      </c>
    </row>
    <row r="163" spans="1:14" x14ac:dyDescent="0.3">
      <c r="A163">
        <v>161</v>
      </c>
      <c r="B163" s="1">
        <f>AVERAGEIF(VHreco!$A$1:$CE$1,"*"&amp;B$1&amp;"*",VHreco!$A163:$CE163)</f>
        <v>267.33333333333331</v>
      </c>
      <c r="C163" s="1">
        <f>AVERAGEIF(VHreco!$A$1:$CE$1,"*"&amp;C$1&amp;"*",VHreco!$A163:$CE163)</f>
        <v>174.33333333333334</v>
      </c>
      <c r="D163" s="1">
        <f>AVERAGEIF(VHreco!$A$1:$CE$1,"*"&amp;D$1&amp;"*",VHreco!$A163:$CE163)</f>
        <v>273.43243243243245</v>
      </c>
      <c r="E163" s="1">
        <f>AVERAGEIF(VHreco!$A$1:$CE$1,"*"&amp;E$1&amp;"*",VHreco!$A163:$CE163)</f>
        <v>340</v>
      </c>
      <c r="F163" s="1">
        <f>AVERAGEIF(VHreco!$A$1:$CE$1,"*"&amp;F$1&amp;"*",VHreco!$A163:$CE163)</f>
        <v>407</v>
      </c>
      <c r="G163" s="1">
        <f>AVERAGEIF(VHreco!$A$1:$CE$1,"*"&amp;G$1&amp;"*",VHreco!$A163:$CE163)</f>
        <v>380.72222222222223</v>
      </c>
      <c r="H163" s="1">
        <f>AVERAGEIF(VHreco!$A$1:$CE$1,"*"&amp;H$1&amp;"*",VHreco!$A163:$CE163)</f>
        <v>88.428571428571431</v>
      </c>
      <c r="I163" s="1">
        <f>AVERAGEIF(VHreco!$A$1:$CE$1,"*"&amp;I$1&amp;"*",VHreco!$A163:$CE163)</f>
        <v>5571</v>
      </c>
      <c r="J163" s="1">
        <f>SUM(B163:I163)</f>
        <v>7502.2498927498928</v>
      </c>
      <c r="K163" t="str">
        <f>IF(COUNTIF(R$2:R$69,A163),"x", IF(COUNTIF(S$2:S$32,A163),"y",IF(COUNTIF($T$2:$T$4,A163),"z","")))</f>
        <v/>
      </c>
      <c r="L163" t="str">
        <f>VHtotals!L163</f>
        <v/>
      </c>
      <c r="M163" t="str">
        <f t="shared" si="4"/>
        <v/>
      </c>
      <c r="N163" t="str">
        <f t="shared" si="5"/>
        <v/>
      </c>
    </row>
    <row r="165" spans="1:14" x14ac:dyDescent="0.3">
      <c r="J165" s="1">
        <f>COUNTIF(J2:J163,"&lt;100")</f>
        <v>71</v>
      </c>
      <c r="K165">
        <f>COUNTIF(K2:K163,"x")+COUNTIF(K2:K163,"y")+COUNTIF(K2:K163,"z")</f>
        <v>102</v>
      </c>
      <c r="L165">
        <f>COUNTIF(L2:L163,"x")+COUNTIF(L2:L163,"y")</f>
        <v>69</v>
      </c>
      <c r="M165">
        <f>COUNTIF(M2:M163,"x")+COUNTIF(M2:M163,"y")</f>
        <v>71</v>
      </c>
      <c r="N165">
        <f>COUNTIF(N2:N163,"x")</f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01B5-FDB7-4C78-AC61-A35A1799E1F6}">
  <dimension ref="A1:Q166"/>
  <sheetViews>
    <sheetView workbookViewId="0">
      <selection activeCell="B3" sqref="B3"/>
    </sheetView>
  </sheetViews>
  <sheetFormatPr defaultRowHeight="14.4" x14ac:dyDescent="0.3"/>
  <cols>
    <col min="11" max="11" width="9.33203125" bestFit="1" customWidth="1"/>
  </cols>
  <sheetData>
    <row r="1" spans="1:17" x14ac:dyDescent="0.3">
      <c r="B1" s="3" t="s">
        <v>152</v>
      </c>
      <c r="C1" s="3"/>
      <c r="D1" s="3" t="s">
        <v>58</v>
      </c>
      <c r="E1" s="3"/>
      <c r="F1" s="3" t="s">
        <v>155</v>
      </c>
      <c r="G1" s="3"/>
      <c r="I1" s="3" t="s">
        <v>156</v>
      </c>
      <c r="J1" s="3"/>
      <c r="K1" s="3"/>
      <c r="L1" s="3" t="s">
        <v>158</v>
      </c>
      <c r="M1" s="3"/>
      <c r="N1" s="3"/>
      <c r="O1" s="3" t="s">
        <v>159</v>
      </c>
      <c r="P1" s="3"/>
      <c r="Q1" s="3"/>
    </row>
    <row r="2" spans="1:17" x14ac:dyDescent="0.3">
      <c r="A2" s="2" t="s">
        <v>151</v>
      </c>
      <c r="B2" s="2" t="s">
        <v>153</v>
      </c>
      <c r="C2" s="2" t="s">
        <v>154</v>
      </c>
      <c r="D2" s="2" t="s">
        <v>153</v>
      </c>
      <c r="E2" s="2" t="s">
        <v>154</v>
      </c>
      <c r="F2" s="2" t="s">
        <v>153</v>
      </c>
      <c r="G2" s="2" t="s">
        <v>154</v>
      </c>
      <c r="I2" s="2" t="s">
        <v>153</v>
      </c>
      <c r="J2" s="2" t="s">
        <v>154</v>
      </c>
      <c r="K2" s="2" t="s">
        <v>157</v>
      </c>
      <c r="L2" s="2" t="s">
        <v>153</v>
      </c>
      <c r="M2" s="2" t="s">
        <v>154</v>
      </c>
      <c r="N2" s="2" t="s">
        <v>157</v>
      </c>
      <c r="O2" s="2" t="s">
        <v>153</v>
      </c>
      <c r="P2" s="2" t="s">
        <v>154</v>
      </c>
      <c r="Q2" s="2" t="s">
        <v>157</v>
      </c>
    </row>
    <row r="3" spans="1:17" x14ac:dyDescent="0.3">
      <c r="A3">
        <v>0</v>
      </c>
      <c r="B3" s="1">
        <f>decaytotals!J2</f>
        <v>25716.446889952153</v>
      </c>
      <c r="C3" s="1">
        <f>decaytotalsreco!J2</f>
        <v>21273.231638781639</v>
      </c>
      <c r="D3" s="1">
        <f>VBFtotals!J2</f>
        <v>26385.088437001596</v>
      </c>
      <c r="E3" s="1">
        <f>VBFtotalsreco!J2</f>
        <v>13588.043607893609</v>
      </c>
      <c r="F3" s="1">
        <f>VHtotals!J2</f>
        <v>49.455502392344499</v>
      </c>
      <c r="G3" s="1">
        <f>VHtotalsreco!J2</f>
        <v>26.154054054054054</v>
      </c>
      <c r="I3">
        <f>RANK(B3,B$3:B$166)</f>
        <v>28</v>
      </c>
      <c r="J3">
        <f t="shared" ref="J3:J66" si="0">RANK(C3,C$3:C$166)</f>
        <v>25</v>
      </c>
      <c r="K3">
        <f>ABS(J3-I3)</f>
        <v>3</v>
      </c>
      <c r="L3">
        <f t="shared" ref="L3:L66" si="1">RANK(D3,D$3:D$166)</f>
        <v>4</v>
      </c>
      <c r="M3">
        <f t="shared" ref="M3:M66" si="2">RANK(E3,E$3:E$166)</f>
        <v>9</v>
      </c>
      <c r="N3">
        <f>ABS(M3-L3)</f>
        <v>5</v>
      </c>
      <c r="O3">
        <f t="shared" ref="O3:O66" si="3">RANK(F3,F$3:F$166)</f>
        <v>105</v>
      </c>
      <c r="P3">
        <f t="shared" ref="P3:P66" si="4">RANK(G3,G$3:G$166)</f>
        <v>110</v>
      </c>
      <c r="Q3">
        <f>ABS(P3-O3)</f>
        <v>5</v>
      </c>
    </row>
    <row r="4" spans="1:17" x14ac:dyDescent="0.3">
      <c r="A4">
        <v>1</v>
      </c>
      <c r="B4" s="1">
        <f>decaytotals!J3</f>
        <v>8526.6401913875598</v>
      </c>
      <c r="C4" s="1">
        <f>decaytotalsreco!J3</f>
        <v>6145.2424281424283</v>
      </c>
      <c r="D4" s="1">
        <f>VBFtotals!J3</f>
        <v>29561.767384370018</v>
      </c>
      <c r="E4" s="1">
        <f>VBFtotalsreco!J3</f>
        <v>17262.902016302018</v>
      </c>
      <c r="F4" s="1">
        <f>VHtotals!J3</f>
        <v>100247.28389154705</v>
      </c>
      <c r="G4" s="1">
        <f>VHtotalsreco!J3</f>
        <v>62722.315744315747</v>
      </c>
      <c r="I4">
        <f t="shared" ref="I4:I67" si="5">RANK(B4,B$3:B$166)</f>
        <v>50</v>
      </c>
      <c r="J4">
        <f t="shared" si="0"/>
        <v>51</v>
      </c>
      <c r="K4">
        <f t="shared" ref="K4:K67" si="6">ABS(J4-I4)</f>
        <v>1</v>
      </c>
      <c r="L4">
        <f t="shared" si="1"/>
        <v>2</v>
      </c>
      <c r="M4">
        <f t="shared" si="2"/>
        <v>5</v>
      </c>
      <c r="N4">
        <f t="shared" ref="N4:N67" si="7">ABS(M4-L4)</f>
        <v>3</v>
      </c>
      <c r="O4">
        <f t="shared" si="3"/>
        <v>1</v>
      </c>
      <c r="P4">
        <f t="shared" si="4"/>
        <v>1</v>
      </c>
      <c r="Q4">
        <f t="shared" ref="Q4:Q67" si="8">ABS(P4-O4)</f>
        <v>0</v>
      </c>
    </row>
    <row r="5" spans="1:17" x14ac:dyDescent="0.3">
      <c r="A5">
        <v>2</v>
      </c>
      <c r="B5" s="1">
        <f>decaytotals!J4</f>
        <v>21739.782775119616</v>
      </c>
      <c r="C5" s="1">
        <f>decaytotalsreco!J4</f>
        <v>16450.71241956242</v>
      </c>
      <c r="D5" s="1">
        <f>VBFtotals!J4</f>
        <v>6043.6598086124395</v>
      </c>
      <c r="E5" s="1">
        <f>VBFtotalsreco!J4</f>
        <v>4407.9593951093957</v>
      </c>
      <c r="F5" s="1">
        <f>VHtotals!J4</f>
        <v>646.9055821371611</v>
      </c>
      <c r="G5" s="1">
        <f>VHtotalsreco!J4</f>
        <v>336.80873015873016</v>
      </c>
      <c r="I5">
        <f t="shared" si="5"/>
        <v>31</v>
      </c>
      <c r="J5">
        <f t="shared" si="0"/>
        <v>28</v>
      </c>
      <c r="K5">
        <f t="shared" si="6"/>
        <v>3</v>
      </c>
      <c r="L5">
        <f t="shared" si="1"/>
        <v>16</v>
      </c>
      <c r="M5">
        <f t="shared" si="2"/>
        <v>18</v>
      </c>
      <c r="N5">
        <f t="shared" si="7"/>
        <v>2</v>
      </c>
      <c r="O5">
        <f t="shared" si="3"/>
        <v>49</v>
      </c>
      <c r="P5">
        <f t="shared" si="4"/>
        <v>58</v>
      </c>
      <c r="Q5">
        <f t="shared" si="8"/>
        <v>9</v>
      </c>
    </row>
    <row r="6" spans="1:17" x14ac:dyDescent="0.3">
      <c r="A6">
        <v>3</v>
      </c>
      <c r="B6" s="1">
        <f>decaytotals!J5</f>
        <v>48965.391786283886</v>
      </c>
      <c r="C6" s="1">
        <f>decaytotalsreco!J5</f>
        <v>31750.555362505365</v>
      </c>
      <c r="D6" s="1">
        <f>VBFtotals!J5</f>
        <v>7265.1514354066985</v>
      </c>
      <c r="E6" s="1">
        <f>VBFtotalsreco!J5</f>
        <v>7082.2094165594162</v>
      </c>
      <c r="F6" s="1">
        <f>VHtotals!J5</f>
        <v>36898.239872408296</v>
      </c>
      <c r="G6" s="1">
        <f>VHtotalsreco!J5</f>
        <v>37550.138009438015</v>
      </c>
      <c r="I6">
        <f t="shared" si="5"/>
        <v>18</v>
      </c>
      <c r="J6">
        <f t="shared" si="0"/>
        <v>18</v>
      </c>
      <c r="K6">
        <f t="shared" si="6"/>
        <v>0</v>
      </c>
      <c r="L6">
        <f t="shared" si="1"/>
        <v>14</v>
      </c>
      <c r="M6">
        <f t="shared" si="2"/>
        <v>13</v>
      </c>
      <c r="N6">
        <f t="shared" si="7"/>
        <v>1</v>
      </c>
      <c r="O6">
        <f t="shared" si="3"/>
        <v>2</v>
      </c>
      <c r="P6">
        <f t="shared" si="4"/>
        <v>2</v>
      </c>
      <c r="Q6">
        <f t="shared" si="8"/>
        <v>0</v>
      </c>
    </row>
    <row r="7" spans="1:17" x14ac:dyDescent="0.3">
      <c r="A7">
        <v>4</v>
      </c>
      <c r="B7" s="1">
        <f>decaytotals!J6</f>
        <v>145567.02320574163</v>
      </c>
      <c r="C7" s="1">
        <f>decaytotalsreco!J6</f>
        <v>106778.81117546117</v>
      </c>
      <c r="D7" s="1">
        <f>VBFtotals!J6</f>
        <v>36.760606060606058</v>
      </c>
      <c r="E7" s="1">
        <f>VBFtotalsreco!J6</f>
        <v>37.886851136851135</v>
      </c>
      <c r="F7" s="1">
        <f>VHtotals!J6</f>
        <v>0.91547049441786288</v>
      </c>
      <c r="G7" s="1">
        <f>VHtotalsreco!J6</f>
        <v>0.86679536679536673</v>
      </c>
      <c r="I7">
        <f t="shared" si="5"/>
        <v>2</v>
      </c>
      <c r="J7">
        <f t="shared" si="0"/>
        <v>2</v>
      </c>
      <c r="K7">
        <f t="shared" si="6"/>
        <v>0</v>
      </c>
      <c r="L7">
        <f t="shared" si="1"/>
        <v>91</v>
      </c>
      <c r="M7">
        <f t="shared" si="2"/>
        <v>88</v>
      </c>
      <c r="N7">
        <f t="shared" si="7"/>
        <v>3</v>
      </c>
      <c r="O7">
        <f t="shared" si="3"/>
        <v>147</v>
      </c>
      <c r="P7">
        <f t="shared" si="4"/>
        <v>146</v>
      </c>
      <c r="Q7">
        <f t="shared" si="8"/>
        <v>1</v>
      </c>
    </row>
    <row r="8" spans="1:17" x14ac:dyDescent="0.3">
      <c r="A8">
        <v>5</v>
      </c>
      <c r="B8" s="1">
        <f>decaytotals!J7</f>
        <v>69183.899920255179</v>
      </c>
      <c r="C8" s="1">
        <f>decaytotalsreco!J7</f>
        <v>49119.404740454738</v>
      </c>
      <c r="D8" s="1">
        <f>VBFtotals!J7</f>
        <v>82.316267942583735</v>
      </c>
      <c r="E8" s="1">
        <f>VBFtotalsreco!J7</f>
        <v>97.000600600600606</v>
      </c>
      <c r="F8" s="1">
        <f>VHtotals!J7</f>
        <v>513.65007974481659</v>
      </c>
      <c r="G8" s="1">
        <f>VHtotalsreco!J7</f>
        <v>775.86053196053194</v>
      </c>
      <c r="I8">
        <f t="shared" si="5"/>
        <v>10</v>
      </c>
      <c r="J8">
        <f t="shared" si="0"/>
        <v>10</v>
      </c>
      <c r="K8">
        <f t="shared" si="6"/>
        <v>0</v>
      </c>
      <c r="L8">
        <f t="shared" si="1"/>
        <v>84</v>
      </c>
      <c r="M8">
        <f t="shared" si="2"/>
        <v>77</v>
      </c>
      <c r="N8">
        <f t="shared" si="7"/>
        <v>7</v>
      </c>
      <c r="O8">
        <f t="shared" si="3"/>
        <v>56</v>
      </c>
      <c r="P8">
        <f t="shared" si="4"/>
        <v>44</v>
      </c>
      <c r="Q8">
        <f t="shared" si="8"/>
        <v>12</v>
      </c>
    </row>
    <row r="9" spans="1:17" x14ac:dyDescent="0.3">
      <c r="A9">
        <v>6</v>
      </c>
      <c r="B9" s="1">
        <f>decaytotals!J8</f>
        <v>43679.535167464113</v>
      </c>
      <c r="C9" s="1">
        <f>decaytotalsreco!J8</f>
        <v>24411.091226941226</v>
      </c>
      <c r="D9" s="1">
        <f>VBFtotals!J8</f>
        <v>3952.4287878787877</v>
      </c>
      <c r="E9" s="1">
        <f>VBFtotalsreco!J8</f>
        <v>2499.5714929214928</v>
      </c>
      <c r="F9" s="1">
        <f>VHtotals!J8</f>
        <v>88.89218500797449</v>
      </c>
      <c r="G9" s="1">
        <f>VHtotalsreco!J8</f>
        <v>103.79416559416559</v>
      </c>
      <c r="I9">
        <f t="shared" si="5"/>
        <v>21</v>
      </c>
      <c r="J9">
        <f t="shared" si="0"/>
        <v>22</v>
      </c>
      <c r="K9">
        <f t="shared" si="6"/>
        <v>1</v>
      </c>
      <c r="L9">
        <f t="shared" si="1"/>
        <v>26</v>
      </c>
      <c r="M9">
        <f t="shared" si="2"/>
        <v>30</v>
      </c>
      <c r="N9">
        <f t="shared" si="7"/>
        <v>4</v>
      </c>
      <c r="O9">
        <f t="shared" si="3"/>
        <v>95</v>
      </c>
      <c r="P9">
        <f t="shared" si="4"/>
        <v>91</v>
      </c>
      <c r="Q9">
        <f t="shared" si="8"/>
        <v>4</v>
      </c>
    </row>
    <row r="10" spans="1:17" x14ac:dyDescent="0.3">
      <c r="A10">
        <v>7</v>
      </c>
      <c r="B10" s="1">
        <f>decaytotals!J9</f>
        <v>28986.966746411483</v>
      </c>
      <c r="C10" s="1">
        <f>decaytotalsreco!J9</f>
        <v>16204.082668382667</v>
      </c>
      <c r="D10" s="1">
        <f>VBFtotals!J9</f>
        <v>4236.9387559808611</v>
      </c>
      <c r="E10" s="1">
        <f>VBFtotalsreco!J9</f>
        <v>3336.997661947662</v>
      </c>
      <c r="F10" s="1">
        <f>VHtotals!J9</f>
        <v>1909.811004784689</v>
      </c>
      <c r="G10" s="1">
        <f>VHtotalsreco!J9</f>
        <v>1847.7851136851136</v>
      </c>
      <c r="I10">
        <f t="shared" si="5"/>
        <v>27</v>
      </c>
      <c r="J10">
        <f t="shared" si="0"/>
        <v>29</v>
      </c>
      <c r="K10">
        <f t="shared" si="6"/>
        <v>2</v>
      </c>
      <c r="L10">
        <f t="shared" si="1"/>
        <v>24</v>
      </c>
      <c r="M10">
        <f t="shared" si="2"/>
        <v>23</v>
      </c>
      <c r="N10">
        <f t="shared" si="7"/>
        <v>1</v>
      </c>
      <c r="O10">
        <f t="shared" si="3"/>
        <v>33</v>
      </c>
      <c r="P10">
        <f t="shared" si="4"/>
        <v>31</v>
      </c>
      <c r="Q10">
        <f t="shared" si="8"/>
        <v>2</v>
      </c>
    </row>
    <row r="11" spans="1:17" x14ac:dyDescent="0.3">
      <c r="A11">
        <v>8</v>
      </c>
      <c r="B11" s="1">
        <f>decaytotals!J10</f>
        <v>11212.431020733653</v>
      </c>
      <c r="C11" s="1">
        <f>decaytotalsreco!J10</f>
        <v>7472.9640497640503</v>
      </c>
      <c r="D11" s="1">
        <f>VBFtotals!J10</f>
        <v>20834.891148325361</v>
      </c>
      <c r="E11" s="1">
        <f>VBFtotalsreco!J10</f>
        <v>14756.311904761904</v>
      </c>
      <c r="F11" s="1">
        <f>VHtotals!J10</f>
        <v>5392.8074960127597</v>
      </c>
      <c r="G11" s="1">
        <f>VHtotalsreco!J10</f>
        <v>5240.7626126126124</v>
      </c>
      <c r="I11">
        <f t="shared" si="5"/>
        <v>45</v>
      </c>
      <c r="J11">
        <f t="shared" si="0"/>
        <v>46</v>
      </c>
      <c r="K11">
        <f t="shared" si="6"/>
        <v>1</v>
      </c>
      <c r="L11">
        <f t="shared" si="1"/>
        <v>5</v>
      </c>
      <c r="M11">
        <f t="shared" si="2"/>
        <v>7</v>
      </c>
      <c r="N11">
        <f t="shared" si="7"/>
        <v>2</v>
      </c>
      <c r="O11">
        <f t="shared" si="3"/>
        <v>20</v>
      </c>
      <c r="P11">
        <f t="shared" si="4"/>
        <v>17</v>
      </c>
      <c r="Q11">
        <f t="shared" si="8"/>
        <v>3</v>
      </c>
    </row>
    <row r="12" spans="1:17" x14ac:dyDescent="0.3">
      <c r="A12">
        <v>9</v>
      </c>
      <c r="B12" s="1">
        <f>decaytotals!J11</f>
        <v>10400.208133971293</v>
      </c>
      <c r="C12" s="1">
        <f>decaytotalsreco!J11</f>
        <v>6936.6422350922348</v>
      </c>
      <c r="D12" s="1">
        <f>VBFtotals!J11</f>
        <v>18222.278309409889</v>
      </c>
      <c r="E12" s="1">
        <f>VBFtotalsreco!J11</f>
        <v>15069.459824109825</v>
      </c>
      <c r="F12" s="1">
        <f>VHtotals!J11</f>
        <v>11208.227830940988</v>
      </c>
      <c r="G12" s="1">
        <f>VHtotalsreco!J11</f>
        <v>12758.435885885887</v>
      </c>
      <c r="I12">
        <f t="shared" si="5"/>
        <v>46</v>
      </c>
      <c r="J12">
        <f t="shared" si="0"/>
        <v>47</v>
      </c>
      <c r="K12">
        <f t="shared" si="6"/>
        <v>1</v>
      </c>
      <c r="L12">
        <f t="shared" si="1"/>
        <v>7</v>
      </c>
      <c r="M12">
        <f t="shared" si="2"/>
        <v>6</v>
      </c>
      <c r="N12">
        <f t="shared" si="7"/>
        <v>1</v>
      </c>
      <c r="O12">
        <f t="shared" si="3"/>
        <v>9</v>
      </c>
      <c r="P12">
        <f t="shared" si="4"/>
        <v>4</v>
      </c>
      <c r="Q12">
        <f t="shared" si="8"/>
        <v>5</v>
      </c>
    </row>
    <row r="13" spans="1:17" x14ac:dyDescent="0.3">
      <c r="A13">
        <v>10</v>
      </c>
      <c r="B13" s="1">
        <f>decaytotals!J12</f>
        <v>7280.1766347687408</v>
      </c>
      <c r="C13" s="1">
        <f>decaytotalsreco!J12</f>
        <v>4863.7719433719431</v>
      </c>
      <c r="D13" s="1">
        <f>VBFtotals!J12</f>
        <v>5249.8824561403508</v>
      </c>
      <c r="E13" s="1">
        <f>VBFtotalsreco!J12</f>
        <v>4720.3465036465041</v>
      </c>
      <c r="F13" s="1">
        <f>VHtotals!J12</f>
        <v>1008.2975279106859</v>
      </c>
      <c r="G13" s="1">
        <f>VHtotalsreco!J12</f>
        <v>1224.5972329472329</v>
      </c>
      <c r="I13">
        <f t="shared" si="5"/>
        <v>53</v>
      </c>
      <c r="J13">
        <f t="shared" si="0"/>
        <v>54</v>
      </c>
      <c r="K13">
        <f t="shared" si="6"/>
        <v>1</v>
      </c>
      <c r="L13">
        <f t="shared" si="1"/>
        <v>17</v>
      </c>
      <c r="M13">
        <f t="shared" si="2"/>
        <v>16</v>
      </c>
      <c r="N13">
        <f t="shared" si="7"/>
        <v>1</v>
      </c>
      <c r="O13">
        <f t="shared" si="3"/>
        <v>43</v>
      </c>
      <c r="P13">
        <f t="shared" si="4"/>
        <v>38</v>
      </c>
      <c r="Q13">
        <f t="shared" si="8"/>
        <v>5</v>
      </c>
    </row>
    <row r="14" spans="1:17" x14ac:dyDescent="0.3">
      <c r="A14">
        <v>11</v>
      </c>
      <c r="B14" s="1">
        <f>decaytotals!J13</f>
        <v>9836.225996810208</v>
      </c>
      <c r="C14" s="1">
        <f>decaytotalsreco!J13</f>
        <v>6527.3136422136431</v>
      </c>
      <c r="D14" s="1">
        <f>VBFtotals!J13</f>
        <v>4467.9292663476872</v>
      </c>
      <c r="E14" s="1">
        <f>VBFtotalsreco!J13</f>
        <v>4473.9838266838269</v>
      </c>
      <c r="F14" s="1">
        <f>VHtotals!J13</f>
        <v>1952.1160287081339</v>
      </c>
      <c r="G14" s="1">
        <f>VHtotalsreco!J13</f>
        <v>2517.8435006435006</v>
      </c>
      <c r="I14">
        <f t="shared" si="5"/>
        <v>48</v>
      </c>
      <c r="J14">
        <f t="shared" si="0"/>
        <v>49</v>
      </c>
      <c r="K14">
        <f t="shared" si="6"/>
        <v>1</v>
      </c>
      <c r="L14">
        <f t="shared" si="1"/>
        <v>22</v>
      </c>
      <c r="M14">
        <f t="shared" si="2"/>
        <v>17</v>
      </c>
      <c r="N14">
        <f t="shared" si="7"/>
        <v>5</v>
      </c>
      <c r="O14">
        <f t="shared" si="3"/>
        <v>32</v>
      </c>
      <c r="P14">
        <f t="shared" si="4"/>
        <v>25</v>
      </c>
      <c r="Q14">
        <f t="shared" si="8"/>
        <v>7</v>
      </c>
    </row>
    <row r="15" spans="1:17" x14ac:dyDescent="0.3">
      <c r="A15">
        <v>12</v>
      </c>
      <c r="B15" s="1">
        <f>decaytotals!J14</f>
        <v>3110.0136363636366</v>
      </c>
      <c r="C15" s="1">
        <f>decaytotalsreco!J14</f>
        <v>2012.796374946375</v>
      </c>
      <c r="D15" s="1">
        <f>VBFtotals!J14</f>
        <v>24.492344497607654</v>
      </c>
      <c r="E15" s="1">
        <f>VBFtotalsreco!J14</f>
        <v>15.931917631917631</v>
      </c>
      <c r="F15" s="1">
        <f>VHtotals!J14</f>
        <v>226.96371610845296</v>
      </c>
      <c r="G15" s="1">
        <f>VHtotalsreco!J14</f>
        <v>211.71728871728874</v>
      </c>
      <c r="I15">
        <f t="shared" si="5"/>
        <v>68</v>
      </c>
      <c r="J15">
        <f t="shared" si="0"/>
        <v>70</v>
      </c>
      <c r="K15">
        <f t="shared" si="6"/>
        <v>2</v>
      </c>
      <c r="L15">
        <f t="shared" si="1"/>
        <v>99</v>
      </c>
      <c r="M15">
        <f t="shared" si="2"/>
        <v>96</v>
      </c>
      <c r="N15">
        <f t="shared" si="7"/>
        <v>3</v>
      </c>
      <c r="O15">
        <f t="shared" si="3"/>
        <v>77</v>
      </c>
      <c r="P15">
        <f t="shared" si="4"/>
        <v>75</v>
      </c>
      <c r="Q15">
        <f t="shared" si="8"/>
        <v>2</v>
      </c>
    </row>
    <row r="16" spans="1:17" x14ac:dyDescent="0.3">
      <c r="A16">
        <v>13</v>
      </c>
      <c r="B16" s="1">
        <f>decaytotals!J15</f>
        <v>2470.3299043062198</v>
      </c>
      <c r="C16" s="1">
        <f>decaytotalsreco!J15</f>
        <v>1628.4769197769197</v>
      </c>
      <c r="D16" s="1">
        <f>VBFtotals!J15</f>
        <v>15.241626794258373</v>
      </c>
      <c r="E16" s="1">
        <f>VBFtotalsreco!J15</f>
        <v>8.3102960102960104</v>
      </c>
      <c r="F16" s="1">
        <f>VHtotals!J15</f>
        <v>325.2315789473684</v>
      </c>
      <c r="G16" s="1">
        <f>VHtotalsreco!J15</f>
        <v>325.26874731874733</v>
      </c>
      <c r="I16">
        <f t="shared" si="5"/>
        <v>74</v>
      </c>
      <c r="J16">
        <f t="shared" si="0"/>
        <v>74</v>
      </c>
      <c r="K16">
        <f t="shared" si="6"/>
        <v>0</v>
      </c>
      <c r="L16">
        <f t="shared" si="1"/>
        <v>105</v>
      </c>
      <c r="M16">
        <f t="shared" si="2"/>
        <v>107</v>
      </c>
      <c r="N16">
        <f t="shared" si="7"/>
        <v>2</v>
      </c>
      <c r="O16">
        <f t="shared" si="3"/>
        <v>65</v>
      </c>
      <c r="P16">
        <f t="shared" si="4"/>
        <v>62</v>
      </c>
      <c r="Q16">
        <f t="shared" si="8"/>
        <v>3</v>
      </c>
    </row>
    <row r="17" spans="1:17" x14ac:dyDescent="0.3">
      <c r="A17">
        <v>14</v>
      </c>
      <c r="B17" s="1">
        <f>decaytotals!J16</f>
        <v>335.5384370015949</v>
      </c>
      <c r="C17" s="1">
        <f>decaytotalsreco!J16</f>
        <v>235.3093093093093</v>
      </c>
      <c r="D17" s="1">
        <f>VBFtotals!J16</f>
        <v>124.7335725677831</v>
      </c>
      <c r="E17" s="1">
        <f>VBFtotalsreco!J16</f>
        <v>70.071299871299871</v>
      </c>
      <c r="F17" s="1">
        <f>VHtotals!J16</f>
        <v>3254.8356459330143</v>
      </c>
      <c r="G17" s="1">
        <f>VHtotalsreco!J16</f>
        <v>3440.1120120120122</v>
      </c>
      <c r="I17">
        <f t="shared" si="5"/>
        <v>104</v>
      </c>
      <c r="J17">
        <f t="shared" si="0"/>
        <v>105</v>
      </c>
      <c r="K17">
        <f t="shared" si="6"/>
        <v>1</v>
      </c>
      <c r="L17">
        <f t="shared" si="1"/>
        <v>79</v>
      </c>
      <c r="M17">
        <f t="shared" si="2"/>
        <v>82</v>
      </c>
      <c r="N17">
        <f t="shared" si="7"/>
        <v>3</v>
      </c>
      <c r="O17">
        <f t="shared" si="3"/>
        <v>24</v>
      </c>
      <c r="P17">
        <f t="shared" si="4"/>
        <v>23</v>
      </c>
      <c r="Q17">
        <f t="shared" si="8"/>
        <v>1</v>
      </c>
    </row>
    <row r="18" spans="1:17" x14ac:dyDescent="0.3">
      <c r="A18">
        <v>15</v>
      </c>
      <c r="B18" s="1">
        <f>decaytotals!J17</f>
        <v>17.833732057416267</v>
      </c>
      <c r="C18" s="1">
        <f>decaytotalsreco!J17</f>
        <v>11.658129558129559</v>
      </c>
      <c r="D18" s="1">
        <f>VBFtotals!J17</f>
        <v>62.718022328548642</v>
      </c>
      <c r="E18" s="1">
        <f>VBFtotalsreco!J17</f>
        <v>49.190948090948091</v>
      </c>
      <c r="F18" s="1">
        <f>VHtotals!J17</f>
        <v>621.88205741626791</v>
      </c>
      <c r="G18" s="1">
        <f>VHtotalsreco!J17</f>
        <v>599.6653153153153</v>
      </c>
      <c r="I18">
        <f t="shared" si="5"/>
        <v>130</v>
      </c>
      <c r="J18">
        <f t="shared" si="0"/>
        <v>131</v>
      </c>
      <c r="K18">
        <f t="shared" si="6"/>
        <v>1</v>
      </c>
      <c r="L18">
        <f t="shared" si="1"/>
        <v>86</v>
      </c>
      <c r="M18">
        <f t="shared" si="2"/>
        <v>87</v>
      </c>
      <c r="N18">
        <f t="shared" si="7"/>
        <v>1</v>
      </c>
      <c r="O18">
        <f t="shared" si="3"/>
        <v>50</v>
      </c>
      <c r="P18">
        <f t="shared" si="4"/>
        <v>48</v>
      </c>
      <c r="Q18">
        <f t="shared" si="8"/>
        <v>2</v>
      </c>
    </row>
    <row r="19" spans="1:17" x14ac:dyDescent="0.3">
      <c r="A19">
        <v>16</v>
      </c>
      <c r="B19" s="1">
        <f>decaytotals!J18</f>
        <v>561.26802232854857</v>
      </c>
      <c r="C19" s="1">
        <f>decaytotalsreco!J18</f>
        <v>397.35107250107251</v>
      </c>
      <c r="D19" s="1">
        <f>VBFtotals!J18</f>
        <v>154.16961722488037</v>
      </c>
      <c r="E19" s="1">
        <f>VBFtotalsreco!J18</f>
        <v>120.6962247962248</v>
      </c>
      <c r="F19" s="1">
        <f>VHtotals!J18</f>
        <v>2182.8223285486442</v>
      </c>
      <c r="G19" s="1">
        <f>VHtotalsreco!J18</f>
        <v>2450.3417631917632</v>
      </c>
      <c r="I19">
        <f t="shared" si="5"/>
        <v>97</v>
      </c>
      <c r="J19">
        <f t="shared" si="0"/>
        <v>94</v>
      </c>
      <c r="K19">
        <f t="shared" si="6"/>
        <v>3</v>
      </c>
      <c r="L19">
        <f t="shared" si="1"/>
        <v>74</v>
      </c>
      <c r="M19">
        <f t="shared" si="2"/>
        <v>76</v>
      </c>
      <c r="N19">
        <f t="shared" si="7"/>
        <v>2</v>
      </c>
      <c r="O19">
        <f t="shared" si="3"/>
        <v>30</v>
      </c>
      <c r="P19">
        <f t="shared" si="4"/>
        <v>26</v>
      </c>
      <c r="Q19">
        <f t="shared" si="8"/>
        <v>4</v>
      </c>
    </row>
    <row r="20" spans="1:17" x14ac:dyDescent="0.3">
      <c r="A20">
        <v>17</v>
      </c>
      <c r="B20" s="1">
        <f>decaytotals!J19</f>
        <v>72.595374800637956</v>
      </c>
      <c r="C20" s="1">
        <f>decaytotalsreco!J19</f>
        <v>62.58773058773059</v>
      </c>
      <c r="D20" s="1">
        <f>VBFtotals!J19</f>
        <v>77.434688995215311</v>
      </c>
      <c r="E20" s="1">
        <f>VBFtotalsreco!J19</f>
        <v>80.472565422565424</v>
      </c>
      <c r="F20" s="1">
        <f>VHtotals!J19</f>
        <v>263.19816586921849</v>
      </c>
      <c r="G20" s="1">
        <f>VHtotalsreco!J19</f>
        <v>273.80469755469755</v>
      </c>
      <c r="I20">
        <f t="shared" si="5"/>
        <v>118</v>
      </c>
      <c r="J20">
        <f t="shared" si="0"/>
        <v>117</v>
      </c>
      <c r="K20">
        <f t="shared" si="6"/>
        <v>1</v>
      </c>
      <c r="L20">
        <f t="shared" si="1"/>
        <v>85</v>
      </c>
      <c r="M20">
        <f t="shared" si="2"/>
        <v>81</v>
      </c>
      <c r="N20">
        <f t="shared" si="7"/>
        <v>4</v>
      </c>
      <c r="O20">
        <f t="shared" si="3"/>
        <v>72</v>
      </c>
      <c r="P20">
        <f t="shared" si="4"/>
        <v>69</v>
      </c>
      <c r="Q20">
        <f t="shared" si="8"/>
        <v>3</v>
      </c>
    </row>
    <row r="21" spans="1:17" x14ac:dyDescent="0.3">
      <c r="A21">
        <v>18</v>
      </c>
      <c r="B21" s="1">
        <f>decaytotals!J20</f>
        <v>567.84880382775123</v>
      </c>
      <c r="C21" s="1">
        <f>decaytotalsreco!J20</f>
        <v>453.57672672672675</v>
      </c>
      <c r="D21" s="1">
        <f>VBFtotals!J20</f>
        <v>1080.1601275917067</v>
      </c>
      <c r="E21" s="1">
        <f>VBFtotalsreco!J20</f>
        <v>541.99798369798361</v>
      </c>
      <c r="F21" s="1">
        <f>VHtotals!J20</f>
        <v>62.876236044657091</v>
      </c>
      <c r="G21" s="1">
        <f>VHtotalsreco!J20</f>
        <v>27.197790647790647</v>
      </c>
      <c r="I21">
        <f t="shared" si="5"/>
        <v>96</v>
      </c>
      <c r="J21">
        <f t="shared" si="0"/>
        <v>93</v>
      </c>
      <c r="K21">
        <f t="shared" si="6"/>
        <v>3</v>
      </c>
      <c r="L21">
        <f t="shared" si="1"/>
        <v>47</v>
      </c>
      <c r="M21">
        <f t="shared" si="2"/>
        <v>61</v>
      </c>
      <c r="N21">
        <f t="shared" si="7"/>
        <v>14</v>
      </c>
      <c r="O21">
        <f t="shared" si="3"/>
        <v>99</v>
      </c>
      <c r="P21">
        <f t="shared" si="4"/>
        <v>109</v>
      </c>
      <c r="Q21">
        <f t="shared" si="8"/>
        <v>10</v>
      </c>
    </row>
    <row r="22" spans="1:17" x14ac:dyDescent="0.3">
      <c r="A22">
        <v>19</v>
      </c>
      <c r="B22" s="1">
        <f>decaytotals!J21</f>
        <v>408.78038277511962</v>
      </c>
      <c r="C22" s="1">
        <f>decaytotalsreco!J21</f>
        <v>241.42691977691979</v>
      </c>
      <c r="D22" s="1">
        <f>VBFtotals!J21</f>
        <v>1487.6639553429027</v>
      </c>
      <c r="E22" s="1">
        <f>VBFtotalsreco!J21</f>
        <v>808.91297726297717</v>
      </c>
      <c r="F22" s="1">
        <f>VHtotals!J21</f>
        <v>331.98333333333335</v>
      </c>
      <c r="G22" s="1">
        <f>VHtotalsreco!J21</f>
        <v>184.27586872586872</v>
      </c>
      <c r="I22">
        <f t="shared" si="5"/>
        <v>101</v>
      </c>
      <c r="J22">
        <f t="shared" si="0"/>
        <v>104</v>
      </c>
      <c r="K22">
        <f t="shared" si="6"/>
        <v>3</v>
      </c>
      <c r="L22">
        <f t="shared" si="1"/>
        <v>40</v>
      </c>
      <c r="M22">
        <f t="shared" si="2"/>
        <v>50</v>
      </c>
      <c r="N22">
        <f t="shared" si="7"/>
        <v>10</v>
      </c>
      <c r="O22">
        <f t="shared" si="3"/>
        <v>64</v>
      </c>
      <c r="P22">
        <f t="shared" si="4"/>
        <v>76</v>
      </c>
      <c r="Q22">
        <f t="shared" si="8"/>
        <v>12</v>
      </c>
    </row>
    <row r="23" spans="1:17" x14ac:dyDescent="0.3">
      <c r="A23">
        <v>20</v>
      </c>
      <c r="B23" s="1">
        <f>decaytotals!J22</f>
        <v>1221.5469696969697</v>
      </c>
      <c r="C23" s="1">
        <f>decaytotalsreco!J22</f>
        <v>857.18442728442733</v>
      </c>
      <c r="D23" s="1">
        <f>VBFtotals!J22</f>
        <v>298.39194577352475</v>
      </c>
      <c r="E23" s="1">
        <f>VBFtotalsreco!J22</f>
        <v>219.81241956241956</v>
      </c>
      <c r="F23" s="1">
        <f>VHtotals!J22</f>
        <v>236.46164274322166</v>
      </c>
      <c r="G23" s="1">
        <f>VHtotalsreco!J22</f>
        <v>116.18835263835263</v>
      </c>
      <c r="I23">
        <f t="shared" si="5"/>
        <v>86</v>
      </c>
      <c r="J23">
        <f t="shared" si="0"/>
        <v>86</v>
      </c>
      <c r="K23">
        <f t="shared" si="6"/>
        <v>0</v>
      </c>
      <c r="L23">
        <f t="shared" si="1"/>
        <v>68</v>
      </c>
      <c r="M23">
        <f t="shared" si="2"/>
        <v>68</v>
      </c>
      <c r="N23">
        <f t="shared" si="7"/>
        <v>0</v>
      </c>
      <c r="O23">
        <f t="shared" si="3"/>
        <v>74</v>
      </c>
      <c r="P23">
        <f t="shared" si="4"/>
        <v>88</v>
      </c>
      <c r="Q23">
        <f t="shared" si="8"/>
        <v>14</v>
      </c>
    </row>
    <row r="24" spans="1:17" x14ac:dyDescent="0.3">
      <c r="A24">
        <v>21</v>
      </c>
      <c r="B24" s="1">
        <f>decaytotals!J23</f>
        <v>1185.6118022328549</v>
      </c>
      <c r="C24" s="1">
        <f>decaytotalsreco!J23</f>
        <v>732.91806091806086</v>
      </c>
      <c r="D24" s="1">
        <f>VBFtotals!J23</f>
        <v>534.94720893141948</v>
      </c>
      <c r="E24" s="1">
        <f>VBFtotalsreco!J23</f>
        <v>395.01083226083227</v>
      </c>
      <c r="F24" s="1">
        <f>VHtotals!J23</f>
        <v>652.59816586921841</v>
      </c>
      <c r="G24" s="1">
        <f>VHtotalsreco!J23</f>
        <v>369.85997425997431</v>
      </c>
      <c r="I24">
        <f t="shared" si="5"/>
        <v>87</v>
      </c>
      <c r="J24">
        <f t="shared" si="0"/>
        <v>87</v>
      </c>
      <c r="K24">
        <f t="shared" si="6"/>
        <v>0</v>
      </c>
      <c r="L24">
        <f t="shared" si="1"/>
        <v>61</v>
      </c>
      <c r="M24">
        <f t="shared" si="2"/>
        <v>64</v>
      </c>
      <c r="N24">
        <f t="shared" si="7"/>
        <v>3</v>
      </c>
      <c r="O24">
        <f t="shared" si="3"/>
        <v>48</v>
      </c>
      <c r="P24">
        <f t="shared" si="4"/>
        <v>56</v>
      </c>
      <c r="Q24">
        <f t="shared" si="8"/>
        <v>8</v>
      </c>
    </row>
    <row r="25" spans="1:17" x14ac:dyDescent="0.3">
      <c r="A25">
        <v>22</v>
      </c>
      <c r="B25" s="1">
        <f>decaytotals!J24</f>
        <v>19.857894736842105</v>
      </c>
      <c r="C25" s="1">
        <f>decaytotalsreco!J24</f>
        <v>19.545924495924496</v>
      </c>
      <c r="D25" s="1">
        <f>VBFtotals!J24</f>
        <v>0.59090909090909094</v>
      </c>
      <c r="E25" s="1">
        <f>VBFtotalsreco!J24</f>
        <v>1.1770270270270271</v>
      </c>
      <c r="F25" s="1">
        <f>VHtotals!J24</f>
        <v>9.0909090909090912E-2</v>
      </c>
      <c r="G25" s="1">
        <f>VHtotalsreco!J24</f>
        <v>0</v>
      </c>
      <c r="I25">
        <f t="shared" si="5"/>
        <v>128</v>
      </c>
      <c r="J25">
        <f t="shared" si="0"/>
        <v>124</v>
      </c>
      <c r="K25">
        <f t="shared" si="6"/>
        <v>4</v>
      </c>
      <c r="L25">
        <f t="shared" si="1"/>
        <v>133</v>
      </c>
      <c r="M25">
        <f t="shared" si="2"/>
        <v>129</v>
      </c>
      <c r="N25">
        <f t="shared" si="7"/>
        <v>4</v>
      </c>
      <c r="O25">
        <f t="shared" si="3"/>
        <v>155</v>
      </c>
      <c r="P25">
        <f t="shared" si="4"/>
        <v>158</v>
      </c>
      <c r="Q25">
        <f t="shared" si="8"/>
        <v>3</v>
      </c>
    </row>
    <row r="26" spans="1:17" x14ac:dyDescent="0.3">
      <c r="A26">
        <v>23</v>
      </c>
      <c r="B26" s="1">
        <f>decaytotals!J25</f>
        <v>366.99290271132378</v>
      </c>
      <c r="C26" s="1">
        <f>decaytotalsreco!J25</f>
        <v>266.30525525525525</v>
      </c>
      <c r="D26" s="1">
        <f>VBFtotals!J25</f>
        <v>0.23444976076555024</v>
      </c>
      <c r="E26" s="1">
        <f>VBFtotalsreco!J25</f>
        <v>0.96666666666666667</v>
      </c>
      <c r="F26" s="1">
        <f>VHtotals!J25</f>
        <v>1.5909090909090908</v>
      </c>
      <c r="G26" s="1">
        <f>VHtotalsreco!J25</f>
        <v>0.9</v>
      </c>
      <c r="I26">
        <f t="shared" si="5"/>
        <v>103</v>
      </c>
      <c r="J26">
        <f t="shared" si="0"/>
        <v>101</v>
      </c>
      <c r="K26">
        <f t="shared" si="6"/>
        <v>2</v>
      </c>
      <c r="L26">
        <f t="shared" si="1"/>
        <v>138</v>
      </c>
      <c r="M26">
        <f t="shared" si="2"/>
        <v>130</v>
      </c>
      <c r="N26">
        <f t="shared" si="7"/>
        <v>8</v>
      </c>
      <c r="O26">
        <f t="shared" si="3"/>
        <v>144</v>
      </c>
      <c r="P26">
        <f t="shared" si="4"/>
        <v>145</v>
      </c>
      <c r="Q26">
        <f t="shared" si="8"/>
        <v>1</v>
      </c>
    </row>
    <row r="27" spans="1:17" x14ac:dyDescent="0.3">
      <c r="A27">
        <v>24</v>
      </c>
      <c r="B27" s="1">
        <f>decaytotals!J26</f>
        <v>5786.8461722488037</v>
      </c>
      <c r="C27" s="1">
        <f>decaytotalsreco!J26</f>
        <v>3663.3281424281422</v>
      </c>
      <c r="D27" s="1">
        <f>VBFtotals!J26</f>
        <v>605.27559808612432</v>
      </c>
      <c r="E27" s="1">
        <f>VBFtotalsreco!J26</f>
        <v>420.21113256113256</v>
      </c>
      <c r="F27" s="1">
        <f>VHtotals!J26</f>
        <v>11.710287081339713</v>
      </c>
      <c r="G27" s="1">
        <f>VHtotalsreco!J26</f>
        <v>9.2812741312741309</v>
      </c>
      <c r="I27">
        <f t="shared" si="5"/>
        <v>60</v>
      </c>
      <c r="J27">
        <f t="shared" si="0"/>
        <v>62</v>
      </c>
      <c r="K27">
        <f t="shared" si="6"/>
        <v>2</v>
      </c>
      <c r="L27">
        <f t="shared" si="1"/>
        <v>60</v>
      </c>
      <c r="M27">
        <f t="shared" si="2"/>
        <v>62</v>
      </c>
      <c r="N27">
        <f t="shared" si="7"/>
        <v>2</v>
      </c>
      <c r="O27">
        <f t="shared" si="3"/>
        <v>130</v>
      </c>
      <c r="P27">
        <f t="shared" si="4"/>
        <v>129</v>
      </c>
      <c r="Q27">
        <f t="shared" si="8"/>
        <v>1</v>
      </c>
    </row>
    <row r="28" spans="1:17" x14ac:dyDescent="0.3">
      <c r="A28">
        <v>25</v>
      </c>
      <c r="B28" s="1">
        <f>decaytotals!J27</f>
        <v>3980.7839712918658</v>
      </c>
      <c r="C28" s="1">
        <f>decaytotalsreco!J27</f>
        <v>2121.8082582582583</v>
      </c>
      <c r="D28" s="1">
        <f>VBFtotals!J27</f>
        <v>943.16435406698565</v>
      </c>
      <c r="E28" s="1">
        <f>VBFtotalsreco!J27</f>
        <v>734.79566709566711</v>
      </c>
      <c r="F28" s="1">
        <f>VHtotals!J27</f>
        <v>74.417145135566187</v>
      </c>
      <c r="G28" s="1">
        <f>VHtotalsreco!J27</f>
        <v>66.306906906906903</v>
      </c>
      <c r="I28">
        <f t="shared" si="5"/>
        <v>66</v>
      </c>
      <c r="J28">
        <f t="shared" si="0"/>
        <v>67</v>
      </c>
      <c r="K28">
        <f t="shared" si="6"/>
        <v>1</v>
      </c>
      <c r="L28">
        <f t="shared" si="1"/>
        <v>50</v>
      </c>
      <c r="M28">
        <f t="shared" si="2"/>
        <v>55</v>
      </c>
      <c r="N28">
        <f t="shared" si="7"/>
        <v>5</v>
      </c>
      <c r="O28">
        <f t="shared" si="3"/>
        <v>96</v>
      </c>
      <c r="P28">
        <f t="shared" si="4"/>
        <v>98</v>
      </c>
      <c r="Q28">
        <f t="shared" si="8"/>
        <v>2</v>
      </c>
    </row>
    <row r="29" spans="1:17" x14ac:dyDescent="0.3">
      <c r="A29">
        <v>26</v>
      </c>
      <c r="B29" s="1">
        <f>decaytotals!J28</f>
        <v>1519.1703349282297</v>
      </c>
      <c r="C29" s="1">
        <f>decaytotalsreco!J28</f>
        <v>1030.1330759330758</v>
      </c>
      <c r="D29" s="1">
        <f>VBFtotals!J28</f>
        <v>4925.6035885167457</v>
      </c>
      <c r="E29" s="1">
        <f>VBFtotalsreco!J28</f>
        <v>3270.2571643071642</v>
      </c>
      <c r="F29" s="1">
        <f>VHtotals!J28</f>
        <v>502.02073365231263</v>
      </c>
      <c r="G29" s="1">
        <f>VHtotalsreco!J28</f>
        <v>334.90188760188761</v>
      </c>
      <c r="I29">
        <f t="shared" si="5"/>
        <v>81</v>
      </c>
      <c r="J29">
        <f t="shared" si="0"/>
        <v>84</v>
      </c>
      <c r="K29">
        <f t="shared" si="6"/>
        <v>3</v>
      </c>
      <c r="L29">
        <f t="shared" si="1"/>
        <v>19</v>
      </c>
      <c r="M29">
        <f t="shared" si="2"/>
        <v>25</v>
      </c>
      <c r="N29">
        <f t="shared" si="7"/>
        <v>6</v>
      </c>
      <c r="O29">
        <f t="shared" si="3"/>
        <v>57</v>
      </c>
      <c r="P29">
        <f t="shared" si="4"/>
        <v>60</v>
      </c>
      <c r="Q29">
        <f t="shared" si="8"/>
        <v>3</v>
      </c>
    </row>
    <row r="30" spans="1:17" x14ac:dyDescent="0.3">
      <c r="A30">
        <v>27</v>
      </c>
      <c r="B30" s="1">
        <f>decaytotals!J29</f>
        <v>992.63133971291859</v>
      </c>
      <c r="C30" s="1">
        <f>decaytotalsreco!J29</f>
        <v>636.58299013299006</v>
      </c>
      <c r="D30" s="1">
        <f>VBFtotals!J29</f>
        <v>7006.5618819776719</v>
      </c>
      <c r="E30" s="1">
        <f>VBFtotalsreco!J29</f>
        <v>4803.7672029172027</v>
      </c>
      <c r="F30" s="1">
        <f>VHtotals!J29</f>
        <v>345.52719298245614</v>
      </c>
      <c r="G30" s="1">
        <f>VHtotalsreco!J29</f>
        <v>296.58976833976834</v>
      </c>
      <c r="I30">
        <f t="shared" si="5"/>
        <v>89</v>
      </c>
      <c r="J30">
        <f t="shared" si="0"/>
        <v>89</v>
      </c>
      <c r="K30">
        <f t="shared" si="6"/>
        <v>0</v>
      </c>
      <c r="L30">
        <f t="shared" si="1"/>
        <v>15</v>
      </c>
      <c r="M30">
        <f t="shared" si="2"/>
        <v>15</v>
      </c>
      <c r="N30">
        <f t="shared" si="7"/>
        <v>0</v>
      </c>
      <c r="O30">
        <f t="shared" si="3"/>
        <v>61</v>
      </c>
      <c r="P30">
        <f t="shared" si="4"/>
        <v>67</v>
      </c>
      <c r="Q30">
        <f t="shared" si="8"/>
        <v>6</v>
      </c>
    </row>
    <row r="31" spans="1:17" x14ac:dyDescent="0.3">
      <c r="A31">
        <v>28</v>
      </c>
      <c r="B31" s="1">
        <f>decaytotals!J30</f>
        <v>170.67328548644338</v>
      </c>
      <c r="C31" s="1">
        <f>decaytotalsreco!J30</f>
        <v>125.24367224367226</v>
      </c>
      <c r="D31" s="1">
        <f>VBFtotals!J30</f>
        <v>843.67296650717708</v>
      </c>
      <c r="E31" s="1">
        <f>VBFtotalsreco!J30</f>
        <v>789.59384384384384</v>
      </c>
      <c r="F31" s="1">
        <f>VHtotals!J30</f>
        <v>7.2559808612440193</v>
      </c>
      <c r="G31" s="1">
        <f>VHtotalsreco!J30</f>
        <v>13.891441441441442</v>
      </c>
      <c r="I31">
        <f t="shared" si="5"/>
        <v>111</v>
      </c>
      <c r="J31">
        <f t="shared" si="0"/>
        <v>112</v>
      </c>
      <c r="K31">
        <f t="shared" si="6"/>
        <v>1</v>
      </c>
      <c r="L31">
        <f t="shared" si="1"/>
        <v>55</v>
      </c>
      <c r="M31">
        <f t="shared" si="2"/>
        <v>51</v>
      </c>
      <c r="N31">
        <f t="shared" si="7"/>
        <v>4</v>
      </c>
      <c r="O31">
        <f t="shared" si="3"/>
        <v>135</v>
      </c>
      <c r="P31">
        <f t="shared" si="4"/>
        <v>122</v>
      </c>
      <c r="Q31">
        <f t="shared" si="8"/>
        <v>13</v>
      </c>
    </row>
    <row r="32" spans="1:17" x14ac:dyDescent="0.3">
      <c r="A32">
        <v>29</v>
      </c>
      <c r="B32" s="1">
        <f>decaytotals!J31</f>
        <v>236.99673046251993</v>
      </c>
      <c r="C32" s="1">
        <f>decaytotalsreco!J31</f>
        <v>172.67112827112828</v>
      </c>
      <c r="D32" s="1">
        <f>VBFtotals!J31</f>
        <v>877.61363636363637</v>
      </c>
      <c r="E32" s="1">
        <f>VBFtotalsreco!J31</f>
        <v>944.02739167739173</v>
      </c>
      <c r="F32" s="1">
        <f>VHtotals!J31</f>
        <v>29.186602870813395</v>
      </c>
      <c r="G32" s="1">
        <f>VHtotalsreco!J31</f>
        <v>30.631081081081081</v>
      </c>
      <c r="I32">
        <f t="shared" si="5"/>
        <v>108</v>
      </c>
      <c r="J32">
        <f t="shared" si="0"/>
        <v>108</v>
      </c>
      <c r="K32">
        <f t="shared" si="6"/>
        <v>0</v>
      </c>
      <c r="L32">
        <f t="shared" si="1"/>
        <v>53</v>
      </c>
      <c r="M32">
        <f t="shared" si="2"/>
        <v>46</v>
      </c>
      <c r="N32">
        <f t="shared" si="7"/>
        <v>7</v>
      </c>
      <c r="O32">
        <f t="shared" si="3"/>
        <v>115</v>
      </c>
      <c r="P32">
        <f t="shared" si="4"/>
        <v>107</v>
      </c>
      <c r="Q32">
        <f t="shared" si="8"/>
        <v>8</v>
      </c>
    </row>
    <row r="33" spans="1:17" x14ac:dyDescent="0.3">
      <c r="A33">
        <v>30</v>
      </c>
      <c r="B33" s="1">
        <f>decaytotals!J32</f>
        <v>580.74370015948966</v>
      </c>
      <c r="C33" s="1">
        <f>decaytotalsreco!J32</f>
        <v>379.44322179322182</v>
      </c>
      <c r="D33" s="1">
        <f>VBFtotals!J32</f>
        <v>13.766985645933016</v>
      </c>
      <c r="E33" s="1">
        <f>VBFtotalsreco!J32</f>
        <v>7.2233590733590738</v>
      </c>
      <c r="F33" s="1">
        <f>VHtotals!J32</f>
        <v>31.373763955342902</v>
      </c>
      <c r="G33" s="1">
        <f>VHtotalsreco!J32</f>
        <v>32.329386529386532</v>
      </c>
      <c r="I33">
        <f t="shared" si="5"/>
        <v>95</v>
      </c>
      <c r="J33">
        <f t="shared" si="0"/>
        <v>95</v>
      </c>
      <c r="K33">
        <f t="shared" si="6"/>
        <v>0</v>
      </c>
      <c r="L33">
        <f t="shared" si="1"/>
        <v>106</v>
      </c>
      <c r="M33">
        <f t="shared" si="2"/>
        <v>108</v>
      </c>
      <c r="N33">
        <f t="shared" si="7"/>
        <v>2</v>
      </c>
      <c r="O33">
        <f t="shared" si="3"/>
        <v>112</v>
      </c>
      <c r="P33">
        <f t="shared" si="4"/>
        <v>106</v>
      </c>
      <c r="Q33">
        <f t="shared" si="8"/>
        <v>6</v>
      </c>
    </row>
    <row r="34" spans="1:17" x14ac:dyDescent="0.3">
      <c r="A34">
        <v>31</v>
      </c>
      <c r="B34" s="1">
        <f>decaytotals!J33</f>
        <v>221.54529505582138</v>
      </c>
      <c r="C34" s="1">
        <f>decaytotalsreco!J33</f>
        <v>141.40512655512657</v>
      </c>
      <c r="D34" s="1">
        <f>VBFtotals!J33</f>
        <v>19.271770334928227</v>
      </c>
      <c r="E34" s="1">
        <f>VBFtotalsreco!J33</f>
        <v>15.433719433719434</v>
      </c>
      <c r="F34" s="1">
        <f>VHtotals!J33</f>
        <v>14.908612440191387</v>
      </c>
      <c r="G34" s="1">
        <f>VHtotalsreco!J33</f>
        <v>12.440948090948091</v>
      </c>
      <c r="I34">
        <f t="shared" si="5"/>
        <v>109</v>
      </c>
      <c r="J34">
        <f t="shared" si="0"/>
        <v>110</v>
      </c>
      <c r="K34">
        <f t="shared" si="6"/>
        <v>1</v>
      </c>
      <c r="L34">
        <f t="shared" si="1"/>
        <v>103</v>
      </c>
      <c r="M34">
        <f t="shared" si="2"/>
        <v>97</v>
      </c>
      <c r="N34">
        <f t="shared" si="7"/>
        <v>6</v>
      </c>
      <c r="O34">
        <f t="shared" si="3"/>
        <v>128</v>
      </c>
      <c r="P34">
        <f t="shared" si="4"/>
        <v>124</v>
      </c>
      <c r="Q34">
        <f t="shared" si="8"/>
        <v>4</v>
      </c>
    </row>
    <row r="35" spans="1:17" x14ac:dyDescent="0.3">
      <c r="A35">
        <v>32</v>
      </c>
      <c r="B35" s="1">
        <f>decaytotals!J34</f>
        <v>185.33277511961722</v>
      </c>
      <c r="C35" s="1">
        <f>decaytotalsreco!J34</f>
        <v>131.28073788073789</v>
      </c>
      <c r="D35" s="1">
        <f>VBFtotals!J34</f>
        <v>125.05653907496014</v>
      </c>
      <c r="E35" s="1">
        <f>VBFtotalsreco!J34</f>
        <v>86.479300729300732</v>
      </c>
      <c r="F35" s="1">
        <f>VHtotals!J34</f>
        <v>262.57511961722491</v>
      </c>
      <c r="G35" s="1">
        <f>VHtotalsreco!J34</f>
        <v>224.39088374088374</v>
      </c>
      <c r="I35">
        <f t="shared" si="5"/>
        <v>110</v>
      </c>
      <c r="J35">
        <f t="shared" si="0"/>
        <v>111</v>
      </c>
      <c r="K35">
        <f t="shared" si="6"/>
        <v>1</v>
      </c>
      <c r="L35">
        <f t="shared" si="1"/>
        <v>78</v>
      </c>
      <c r="M35">
        <f t="shared" si="2"/>
        <v>79</v>
      </c>
      <c r="N35">
        <f t="shared" si="7"/>
        <v>1</v>
      </c>
      <c r="O35">
        <f t="shared" si="3"/>
        <v>73</v>
      </c>
      <c r="P35">
        <f t="shared" si="4"/>
        <v>73</v>
      </c>
      <c r="Q35">
        <f t="shared" si="8"/>
        <v>0</v>
      </c>
    </row>
    <row r="36" spans="1:17" x14ac:dyDescent="0.3">
      <c r="A36">
        <v>33</v>
      </c>
      <c r="B36" s="1">
        <f>decaytotals!J35</f>
        <v>1.7370813397129186</v>
      </c>
      <c r="C36" s="1">
        <f>decaytotalsreco!J35</f>
        <v>2.7444444444444445</v>
      </c>
      <c r="D36" s="1">
        <f>VBFtotals!J35</f>
        <v>92.275199362041462</v>
      </c>
      <c r="E36" s="1">
        <f>VBFtotalsreco!J35</f>
        <v>61.246718146718152</v>
      </c>
      <c r="F36" s="1">
        <f>VHtotals!J35</f>
        <v>50.373763955342902</v>
      </c>
      <c r="G36" s="1">
        <f>VHtotalsreco!J35</f>
        <v>40.035607035607043</v>
      </c>
      <c r="I36">
        <f t="shared" si="5"/>
        <v>143</v>
      </c>
      <c r="J36">
        <f t="shared" si="0"/>
        <v>139</v>
      </c>
      <c r="K36">
        <f t="shared" si="6"/>
        <v>4</v>
      </c>
      <c r="L36">
        <f t="shared" si="1"/>
        <v>81</v>
      </c>
      <c r="M36">
        <f t="shared" si="2"/>
        <v>84</v>
      </c>
      <c r="N36">
        <f t="shared" si="7"/>
        <v>3</v>
      </c>
      <c r="O36">
        <f t="shared" si="3"/>
        <v>104</v>
      </c>
      <c r="P36">
        <f t="shared" si="4"/>
        <v>103</v>
      </c>
      <c r="Q36">
        <f t="shared" si="8"/>
        <v>1</v>
      </c>
    </row>
    <row r="37" spans="1:17" x14ac:dyDescent="0.3">
      <c r="A37">
        <v>34</v>
      </c>
      <c r="B37" s="1">
        <f>decaytotals!J36</f>
        <v>24.628867623604464</v>
      </c>
      <c r="C37" s="1">
        <f>decaytotalsreco!J36</f>
        <v>13.539081939081941</v>
      </c>
      <c r="D37" s="1">
        <f>VBFtotals!J36</f>
        <v>38.637001594896333</v>
      </c>
      <c r="E37" s="1">
        <f>VBFtotalsreco!J36</f>
        <v>33.514671814671814</v>
      </c>
      <c r="F37" s="1">
        <f>VHtotals!J36</f>
        <v>8.3617224880382786</v>
      </c>
      <c r="G37" s="1">
        <f>VHtotalsreco!J36</f>
        <v>11.72024882024882</v>
      </c>
      <c r="I37">
        <f t="shared" si="5"/>
        <v>126</v>
      </c>
      <c r="J37">
        <f t="shared" si="0"/>
        <v>129</v>
      </c>
      <c r="K37">
        <f t="shared" si="6"/>
        <v>3</v>
      </c>
      <c r="L37">
        <f t="shared" si="1"/>
        <v>90</v>
      </c>
      <c r="M37">
        <f t="shared" si="2"/>
        <v>90</v>
      </c>
      <c r="N37">
        <f t="shared" si="7"/>
        <v>0</v>
      </c>
      <c r="O37">
        <f t="shared" si="3"/>
        <v>133</v>
      </c>
      <c r="P37">
        <f t="shared" si="4"/>
        <v>126</v>
      </c>
      <c r="Q37">
        <f t="shared" si="8"/>
        <v>7</v>
      </c>
    </row>
    <row r="38" spans="1:17" x14ac:dyDescent="0.3">
      <c r="A38">
        <v>35</v>
      </c>
      <c r="B38" s="1">
        <f>decaytotals!J37</f>
        <v>0</v>
      </c>
      <c r="C38" s="1">
        <f>decaytotalsreco!J37</f>
        <v>0.1388888888888889</v>
      </c>
      <c r="D38" s="1">
        <f>VBFtotals!J37</f>
        <v>28.557017543859651</v>
      </c>
      <c r="E38" s="1">
        <f>VBFtotalsreco!J37</f>
        <v>27.267803517803518</v>
      </c>
      <c r="F38" s="1">
        <f>VHtotals!J37</f>
        <v>7.2291068580542266</v>
      </c>
      <c r="G38" s="1">
        <f>VHtotalsreco!J37</f>
        <v>9.6803303303303299</v>
      </c>
      <c r="I38">
        <f t="shared" si="5"/>
        <v>148</v>
      </c>
      <c r="J38">
        <f t="shared" si="0"/>
        <v>147</v>
      </c>
      <c r="K38">
        <f t="shared" si="6"/>
        <v>1</v>
      </c>
      <c r="L38">
        <f t="shared" si="1"/>
        <v>96</v>
      </c>
      <c r="M38">
        <f t="shared" si="2"/>
        <v>91</v>
      </c>
      <c r="N38">
        <f t="shared" si="7"/>
        <v>5</v>
      </c>
      <c r="O38">
        <f t="shared" si="3"/>
        <v>136</v>
      </c>
      <c r="P38">
        <f t="shared" si="4"/>
        <v>128</v>
      </c>
      <c r="Q38">
        <f t="shared" si="8"/>
        <v>8</v>
      </c>
    </row>
    <row r="39" spans="1:17" x14ac:dyDescent="0.3">
      <c r="A39">
        <v>36</v>
      </c>
      <c r="B39" s="1">
        <f>decaytotals!J38</f>
        <v>59.454545454545453</v>
      </c>
      <c r="C39" s="1">
        <f>decaytotalsreco!J38</f>
        <v>50.627885027885029</v>
      </c>
      <c r="D39" s="1">
        <f>VBFtotals!J38</f>
        <v>0.71969696969696972</v>
      </c>
      <c r="E39" s="1">
        <f>VBFtotalsreco!J38</f>
        <v>0.56036036036036041</v>
      </c>
      <c r="F39" s="1">
        <f>VHtotals!J38</f>
        <v>16.039553429027112</v>
      </c>
      <c r="G39" s="1">
        <f>VHtotalsreco!J38</f>
        <v>7.9997211497211493</v>
      </c>
      <c r="I39">
        <f t="shared" si="5"/>
        <v>120</v>
      </c>
      <c r="J39">
        <f t="shared" si="0"/>
        <v>119</v>
      </c>
      <c r="K39">
        <f t="shared" si="6"/>
        <v>1</v>
      </c>
      <c r="L39">
        <f t="shared" si="1"/>
        <v>132</v>
      </c>
      <c r="M39">
        <f t="shared" si="2"/>
        <v>132</v>
      </c>
      <c r="N39">
        <f t="shared" si="7"/>
        <v>0</v>
      </c>
      <c r="O39">
        <f t="shared" si="3"/>
        <v>126</v>
      </c>
      <c r="P39">
        <f t="shared" si="4"/>
        <v>132</v>
      </c>
      <c r="Q39">
        <f t="shared" si="8"/>
        <v>6</v>
      </c>
    </row>
    <row r="40" spans="1:17" x14ac:dyDescent="0.3">
      <c r="A40">
        <v>37</v>
      </c>
      <c r="B40" s="1">
        <f>decaytotals!J39</f>
        <v>9.5071770334928232</v>
      </c>
      <c r="C40" s="1">
        <f>decaytotalsreco!J39</f>
        <v>4</v>
      </c>
      <c r="D40" s="1">
        <f>VBFtotals!J39</f>
        <v>1.1541467304625201</v>
      </c>
      <c r="E40" s="1">
        <f>VBFtotalsreco!J39</f>
        <v>0.4</v>
      </c>
      <c r="F40" s="1">
        <f>VHtotals!J39</f>
        <v>25.531658692185008</v>
      </c>
      <c r="G40" s="1">
        <f>VHtotalsreco!J39</f>
        <v>11.159073359073359</v>
      </c>
      <c r="I40">
        <f t="shared" si="5"/>
        <v>134</v>
      </c>
      <c r="J40">
        <f t="shared" si="0"/>
        <v>136</v>
      </c>
      <c r="K40">
        <f t="shared" si="6"/>
        <v>2</v>
      </c>
      <c r="L40">
        <f t="shared" si="1"/>
        <v>129</v>
      </c>
      <c r="M40">
        <f t="shared" si="2"/>
        <v>133</v>
      </c>
      <c r="N40">
        <f t="shared" si="7"/>
        <v>4</v>
      </c>
      <c r="O40">
        <f t="shared" si="3"/>
        <v>116</v>
      </c>
      <c r="P40">
        <f t="shared" si="4"/>
        <v>127</v>
      </c>
      <c r="Q40">
        <f t="shared" si="8"/>
        <v>11</v>
      </c>
    </row>
    <row r="41" spans="1:17" x14ac:dyDescent="0.3">
      <c r="A41">
        <v>38</v>
      </c>
      <c r="B41" s="1">
        <f>decaytotals!J40</f>
        <v>15.463157894736842</v>
      </c>
      <c r="C41" s="1">
        <f>decaytotalsreco!J40</f>
        <v>14.41939081939082</v>
      </c>
      <c r="D41" s="1">
        <f>VBFtotals!J40</f>
        <v>0.45454545454545453</v>
      </c>
      <c r="E41" s="1">
        <f>VBFtotalsreco!J40</f>
        <v>0.26666666666666666</v>
      </c>
      <c r="F41" s="1">
        <f>VHtotals!J40</f>
        <v>35.153030303030306</v>
      </c>
      <c r="G41" s="1">
        <f>VHtotalsreco!J40</f>
        <v>17.183526383526381</v>
      </c>
      <c r="I41">
        <f t="shared" si="5"/>
        <v>131</v>
      </c>
      <c r="J41">
        <f t="shared" si="0"/>
        <v>128</v>
      </c>
      <c r="K41">
        <f t="shared" si="6"/>
        <v>3</v>
      </c>
      <c r="L41">
        <f t="shared" si="1"/>
        <v>134</v>
      </c>
      <c r="M41">
        <f t="shared" si="2"/>
        <v>135</v>
      </c>
      <c r="N41">
        <f t="shared" si="7"/>
        <v>1</v>
      </c>
      <c r="O41">
        <f t="shared" si="3"/>
        <v>110</v>
      </c>
      <c r="P41">
        <f t="shared" si="4"/>
        <v>120</v>
      </c>
      <c r="Q41">
        <f t="shared" si="8"/>
        <v>10</v>
      </c>
    </row>
    <row r="42" spans="1:17" x14ac:dyDescent="0.3">
      <c r="A42">
        <v>39</v>
      </c>
      <c r="B42" s="1">
        <f>decaytotals!J41</f>
        <v>3</v>
      </c>
      <c r="C42" s="1">
        <f>decaytotalsreco!J41</f>
        <v>2.2365508365508364</v>
      </c>
      <c r="D42" s="1">
        <f>VBFtotals!J41</f>
        <v>9.0909090909090912E-2</v>
      </c>
      <c r="E42" s="1">
        <f>VBFtotalsreco!J41</f>
        <v>0.2</v>
      </c>
      <c r="F42" s="1">
        <f>VHtotals!J41</f>
        <v>41.134449760765548</v>
      </c>
      <c r="G42" s="1">
        <f>VHtotalsreco!J41</f>
        <v>17.557679107679107</v>
      </c>
      <c r="I42">
        <f t="shared" si="5"/>
        <v>140</v>
      </c>
      <c r="J42">
        <f t="shared" si="0"/>
        <v>140</v>
      </c>
      <c r="K42">
        <f t="shared" si="6"/>
        <v>0</v>
      </c>
      <c r="L42">
        <f t="shared" si="1"/>
        <v>142</v>
      </c>
      <c r="M42">
        <f t="shared" si="2"/>
        <v>138</v>
      </c>
      <c r="N42">
        <f t="shared" si="7"/>
        <v>4</v>
      </c>
      <c r="O42">
        <f t="shared" si="3"/>
        <v>109</v>
      </c>
      <c r="P42">
        <f t="shared" si="4"/>
        <v>119</v>
      </c>
      <c r="Q42">
        <f t="shared" si="8"/>
        <v>10</v>
      </c>
    </row>
    <row r="43" spans="1:17" x14ac:dyDescent="0.3">
      <c r="A43">
        <v>40</v>
      </c>
      <c r="B43" s="1">
        <f>decaytotals!J42</f>
        <v>5.5</v>
      </c>
      <c r="C43" s="1">
        <f>decaytotalsreco!J42</f>
        <v>3.0833333333333335</v>
      </c>
      <c r="D43" s="1">
        <f>VBFtotals!J42</f>
        <v>0</v>
      </c>
      <c r="E43" s="1">
        <f>VBFtotalsreco!J42</f>
        <v>0</v>
      </c>
      <c r="F43" s="1">
        <f>VHtotals!J42</f>
        <v>0</v>
      </c>
      <c r="G43" s="1">
        <f>VHtotalsreco!J42</f>
        <v>0</v>
      </c>
      <c r="I43">
        <f t="shared" si="5"/>
        <v>136</v>
      </c>
      <c r="J43">
        <f t="shared" si="0"/>
        <v>137</v>
      </c>
      <c r="K43">
        <f t="shared" si="6"/>
        <v>1</v>
      </c>
      <c r="L43">
        <f t="shared" si="1"/>
        <v>143</v>
      </c>
      <c r="M43">
        <f t="shared" si="2"/>
        <v>142</v>
      </c>
      <c r="N43">
        <f t="shared" si="7"/>
        <v>1</v>
      </c>
      <c r="O43">
        <f t="shared" si="3"/>
        <v>158</v>
      </c>
      <c r="P43">
        <f t="shared" si="4"/>
        <v>158</v>
      </c>
      <c r="Q43">
        <f t="shared" si="8"/>
        <v>0</v>
      </c>
    </row>
    <row r="44" spans="1:17" x14ac:dyDescent="0.3">
      <c r="A44">
        <v>41</v>
      </c>
      <c r="B44" s="1">
        <f>decaytotals!J43</f>
        <v>0.5</v>
      </c>
      <c r="C44" s="1">
        <f>decaytotalsreco!J43</f>
        <v>1.0833333333333333</v>
      </c>
      <c r="D44" s="1">
        <f>VBFtotals!J43</f>
        <v>0</v>
      </c>
      <c r="E44" s="1">
        <f>VBFtotalsreco!J43</f>
        <v>0</v>
      </c>
      <c r="F44" s="1">
        <f>VHtotals!J43</f>
        <v>0.5</v>
      </c>
      <c r="G44" s="1">
        <f>VHtotalsreco!J43</f>
        <v>0</v>
      </c>
      <c r="I44">
        <f t="shared" si="5"/>
        <v>144</v>
      </c>
      <c r="J44">
        <f t="shared" si="0"/>
        <v>144</v>
      </c>
      <c r="K44">
        <f t="shared" si="6"/>
        <v>0</v>
      </c>
      <c r="L44">
        <f t="shared" si="1"/>
        <v>143</v>
      </c>
      <c r="M44">
        <f t="shared" si="2"/>
        <v>142</v>
      </c>
      <c r="N44">
        <f t="shared" si="7"/>
        <v>1</v>
      </c>
      <c r="O44">
        <f t="shared" si="3"/>
        <v>151</v>
      </c>
      <c r="P44">
        <f t="shared" si="4"/>
        <v>158</v>
      </c>
      <c r="Q44">
        <f t="shared" si="8"/>
        <v>7</v>
      </c>
    </row>
    <row r="45" spans="1:17" x14ac:dyDescent="0.3">
      <c r="A45">
        <v>42</v>
      </c>
      <c r="B45" s="1">
        <f>decaytotals!J44</f>
        <v>898.2397129186603</v>
      </c>
      <c r="C45" s="1">
        <f>decaytotalsreco!J44</f>
        <v>555.30868725868731</v>
      </c>
      <c r="D45" s="1">
        <f>VBFtotals!J44</f>
        <v>0.36363636363636365</v>
      </c>
      <c r="E45" s="1">
        <f>VBFtotalsreco!J44</f>
        <v>0.2</v>
      </c>
      <c r="F45" s="1">
        <f>VHtotals!J44</f>
        <v>2.0813397129186604</v>
      </c>
      <c r="G45" s="1">
        <f>VHtotalsreco!J44</f>
        <v>0.69315744315744321</v>
      </c>
      <c r="I45">
        <f t="shared" si="5"/>
        <v>91</v>
      </c>
      <c r="J45">
        <f t="shared" si="0"/>
        <v>91</v>
      </c>
      <c r="K45">
        <f t="shared" si="6"/>
        <v>0</v>
      </c>
      <c r="L45">
        <f t="shared" si="1"/>
        <v>136</v>
      </c>
      <c r="M45">
        <f t="shared" si="2"/>
        <v>138</v>
      </c>
      <c r="N45">
        <f t="shared" si="7"/>
        <v>2</v>
      </c>
      <c r="O45">
        <f t="shared" si="3"/>
        <v>143</v>
      </c>
      <c r="P45">
        <f t="shared" si="4"/>
        <v>147</v>
      </c>
      <c r="Q45">
        <f t="shared" si="8"/>
        <v>4</v>
      </c>
    </row>
    <row r="46" spans="1:17" x14ac:dyDescent="0.3">
      <c r="A46">
        <v>43</v>
      </c>
      <c r="B46" s="1">
        <f>decaytotals!J45</f>
        <v>86.21004784688995</v>
      </c>
      <c r="C46" s="1">
        <f>decaytotalsreco!J45</f>
        <v>40.986679536679539</v>
      </c>
      <c r="D46" s="1">
        <f>VBFtotals!J45</f>
        <v>0.18181818181818182</v>
      </c>
      <c r="E46" s="1">
        <f>VBFtotalsreco!J45</f>
        <v>6.6666666666666666E-2</v>
      </c>
      <c r="F46" s="1">
        <f>VHtotals!J45</f>
        <v>8.4077352472089313</v>
      </c>
      <c r="G46" s="1">
        <f>VHtotalsreco!J45</f>
        <v>8.0837623337623334</v>
      </c>
      <c r="I46">
        <f t="shared" si="5"/>
        <v>117</v>
      </c>
      <c r="J46">
        <f t="shared" si="0"/>
        <v>121</v>
      </c>
      <c r="K46">
        <f t="shared" si="6"/>
        <v>4</v>
      </c>
      <c r="L46">
        <f t="shared" si="1"/>
        <v>139</v>
      </c>
      <c r="M46">
        <f t="shared" si="2"/>
        <v>140</v>
      </c>
      <c r="N46">
        <f t="shared" si="7"/>
        <v>1</v>
      </c>
      <c r="O46">
        <f t="shared" si="3"/>
        <v>132</v>
      </c>
      <c r="P46">
        <f t="shared" si="4"/>
        <v>131</v>
      </c>
      <c r="Q46">
        <f t="shared" si="8"/>
        <v>1</v>
      </c>
    </row>
    <row r="47" spans="1:17" x14ac:dyDescent="0.3">
      <c r="A47">
        <v>44</v>
      </c>
      <c r="B47" s="1">
        <f>decaytotals!J46</f>
        <v>26.233333333333331</v>
      </c>
      <c r="C47" s="1">
        <f>decaytotalsreco!J46</f>
        <v>16.57194337194337</v>
      </c>
      <c r="D47" s="1">
        <f>VBFtotals!J46</f>
        <v>4.4449760765550241</v>
      </c>
      <c r="E47" s="1">
        <f>VBFtotalsreco!J46</f>
        <v>2.9003003003003003</v>
      </c>
      <c r="F47" s="1">
        <f>VHtotals!J46</f>
        <v>18.953827751196172</v>
      </c>
      <c r="G47" s="1">
        <f>VHtotalsreco!J46</f>
        <v>8.1749463749463764</v>
      </c>
      <c r="I47">
        <f t="shared" si="5"/>
        <v>125</v>
      </c>
      <c r="J47">
        <f t="shared" si="0"/>
        <v>126</v>
      </c>
      <c r="K47">
        <f t="shared" si="6"/>
        <v>1</v>
      </c>
      <c r="L47">
        <f t="shared" si="1"/>
        <v>119</v>
      </c>
      <c r="M47">
        <f t="shared" si="2"/>
        <v>120</v>
      </c>
      <c r="N47">
        <f t="shared" si="7"/>
        <v>1</v>
      </c>
      <c r="O47">
        <f t="shared" si="3"/>
        <v>121</v>
      </c>
      <c r="P47">
        <f t="shared" si="4"/>
        <v>130</v>
      </c>
      <c r="Q47">
        <f t="shared" si="8"/>
        <v>9</v>
      </c>
    </row>
    <row r="48" spans="1:17" x14ac:dyDescent="0.3">
      <c r="A48">
        <v>45</v>
      </c>
      <c r="B48" s="1">
        <f>decaytotals!J47</f>
        <v>22.861084529505582</v>
      </c>
      <c r="C48" s="1">
        <f>decaytotalsreco!J47</f>
        <v>16.219884169884168</v>
      </c>
      <c r="D48" s="1">
        <f>VBFtotals!J47</f>
        <v>5.6574960127591698</v>
      </c>
      <c r="E48" s="1">
        <f>VBFtotalsreco!J47</f>
        <v>3.5098241098241099</v>
      </c>
      <c r="F48" s="1">
        <f>VHtotals!J47</f>
        <v>18.283253588516747</v>
      </c>
      <c r="G48" s="1">
        <f>VHtotalsreco!J47</f>
        <v>20.049957099957101</v>
      </c>
      <c r="I48">
        <f t="shared" si="5"/>
        <v>127</v>
      </c>
      <c r="J48">
        <f t="shared" si="0"/>
        <v>127</v>
      </c>
      <c r="K48">
        <f t="shared" si="6"/>
        <v>0</v>
      </c>
      <c r="L48">
        <f t="shared" si="1"/>
        <v>118</v>
      </c>
      <c r="M48">
        <f t="shared" si="2"/>
        <v>117</v>
      </c>
      <c r="N48">
        <f t="shared" si="7"/>
        <v>1</v>
      </c>
      <c r="O48">
        <f t="shared" si="3"/>
        <v>122</v>
      </c>
      <c r="P48">
        <f t="shared" si="4"/>
        <v>115</v>
      </c>
      <c r="Q48">
        <f t="shared" si="8"/>
        <v>7</v>
      </c>
    </row>
    <row r="49" spans="1:17" x14ac:dyDescent="0.3">
      <c r="A49">
        <v>46</v>
      </c>
      <c r="B49" s="1">
        <f>decaytotals!J48</f>
        <v>0</v>
      </c>
      <c r="C49" s="1">
        <f>decaytotalsreco!J48</f>
        <v>0</v>
      </c>
      <c r="D49" s="1">
        <f>VBFtotals!J48</f>
        <v>0</v>
      </c>
      <c r="E49" s="1">
        <f>VBFtotalsreco!J48</f>
        <v>0</v>
      </c>
      <c r="F49" s="1">
        <f>VHtotals!J48</f>
        <v>0</v>
      </c>
      <c r="G49" s="1">
        <f>VHtotalsreco!J48</f>
        <v>6.6666666666666666E-2</v>
      </c>
      <c r="I49">
        <f t="shared" si="5"/>
        <v>148</v>
      </c>
      <c r="J49">
        <f t="shared" si="0"/>
        <v>153</v>
      </c>
      <c r="K49">
        <f t="shared" si="6"/>
        <v>5</v>
      </c>
      <c r="L49">
        <f t="shared" si="1"/>
        <v>143</v>
      </c>
      <c r="M49">
        <f t="shared" si="2"/>
        <v>142</v>
      </c>
      <c r="N49">
        <f t="shared" si="7"/>
        <v>1</v>
      </c>
      <c r="O49">
        <f t="shared" si="3"/>
        <v>158</v>
      </c>
      <c r="P49">
        <f t="shared" si="4"/>
        <v>156</v>
      </c>
      <c r="Q49">
        <f t="shared" si="8"/>
        <v>2</v>
      </c>
    </row>
    <row r="50" spans="1:17" x14ac:dyDescent="0.3">
      <c r="A50">
        <v>47</v>
      </c>
      <c r="B50" s="1">
        <f>decaytotals!J49</f>
        <v>0</v>
      </c>
      <c r="C50" s="1">
        <f>decaytotalsreco!J49</f>
        <v>0</v>
      </c>
      <c r="D50" s="1">
        <f>VBFtotals!J49</f>
        <v>0</v>
      </c>
      <c r="E50" s="1">
        <f>VBFtotalsreco!J49</f>
        <v>6.6666666666666666E-2</v>
      </c>
      <c r="F50" s="1">
        <f>VHtotals!J49</f>
        <v>1.1818181818181819</v>
      </c>
      <c r="G50" s="1">
        <f>VHtotalsreco!J49</f>
        <v>2.1333333333333333</v>
      </c>
      <c r="I50">
        <f t="shared" si="5"/>
        <v>148</v>
      </c>
      <c r="J50">
        <f t="shared" si="0"/>
        <v>153</v>
      </c>
      <c r="K50">
        <f t="shared" si="6"/>
        <v>5</v>
      </c>
      <c r="L50">
        <f t="shared" si="1"/>
        <v>143</v>
      </c>
      <c r="M50">
        <f t="shared" si="2"/>
        <v>140</v>
      </c>
      <c r="N50">
        <f t="shared" si="7"/>
        <v>3</v>
      </c>
      <c r="O50">
        <f t="shared" si="3"/>
        <v>146</v>
      </c>
      <c r="P50">
        <f t="shared" si="4"/>
        <v>140</v>
      </c>
      <c r="Q50">
        <f t="shared" si="8"/>
        <v>6</v>
      </c>
    </row>
    <row r="51" spans="1:17" x14ac:dyDescent="0.3">
      <c r="A51">
        <v>48</v>
      </c>
      <c r="B51" s="1">
        <f>decaytotals!J50</f>
        <v>44.246411483253588</v>
      </c>
      <c r="C51" s="1">
        <f>decaytotalsreco!J50</f>
        <v>28.392106392106392</v>
      </c>
      <c r="D51" s="1">
        <f>VBFtotals!J50</f>
        <v>0</v>
      </c>
      <c r="E51" s="1">
        <f>VBFtotalsreco!J50</f>
        <v>0</v>
      </c>
      <c r="F51" s="1">
        <f>VHtotals!J50</f>
        <v>0</v>
      </c>
      <c r="G51" s="1">
        <f>VHtotalsreco!J50</f>
        <v>0.5</v>
      </c>
      <c r="I51">
        <f t="shared" si="5"/>
        <v>123</v>
      </c>
      <c r="J51">
        <f t="shared" si="0"/>
        <v>123</v>
      </c>
      <c r="K51">
        <f t="shared" si="6"/>
        <v>0</v>
      </c>
      <c r="L51">
        <f t="shared" si="1"/>
        <v>143</v>
      </c>
      <c r="M51">
        <f t="shared" si="2"/>
        <v>142</v>
      </c>
      <c r="N51">
        <f t="shared" si="7"/>
        <v>1</v>
      </c>
      <c r="O51">
        <f t="shared" si="3"/>
        <v>158</v>
      </c>
      <c r="P51">
        <f t="shared" si="4"/>
        <v>149</v>
      </c>
      <c r="Q51">
        <f t="shared" si="8"/>
        <v>9</v>
      </c>
    </row>
    <row r="52" spans="1:17" x14ac:dyDescent="0.3">
      <c r="A52">
        <v>49</v>
      </c>
      <c r="B52" s="1">
        <f>decaytotals!J51</f>
        <v>0.5</v>
      </c>
      <c r="C52" s="1">
        <f>decaytotalsreco!J51</f>
        <v>6.6666666666666666E-2</v>
      </c>
      <c r="D52" s="1">
        <f>VBFtotals!J51</f>
        <v>0</v>
      </c>
      <c r="E52" s="1">
        <f>VBFtotalsreco!J51</f>
        <v>0</v>
      </c>
      <c r="F52" s="1">
        <f>VHtotals!J51</f>
        <v>0.58333333333333337</v>
      </c>
      <c r="G52" s="1">
        <f>VHtotalsreco!J51</f>
        <v>1.3436936936936936</v>
      </c>
      <c r="I52">
        <f t="shared" si="5"/>
        <v>144</v>
      </c>
      <c r="J52">
        <f t="shared" si="0"/>
        <v>150</v>
      </c>
      <c r="K52">
        <f t="shared" si="6"/>
        <v>6</v>
      </c>
      <c r="L52">
        <f t="shared" si="1"/>
        <v>143</v>
      </c>
      <c r="M52">
        <f t="shared" si="2"/>
        <v>142</v>
      </c>
      <c r="N52">
        <f t="shared" si="7"/>
        <v>1</v>
      </c>
      <c r="O52">
        <f t="shared" si="3"/>
        <v>150</v>
      </c>
      <c r="P52">
        <f t="shared" si="4"/>
        <v>144</v>
      </c>
      <c r="Q52">
        <f t="shared" si="8"/>
        <v>6</v>
      </c>
    </row>
    <row r="53" spans="1:17" x14ac:dyDescent="0.3">
      <c r="A53">
        <v>50</v>
      </c>
      <c r="B53" s="1">
        <f>decaytotals!J52</f>
        <v>0.23444976076555024</v>
      </c>
      <c r="C53" s="1">
        <f>decaytotalsreco!J52</f>
        <v>0.72543972543972546</v>
      </c>
      <c r="D53" s="1">
        <f>VBFtotals!J52</f>
        <v>0</v>
      </c>
      <c r="E53" s="1">
        <f>VBFtotalsreco!J52</f>
        <v>0</v>
      </c>
      <c r="F53" s="1">
        <f>VHtotals!J52</f>
        <v>10.971132376395534</v>
      </c>
      <c r="G53" s="1">
        <f>VHtotalsreco!J52</f>
        <v>5.6567138567138562</v>
      </c>
      <c r="I53">
        <f t="shared" si="5"/>
        <v>147</v>
      </c>
      <c r="J53">
        <f t="shared" si="0"/>
        <v>145</v>
      </c>
      <c r="K53">
        <f t="shared" si="6"/>
        <v>2</v>
      </c>
      <c r="L53">
        <f t="shared" si="1"/>
        <v>143</v>
      </c>
      <c r="M53">
        <f t="shared" si="2"/>
        <v>142</v>
      </c>
      <c r="N53">
        <f t="shared" si="7"/>
        <v>1</v>
      </c>
      <c r="O53">
        <f t="shared" si="3"/>
        <v>131</v>
      </c>
      <c r="P53">
        <f t="shared" si="4"/>
        <v>137</v>
      </c>
      <c r="Q53">
        <f t="shared" si="8"/>
        <v>6</v>
      </c>
    </row>
    <row r="54" spans="1:17" x14ac:dyDescent="0.3">
      <c r="A54">
        <v>51</v>
      </c>
      <c r="B54" s="1">
        <f>decaytotals!J53</f>
        <v>0</v>
      </c>
      <c r="C54" s="1">
        <f>decaytotalsreco!J53</f>
        <v>0</v>
      </c>
      <c r="D54" s="1">
        <f>VBFtotals!J53</f>
        <v>0.14354066985645933</v>
      </c>
      <c r="E54" s="1">
        <f>VBFtotalsreco!J53</f>
        <v>0</v>
      </c>
      <c r="F54" s="1">
        <f>VHtotals!J53</f>
        <v>6.1448963317384369</v>
      </c>
      <c r="G54" s="1">
        <f>VHtotalsreco!J53</f>
        <v>3.2616688116688115</v>
      </c>
      <c r="I54">
        <f t="shared" si="5"/>
        <v>148</v>
      </c>
      <c r="J54">
        <f t="shared" si="0"/>
        <v>153</v>
      </c>
      <c r="K54">
        <f t="shared" si="6"/>
        <v>5</v>
      </c>
      <c r="L54">
        <f t="shared" si="1"/>
        <v>141</v>
      </c>
      <c r="M54">
        <f t="shared" si="2"/>
        <v>142</v>
      </c>
      <c r="N54">
        <f t="shared" si="7"/>
        <v>1</v>
      </c>
      <c r="O54">
        <f t="shared" si="3"/>
        <v>137</v>
      </c>
      <c r="P54">
        <f t="shared" si="4"/>
        <v>138</v>
      </c>
      <c r="Q54">
        <f t="shared" si="8"/>
        <v>1</v>
      </c>
    </row>
    <row r="55" spans="1:17" x14ac:dyDescent="0.3">
      <c r="A55">
        <v>52</v>
      </c>
      <c r="B55" s="1">
        <f>decaytotals!J54</f>
        <v>0</v>
      </c>
      <c r="C55" s="1">
        <f>decaytotalsreco!J54</f>
        <v>0</v>
      </c>
      <c r="D55" s="1">
        <f>VBFtotals!J54</f>
        <v>0</v>
      </c>
      <c r="E55" s="1">
        <f>VBFtotalsreco!J54</f>
        <v>0</v>
      </c>
      <c r="F55" s="1">
        <f>VHtotals!J54</f>
        <v>0.68181818181818188</v>
      </c>
      <c r="G55" s="1">
        <f>VHtotalsreco!J54</f>
        <v>0</v>
      </c>
      <c r="I55">
        <f t="shared" si="5"/>
        <v>148</v>
      </c>
      <c r="J55">
        <f t="shared" si="0"/>
        <v>153</v>
      </c>
      <c r="K55">
        <f t="shared" si="6"/>
        <v>5</v>
      </c>
      <c r="L55">
        <f t="shared" si="1"/>
        <v>143</v>
      </c>
      <c r="M55">
        <f t="shared" si="2"/>
        <v>142</v>
      </c>
      <c r="N55">
        <f t="shared" si="7"/>
        <v>1</v>
      </c>
      <c r="O55">
        <f t="shared" si="3"/>
        <v>149</v>
      </c>
      <c r="P55">
        <f t="shared" si="4"/>
        <v>158</v>
      </c>
      <c r="Q55">
        <f t="shared" si="8"/>
        <v>9</v>
      </c>
    </row>
    <row r="56" spans="1:17" x14ac:dyDescent="0.3">
      <c r="A56">
        <v>53</v>
      </c>
      <c r="B56" s="1">
        <f>decaytotals!J55</f>
        <v>0</v>
      </c>
      <c r="C56" s="1">
        <f>decaytotalsreco!J55</f>
        <v>0</v>
      </c>
      <c r="D56" s="1">
        <f>VBFtotals!J55</f>
        <v>0</v>
      </c>
      <c r="E56" s="1">
        <f>VBFtotalsreco!J55</f>
        <v>0</v>
      </c>
      <c r="F56" s="1">
        <f>VHtotals!J55</f>
        <v>0.45454545454545453</v>
      </c>
      <c r="G56" s="1">
        <f>VHtotalsreco!J55</f>
        <v>8.3333333333333329E-2</v>
      </c>
      <c r="I56">
        <f t="shared" si="5"/>
        <v>148</v>
      </c>
      <c r="J56">
        <f t="shared" si="0"/>
        <v>153</v>
      </c>
      <c r="K56">
        <f t="shared" si="6"/>
        <v>5</v>
      </c>
      <c r="L56">
        <f t="shared" si="1"/>
        <v>143</v>
      </c>
      <c r="M56">
        <f t="shared" si="2"/>
        <v>142</v>
      </c>
      <c r="N56">
        <f t="shared" si="7"/>
        <v>1</v>
      </c>
      <c r="O56">
        <f t="shared" si="3"/>
        <v>153</v>
      </c>
      <c r="P56">
        <f t="shared" si="4"/>
        <v>155</v>
      </c>
      <c r="Q56">
        <f t="shared" si="8"/>
        <v>2</v>
      </c>
    </row>
    <row r="57" spans="1:17" x14ac:dyDescent="0.3">
      <c r="A57">
        <v>54</v>
      </c>
      <c r="B57" s="1">
        <f>decaytotals!J56</f>
        <v>14291.788835725678</v>
      </c>
      <c r="C57" s="1">
        <f>decaytotalsreco!J56</f>
        <v>11724.611583011583</v>
      </c>
      <c r="D57" s="1">
        <f>VBFtotals!J56</f>
        <v>1150.2786283891546</v>
      </c>
      <c r="E57" s="1">
        <f>VBFtotalsreco!J56</f>
        <v>542.32215787215796</v>
      </c>
      <c r="F57" s="1">
        <f>VHtotals!J56</f>
        <v>22.992902711323765</v>
      </c>
      <c r="G57" s="1">
        <f>VHtotalsreco!J56</f>
        <v>18.943972543972542</v>
      </c>
      <c r="I57">
        <f t="shared" si="5"/>
        <v>40</v>
      </c>
      <c r="J57">
        <f t="shared" si="0"/>
        <v>36</v>
      </c>
      <c r="K57">
        <f t="shared" si="6"/>
        <v>4</v>
      </c>
      <c r="L57">
        <f t="shared" si="1"/>
        <v>45</v>
      </c>
      <c r="M57">
        <f t="shared" si="2"/>
        <v>60</v>
      </c>
      <c r="N57">
        <f t="shared" si="7"/>
        <v>15</v>
      </c>
      <c r="O57">
        <f t="shared" si="3"/>
        <v>118</v>
      </c>
      <c r="P57">
        <f t="shared" si="4"/>
        <v>117</v>
      </c>
      <c r="Q57">
        <f t="shared" si="8"/>
        <v>1</v>
      </c>
    </row>
    <row r="58" spans="1:17" x14ac:dyDescent="0.3">
      <c r="A58">
        <v>55</v>
      </c>
      <c r="B58" s="1">
        <f>decaytotals!J57</f>
        <v>20331.012759170655</v>
      </c>
      <c r="C58" s="1">
        <f>decaytotalsreco!J57</f>
        <v>16002.790025740025</v>
      </c>
      <c r="D58" s="1">
        <f>VBFtotals!J57</f>
        <v>3769.2856459330151</v>
      </c>
      <c r="E58" s="1">
        <f>VBFtotalsreco!J57</f>
        <v>1735.3215787215788</v>
      </c>
      <c r="F58" s="1">
        <f>VHtotals!J57</f>
        <v>13417.645853269538</v>
      </c>
      <c r="G58" s="1">
        <f>VHtotalsreco!J57</f>
        <v>10010.011454311454</v>
      </c>
      <c r="I58">
        <f t="shared" si="5"/>
        <v>34</v>
      </c>
      <c r="J58">
        <f t="shared" si="0"/>
        <v>30</v>
      </c>
      <c r="K58">
        <f t="shared" si="6"/>
        <v>4</v>
      </c>
      <c r="L58">
        <f t="shared" si="1"/>
        <v>28</v>
      </c>
      <c r="M58">
        <f t="shared" si="2"/>
        <v>34</v>
      </c>
      <c r="N58">
        <f t="shared" si="7"/>
        <v>6</v>
      </c>
      <c r="O58">
        <f t="shared" si="3"/>
        <v>6</v>
      </c>
      <c r="P58">
        <f t="shared" si="4"/>
        <v>8</v>
      </c>
      <c r="Q58">
        <f t="shared" si="8"/>
        <v>2</v>
      </c>
    </row>
    <row r="59" spans="1:17" x14ac:dyDescent="0.3">
      <c r="A59">
        <v>56</v>
      </c>
      <c r="B59" s="1">
        <f>decaytotals!J58</f>
        <v>10264.018261562998</v>
      </c>
      <c r="C59" s="1">
        <f>decaytotalsreco!J58</f>
        <v>8175.4125053625057</v>
      </c>
      <c r="D59" s="1">
        <f>VBFtotals!J58</f>
        <v>478.97559808612442</v>
      </c>
      <c r="E59" s="1">
        <f>VBFtotalsreco!J58</f>
        <v>297.96705276705273</v>
      </c>
      <c r="F59" s="1">
        <f>VHtotals!J58</f>
        <v>1192.8450558213715</v>
      </c>
      <c r="G59" s="1">
        <f>VHtotalsreco!J58</f>
        <v>640.06102531102533</v>
      </c>
      <c r="I59">
        <f t="shared" si="5"/>
        <v>47</v>
      </c>
      <c r="J59">
        <f t="shared" si="0"/>
        <v>43</v>
      </c>
      <c r="K59">
        <f t="shared" si="6"/>
        <v>4</v>
      </c>
      <c r="L59">
        <f t="shared" si="1"/>
        <v>64</v>
      </c>
      <c r="M59">
        <f t="shared" si="2"/>
        <v>66</v>
      </c>
      <c r="N59">
        <f t="shared" si="7"/>
        <v>2</v>
      </c>
      <c r="O59">
        <f t="shared" si="3"/>
        <v>40</v>
      </c>
      <c r="P59">
        <f t="shared" si="4"/>
        <v>47</v>
      </c>
      <c r="Q59">
        <f t="shared" si="8"/>
        <v>7</v>
      </c>
    </row>
    <row r="60" spans="1:17" x14ac:dyDescent="0.3">
      <c r="A60">
        <v>57</v>
      </c>
      <c r="B60" s="1">
        <f>decaytotals!J59</f>
        <v>135802.35111642745</v>
      </c>
      <c r="C60" s="1">
        <f>decaytotalsreco!J59</f>
        <v>92041.126383526382</v>
      </c>
      <c r="D60" s="1">
        <f>VBFtotals!J59</f>
        <v>2167.5517543859651</v>
      </c>
      <c r="E60" s="1">
        <f>VBFtotalsreco!J59</f>
        <v>1270.8523166023165</v>
      </c>
      <c r="F60" s="1">
        <f>VHtotals!J59</f>
        <v>23018.785805422645</v>
      </c>
      <c r="G60" s="1">
        <f>VHtotalsreco!J59</f>
        <v>17861.751758901759</v>
      </c>
      <c r="I60">
        <f t="shared" si="5"/>
        <v>3</v>
      </c>
      <c r="J60">
        <f t="shared" si="0"/>
        <v>3</v>
      </c>
      <c r="K60">
        <f t="shared" si="6"/>
        <v>0</v>
      </c>
      <c r="L60">
        <f t="shared" si="1"/>
        <v>34</v>
      </c>
      <c r="M60">
        <f t="shared" si="2"/>
        <v>37</v>
      </c>
      <c r="N60">
        <f t="shared" si="7"/>
        <v>3</v>
      </c>
      <c r="O60">
        <f t="shared" si="3"/>
        <v>3</v>
      </c>
      <c r="P60">
        <f t="shared" si="4"/>
        <v>3</v>
      </c>
      <c r="Q60">
        <f t="shared" si="8"/>
        <v>0</v>
      </c>
    </row>
    <row r="61" spans="1:17" x14ac:dyDescent="0.3">
      <c r="A61">
        <v>58</v>
      </c>
      <c r="B61" s="1">
        <f>decaytotals!J60</f>
        <v>91920.904625199357</v>
      </c>
      <c r="C61" s="1">
        <f>decaytotalsreco!J60</f>
        <v>69804.523938223938</v>
      </c>
      <c r="D61" s="1">
        <f>VBFtotals!J60</f>
        <v>2.0468899521531103</v>
      </c>
      <c r="E61" s="1">
        <f>VBFtotalsreco!J60</f>
        <v>3.3891891891891892</v>
      </c>
      <c r="F61" s="1">
        <f>VHtotals!J60</f>
        <v>4.6427432216905906</v>
      </c>
      <c r="G61" s="1">
        <f>VHtotalsreco!J60</f>
        <v>2.2471685971685971</v>
      </c>
      <c r="I61">
        <f t="shared" si="5"/>
        <v>6</v>
      </c>
      <c r="J61">
        <f t="shared" si="0"/>
        <v>4</v>
      </c>
      <c r="K61">
        <f t="shared" si="6"/>
        <v>2</v>
      </c>
      <c r="L61">
        <f t="shared" si="1"/>
        <v>128</v>
      </c>
      <c r="M61">
        <f t="shared" si="2"/>
        <v>118</v>
      </c>
      <c r="N61">
        <f t="shared" si="7"/>
        <v>10</v>
      </c>
      <c r="O61">
        <f t="shared" si="3"/>
        <v>139</v>
      </c>
      <c r="P61">
        <f t="shared" si="4"/>
        <v>139</v>
      </c>
      <c r="Q61">
        <f t="shared" si="8"/>
        <v>0</v>
      </c>
    </row>
    <row r="62" spans="1:17" x14ac:dyDescent="0.3">
      <c r="A62">
        <v>59</v>
      </c>
      <c r="B62" s="1">
        <f>decaytotals!J61</f>
        <v>205874.37655502392</v>
      </c>
      <c r="C62" s="1">
        <f>decaytotalsreco!J61</f>
        <v>143533.19234234234</v>
      </c>
      <c r="D62" s="1">
        <f>VBFtotals!J61</f>
        <v>12.449362041467305</v>
      </c>
      <c r="E62" s="1">
        <f>VBFtotalsreco!J61</f>
        <v>18.420484770484769</v>
      </c>
      <c r="F62" s="1">
        <f>VHtotals!J61</f>
        <v>211.59122807017545</v>
      </c>
      <c r="G62" s="1">
        <f>VHtotalsreco!J61</f>
        <v>414.7114543114543</v>
      </c>
      <c r="I62">
        <f t="shared" si="5"/>
        <v>1</v>
      </c>
      <c r="J62">
        <f t="shared" si="0"/>
        <v>1</v>
      </c>
      <c r="K62">
        <f t="shared" si="6"/>
        <v>0</v>
      </c>
      <c r="L62">
        <f t="shared" si="1"/>
        <v>108</v>
      </c>
      <c r="M62">
        <f t="shared" si="2"/>
        <v>95</v>
      </c>
      <c r="N62">
        <f t="shared" si="7"/>
        <v>13</v>
      </c>
      <c r="O62">
        <f t="shared" si="3"/>
        <v>79</v>
      </c>
      <c r="P62">
        <f t="shared" si="4"/>
        <v>54</v>
      </c>
      <c r="Q62">
        <f t="shared" si="8"/>
        <v>25</v>
      </c>
    </row>
    <row r="63" spans="1:17" x14ac:dyDescent="0.3">
      <c r="A63">
        <v>60</v>
      </c>
      <c r="B63" s="1">
        <f>decaytotals!J62</f>
        <v>19545.323205741628</v>
      </c>
      <c r="C63" s="1">
        <f>decaytotalsreco!J62</f>
        <v>10388.947876447877</v>
      </c>
      <c r="D63" s="1">
        <f>VBFtotals!J62</f>
        <v>304.46315789473681</v>
      </c>
      <c r="E63" s="1">
        <f>VBFtotalsreco!J62</f>
        <v>175.46263406263404</v>
      </c>
      <c r="F63" s="1">
        <f>VHtotals!J62</f>
        <v>124.71881977671453</v>
      </c>
      <c r="G63" s="1">
        <f>VHtotalsreco!J62</f>
        <v>131.51467181467183</v>
      </c>
      <c r="I63">
        <f t="shared" si="5"/>
        <v>37</v>
      </c>
      <c r="J63">
        <f t="shared" si="0"/>
        <v>38</v>
      </c>
      <c r="K63">
        <f t="shared" si="6"/>
        <v>1</v>
      </c>
      <c r="L63">
        <f t="shared" si="1"/>
        <v>67</v>
      </c>
      <c r="M63">
        <f t="shared" si="2"/>
        <v>71</v>
      </c>
      <c r="N63">
        <f t="shared" si="7"/>
        <v>4</v>
      </c>
      <c r="O63">
        <f t="shared" si="3"/>
        <v>89</v>
      </c>
      <c r="P63">
        <f t="shared" si="4"/>
        <v>82</v>
      </c>
      <c r="Q63">
        <f t="shared" si="8"/>
        <v>7</v>
      </c>
    </row>
    <row r="64" spans="1:17" x14ac:dyDescent="0.3">
      <c r="A64">
        <v>61</v>
      </c>
      <c r="B64" s="1">
        <f>decaytotals!J63</f>
        <v>16644.333811802233</v>
      </c>
      <c r="C64" s="1">
        <f>decaytotalsreco!J63</f>
        <v>10593.004826254826</v>
      </c>
      <c r="D64" s="1">
        <f>VBFtotals!J63</f>
        <v>928.37065390749603</v>
      </c>
      <c r="E64" s="1">
        <f>VBFtotalsreco!J63</f>
        <v>620.95060060060064</v>
      </c>
      <c r="F64" s="1">
        <f>VHtotals!J63</f>
        <v>887.38245614035088</v>
      </c>
      <c r="G64" s="1">
        <f>VHtotalsreco!J63</f>
        <v>898.65375375375379</v>
      </c>
      <c r="I64">
        <f t="shared" si="5"/>
        <v>38</v>
      </c>
      <c r="J64">
        <f t="shared" si="0"/>
        <v>37</v>
      </c>
      <c r="K64">
        <f t="shared" si="6"/>
        <v>1</v>
      </c>
      <c r="L64">
        <f t="shared" si="1"/>
        <v>52</v>
      </c>
      <c r="M64">
        <f t="shared" si="2"/>
        <v>59</v>
      </c>
      <c r="N64">
        <f t="shared" si="7"/>
        <v>7</v>
      </c>
      <c r="O64">
        <f t="shared" si="3"/>
        <v>45</v>
      </c>
      <c r="P64">
        <f t="shared" si="4"/>
        <v>40</v>
      </c>
      <c r="Q64">
        <f t="shared" si="8"/>
        <v>5</v>
      </c>
    </row>
    <row r="65" spans="1:17" x14ac:dyDescent="0.3">
      <c r="A65">
        <v>62</v>
      </c>
      <c r="B65" s="1">
        <f>decaytotals!J64</f>
        <v>3084.7965709728869</v>
      </c>
      <c r="C65" s="1">
        <f>decaytotalsreco!J64</f>
        <v>2058.9713856713856</v>
      </c>
      <c r="D65" s="1">
        <f>VBFtotals!J64</f>
        <v>4228.6538277511963</v>
      </c>
      <c r="E65" s="1">
        <f>VBFtotalsreco!J64</f>
        <v>2639.7358000858003</v>
      </c>
      <c r="F65" s="1">
        <f>VHtotals!J64</f>
        <v>15710.52711323764</v>
      </c>
      <c r="G65" s="1">
        <f>VHtotalsreco!J64</f>
        <v>11620.780265980267</v>
      </c>
      <c r="I65">
        <f t="shared" si="5"/>
        <v>69</v>
      </c>
      <c r="J65">
        <f t="shared" si="0"/>
        <v>69</v>
      </c>
      <c r="K65">
        <f t="shared" si="6"/>
        <v>0</v>
      </c>
      <c r="L65">
        <f t="shared" si="1"/>
        <v>25</v>
      </c>
      <c r="M65">
        <f t="shared" si="2"/>
        <v>29</v>
      </c>
      <c r="N65">
        <f t="shared" si="7"/>
        <v>4</v>
      </c>
      <c r="O65">
        <f t="shared" si="3"/>
        <v>4</v>
      </c>
      <c r="P65">
        <f t="shared" si="4"/>
        <v>5</v>
      </c>
      <c r="Q65">
        <f t="shared" si="8"/>
        <v>1</v>
      </c>
    </row>
    <row r="66" spans="1:17" x14ac:dyDescent="0.3">
      <c r="A66">
        <v>63</v>
      </c>
      <c r="B66" s="1">
        <f>decaytotals!J65</f>
        <v>11706.06403508772</v>
      </c>
      <c r="C66" s="1">
        <f>decaytotalsreco!J65</f>
        <v>7931.9949163449155</v>
      </c>
      <c r="D66" s="1">
        <f>VBFtotals!J65</f>
        <v>9056.1748803827759</v>
      </c>
      <c r="E66" s="1">
        <f>VBFtotalsreco!J65</f>
        <v>5099.8138781638781</v>
      </c>
      <c r="F66" s="1">
        <f>VHtotals!J65</f>
        <v>9452.1669059011165</v>
      </c>
      <c r="G66" s="1">
        <f>VHtotalsreco!J65</f>
        <v>8396.8152295152286</v>
      </c>
      <c r="I66">
        <f t="shared" si="5"/>
        <v>42</v>
      </c>
      <c r="J66">
        <f t="shared" si="0"/>
        <v>44</v>
      </c>
      <c r="K66">
        <f t="shared" si="6"/>
        <v>2</v>
      </c>
      <c r="L66">
        <f t="shared" si="1"/>
        <v>11</v>
      </c>
      <c r="M66">
        <f t="shared" si="2"/>
        <v>14</v>
      </c>
      <c r="N66">
        <f t="shared" si="7"/>
        <v>3</v>
      </c>
      <c r="O66">
        <f t="shared" si="3"/>
        <v>11</v>
      </c>
      <c r="P66">
        <f t="shared" si="4"/>
        <v>10</v>
      </c>
      <c r="Q66">
        <f t="shared" si="8"/>
        <v>1</v>
      </c>
    </row>
    <row r="67" spans="1:17" x14ac:dyDescent="0.3">
      <c r="A67">
        <v>64</v>
      </c>
      <c r="B67" s="1">
        <f>decaytotals!J66</f>
        <v>2714.8717703349284</v>
      </c>
      <c r="C67" s="1">
        <f>decaytotalsreco!J66</f>
        <v>1879.563728013728</v>
      </c>
      <c r="D67" s="1">
        <f>VBFtotals!J66</f>
        <v>753.48628389154703</v>
      </c>
      <c r="E67" s="1">
        <f>VBFtotalsreco!J66</f>
        <v>646.13479193479191</v>
      </c>
      <c r="F67" s="1">
        <f>VHtotals!J66</f>
        <v>1833.3846889952154</v>
      </c>
      <c r="G67" s="1">
        <f>VHtotalsreco!J66</f>
        <v>2008.7344487344487</v>
      </c>
      <c r="I67">
        <f t="shared" si="5"/>
        <v>72</v>
      </c>
      <c r="J67">
        <f t="shared" ref="J67:J130" si="9">RANK(C67,C$3:C$166)</f>
        <v>72</v>
      </c>
      <c r="K67">
        <f t="shared" si="6"/>
        <v>0</v>
      </c>
      <c r="L67">
        <f t="shared" ref="L67:L130" si="10">RANK(D67,D$3:D$166)</f>
        <v>57</v>
      </c>
      <c r="M67">
        <f t="shared" ref="M67:M130" si="11">RANK(E67,E$3:E$166)</f>
        <v>57</v>
      </c>
      <c r="N67">
        <f t="shared" si="7"/>
        <v>0</v>
      </c>
      <c r="O67">
        <f t="shared" ref="O67:O130" si="12">RANK(F67,F$3:F$166)</f>
        <v>34</v>
      </c>
      <c r="P67">
        <f t="shared" ref="P67:P130" si="13">RANK(G67,G$3:G$166)</f>
        <v>30</v>
      </c>
      <c r="Q67">
        <f t="shared" si="8"/>
        <v>4</v>
      </c>
    </row>
    <row r="68" spans="1:17" x14ac:dyDescent="0.3">
      <c r="A68">
        <v>65</v>
      </c>
      <c r="B68" s="1">
        <f>decaytotals!J67</f>
        <v>20410.02711323764</v>
      </c>
      <c r="C68" s="1">
        <f>decaytotalsreco!J67</f>
        <v>13948.9203989704</v>
      </c>
      <c r="D68" s="1">
        <f>VBFtotals!J67</f>
        <v>831.86220095693784</v>
      </c>
      <c r="E68" s="1">
        <f>VBFtotalsreco!J67</f>
        <v>862.57503217503222</v>
      </c>
      <c r="F68" s="1">
        <f>VHtotals!J67</f>
        <v>1221.0096491228071</v>
      </c>
      <c r="G68" s="1">
        <f>VHtotalsreco!J67</f>
        <v>1681.8421707421708</v>
      </c>
      <c r="I68">
        <f t="shared" ref="I68:I131" si="14">RANK(B68,B$3:B$166)</f>
        <v>33</v>
      </c>
      <c r="J68">
        <f t="shared" si="9"/>
        <v>35</v>
      </c>
      <c r="K68">
        <f t="shared" ref="K68:K131" si="15">ABS(J68-I68)</f>
        <v>2</v>
      </c>
      <c r="L68">
        <f t="shared" si="10"/>
        <v>56</v>
      </c>
      <c r="M68">
        <f t="shared" si="11"/>
        <v>48</v>
      </c>
      <c r="N68">
        <f t="shared" ref="N68:N131" si="16">ABS(M68-L68)</f>
        <v>8</v>
      </c>
      <c r="O68">
        <f t="shared" si="12"/>
        <v>39</v>
      </c>
      <c r="P68">
        <f t="shared" si="13"/>
        <v>33</v>
      </c>
      <c r="Q68">
        <f t="shared" ref="Q68:Q131" si="17">ABS(P68-O68)</f>
        <v>6</v>
      </c>
    </row>
    <row r="69" spans="1:17" x14ac:dyDescent="0.3">
      <c r="A69">
        <v>66</v>
      </c>
      <c r="B69" s="1">
        <f>decaytotals!J68</f>
        <v>638.37519936204149</v>
      </c>
      <c r="C69" s="1">
        <f>decaytotalsreco!J68</f>
        <v>362.47548262548264</v>
      </c>
      <c r="D69" s="1">
        <f>VBFtotals!J68</f>
        <v>0.79090909090909089</v>
      </c>
      <c r="E69" s="1">
        <f>VBFtotalsreco!J68</f>
        <v>0.2095238095238095</v>
      </c>
      <c r="F69" s="1">
        <f>VHtotals!J68</f>
        <v>233.32440191387559</v>
      </c>
      <c r="G69" s="1">
        <f>VHtotalsreco!J68</f>
        <v>230.03436293436295</v>
      </c>
      <c r="I69">
        <f t="shared" si="14"/>
        <v>93</v>
      </c>
      <c r="J69">
        <f t="shared" si="9"/>
        <v>96</v>
      </c>
      <c r="K69">
        <f t="shared" si="15"/>
        <v>3</v>
      </c>
      <c r="L69">
        <f t="shared" si="10"/>
        <v>131</v>
      </c>
      <c r="M69">
        <f t="shared" si="11"/>
        <v>137</v>
      </c>
      <c r="N69">
        <f t="shared" si="16"/>
        <v>6</v>
      </c>
      <c r="O69">
        <f t="shared" si="12"/>
        <v>75</v>
      </c>
      <c r="P69">
        <f t="shared" si="13"/>
        <v>72</v>
      </c>
      <c r="Q69">
        <f t="shared" si="17"/>
        <v>3</v>
      </c>
    </row>
    <row r="70" spans="1:17" x14ac:dyDescent="0.3">
      <c r="A70">
        <v>67</v>
      </c>
      <c r="B70" s="1">
        <f>decaytotals!J69</f>
        <v>1618.9567783094099</v>
      </c>
      <c r="C70" s="1">
        <f>decaytotalsreco!J69</f>
        <v>1057.5309738309738</v>
      </c>
      <c r="D70" s="1">
        <f>VBFtotals!J69</f>
        <v>0.29090909090909089</v>
      </c>
      <c r="E70" s="1">
        <f>VBFtotalsreco!J69</f>
        <v>0.7857142857142857</v>
      </c>
      <c r="F70" s="1">
        <f>VHtotals!J69</f>
        <v>323.73652312599677</v>
      </c>
      <c r="G70" s="1">
        <f>VHtotalsreco!J69</f>
        <v>321.92640497640502</v>
      </c>
      <c r="I70">
        <f t="shared" si="14"/>
        <v>80</v>
      </c>
      <c r="J70">
        <f t="shared" si="9"/>
        <v>83</v>
      </c>
      <c r="K70">
        <f t="shared" si="15"/>
        <v>3</v>
      </c>
      <c r="L70">
        <f t="shared" si="10"/>
        <v>137</v>
      </c>
      <c r="M70">
        <f t="shared" si="11"/>
        <v>131</v>
      </c>
      <c r="N70">
        <f t="shared" si="16"/>
        <v>6</v>
      </c>
      <c r="O70">
        <f t="shared" si="12"/>
        <v>66</v>
      </c>
      <c r="P70">
        <f t="shared" si="13"/>
        <v>63</v>
      </c>
      <c r="Q70">
        <f t="shared" si="17"/>
        <v>3</v>
      </c>
    </row>
    <row r="71" spans="1:17" x14ac:dyDescent="0.3">
      <c r="A71">
        <v>68</v>
      </c>
      <c r="B71" s="1">
        <f>decaytotals!J70</f>
        <v>0</v>
      </c>
      <c r="C71" s="1">
        <f>decaytotalsreco!J70</f>
        <v>0</v>
      </c>
      <c r="D71" s="1">
        <f>VBFtotals!J70</f>
        <v>3.6162679425837316</v>
      </c>
      <c r="E71" s="1">
        <f>VBFtotalsreco!J70</f>
        <v>3.9770270270270269</v>
      </c>
      <c r="F71" s="1">
        <f>VHtotals!J70</f>
        <v>8876.7122009569375</v>
      </c>
      <c r="G71" s="1">
        <f>VHtotalsreco!J70</f>
        <v>7877.5270699270695</v>
      </c>
      <c r="I71">
        <f t="shared" si="14"/>
        <v>148</v>
      </c>
      <c r="J71">
        <f t="shared" si="9"/>
        <v>153</v>
      </c>
      <c r="K71">
        <f t="shared" si="15"/>
        <v>5</v>
      </c>
      <c r="L71">
        <f t="shared" si="10"/>
        <v>121</v>
      </c>
      <c r="M71">
        <f t="shared" si="11"/>
        <v>115</v>
      </c>
      <c r="N71">
        <f t="shared" si="16"/>
        <v>6</v>
      </c>
      <c r="O71">
        <f t="shared" si="12"/>
        <v>12</v>
      </c>
      <c r="P71">
        <f t="shared" si="13"/>
        <v>12</v>
      </c>
      <c r="Q71">
        <f t="shared" si="17"/>
        <v>0</v>
      </c>
    </row>
    <row r="72" spans="1:17" x14ac:dyDescent="0.3">
      <c r="A72">
        <v>69</v>
      </c>
      <c r="B72" s="1">
        <f>decaytotals!J71</f>
        <v>17.976714513556619</v>
      </c>
      <c r="C72" s="1">
        <f>decaytotalsreco!J71</f>
        <v>9.9916344916344926</v>
      </c>
      <c r="D72" s="1">
        <f>VBFtotals!J71</f>
        <v>4.0507177033492825</v>
      </c>
      <c r="E72" s="1">
        <f>VBFtotalsreco!J71</f>
        <v>2.8698841698841697</v>
      </c>
      <c r="F72" s="1">
        <f>VHtotals!J71</f>
        <v>600.61786283891547</v>
      </c>
      <c r="G72" s="1">
        <f>VHtotalsreco!J71</f>
        <v>500.20223080223082</v>
      </c>
      <c r="I72">
        <f t="shared" si="14"/>
        <v>129</v>
      </c>
      <c r="J72">
        <f t="shared" si="9"/>
        <v>132</v>
      </c>
      <c r="K72">
        <f t="shared" si="15"/>
        <v>3</v>
      </c>
      <c r="L72">
        <f t="shared" si="10"/>
        <v>120</v>
      </c>
      <c r="M72">
        <f t="shared" si="11"/>
        <v>122</v>
      </c>
      <c r="N72">
        <f t="shared" si="16"/>
        <v>2</v>
      </c>
      <c r="O72">
        <f t="shared" si="12"/>
        <v>52</v>
      </c>
      <c r="P72">
        <f t="shared" si="13"/>
        <v>50</v>
      </c>
      <c r="Q72">
        <f t="shared" si="17"/>
        <v>2</v>
      </c>
    </row>
    <row r="73" spans="1:17" x14ac:dyDescent="0.3">
      <c r="A73">
        <v>70</v>
      </c>
      <c r="B73" s="1">
        <f>decaytotals!J72</f>
        <v>104.95566188197768</v>
      </c>
      <c r="C73" s="1">
        <f>decaytotalsreco!J72</f>
        <v>71.49549549549549</v>
      </c>
      <c r="D73" s="1">
        <f>VBFtotals!J72</f>
        <v>9.5833333333333339</v>
      </c>
      <c r="E73" s="1">
        <f>VBFtotalsreco!J72</f>
        <v>6.5</v>
      </c>
      <c r="F73" s="1">
        <f>VHtotals!J72</f>
        <v>5372.0987240829345</v>
      </c>
      <c r="G73" s="1">
        <f>VHtotalsreco!J72</f>
        <v>5957.0105319605318</v>
      </c>
      <c r="I73">
        <f t="shared" si="14"/>
        <v>115</v>
      </c>
      <c r="J73">
        <f t="shared" si="9"/>
        <v>115</v>
      </c>
      <c r="K73">
        <f t="shared" si="15"/>
        <v>0</v>
      </c>
      <c r="L73">
        <f t="shared" si="10"/>
        <v>111</v>
      </c>
      <c r="M73">
        <f t="shared" si="11"/>
        <v>111</v>
      </c>
      <c r="N73">
        <f t="shared" si="16"/>
        <v>0</v>
      </c>
      <c r="O73">
        <f t="shared" si="12"/>
        <v>21</v>
      </c>
      <c r="P73">
        <f t="shared" si="13"/>
        <v>16</v>
      </c>
      <c r="Q73">
        <f t="shared" si="17"/>
        <v>5</v>
      </c>
    </row>
    <row r="74" spans="1:17" x14ac:dyDescent="0.3">
      <c r="A74">
        <v>71</v>
      </c>
      <c r="B74" s="1">
        <f>decaytotals!J73</f>
        <v>3.9304625199362042</v>
      </c>
      <c r="C74" s="1">
        <f>decaytotalsreco!J73</f>
        <v>2.8707207207207208</v>
      </c>
      <c r="D74" s="1">
        <f>VBFtotals!J73</f>
        <v>7.2272727272727275</v>
      </c>
      <c r="E74" s="1">
        <f>VBFtotalsreco!J73</f>
        <v>6.5207207207207203</v>
      </c>
      <c r="F74" s="1">
        <f>VHtotals!J73</f>
        <v>223.61913875598086</v>
      </c>
      <c r="G74" s="1">
        <f>VHtotalsreco!J73</f>
        <v>236.48856713856713</v>
      </c>
      <c r="I74">
        <f t="shared" si="14"/>
        <v>139</v>
      </c>
      <c r="J74">
        <f t="shared" si="9"/>
        <v>138</v>
      </c>
      <c r="K74">
        <f t="shared" si="15"/>
        <v>1</v>
      </c>
      <c r="L74">
        <f t="shared" si="10"/>
        <v>113</v>
      </c>
      <c r="M74">
        <f t="shared" si="11"/>
        <v>110</v>
      </c>
      <c r="N74">
        <f t="shared" si="16"/>
        <v>3</v>
      </c>
      <c r="O74">
        <f t="shared" si="12"/>
        <v>78</v>
      </c>
      <c r="P74">
        <f t="shared" si="13"/>
        <v>71</v>
      </c>
      <c r="Q74">
        <f t="shared" si="17"/>
        <v>7</v>
      </c>
    </row>
    <row r="75" spans="1:17" x14ac:dyDescent="0.3">
      <c r="A75">
        <v>72</v>
      </c>
      <c r="B75" s="1">
        <f>decaytotals!J74</f>
        <v>11531.639154704944</v>
      </c>
      <c r="C75" s="1">
        <f>decaytotalsreco!J74</f>
        <v>9053.0448519948513</v>
      </c>
      <c r="D75" s="1">
        <f>VBFtotals!J74</f>
        <v>1249.0641945773525</v>
      </c>
      <c r="E75" s="1">
        <f>VBFtotalsreco!J74</f>
        <v>672.21728871728862</v>
      </c>
      <c r="F75" s="1">
        <f>VHtotals!J74</f>
        <v>31.236443381180223</v>
      </c>
      <c r="G75" s="1">
        <f>VHtotalsreco!J74</f>
        <v>12.486465036465038</v>
      </c>
      <c r="I75">
        <f t="shared" si="14"/>
        <v>44</v>
      </c>
      <c r="J75">
        <f t="shared" si="9"/>
        <v>41</v>
      </c>
      <c r="K75">
        <f t="shared" si="15"/>
        <v>3</v>
      </c>
      <c r="L75">
        <f t="shared" si="10"/>
        <v>43</v>
      </c>
      <c r="M75">
        <f t="shared" si="11"/>
        <v>56</v>
      </c>
      <c r="N75">
        <f t="shared" si="16"/>
        <v>13</v>
      </c>
      <c r="O75">
        <f t="shared" si="12"/>
        <v>113</v>
      </c>
      <c r="P75">
        <f t="shared" si="13"/>
        <v>123</v>
      </c>
      <c r="Q75">
        <f t="shared" si="17"/>
        <v>10</v>
      </c>
    </row>
    <row r="76" spans="1:17" x14ac:dyDescent="0.3">
      <c r="A76">
        <v>73</v>
      </c>
      <c r="B76" s="1">
        <f>decaytotals!J75</f>
        <v>8951.8259968102066</v>
      </c>
      <c r="C76" s="1">
        <f>decaytotalsreco!J75</f>
        <v>6662.402402402402</v>
      </c>
      <c r="D76" s="1">
        <f>VBFtotals!J75</f>
        <v>1827.4394736842105</v>
      </c>
      <c r="E76" s="1">
        <f>VBFtotalsreco!J75</f>
        <v>1045.3820463320462</v>
      </c>
      <c r="F76" s="1">
        <f>VHtotals!J75</f>
        <v>278.27376395534293</v>
      </c>
      <c r="G76" s="1">
        <f>VHtotalsreco!J75</f>
        <v>151.78153153153153</v>
      </c>
      <c r="I76">
        <f t="shared" si="14"/>
        <v>49</v>
      </c>
      <c r="J76">
        <f t="shared" si="9"/>
        <v>48</v>
      </c>
      <c r="K76">
        <f t="shared" si="15"/>
        <v>1</v>
      </c>
      <c r="L76">
        <f t="shared" si="10"/>
        <v>36</v>
      </c>
      <c r="M76">
        <f t="shared" si="11"/>
        <v>43</v>
      </c>
      <c r="N76">
        <f t="shared" si="16"/>
        <v>7</v>
      </c>
      <c r="O76">
        <f t="shared" si="12"/>
        <v>71</v>
      </c>
      <c r="P76">
        <f t="shared" si="13"/>
        <v>80</v>
      </c>
      <c r="Q76">
        <f t="shared" si="17"/>
        <v>9</v>
      </c>
    </row>
    <row r="77" spans="1:17" x14ac:dyDescent="0.3">
      <c r="A77">
        <v>74</v>
      </c>
      <c r="B77" s="1">
        <f>decaytotals!J76</f>
        <v>56832.146172248802</v>
      </c>
      <c r="C77" s="1">
        <f>decaytotalsreco!J76</f>
        <v>37645.600793650796</v>
      </c>
      <c r="D77" s="1">
        <f>VBFtotals!J76</f>
        <v>500.37200956937801</v>
      </c>
      <c r="E77" s="1">
        <f>VBFtotalsreco!J76</f>
        <v>409.45697125697126</v>
      </c>
      <c r="F77" s="1">
        <f>VHtotals!J76</f>
        <v>662.76323763955349</v>
      </c>
      <c r="G77" s="1">
        <f>VHtotalsreco!J76</f>
        <v>336.3848777348777</v>
      </c>
      <c r="I77">
        <f t="shared" si="14"/>
        <v>14</v>
      </c>
      <c r="J77">
        <f t="shared" si="9"/>
        <v>15</v>
      </c>
      <c r="K77">
        <f t="shared" si="15"/>
        <v>1</v>
      </c>
      <c r="L77">
        <f t="shared" si="10"/>
        <v>63</v>
      </c>
      <c r="M77">
        <f t="shared" si="11"/>
        <v>63</v>
      </c>
      <c r="N77">
        <f t="shared" si="16"/>
        <v>0</v>
      </c>
      <c r="O77">
        <f t="shared" si="12"/>
        <v>47</v>
      </c>
      <c r="P77">
        <f t="shared" si="13"/>
        <v>59</v>
      </c>
      <c r="Q77">
        <f t="shared" si="17"/>
        <v>12</v>
      </c>
    </row>
    <row r="78" spans="1:17" x14ac:dyDescent="0.3">
      <c r="A78">
        <v>75</v>
      </c>
      <c r="B78" s="1">
        <f>decaytotals!J77</f>
        <v>104414.49537480064</v>
      </c>
      <c r="C78" s="1">
        <f>decaytotalsreco!J77</f>
        <v>68747.901973401982</v>
      </c>
      <c r="D78" s="1">
        <f>VBFtotals!J77</f>
        <v>938.73452950558215</v>
      </c>
      <c r="E78" s="1">
        <f>VBFtotalsreco!J77</f>
        <v>780.00585585585577</v>
      </c>
      <c r="F78" s="1">
        <f>VHtotals!J77</f>
        <v>1770.0991228070177</v>
      </c>
      <c r="G78" s="1">
        <f>VHtotalsreco!J77</f>
        <v>889.34071214071207</v>
      </c>
      <c r="I78">
        <f t="shared" si="14"/>
        <v>5</v>
      </c>
      <c r="J78">
        <f t="shared" si="9"/>
        <v>5</v>
      </c>
      <c r="K78">
        <f t="shared" si="15"/>
        <v>0</v>
      </c>
      <c r="L78">
        <f t="shared" si="10"/>
        <v>51</v>
      </c>
      <c r="M78">
        <f t="shared" si="11"/>
        <v>52</v>
      </c>
      <c r="N78">
        <f t="shared" si="16"/>
        <v>1</v>
      </c>
      <c r="O78">
        <f t="shared" si="12"/>
        <v>35</v>
      </c>
      <c r="P78">
        <f t="shared" si="13"/>
        <v>41</v>
      </c>
      <c r="Q78">
        <f t="shared" si="17"/>
        <v>6</v>
      </c>
    </row>
    <row r="79" spans="1:17" x14ac:dyDescent="0.3">
      <c r="A79">
        <v>76</v>
      </c>
      <c r="B79" s="1">
        <f>decaytotals!J78</f>
        <v>87745.592424242423</v>
      </c>
      <c r="C79" s="1">
        <f>decaytotalsreco!J78</f>
        <v>66533.872200772195</v>
      </c>
      <c r="D79" s="1">
        <f>VBFtotals!J78</f>
        <v>2.2727272727272725</v>
      </c>
      <c r="E79" s="1">
        <f>VBFtotalsreco!J78</f>
        <v>2.3333333333333335</v>
      </c>
      <c r="F79" s="1">
        <f>VHtotals!J78</f>
        <v>0.9037480063795853</v>
      </c>
      <c r="G79" s="1">
        <f>VHtotalsreco!J78</f>
        <v>0.11036036036036036</v>
      </c>
      <c r="I79">
        <f t="shared" si="14"/>
        <v>8</v>
      </c>
      <c r="J79">
        <f t="shared" si="9"/>
        <v>6</v>
      </c>
      <c r="K79">
        <f t="shared" si="15"/>
        <v>2</v>
      </c>
      <c r="L79">
        <f t="shared" si="10"/>
        <v>126</v>
      </c>
      <c r="M79">
        <f t="shared" si="11"/>
        <v>124</v>
      </c>
      <c r="N79">
        <f t="shared" si="16"/>
        <v>2</v>
      </c>
      <c r="O79">
        <f t="shared" si="12"/>
        <v>148</v>
      </c>
      <c r="P79">
        <f t="shared" si="13"/>
        <v>154</v>
      </c>
      <c r="Q79">
        <f t="shared" si="17"/>
        <v>6</v>
      </c>
    </row>
    <row r="80" spans="1:17" x14ac:dyDescent="0.3">
      <c r="A80">
        <v>77</v>
      </c>
      <c r="B80" s="1">
        <f>decaytotals!J79</f>
        <v>91661.491148325353</v>
      </c>
      <c r="C80" s="1">
        <f>decaytotalsreco!J79</f>
        <v>65266.259673959677</v>
      </c>
      <c r="D80" s="1">
        <f>VBFtotals!J79</f>
        <v>3.1818181818181817</v>
      </c>
      <c r="E80" s="1">
        <f>VBFtotalsreco!J79</f>
        <v>8.6</v>
      </c>
      <c r="F80" s="1">
        <f>VHtotals!J79</f>
        <v>2.6578947368421053</v>
      </c>
      <c r="G80" s="1">
        <f>VHtotalsreco!J79</f>
        <v>1.8603603603603602</v>
      </c>
      <c r="I80">
        <f t="shared" si="14"/>
        <v>7</v>
      </c>
      <c r="J80">
        <f t="shared" si="9"/>
        <v>7</v>
      </c>
      <c r="K80">
        <f t="shared" si="15"/>
        <v>0</v>
      </c>
      <c r="L80">
        <f t="shared" si="10"/>
        <v>123</v>
      </c>
      <c r="M80">
        <f t="shared" si="11"/>
        <v>106</v>
      </c>
      <c r="N80">
        <f t="shared" si="16"/>
        <v>17</v>
      </c>
      <c r="O80">
        <f t="shared" si="12"/>
        <v>142</v>
      </c>
      <c r="P80">
        <f t="shared" si="13"/>
        <v>142</v>
      </c>
      <c r="Q80">
        <f t="shared" si="17"/>
        <v>0</v>
      </c>
    </row>
    <row r="81" spans="1:17" x14ac:dyDescent="0.3">
      <c r="A81">
        <v>78</v>
      </c>
      <c r="B81" s="1">
        <f>decaytotals!J80</f>
        <v>54617.278947368424</v>
      </c>
      <c r="C81" s="1">
        <f>decaytotalsreco!J80</f>
        <v>31151.328228228231</v>
      </c>
      <c r="D81" s="1">
        <f>VBFtotals!J80</f>
        <v>2816.3043062200959</v>
      </c>
      <c r="E81" s="1">
        <f>VBFtotalsreco!J80</f>
        <v>1893.8933504933507</v>
      </c>
      <c r="F81" s="1">
        <f>VHtotals!J80</f>
        <v>57.929186602870814</v>
      </c>
      <c r="G81" s="1">
        <f>VHtotalsreco!J80</f>
        <v>43.545431145431145</v>
      </c>
      <c r="I81">
        <f t="shared" si="14"/>
        <v>16</v>
      </c>
      <c r="J81">
        <f t="shared" si="9"/>
        <v>19</v>
      </c>
      <c r="K81">
        <f t="shared" si="15"/>
        <v>3</v>
      </c>
      <c r="L81">
        <f t="shared" si="10"/>
        <v>33</v>
      </c>
      <c r="M81">
        <f t="shared" si="11"/>
        <v>33</v>
      </c>
      <c r="N81">
        <f t="shared" si="16"/>
        <v>0</v>
      </c>
      <c r="O81">
        <f t="shared" si="12"/>
        <v>100</v>
      </c>
      <c r="P81">
        <f t="shared" si="13"/>
        <v>100</v>
      </c>
      <c r="Q81">
        <f t="shared" si="17"/>
        <v>0</v>
      </c>
    </row>
    <row r="82" spans="1:17" x14ac:dyDescent="0.3">
      <c r="A82">
        <v>79</v>
      </c>
      <c r="B82" s="1">
        <f>decaytotals!J81</f>
        <v>47109.258931419456</v>
      </c>
      <c r="C82" s="1">
        <f>decaytotalsreco!J81</f>
        <v>28870.415486915488</v>
      </c>
      <c r="D82" s="1">
        <f>VBFtotals!J81</f>
        <v>4360.2540669856462</v>
      </c>
      <c r="E82" s="1">
        <f>VBFtotalsreco!J81</f>
        <v>3749.0499141999144</v>
      </c>
      <c r="F82" s="1">
        <f>VHtotals!J81</f>
        <v>318.15837320574167</v>
      </c>
      <c r="G82" s="1">
        <f>VHtotalsreco!J81</f>
        <v>318.32252252252255</v>
      </c>
      <c r="I82">
        <f t="shared" si="14"/>
        <v>19</v>
      </c>
      <c r="J82">
        <f t="shared" si="9"/>
        <v>20</v>
      </c>
      <c r="K82">
        <f t="shared" si="15"/>
        <v>1</v>
      </c>
      <c r="L82">
        <f t="shared" si="10"/>
        <v>23</v>
      </c>
      <c r="M82">
        <f t="shared" si="11"/>
        <v>21</v>
      </c>
      <c r="N82">
        <f t="shared" si="16"/>
        <v>2</v>
      </c>
      <c r="O82">
        <f t="shared" si="12"/>
        <v>68</v>
      </c>
      <c r="P82">
        <f t="shared" si="13"/>
        <v>64</v>
      </c>
      <c r="Q82">
        <f t="shared" si="17"/>
        <v>4</v>
      </c>
    </row>
    <row r="83" spans="1:17" x14ac:dyDescent="0.3">
      <c r="A83">
        <v>80</v>
      </c>
      <c r="B83" s="1">
        <f>decaytotals!J82</f>
        <v>22093.545454545456</v>
      </c>
      <c r="C83" s="1">
        <f>decaytotalsreco!J82</f>
        <v>14463.723702273703</v>
      </c>
      <c r="D83" s="1">
        <f>VBFtotals!J82</f>
        <v>27546.650877192984</v>
      </c>
      <c r="E83" s="1">
        <f>VBFtotalsreco!J82</f>
        <v>20086.839039039041</v>
      </c>
      <c r="F83" s="1">
        <f>VHtotals!J82</f>
        <v>8010.6547049441779</v>
      </c>
      <c r="G83" s="1">
        <f>VHtotalsreco!J82</f>
        <v>5032.5487344487346</v>
      </c>
      <c r="I83">
        <f t="shared" si="14"/>
        <v>30</v>
      </c>
      <c r="J83">
        <f t="shared" si="9"/>
        <v>33</v>
      </c>
      <c r="K83">
        <f t="shared" si="15"/>
        <v>3</v>
      </c>
      <c r="L83">
        <f t="shared" si="10"/>
        <v>3</v>
      </c>
      <c r="M83">
        <f t="shared" si="11"/>
        <v>3</v>
      </c>
      <c r="N83">
        <f t="shared" si="16"/>
        <v>0</v>
      </c>
      <c r="O83">
        <f t="shared" si="12"/>
        <v>14</v>
      </c>
      <c r="P83">
        <f t="shared" si="13"/>
        <v>18</v>
      </c>
      <c r="Q83">
        <f t="shared" si="17"/>
        <v>4</v>
      </c>
    </row>
    <row r="84" spans="1:17" x14ac:dyDescent="0.3">
      <c r="A84">
        <v>81</v>
      </c>
      <c r="B84" s="1">
        <f>decaytotals!J83</f>
        <v>29542.009728867622</v>
      </c>
      <c r="C84" s="1">
        <f>decaytotalsreco!J83</f>
        <v>19412.164564564562</v>
      </c>
      <c r="D84" s="1">
        <f>VBFtotals!J83</f>
        <v>59652.014593301443</v>
      </c>
      <c r="E84" s="1">
        <f>VBFtotalsreco!J83</f>
        <v>41551.210939510936</v>
      </c>
      <c r="F84" s="1">
        <f>VHtotals!J83</f>
        <v>2249.5729665071767</v>
      </c>
      <c r="G84" s="1">
        <f>VHtotalsreco!J83</f>
        <v>1698.614006864007</v>
      </c>
      <c r="I84">
        <f t="shared" si="14"/>
        <v>26</v>
      </c>
      <c r="J84">
        <f t="shared" si="9"/>
        <v>26</v>
      </c>
      <c r="K84">
        <f t="shared" si="15"/>
        <v>0</v>
      </c>
      <c r="L84">
        <f t="shared" si="10"/>
        <v>1</v>
      </c>
      <c r="M84">
        <f t="shared" si="11"/>
        <v>1</v>
      </c>
      <c r="N84">
        <f t="shared" si="16"/>
        <v>0</v>
      </c>
      <c r="O84">
        <f t="shared" si="12"/>
        <v>29</v>
      </c>
      <c r="P84">
        <f t="shared" si="13"/>
        <v>32</v>
      </c>
      <c r="Q84">
        <f t="shared" si="17"/>
        <v>3</v>
      </c>
    </row>
    <row r="85" spans="1:17" x14ac:dyDescent="0.3">
      <c r="A85">
        <v>82</v>
      </c>
      <c r="B85" s="1">
        <f>decaytotals!J84</f>
        <v>6679.5751993620415</v>
      </c>
      <c r="C85" s="1">
        <f>decaytotalsreco!J84</f>
        <v>4376.8714285714286</v>
      </c>
      <c r="D85" s="1">
        <f>VBFtotals!J84</f>
        <v>12619.270972886763</v>
      </c>
      <c r="E85" s="1">
        <f>VBFtotalsreco!J84</f>
        <v>12058.262054912055</v>
      </c>
      <c r="F85" s="1">
        <f>VHtotals!J84</f>
        <v>484.50374800637957</v>
      </c>
      <c r="G85" s="1">
        <f>VHtotalsreco!J84</f>
        <v>447.36076791076789</v>
      </c>
      <c r="I85">
        <f t="shared" si="14"/>
        <v>56</v>
      </c>
      <c r="J85">
        <f t="shared" si="9"/>
        <v>56</v>
      </c>
      <c r="K85">
        <f t="shared" si="15"/>
        <v>0</v>
      </c>
      <c r="L85">
        <f t="shared" si="10"/>
        <v>9</v>
      </c>
      <c r="M85">
        <f t="shared" si="11"/>
        <v>10</v>
      </c>
      <c r="N85">
        <f t="shared" si="16"/>
        <v>1</v>
      </c>
      <c r="O85">
        <f t="shared" si="12"/>
        <v>58</v>
      </c>
      <c r="P85">
        <f t="shared" si="13"/>
        <v>51</v>
      </c>
      <c r="Q85">
        <f t="shared" si="17"/>
        <v>7</v>
      </c>
    </row>
    <row r="86" spans="1:17" x14ac:dyDescent="0.3">
      <c r="A86">
        <v>83</v>
      </c>
      <c r="B86" s="1">
        <f>decaytotals!J85</f>
        <v>7958.0523125996806</v>
      </c>
      <c r="C86" s="1">
        <f>decaytotalsreco!J85</f>
        <v>5396.5510725010718</v>
      </c>
      <c r="D86" s="1">
        <f>VBFtotals!J85</f>
        <v>19435.030063795853</v>
      </c>
      <c r="E86" s="1">
        <f>VBFtotalsreco!J85</f>
        <v>19569.781359931359</v>
      </c>
      <c r="F86" s="1">
        <f>VHtotals!J85</f>
        <v>319.08907496012762</v>
      </c>
      <c r="G86" s="1">
        <f>VHtotalsreco!J85</f>
        <v>328.12320892320895</v>
      </c>
      <c r="I86">
        <f t="shared" si="14"/>
        <v>52</v>
      </c>
      <c r="J86">
        <f t="shared" si="9"/>
        <v>52</v>
      </c>
      <c r="K86">
        <f t="shared" si="15"/>
        <v>0</v>
      </c>
      <c r="L86">
        <f t="shared" si="10"/>
        <v>6</v>
      </c>
      <c r="M86">
        <f t="shared" si="11"/>
        <v>4</v>
      </c>
      <c r="N86">
        <f t="shared" si="16"/>
        <v>2</v>
      </c>
      <c r="O86">
        <f t="shared" si="12"/>
        <v>67</v>
      </c>
      <c r="P86">
        <f t="shared" si="13"/>
        <v>61</v>
      </c>
      <c r="Q86">
        <f t="shared" si="17"/>
        <v>6</v>
      </c>
    </row>
    <row r="87" spans="1:17" x14ac:dyDescent="0.3">
      <c r="A87">
        <v>84</v>
      </c>
      <c r="B87" s="1">
        <f>decaytotals!J86</f>
        <v>3305.2657097288675</v>
      </c>
      <c r="C87" s="1">
        <f>decaytotalsreco!J86</f>
        <v>2127.2515015015015</v>
      </c>
      <c r="D87" s="1">
        <f>VBFtotals!J86</f>
        <v>203.37416267942584</v>
      </c>
      <c r="E87" s="1">
        <f>VBFtotalsreco!J86</f>
        <v>135.46203346203345</v>
      </c>
      <c r="F87" s="1">
        <f>VHtotals!J86</f>
        <v>446.74593301435402</v>
      </c>
      <c r="G87" s="1">
        <f>VHtotalsreco!J86</f>
        <v>398.06673101673101</v>
      </c>
      <c r="I87">
        <f t="shared" si="14"/>
        <v>67</v>
      </c>
      <c r="J87">
        <f t="shared" si="9"/>
        <v>66</v>
      </c>
      <c r="K87">
        <f t="shared" si="15"/>
        <v>1</v>
      </c>
      <c r="L87">
        <f t="shared" si="10"/>
        <v>72</v>
      </c>
      <c r="M87">
        <f t="shared" si="11"/>
        <v>74</v>
      </c>
      <c r="N87">
        <f t="shared" si="16"/>
        <v>2</v>
      </c>
      <c r="O87">
        <f t="shared" si="12"/>
        <v>60</v>
      </c>
      <c r="P87">
        <f t="shared" si="13"/>
        <v>55</v>
      </c>
      <c r="Q87">
        <f t="shared" si="17"/>
        <v>5</v>
      </c>
    </row>
    <row r="88" spans="1:17" x14ac:dyDescent="0.3">
      <c r="A88">
        <v>85</v>
      </c>
      <c r="B88" s="1">
        <f>decaytotals!J87</f>
        <v>5516.3124401913874</v>
      </c>
      <c r="C88" s="1">
        <f>decaytotalsreco!J87</f>
        <v>3720.4070999571004</v>
      </c>
      <c r="D88" s="1">
        <f>VBFtotals!J87</f>
        <v>292.37607655502393</v>
      </c>
      <c r="E88" s="1">
        <f>VBFtotalsreco!J87</f>
        <v>215.22329472329471</v>
      </c>
      <c r="F88" s="1">
        <f>VHtotals!J87</f>
        <v>344.49035087719301</v>
      </c>
      <c r="G88" s="1">
        <f>VHtotalsreco!J87</f>
        <v>308.51098241098242</v>
      </c>
      <c r="I88">
        <f t="shared" si="14"/>
        <v>62</v>
      </c>
      <c r="J88">
        <f t="shared" si="9"/>
        <v>61</v>
      </c>
      <c r="K88">
        <f t="shared" si="15"/>
        <v>1</v>
      </c>
      <c r="L88">
        <f t="shared" si="10"/>
        <v>69</v>
      </c>
      <c r="M88">
        <f t="shared" si="11"/>
        <v>69</v>
      </c>
      <c r="N88">
        <f t="shared" si="16"/>
        <v>0</v>
      </c>
      <c r="O88">
        <f t="shared" si="12"/>
        <v>63</v>
      </c>
      <c r="P88">
        <f t="shared" si="13"/>
        <v>65</v>
      </c>
      <c r="Q88">
        <f t="shared" si="17"/>
        <v>2</v>
      </c>
    </row>
    <row r="89" spans="1:17" x14ac:dyDescent="0.3">
      <c r="A89">
        <v>86</v>
      </c>
      <c r="B89" s="1">
        <f>decaytotals!J88</f>
        <v>431.33221690590108</v>
      </c>
      <c r="C89" s="1">
        <f>decaytotalsreco!J88</f>
        <v>314.4017374517374</v>
      </c>
      <c r="D89" s="1">
        <f>VBFtotals!J88</f>
        <v>3868.8583732057418</v>
      </c>
      <c r="E89" s="1">
        <f>VBFtotalsreco!J88</f>
        <v>2944.3821964821964</v>
      </c>
      <c r="F89" s="1">
        <f>VHtotals!J88</f>
        <v>14427.201913875597</v>
      </c>
      <c r="G89" s="1">
        <f>VHtotalsreco!J88</f>
        <v>11480.145152295152</v>
      </c>
      <c r="I89">
        <f t="shared" si="14"/>
        <v>100</v>
      </c>
      <c r="J89">
        <f t="shared" si="9"/>
        <v>100</v>
      </c>
      <c r="K89">
        <f t="shared" si="15"/>
        <v>0</v>
      </c>
      <c r="L89">
        <f t="shared" si="10"/>
        <v>27</v>
      </c>
      <c r="M89">
        <f t="shared" si="11"/>
        <v>26</v>
      </c>
      <c r="N89">
        <f t="shared" si="16"/>
        <v>1</v>
      </c>
      <c r="O89">
        <f t="shared" si="12"/>
        <v>5</v>
      </c>
      <c r="P89">
        <f t="shared" si="13"/>
        <v>6</v>
      </c>
      <c r="Q89">
        <f t="shared" si="17"/>
        <v>1</v>
      </c>
    </row>
    <row r="90" spans="1:17" x14ac:dyDescent="0.3">
      <c r="A90">
        <v>87</v>
      </c>
      <c r="B90" s="1">
        <f>decaytotals!J89</f>
        <v>288.31044657097289</v>
      </c>
      <c r="C90" s="1">
        <f>decaytotalsreco!J89</f>
        <v>193.18453453453452</v>
      </c>
      <c r="D90" s="1">
        <f>VBFtotals!J89</f>
        <v>5178.6837320574159</v>
      </c>
      <c r="E90" s="1">
        <f>VBFtotalsreco!J89</f>
        <v>4023.9203989703992</v>
      </c>
      <c r="F90" s="1">
        <f>VHtotals!J89</f>
        <v>881.98827751196177</v>
      </c>
      <c r="G90" s="1">
        <f>VHtotalsreco!J89</f>
        <v>768.02466752466751</v>
      </c>
      <c r="I90">
        <f t="shared" si="14"/>
        <v>106</v>
      </c>
      <c r="J90">
        <f t="shared" si="9"/>
        <v>107</v>
      </c>
      <c r="K90">
        <f t="shared" si="15"/>
        <v>1</v>
      </c>
      <c r="L90">
        <f t="shared" si="10"/>
        <v>18</v>
      </c>
      <c r="M90">
        <f t="shared" si="11"/>
        <v>20</v>
      </c>
      <c r="N90">
        <f t="shared" si="16"/>
        <v>2</v>
      </c>
      <c r="O90">
        <f t="shared" si="12"/>
        <v>46</v>
      </c>
      <c r="P90">
        <f t="shared" si="13"/>
        <v>45</v>
      </c>
      <c r="Q90">
        <f t="shared" si="17"/>
        <v>1</v>
      </c>
    </row>
    <row r="91" spans="1:17" x14ac:dyDescent="0.3">
      <c r="A91">
        <v>88</v>
      </c>
      <c r="B91" s="1">
        <f>decaytotals!J90</f>
        <v>659.44633173843704</v>
      </c>
      <c r="C91" s="1">
        <f>decaytotalsreco!J90</f>
        <v>484.864586014586</v>
      </c>
      <c r="D91" s="1">
        <f>VBFtotals!J90</f>
        <v>7960.3728070175439</v>
      </c>
      <c r="E91" s="1">
        <f>VBFtotalsreco!J90</f>
        <v>7341.9349635349636</v>
      </c>
      <c r="F91" s="1">
        <f>VHtotals!J90</f>
        <v>7957.4202551834132</v>
      </c>
      <c r="G91" s="1">
        <f>VHtotalsreco!J90</f>
        <v>8062.3608537108539</v>
      </c>
      <c r="I91">
        <f t="shared" si="14"/>
        <v>92</v>
      </c>
      <c r="J91">
        <f t="shared" si="9"/>
        <v>92</v>
      </c>
      <c r="K91">
        <f t="shared" si="15"/>
        <v>0</v>
      </c>
      <c r="L91">
        <f t="shared" si="10"/>
        <v>13</v>
      </c>
      <c r="M91">
        <f t="shared" si="11"/>
        <v>12</v>
      </c>
      <c r="N91">
        <f t="shared" si="16"/>
        <v>1</v>
      </c>
      <c r="O91">
        <f t="shared" si="12"/>
        <v>15</v>
      </c>
      <c r="P91">
        <f t="shared" si="13"/>
        <v>11</v>
      </c>
      <c r="Q91">
        <f t="shared" si="17"/>
        <v>4</v>
      </c>
    </row>
    <row r="92" spans="1:17" x14ac:dyDescent="0.3">
      <c r="A92">
        <v>89</v>
      </c>
      <c r="B92" s="1">
        <f>decaytotals!J91</f>
        <v>67.449043062200957</v>
      </c>
      <c r="C92" s="1">
        <f>decaytotalsreco!J91</f>
        <v>55.355555555555554</v>
      </c>
      <c r="D92" s="1">
        <f>VBFtotals!J91</f>
        <v>8582.2121212121201</v>
      </c>
      <c r="E92" s="1">
        <f>VBFtotalsreco!J91</f>
        <v>8375.8548048048051</v>
      </c>
      <c r="F92" s="1">
        <f>VHtotals!J91</f>
        <v>966.58429027113243</v>
      </c>
      <c r="G92" s="1">
        <f>VHtotalsreco!J91</f>
        <v>887.15210210210216</v>
      </c>
      <c r="I92">
        <f t="shared" si="14"/>
        <v>119</v>
      </c>
      <c r="J92">
        <f t="shared" si="9"/>
        <v>118</v>
      </c>
      <c r="K92">
        <f t="shared" si="15"/>
        <v>1</v>
      </c>
      <c r="L92">
        <f t="shared" si="10"/>
        <v>12</v>
      </c>
      <c r="M92">
        <f t="shared" si="11"/>
        <v>11</v>
      </c>
      <c r="N92">
        <f t="shared" si="16"/>
        <v>1</v>
      </c>
      <c r="O92">
        <f t="shared" si="12"/>
        <v>44</v>
      </c>
      <c r="P92">
        <f t="shared" si="13"/>
        <v>42</v>
      </c>
      <c r="Q92">
        <f t="shared" si="17"/>
        <v>2</v>
      </c>
    </row>
    <row r="93" spans="1:17" x14ac:dyDescent="0.3">
      <c r="A93">
        <v>90</v>
      </c>
      <c r="B93" s="1">
        <f>decaytotals!J92</f>
        <v>6085.4181020733649</v>
      </c>
      <c r="C93" s="1">
        <f>decaytotalsreco!J92</f>
        <v>4810.7359716859719</v>
      </c>
      <c r="D93" s="1">
        <f>VBFtotals!J92</f>
        <v>22.703349282296649</v>
      </c>
      <c r="E93" s="1">
        <f>VBFtotalsreco!J92</f>
        <v>12.251201201201201</v>
      </c>
      <c r="F93" s="1">
        <f>VHtotals!J92</f>
        <v>15.561323763955341</v>
      </c>
      <c r="G93" s="1">
        <f>VHtotalsreco!J92</f>
        <v>7.484920634920635</v>
      </c>
      <c r="I93">
        <f t="shared" si="14"/>
        <v>58</v>
      </c>
      <c r="J93">
        <f t="shared" si="9"/>
        <v>55</v>
      </c>
      <c r="K93">
        <f t="shared" si="15"/>
        <v>3</v>
      </c>
      <c r="L93">
        <f t="shared" si="10"/>
        <v>101</v>
      </c>
      <c r="M93">
        <f t="shared" si="11"/>
        <v>103</v>
      </c>
      <c r="N93">
        <f t="shared" si="16"/>
        <v>2</v>
      </c>
      <c r="O93">
        <f t="shared" si="12"/>
        <v>127</v>
      </c>
      <c r="P93">
        <f t="shared" si="13"/>
        <v>133</v>
      </c>
      <c r="Q93">
        <f t="shared" si="17"/>
        <v>6</v>
      </c>
    </row>
    <row r="94" spans="1:17" x14ac:dyDescent="0.3">
      <c r="A94">
        <v>91</v>
      </c>
      <c r="B94" s="1">
        <f>decaytotals!J93</f>
        <v>314.55215311004787</v>
      </c>
      <c r="C94" s="1">
        <f>decaytotalsreco!J93</f>
        <v>243.7626984126984</v>
      </c>
      <c r="D94" s="1">
        <f>VBFtotals!J93</f>
        <v>23.751993620414677</v>
      </c>
      <c r="E94" s="1">
        <f>VBFtotalsreco!J93</f>
        <v>11.28033033033033</v>
      </c>
      <c r="F94" s="1">
        <f>VHtotals!J93</f>
        <v>33.206459330143545</v>
      </c>
      <c r="G94" s="1">
        <f>VHtotalsreco!J93</f>
        <v>16.718725868725869</v>
      </c>
      <c r="I94">
        <f t="shared" si="14"/>
        <v>105</v>
      </c>
      <c r="J94">
        <f t="shared" si="9"/>
        <v>103</v>
      </c>
      <c r="K94">
        <f t="shared" si="15"/>
        <v>2</v>
      </c>
      <c r="L94">
        <f t="shared" si="10"/>
        <v>100</v>
      </c>
      <c r="M94">
        <f t="shared" si="11"/>
        <v>104</v>
      </c>
      <c r="N94">
        <f t="shared" si="16"/>
        <v>4</v>
      </c>
      <c r="O94">
        <f t="shared" si="12"/>
        <v>111</v>
      </c>
      <c r="P94">
        <f t="shared" si="13"/>
        <v>121</v>
      </c>
      <c r="Q94">
        <f t="shared" si="17"/>
        <v>10</v>
      </c>
    </row>
    <row r="95" spans="1:17" x14ac:dyDescent="0.3">
      <c r="A95">
        <v>92</v>
      </c>
      <c r="B95" s="1">
        <f>decaytotals!J94</f>
        <v>57198.464354066986</v>
      </c>
      <c r="C95" s="1">
        <f>decaytotalsreco!J94</f>
        <v>37702.743736593737</v>
      </c>
      <c r="D95" s="1">
        <f>VBFtotals!J94</f>
        <v>9.2938596491228083</v>
      </c>
      <c r="E95" s="1">
        <f>VBFtotalsreco!J94</f>
        <v>6.4727370227370233</v>
      </c>
      <c r="F95" s="1">
        <f>VHtotals!J94</f>
        <v>184.18755980861243</v>
      </c>
      <c r="G95" s="1">
        <f>VHtotalsreco!J94</f>
        <v>90.725139425139417</v>
      </c>
      <c r="I95">
        <f t="shared" si="14"/>
        <v>12</v>
      </c>
      <c r="J95">
        <f t="shared" si="9"/>
        <v>14</v>
      </c>
      <c r="K95">
        <f t="shared" si="15"/>
        <v>2</v>
      </c>
      <c r="L95">
        <f t="shared" si="10"/>
        <v>112</v>
      </c>
      <c r="M95">
        <f t="shared" si="11"/>
        <v>112</v>
      </c>
      <c r="N95">
        <f t="shared" si="16"/>
        <v>0</v>
      </c>
      <c r="O95">
        <f t="shared" si="12"/>
        <v>81</v>
      </c>
      <c r="P95">
        <f t="shared" si="13"/>
        <v>94</v>
      </c>
      <c r="Q95">
        <f t="shared" si="17"/>
        <v>13</v>
      </c>
    </row>
    <row r="96" spans="1:17" x14ac:dyDescent="0.3">
      <c r="A96">
        <v>93</v>
      </c>
      <c r="B96" s="1">
        <f>decaytotals!J95</f>
        <v>4816.205502392344</v>
      </c>
      <c r="C96" s="1">
        <f>decaytotalsreco!J95</f>
        <v>3102.7514157014157</v>
      </c>
      <c r="D96" s="1">
        <f>VBFtotals!J95</f>
        <v>9.7948963317384354</v>
      </c>
      <c r="E96" s="1">
        <f>VBFtotalsreco!J95</f>
        <v>6.4220720720720728</v>
      </c>
      <c r="F96" s="1">
        <f>VHtotals!J95</f>
        <v>345.23963317384374</v>
      </c>
      <c r="G96" s="1">
        <f>VHtotalsreco!J95</f>
        <v>161.65791505791506</v>
      </c>
      <c r="I96">
        <f t="shared" si="14"/>
        <v>63</v>
      </c>
      <c r="J96">
        <f t="shared" si="9"/>
        <v>63</v>
      </c>
      <c r="K96">
        <f t="shared" si="15"/>
        <v>0</v>
      </c>
      <c r="L96">
        <f t="shared" si="10"/>
        <v>110</v>
      </c>
      <c r="M96">
        <f t="shared" si="11"/>
        <v>113</v>
      </c>
      <c r="N96">
        <f t="shared" si="16"/>
        <v>3</v>
      </c>
      <c r="O96">
        <f t="shared" si="12"/>
        <v>62</v>
      </c>
      <c r="P96">
        <f t="shared" si="13"/>
        <v>77</v>
      </c>
      <c r="Q96">
        <f t="shared" si="17"/>
        <v>15</v>
      </c>
    </row>
    <row r="97" spans="1:17" x14ac:dyDescent="0.3">
      <c r="A97">
        <v>94</v>
      </c>
      <c r="B97" s="1">
        <f>decaytotals!J96</f>
        <v>46805.195614035089</v>
      </c>
      <c r="C97" s="1">
        <f>decaytotalsreco!J96</f>
        <v>35291.890004290006</v>
      </c>
      <c r="D97" s="1">
        <f>VBFtotals!J96</f>
        <v>0</v>
      </c>
      <c r="E97" s="1">
        <f>VBFtotalsreco!J96</f>
        <v>0</v>
      </c>
      <c r="F97" s="1">
        <f>VHtotals!J96</f>
        <v>0</v>
      </c>
      <c r="G97" s="1">
        <f>VHtotalsreco!J96</f>
        <v>0</v>
      </c>
      <c r="I97">
        <f t="shared" si="14"/>
        <v>20</v>
      </c>
      <c r="J97">
        <f t="shared" si="9"/>
        <v>17</v>
      </c>
      <c r="K97">
        <f t="shared" si="15"/>
        <v>3</v>
      </c>
      <c r="L97">
        <f t="shared" si="10"/>
        <v>143</v>
      </c>
      <c r="M97">
        <f t="shared" si="11"/>
        <v>142</v>
      </c>
      <c r="N97">
        <f t="shared" si="16"/>
        <v>1</v>
      </c>
      <c r="O97">
        <f t="shared" si="12"/>
        <v>158</v>
      </c>
      <c r="P97">
        <f t="shared" si="13"/>
        <v>158</v>
      </c>
      <c r="Q97">
        <f t="shared" si="17"/>
        <v>0</v>
      </c>
    </row>
    <row r="98" spans="1:17" x14ac:dyDescent="0.3">
      <c r="A98">
        <v>95</v>
      </c>
      <c r="B98" s="1">
        <f>decaytotals!J97</f>
        <v>2741.6601275917064</v>
      </c>
      <c r="C98" s="1">
        <f>decaytotalsreco!J97</f>
        <v>1980.9265122265122</v>
      </c>
      <c r="D98" s="1">
        <f>VBFtotals!J97</f>
        <v>0</v>
      </c>
      <c r="E98" s="1">
        <f>VBFtotalsreco!J97</f>
        <v>0</v>
      </c>
      <c r="F98" s="1">
        <f>VHtotals!J97</f>
        <v>5.2631578947368418E-2</v>
      </c>
      <c r="G98" s="1">
        <f>VHtotalsreco!J97</f>
        <v>6.6666666666666666E-2</v>
      </c>
      <c r="I98">
        <f t="shared" si="14"/>
        <v>71</v>
      </c>
      <c r="J98">
        <f t="shared" si="9"/>
        <v>71</v>
      </c>
      <c r="K98">
        <f t="shared" si="15"/>
        <v>0</v>
      </c>
      <c r="L98">
        <f t="shared" si="10"/>
        <v>143</v>
      </c>
      <c r="M98">
        <f t="shared" si="11"/>
        <v>142</v>
      </c>
      <c r="N98">
        <f t="shared" si="16"/>
        <v>1</v>
      </c>
      <c r="O98">
        <f t="shared" si="12"/>
        <v>157</v>
      </c>
      <c r="P98">
        <f t="shared" si="13"/>
        <v>156</v>
      </c>
      <c r="Q98">
        <f t="shared" si="17"/>
        <v>1</v>
      </c>
    </row>
    <row r="99" spans="1:17" x14ac:dyDescent="0.3">
      <c r="A99">
        <v>96</v>
      </c>
      <c r="B99" s="1">
        <f>decaytotals!J98</f>
        <v>38338.294896331739</v>
      </c>
      <c r="C99" s="1">
        <f>decaytotalsreco!J98</f>
        <v>23753.566173316172</v>
      </c>
      <c r="D99" s="1">
        <f>VBFtotals!J98</f>
        <v>149.06236044657098</v>
      </c>
      <c r="E99" s="1">
        <f>VBFtotalsreco!J98</f>
        <v>123.51413556413556</v>
      </c>
      <c r="F99" s="1">
        <f>VHtotals!J98</f>
        <v>17.198165869218499</v>
      </c>
      <c r="G99" s="1">
        <f>VHtotalsreco!J98</f>
        <v>12.176555126555126</v>
      </c>
      <c r="I99">
        <f t="shared" si="14"/>
        <v>23</v>
      </c>
      <c r="J99">
        <f t="shared" si="9"/>
        <v>23</v>
      </c>
      <c r="K99">
        <f t="shared" si="15"/>
        <v>0</v>
      </c>
      <c r="L99">
        <f t="shared" si="10"/>
        <v>75</v>
      </c>
      <c r="M99">
        <f t="shared" si="11"/>
        <v>75</v>
      </c>
      <c r="N99">
        <f t="shared" si="16"/>
        <v>0</v>
      </c>
      <c r="O99">
        <f t="shared" si="12"/>
        <v>123</v>
      </c>
      <c r="P99">
        <f t="shared" si="13"/>
        <v>125</v>
      </c>
      <c r="Q99">
        <f t="shared" si="17"/>
        <v>2</v>
      </c>
    </row>
    <row r="100" spans="1:17" x14ac:dyDescent="0.3">
      <c r="A100">
        <v>97</v>
      </c>
      <c r="B100" s="1">
        <f>decaytotals!J99</f>
        <v>1795.6587719298245</v>
      </c>
      <c r="C100" s="1">
        <f>decaytotalsreco!J99</f>
        <v>1143.0028099528099</v>
      </c>
      <c r="D100" s="1">
        <f>VBFtotals!J99</f>
        <v>209.69633173843698</v>
      </c>
      <c r="E100" s="1">
        <f>VBFtotalsreco!J99</f>
        <v>189.29229944229945</v>
      </c>
      <c r="F100" s="1">
        <f>VHtotals!J99</f>
        <v>113.72854864433812</v>
      </c>
      <c r="G100" s="1">
        <f>VHtotalsreco!J99</f>
        <v>88.245002145002147</v>
      </c>
      <c r="I100">
        <f t="shared" si="14"/>
        <v>78</v>
      </c>
      <c r="J100">
        <f t="shared" si="9"/>
        <v>79</v>
      </c>
      <c r="K100">
        <f t="shared" si="15"/>
        <v>1</v>
      </c>
      <c r="L100">
        <f t="shared" si="10"/>
        <v>70</v>
      </c>
      <c r="M100">
        <f t="shared" si="11"/>
        <v>70</v>
      </c>
      <c r="N100">
        <f t="shared" si="16"/>
        <v>0</v>
      </c>
      <c r="O100">
        <f t="shared" si="12"/>
        <v>91</v>
      </c>
      <c r="P100">
        <f t="shared" si="13"/>
        <v>95</v>
      </c>
      <c r="Q100">
        <f t="shared" si="17"/>
        <v>4</v>
      </c>
    </row>
    <row r="101" spans="1:17" x14ac:dyDescent="0.3">
      <c r="A101">
        <v>98</v>
      </c>
      <c r="B101" s="1">
        <f>decaytotals!J100</f>
        <v>22580.947767145139</v>
      </c>
      <c r="C101" s="1">
        <f>decaytotalsreco!J100</f>
        <v>14936.752638352638</v>
      </c>
      <c r="D101" s="1">
        <f>VBFtotals!J100</f>
        <v>1590.2672248803831</v>
      </c>
      <c r="E101" s="1">
        <f>VBFtotalsreco!J100</f>
        <v>1270.8151437151437</v>
      </c>
      <c r="F101" s="1">
        <f>VHtotals!J100</f>
        <v>1759.9106858054226</v>
      </c>
      <c r="G101" s="1">
        <f>VHtotalsreco!J100</f>
        <v>939.05495495495495</v>
      </c>
      <c r="I101">
        <f t="shared" si="14"/>
        <v>29</v>
      </c>
      <c r="J101">
        <f t="shared" si="9"/>
        <v>32</v>
      </c>
      <c r="K101">
        <f t="shared" si="15"/>
        <v>3</v>
      </c>
      <c r="L101">
        <f t="shared" si="10"/>
        <v>39</v>
      </c>
      <c r="M101">
        <f t="shared" si="11"/>
        <v>38</v>
      </c>
      <c r="N101">
        <f t="shared" si="16"/>
        <v>1</v>
      </c>
      <c r="O101">
        <f t="shared" si="12"/>
        <v>36</v>
      </c>
      <c r="P101">
        <f t="shared" si="13"/>
        <v>39</v>
      </c>
      <c r="Q101">
        <f t="shared" si="17"/>
        <v>3</v>
      </c>
    </row>
    <row r="102" spans="1:17" x14ac:dyDescent="0.3">
      <c r="A102">
        <v>99</v>
      </c>
      <c r="B102" s="1">
        <f>decaytotals!J101</f>
        <v>2351.5107655502393</v>
      </c>
      <c r="C102" s="1">
        <f>decaytotalsreco!J101</f>
        <v>1571.8445302445302</v>
      </c>
      <c r="D102" s="1">
        <f>VBFtotals!J101</f>
        <v>2146.1315789473683</v>
      </c>
      <c r="E102" s="1">
        <f>VBFtotalsreco!J101</f>
        <v>1708.4753968253967</v>
      </c>
      <c r="F102" s="1">
        <f>VHtotals!J101</f>
        <v>1170.9418660287079</v>
      </c>
      <c r="G102" s="1">
        <f>VHtotalsreco!J101</f>
        <v>780.24257829257829</v>
      </c>
      <c r="I102">
        <f t="shared" si="14"/>
        <v>75</v>
      </c>
      <c r="J102">
        <f t="shared" si="9"/>
        <v>75</v>
      </c>
      <c r="K102">
        <f t="shared" si="15"/>
        <v>0</v>
      </c>
      <c r="L102">
        <f t="shared" si="10"/>
        <v>35</v>
      </c>
      <c r="M102">
        <f t="shared" si="11"/>
        <v>35</v>
      </c>
      <c r="N102">
        <f t="shared" si="16"/>
        <v>0</v>
      </c>
      <c r="O102">
        <f t="shared" si="12"/>
        <v>41</v>
      </c>
      <c r="P102">
        <f t="shared" si="13"/>
        <v>43</v>
      </c>
      <c r="Q102">
        <f t="shared" si="17"/>
        <v>2</v>
      </c>
    </row>
    <row r="103" spans="1:17" x14ac:dyDescent="0.3">
      <c r="A103">
        <v>100</v>
      </c>
      <c r="B103" s="1">
        <f>decaytotals!J102</f>
        <v>1494.2007177033493</v>
      </c>
      <c r="C103" s="1">
        <f>decaytotalsreco!J102</f>
        <v>968.1773058773058</v>
      </c>
      <c r="D103" s="1">
        <f>VBFtotals!J102</f>
        <v>944.66196172248806</v>
      </c>
      <c r="E103" s="1">
        <f>VBFtotalsreco!J102</f>
        <v>947.24744744744737</v>
      </c>
      <c r="F103" s="1">
        <f>VHtotals!J102</f>
        <v>53.458452950558211</v>
      </c>
      <c r="G103" s="1">
        <f>VHtotalsreco!J102</f>
        <v>43.268189618189616</v>
      </c>
      <c r="I103">
        <f t="shared" si="14"/>
        <v>82</v>
      </c>
      <c r="J103">
        <f t="shared" si="9"/>
        <v>85</v>
      </c>
      <c r="K103">
        <f t="shared" si="15"/>
        <v>3</v>
      </c>
      <c r="L103">
        <f t="shared" si="10"/>
        <v>49</v>
      </c>
      <c r="M103">
        <f t="shared" si="11"/>
        <v>45</v>
      </c>
      <c r="N103">
        <f t="shared" si="16"/>
        <v>4</v>
      </c>
      <c r="O103">
        <f t="shared" si="12"/>
        <v>103</v>
      </c>
      <c r="P103">
        <f t="shared" si="13"/>
        <v>101</v>
      </c>
      <c r="Q103">
        <f t="shared" si="17"/>
        <v>2</v>
      </c>
    </row>
    <row r="104" spans="1:17" x14ac:dyDescent="0.3">
      <c r="A104">
        <v>101</v>
      </c>
      <c r="B104" s="1">
        <f>decaytotals!J103</f>
        <v>42.993540669856458</v>
      </c>
      <c r="C104" s="1">
        <f>decaytotalsreco!J103</f>
        <v>18.466216216216218</v>
      </c>
      <c r="D104" s="1">
        <f>VBFtotals!J103</f>
        <v>1222.5859649122808</v>
      </c>
      <c r="E104" s="1">
        <f>VBFtotalsreco!J103</f>
        <v>1220.9200557700558</v>
      </c>
      <c r="F104" s="1">
        <f>VHtotals!J103</f>
        <v>108.47647527910686</v>
      </c>
      <c r="G104" s="1">
        <f>VHtotalsreco!J103</f>
        <v>104.55853710853711</v>
      </c>
      <c r="I104">
        <f t="shared" si="14"/>
        <v>124</v>
      </c>
      <c r="J104">
        <f t="shared" si="9"/>
        <v>125</v>
      </c>
      <c r="K104">
        <f t="shared" si="15"/>
        <v>1</v>
      </c>
      <c r="L104">
        <f t="shared" si="10"/>
        <v>44</v>
      </c>
      <c r="M104">
        <f t="shared" si="11"/>
        <v>40</v>
      </c>
      <c r="N104">
        <f t="shared" si="16"/>
        <v>4</v>
      </c>
      <c r="O104">
        <f t="shared" si="12"/>
        <v>93</v>
      </c>
      <c r="P104">
        <f t="shared" si="13"/>
        <v>90</v>
      </c>
      <c r="Q104">
        <f t="shared" si="17"/>
        <v>3</v>
      </c>
    </row>
    <row r="105" spans="1:17" x14ac:dyDescent="0.3">
      <c r="A105">
        <v>102</v>
      </c>
      <c r="B105" s="1">
        <f>decaytotals!J104</f>
        <v>2996.2452153110048</v>
      </c>
      <c r="C105" s="1">
        <f>decaytotalsreco!J104</f>
        <v>2073.9613470613467</v>
      </c>
      <c r="D105" s="1">
        <f>VBFtotals!J104</f>
        <v>33.014354066985646</v>
      </c>
      <c r="E105" s="1">
        <f>VBFtotalsreco!J104</f>
        <v>21.61196911196911</v>
      </c>
      <c r="F105" s="1">
        <f>VHtotals!J104</f>
        <v>286.67559808612441</v>
      </c>
      <c r="G105" s="1">
        <f>VHtotalsreco!J104</f>
        <v>241.17237237237237</v>
      </c>
      <c r="I105">
        <f t="shared" si="14"/>
        <v>70</v>
      </c>
      <c r="J105">
        <f t="shared" si="9"/>
        <v>68</v>
      </c>
      <c r="K105">
        <f t="shared" si="15"/>
        <v>2</v>
      </c>
      <c r="L105">
        <f t="shared" si="10"/>
        <v>92</v>
      </c>
      <c r="M105">
        <f t="shared" si="11"/>
        <v>94</v>
      </c>
      <c r="N105">
        <f t="shared" si="16"/>
        <v>2</v>
      </c>
      <c r="O105">
        <f t="shared" si="12"/>
        <v>69</v>
      </c>
      <c r="P105">
        <f t="shared" si="13"/>
        <v>70</v>
      </c>
      <c r="Q105">
        <f t="shared" si="17"/>
        <v>1</v>
      </c>
    </row>
    <row r="106" spans="1:17" x14ac:dyDescent="0.3">
      <c r="A106">
        <v>103</v>
      </c>
      <c r="B106" s="1">
        <f>decaytotals!J105</f>
        <v>9.3889952153110041</v>
      </c>
      <c r="C106" s="1">
        <f>decaytotalsreco!J105</f>
        <v>4.7024667524667523</v>
      </c>
      <c r="D106" s="1">
        <f>VBFtotals!J105</f>
        <v>45.208133971291872</v>
      </c>
      <c r="E106" s="1">
        <f>VBFtotalsreco!J105</f>
        <v>35.350257400257398</v>
      </c>
      <c r="F106" s="1">
        <f>VHtotals!J105</f>
        <v>201.94601275917063</v>
      </c>
      <c r="G106" s="1">
        <f>VHtotalsreco!J105</f>
        <v>151.80311025311025</v>
      </c>
      <c r="I106">
        <f t="shared" si="14"/>
        <v>135</v>
      </c>
      <c r="J106">
        <f t="shared" si="9"/>
        <v>135</v>
      </c>
      <c r="K106">
        <f t="shared" si="15"/>
        <v>0</v>
      </c>
      <c r="L106">
        <f t="shared" si="10"/>
        <v>88</v>
      </c>
      <c r="M106">
        <f t="shared" si="11"/>
        <v>89</v>
      </c>
      <c r="N106">
        <f t="shared" si="16"/>
        <v>1</v>
      </c>
      <c r="O106">
        <f t="shared" si="12"/>
        <v>80</v>
      </c>
      <c r="P106">
        <f t="shared" si="13"/>
        <v>79</v>
      </c>
      <c r="Q106">
        <f t="shared" si="17"/>
        <v>1</v>
      </c>
    </row>
    <row r="107" spans="1:17" x14ac:dyDescent="0.3">
      <c r="A107">
        <v>104</v>
      </c>
      <c r="B107" s="1">
        <f>decaytotals!J106</f>
        <v>1479.5816586921849</v>
      </c>
      <c r="C107" s="1">
        <f>decaytotalsreco!J106</f>
        <v>1068.6761475761477</v>
      </c>
      <c r="D107" s="1">
        <f>VBFtotals!J106</f>
        <v>872.97719298245624</v>
      </c>
      <c r="E107" s="1">
        <f>VBFtotalsreco!J106</f>
        <v>736.51353496353499</v>
      </c>
      <c r="F107" s="1">
        <f>VHtotals!J106</f>
        <v>5495.2007974481667</v>
      </c>
      <c r="G107" s="1">
        <f>VHtotalsreco!J106</f>
        <v>3867.8407335907336</v>
      </c>
      <c r="I107">
        <f t="shared" si="14"/>
        <v>84</v>
      </c>
      <c r="J107">
        <f t="shared" si="9"/>
        <v>82</v>
      </c>
      <c r="K107">
        <f t="shared" si="15"/>
        <v>2</v>
      </c>
      <c r="L107">
        <f t="shared" si="10"/>
        <v>54</v>
      </c>
      <c r="M107">
        <f t="shared" si="11"/>
        <v>54</v>
      </c>
      <c r="N107">
        <f t="shared" si="16"/>
        <v>0</v>
      </c>
      <c r="O107">
        <f t="shared" si="12"/>
        <v>19</v>
      </c>
      <c r="P107">
        <f t="shared" si="13"/>
        <v>21</v>
      </c>
      <c r="Q107">
        <f t="shared" si="17"/>
        <v>2</v>
      </c>
    </row>
    <row r="108" spans="1:17" x14ac:dyDescent="0.3">
      <c r="A108">
        <v>105</v>
      </c>
      <c r="B108" s="1">
        <f>decaytotals!J107</f>
        <v>2.5526315789473681</v>
      </c>
      <c r="C108" s="1">
        <f>decaytotalsreco!J107</f>
        <v>1.6666666666666667</v>
      </c>
      <c r="D108" s="1">
        <f>VBFtotals!J107</f>
        <v>1124.4204944178628</v>
      </c>
      <c r="E108" s="1">
        <f>VBFtotalsreco!J107</f>
        <v>987.4828828828829</v>
      </c>
      <c r="F108" s="1">
        <f>VHtotals!J107</f>
        <v>2073.7444976076554</v>
      </c>
      <c r="G108" s="1">
        <f>VHtotalsreco!J107</f>
        <v>1544.7426640926642</v>
      </c>
      <c r="I108">
        <f t="shared" si="14"/>
        <v>142</v>
      </c>
      <c r="J108">
        <f t="shared" si="9"/>
        <v>142</v>
      </c>
      <c r="K108">
        <f t="shared" si="15"/>
        <v>0</v>
      </c>
      <c r="L108">
        <f t="shared" si="10"/>
        <v>46</v>
      </c>
      <c r="M108">
        <f t="shared" si="11"/>
        <v>44</v>
      </c>
      <c r="N108">
        <f t="shared" si="16"/>
        <v>2</v>
      </c>
      <c r="O108">
        <f t="shared" si="12"/>
        <v>31</v>
      </c>
      <c r="P108">
        <f t="shared" si="13"/>
        <v>35</v>
      </c>
      <c r="Q108">
        <f t="shared" si="17"/>
        <v>4</v>
      </c>
    </row>
    <row r="109" spans="1:17" x14ac:dyDescent="0.3">
      <c r="A109">
        <v>106</v>
      </c>
      <c r="B109" s="1">
        <f>decaytotals!J108</f>
        <v>44.881499202551836</v>
      </c>
      <c r="C109" s="1">
        <f>decaytotalsreco!J108</f>
        <v>30.294380094380095</v>
      </c>
      <c r="D109" s="1">
        <f>VBFtotals!J108</f>
        <v>3142.7245614035087</v>
      </c>
      <c r="E109" s="1">
        <f>VBFtotalsreco!J108</f>
        <v>2815.7965036465039</v>
      </c>
      <c r="F109" s="1">
        <f>VHtotals!J108</f>
        <v>3261.6929027113238</v>
      </c>
      <c r="G109" s="1">
        <f>VHtotalsreco!J108</f>
        <v>2780.4831831831834</v>
      </c>
      <c r="I109">
        <f t="shared" si="14"/>
        <v>122</v>
      </c>
      <c r="J109">
        <f t="shared" si="9"/>
        <v>122</v>
      </c>
      <c r="K109">
        <f t="shared" si="15"/>
        <v>0</v>
      </c>
      <c r="L109">
        <f t="shared" si="10"/>
        <v>30</v>
      </c>
      <c r="M109">
        <f t="shared" si="11"/>
        <v>27</v>
      </c>
      <c r="N109">
        <f t="shared" si="16"/>
        <v>3</v>
      </c>
      <c r="O109">
        <f t="shared" si="12"/>
        <v>23</v>
      </c>
      <c r="P109">
        <f t="shared" si="13"/>
        <v>24</v>
      </c>
      <c r="Q109">
        <f t="shared" si="17"/>
        <v>1</v>
      </c>
    </row>
    <row r="110" spans="1:17" x14ac:dyDescent="0.3">
      <c r="A110">
        <v>107</v>
      </c>
      <c r="B110" s="1">
        <f>decaytotals!J109</f>
        <v>2.856060606060606</v>
      </c>
      <c r="C110" s="1">
        <f>decaytotalsreco!J109</f>
        <v>1.8191334191334192</v>
      </c>
      <c r="D110" s="1">
        <f>VBFtotals!J109</f>
        <v>3574.0560606060603</v>
      </c>
      <c r="E110" s="1">
        <f>VBFtotalsreco!J109</f>
        <v>3347.7787430287431</v>
      </c>
      <c r="F110" s="1">
        <f>VHtotals!J109</f>
        <v>1675.3055023923444</v>
      </c>
      <c r="G110" s="1">
        <f>VHtotalsreco!J109</f>
        <v>1465.3676748176749</v>
      </c>
      <c r="I110">
        <f t="shared" si="14"/>
        <v>141</v>
      </c>
      <c r="J110">
        <f t="shared" si="9"/>
        <v>141</v>
      </c>
      <c r="K110">
        <f t="shared" si="15"/>
        <v>0</v>
      </c>
      <c r="L110">
        <f t="shared" si="10"/>
        <v>29</v>
      </c>
      <c r="M110">
        <f t="shared" si="11"/>
        <v>22</v>
      </c>
      <c r="N110">
        <f t="shared" si="16"/>
        <v>7</v>
      </c>
      <c r="O110">
        <f t="shared" si="12"/>
        <v>37</v>
      </c>
      <c r="P110">
        <f t="shared" si="13"/>
        <v>37</v>
      </c>
      <c r="Q110">
        <f t="shared" si="17"/>
        <v>0</v>
      </c>
    </row>
    <row r="111" spans="1:17" x14ac:dyDescent="0.3">
      <c r="A111">
        <v>108</v>
      </c>
      <c r="B111" s="1">
        <f>decaytotals!J110</f>
        <v>1430.2178628389154</v>
      </c>
      <c r="C111" s="1">
        <f>decaytotalsreco!J110</f>
        <v>1146.2933290433291</v>
      </c>
      <c r="D111" s="1">
        <f>VBFtotals!J110</f>
        <v>6.2775119617224879</v>
      </c>
      <c r="E111" s="1">
        <f>VBFtotalsreco!J110</f>
        <v>3.2677177177177179</v>
      </c>
      <c r="F111" s="1">
        <f>VHtotals!J110</f>
        <v>5.6377990430622011</v>
      </c>
      <c r="G111" s="1">
        <f>VHtotalsreco!J110</f>
        <v>6.3684255684255682</v>
      </c>
      <c r="I111">
        <f t="shared" si="14"/>
        <v>85</v>
      </c>
      <c r="J111">
        <f t="shared" si="9"/>
        <v>78</v>
      </c>
      <c r="K111">
        <f t="shared" si="15"/>
        <v>7</v>
      </c>
      <c r="L111">
        <f t="shared" si="10"/>
        <v>115</v>
      </c>
      <c r="M111">
        <f t="shared" si="11"/>
        <v>119</v>
      </c>
      <c r="N111">
        <f t="shared" si="16"/>
        <v>4</v>
      </c>
      <c r="O111">
        <f t="shared" si="12"/>
        <v>138</v>
      </c>
      <c r="P111">
        <f t="shared" si="13"/>
        <v>135</v>
      </c>
      <c r="Q111">
        <f t="shared" si="17"/>
        <v>3</v>
      </c>
    </row>
    <row r="112" spans="1:17" x14ac:dyDescent="0.3">
      <c r="A112">
        <v>109</v>
      </c>
      <c r="B112" s="1">
        <f>decaytotals!J111</f>
        <v>6699.788038277512</v>
      </c>
      <c r="C112" s="1">
        <f>decaytotalsreco!J111</f>
        <v>5293.0876447876444</v>
      </c>
      <c r="D112" s="1">
        <f>VBFtotals!J111</f>
        <v>29.473365231259965</v>
      </c>
      <c r="E112" s="1">
        <f>VBFtotalsreco!J111</f>
        <v>12.635392535392535</v>
      </c>
      <c r="F112" s="1">
        <f>VHtotals!J111</f>
        <v>2509.6309409888358</v>
      </c>
      <c r="G112" s="1">
        <f>VHtotalsreco!J111</f>
        <v>2270.7270913770908</v>
      </c>
      <c r="I112">
        <f t="shared" si="14"/>
        <v>55</v>
      </c>
      <c r="J112">
        <f t="shared" si="9"/>
        <v>53</v>
      </c>
      <c r="K112">
        <f t="shared" si="15"/>
        <v>2</v>
      </c>
      <c r="L112">
        <f t="shared" si="10"/>
        <v>95</v>
      </c>
      <c r="M112">
        <f t="shared" si="11"/>
        <v>101</v>
      </c>
      <c r="N112">
        <f t="shared" si="16"/>
        <v>6</v>
      </c>
      <c r="O112">
        <f t="shared" si="12"/>
        <v>27</v>
      </c>
      <c r="P112">
        <f t="shared" si="13"/>
        <v>29</v>
      </c>
      <c r="Q112">
        <f t="shared" si="17"/>
        <v>2</v>
      </c>
    </row>
    <row r="113" spans="1:17" x14ac:dyDescent="0.3">
      <c r="A113">
        <v>110</v>
      </c>
      <c r="B113" s="1">
        <f>decaytotals!J112</f>
        <v>143.24832535885167</v>
      </c>
      <c r="C113" s="1">
        <f>decaytotalsreco!J112</f>
        <v>149.98616473616474</v>
      </c>
      <c r="D113" s="1">
        <f>VBFtotals!J112</f>
        <v>3.0211323763955344</v>
      </c>
      <c r="E113" s="1">
        <f>VBFtotalsreco!J112</f>
        <v>1.5225225225225225</v>
      </c>
      <c r="F113" s="1">
        <f>VHtotals!J112</f>
        <v>167.50047846889953</v>
      </c>
      <c r="G113" s="1">
        <f>VHtotalsreco!J112</f>
        <v>94.990948090948095</v>
      </c>
      <c r="I113">
        <f t="shared" si="14"/>
        <v>112</v>
      </c>
      <c r="J113">
        <f t="shared" si="9"/>
        <v>109</v>
      </c>
      <c r="K113">
        <f t="shared" si="15"/>
        <v>3</v>
      </c>
      <c r="L113">
        <f t="shared" si="10"/>
        <v>124</v>
      </c>
      <c r="M113">
        <f t="shared" si="11"/>
        <v>127</v>
      </c>
      <c r="N113">
        <f t="shared" si="16"/>
        <v>3</v>
      </c>
      <c r="O113">
        <f t="shared" si="12"/>
        <v>82</v>
      </c>
      <c r="P113">
        <f t="shared" si="13"/>
        <v>93</v>
      </c>
      <c r="Q113">
        <f t="shared" si="17"/>
        <v>11</v>
      </c>
    </row>
    <row r="114" spans="1:17" x14ac:dyDescent="0.3">
      <c r="A114">
        <v>111</v>
      </c>
      <c r="B114" s="1">
        <f>decaytotals!J113</f>
        <v>64677.274242424239</v>
      </c>
      <c r="C114" s="1">
        <f>decaytotalsreco!J113</f>
        <v>43721.560467610463</v>
      </c>
      <c r="D114" s="1">
        <f>VBFtotals!J113</f>
        <v>25.915311004784687</v>
      </c>
      <c r="E114" s="1">
        <f>VBFtotalsreco!J113</f>
        <v>13.872200772200772</v>
      </c>
      <c r="F114" s="1">
        <f>VHtotals!J113</f>
        <v>5499.8880382775114</v>
      </c>
      <c r="G114" s="1">
        <f>VHtotalsreco!J113</f>
        <v>4804.7350064350067</v>
      </c>
      <c r="I114">
        <f t="shared" si="14"/>
        <v>11</v>
      </c>
      <c r="J114">
        <f t="shared" si="9"/>
        <v>11</v>
      </c>
      <c r="K114">
        <f t="shared" si="15"/>
        <v>0</v>
      </c>
      <c r="L114">
        <f t="shared" si="10"/>
        <v>98</v>
      </c>
      <c r="M114">
        <f t="shared" si="11"/>
        <v>98</v>
      </c>
      <c r="N114">
        <f t="shared" si="16"/>
        <v>0</v>
      </c>
      <c r="O114">
        <f t="shared" si="12"/>
        <v>18</v>
      </c>
      <c r="P114">
        <f t="shared" si="13"/>
        <v>19</v>
      </c>
      <c r="Q114">
        <f t="shared" si="17"/>
        <v>1</v>
      </c>
    </row>
    <row r="115" spans="1:17" x14ac:dyDescent="0.3">
      <c r="A115">
        <v>112</v>
      </c>
      <c r="B115" s="1">
        <f>decaytotals!J114</f>
        <v>465.16762360446569</v>
      </c>
      <c r="C115" s="1">
        <f>decaytotalsreco!J114</f>
        <v>357.67076362076364</v>
      </c>
      <c r="D115" s="1">
        <f>VBFtotals!J114</f>
        <v>0</v>
      </c>
      <c r="E115" s="1">
        <f>VBFtotalsreco!J114</f>
        <v>0</v>
      </c>
      <c r="F115" s="1">
        <f>VHtotals!J114</f>
        <v>2.9420255183413078</v>
      </c>
      <c r="G115" s="1">
        <f>VHtotalsreco!J114</f>
        <v>2.0714714714714715</v>
      </c>
      <c r="I115">
        <f t="shared" si="14"/>
        <v>99</v>
      </c>
      <c r="J115">
        <f t="shared" si="9"/>
        <v>98</v>
      </c>
      <c r="K115">
        <f t="shared" si="15"/>
        <v>1</v>
      </c>
      <c r="L115">
        <f t="shared" si="10"/>
        <v>143</v>
      </c>
      <c r="M115">
        <f t="shared" si="11"/>
        <v>142</v>
      </c>
      <c r="N115">
        <f t="shared" si="16"/>
        <v>1</v>
      </c>
      <c r="O115">
        <f t="shared" si="12"/>
        <v>141</v>
      </c>
      <c r="P115">
        <f t="shared" si="13"/>
        <v>141</v>
      </c>
      <c r="Q115">
        <f t="shared" si="17"/>
        <v>0</v>
      </c>
    </row>
    <row r="116" spans="1:17" x14ac:dyDescent="0.3">
      <c r="A116">
        <v>113</v>
      </c>
      <c r="B116" s="1">
        <f>decaytotals!J115</f>
        <v>56982.281977671453</v>
      </c>
      <c r="C116" s="1">
        <f>decaytotalsreco!J115</f>
        <v>38859.91625911626</v>
      </c>
      <c r="D116" s="1">
        <f>VBFtotals!J115</f>
        <v>0.85071770334928232</v>
      </c>
      <c r="E116" s="1">
        <f>VBFtotalsreco!J115</f>
        <v>0.27619047619047621</v>
      </c>
      <c r="F116" s="1">
        <f>VHtotals!J115</f>
        <v>57.420175438596488</v>
      </c>
      <c r="G116" s="1">
        <f>VHtotalsreco!J115</f>
        <v>130.41368511368512</v>
      </c>
      <c r="I116">
        <f t="shared" si="14"/>
        <v>13</v>
      </c>
      <c r="J116">
        <f t="shared" si="9"/>
        <v>12</v>
      </c>
      <c r="K116">
        <f t="shared" si="15"/>
        <v>1</v>
      </c>
      <c r="L116">
        <f t="shared" si="10"/>
        <v>130</v>
      </c>
      <c r="M116">
        <f t="shared" si="11"/>
        <v>134</v>
      </c>
      <c r="N116">
        <f t="shared" si="16"/>
        <v>4</v>
      </c>
      <c r="O116">
        <f t="shared" si="12"/>
        <v>102</v>
      </c>
      <c r="P116">
        <f t="shared" si="13"/>
        <v>83</v>
      </c>
      <c r="Q116">
        <f t="shared" si="17"/>
        <v>19</v>
      </c>
    </row>
    <row r="117" spans="1:17" x14ac:dyDescent="0.3">
      <c r="A117">
        <v>114</v>
      </c>
      <c r="B117" s="1">
        <f>decaytotals!J116</f>
        <v>115.52623604465708</v>
      </c>
      <c r="C117" s="1">
        <f>decaytotalsreco!J116</f>
        <v>71.525954525954518</v>
      </c>
      <c r="D117" s="1">
        <f>VBFtotals!J116</f>
        <v>0.37799043062200954</v>
      </c>
      <c r="E117" s="1">
        <f>VBFtotalsreco!J116</f>
        <v>0.23333333333333334</v>
      </c>
      <c r="F117" s="1">
        <f>VHtotals!J116</f>
        <v>22.226794258373204</v>
      </c>
      <c r="G117" s="1">
        <f>VHtotalsreco!J116</f>
        <v>21.887966537966538</v>
      </c>
      <c r="I117">
        <f t="shared" si="14"/>
        <v>113</v>
      </c>
      <c r="J117">
        <f t="shared" si="9"/>
        <v>114</v>
      </c>
      <c r="K117">
        <f t="shared" si="15"/>
        <v>1</v>
      </c>
      <c r="L117">
        <f t="shared" si="10"/>
        <v>135</v>
      </c>
      <c r="M117">
        <f t="shared" si="11"/>
        <v>136</v>
      </c>
      <c r="N117">
        <f t="shared" si="16"/>
        <v>1</v>
      </c>
      <c r="O117">
        <f t="shared" si="12"/>
        <v>119</v>
      </c>
      <c r="P117">
        <f t="shared" si="13"/>
        <v>114</v>
      </c>
      <c r="Q117">
        <f t="shared" si="17"/>
        <v>5</v>
      </c>
    </row>
    <row r="118" spans="1:17" x14ac:dyDescent="0.3">
      <c r="A118">
        <v>115</v>
      </c>
      <c r="B118" s="1">
        <f>decaytotals!J117</f>
        <v>5597.2751196172248</v>
      </c>
      <c r="C118" s="1">
        <f>decaytotalsreco!J117</f>
        <v>3770.0618618618619</v>
      </c>
      <c r="D118" s="1">
        <f>VBFtotals!J117</f>
        <v>5.7502392344497606</v>
      </c>
      <c r="E118" s="1">
        <f>VBFtotalsreco!J117</f>
        <v>3.5906048906048906</v>
      </c>
      <c r="F118" s="1">
        <f>VHtotals!J117</f>
        <v>163.00079744816586</v>
      </c>
      <c r="G118" s="1">
        <f>VHtotalsreco!J117</f>
        <v>212.01387816387813</v>
      </c>
      <c r="I118">
        <f t="shared" si="14"/>
        <v>61</v>
      </c>
      <c r="J118">
        <f t="shared" si="9"/>
        <v>60</v>
      </c>
      <c r="K118">
        <f t="shared" si="15"/>
        <v>1</v>
      </c>
      <c r="L118">
        <f t="shared" si="10"/>
        <v>117</v>
      </c>
      <c r="M118">
        <f t="shared" si="11"/>
        <v>116</v>
      </c>
      <c r="N118">
        <f t="shared" si="16"/>
        <v>1</v>
      </c>
      <c r="O118">
        <f t="shared" si="12"/>
        <v>84</v>
      </c>
      <c r="P118">
        <f t="shared" si="13"/>
        <v>74</v>
      </c>
      <c r="Q118">
        <f t="shared" si="17"/>
        <v>10</v>
      </c>
    </row>
    <row r="119" spans="1:17" x14ac:dyDescent="0.3">
      <c r="A119">
        <v>116</v>
      </c>
      <c r="B119" s="1">
        <f>decaytotals!J118</f>
        <v>0.36283891547049441</v>
      </c>
      <c r="C119" s="1">
        <f>decaytotalsreco!J118</f>
        <v>0.1388888888888889</v>
      </c>
      <c r="D119" s="1">
        <f>VBFtotals!J118</f>
        <v>27.017862838915473</v>
      </c>
      <c r="E119" s="1">
        <f>VBFtotalsreco!J118</f>
        <v>11.003582153582155</v>
      </c>
      <c r="F119" s="1">
        <f>VHtotals!J118</f>
        <v>4897.8455342902716</v>
      </c>
      <c r="G119" s="1">
        <f>VHtotalsreco!J118</f>
        <v>3535.4738524238523</v>
      </c>
      <c r="I119">
        <f t="shared" si="14"/>
        <v>146</v>
      </c>
      <c r="J119">
        <f t="shared" si="9"/>
        <v>147</v>
      </c>
      <c r="K119">
        <f t="shared" si="15"/>
        <v>1</v>
      </c>
      <c r="L119">
        <f t="shared" si="10"/>
        <v>97</v>
      </c>
      <c r="M119">
        <f t="shared" si="11"/>
        <v>105</v>
      </c>
      <c r="N119">
        <f t="shared" si="16"/>
        <v>8</v>
      </c>
      <c r="O119">
        <f t="shared" si="12"/>
        <v>22</v>
      </c>
      <c r="P119">
        <f t="shared" si="13"/>
        <v>22</v>
      </c>
      <c r="Q119">
        <f t="shared" si="17"/>
        <v>0</v>
      </c>
    </row>
    <row r="120" spans="1:17" x14ac:dyDescent="0.3">
      <c r="A120">
        <v>117</v>
      </c>
      <c r="B120" s="1">
        <f>decaytotals!J119</f>
        <v>4347.758213716108</v>
      </c>
      <c r="C120" s="1">
        <f>decaytotalsreco!J119</f>
        <v>2934.5647361647366</v>
      </c>
      <c r="D120" s="1">
        <f>VBFtotals!J119</f>
        <v>146.31866028708134</v>
      </c>
      <c r="E120" s="1">
        <f>VBFtotalsreco!J119</f>
        <v>66.479643929643927</v>
      </c>
      <c r="F120" s="1">
        <f>VHtotals!J119</f>
        <v>2344.4389154704945</v>
      </c>
      <c r="G120" s="1">
        <f>VHtotalsreco!J119</f>
        <v>2300.750193050193</v>
      </c>
      <c r="I120">
        <f t="shared" si="14"/>
        <v>64</v>
      </c>
      <c r="J120">
        <f t="shared" si="9"/>
        <v>64</v>
      </c>
      <c r="K120">
        <f t="shared" si="15"/>
        <v>0</v>
      </c>
      <c r="L120">
        <f t="shared" si="10"/>
        <v>76</v>
      </c>
      <c r="M120">
        <f t="shared" si="11"/>
        <v>83</v>
      </c>
      <c r="N120">
        <f t="shared" si="16"/>
        <v>7</v>
      </c>
      <c r="O120">
        <f t="shared" si="12"/>
        <v>28</v>
      </c>
      <c r="P120">
        <f t="shared" si="13"/>
        <v>27</v>
      </c>
      <c r="Q120">
        <f t="shared" si="17"/>
        <v>1</v>
      </c>
    </row>
    <row r="121" spans="1:17" x14ac:dyDescent="0.3">
      <c r="A121">
        <v>118</v>
      </c>
      <c r="B121" s="1">
        <f>decaytotals!J120</f>
        <v>114.54457735247207</v>
      </c>
      <c r="C121" s="1">
        <f>decaytotalsreco!J120</f>
        <v>80.243822393822398</v>
      </c>
      <c r="D121" s="1">
        <f>VBFtotals!J120</f>
        <v>3.2339712918660286</v>
      </c>
      <c r="E121" s="1">
        <f>VBFtotalsreco!J120</f>
        <v>1.327027027027027</v>
      </c>
      <c r="F121" s="1">
        <f>VHtotals!J120</f>
        <v>532.20047846889952</v>
      </c>
      <c r="G121" s="1">
        <f>VHtotalsreco!J120</f>
        <v>592.46497211497206</v>
      </c>
      <c r="I121">
        <f t="shared" si="14"/>
        <v>114</v>
      </c>
      <c r="J121">
        <f t="shared" si="9"/>
        <v>113</v>
      </c>
      <c r="K121">
        <f t="shared" si="15"/>
        <v>1</v>
      </c>
      <c r="L121">
        <f t="shared" si="10"/>
        <v>122</v>
      </c>
      <c r="M121">
        <f t="shared" si="11"/>
        <v>128</v>
      </c>
      <c r="N121">
        <f t="shared" si="16"/>
        <v>6</v>
      </c>
      <c r="O121">
        <f t="shared" si="12"/>
        <v>54</v>
      </c>
      <c r="P121">
        <f t="shared" si="13"/>
        <v>49</v>
      </c>
      <c r="Q121">
        <f t="shared" si="17"/>
        <v>5</v>
      </c>
    </row>
    <row r="122" spans="1:17" x14ac:dyDescent="0.3">
      <c r="A122">
        <v>119</v>
      </c>
      <c r="B122" s="1">
        <f>decaytotals!J121</f>
        <v>5788.8529505582137</v>
      </c>
      <c r="C122" s="1">
        <f>decaytotalsreco!J121</f>
        <v>4121.5742599742598</v>
      </c>
      <c r="D122" s="1">
        <f>VBFtotals!J121</f>
        <v>11.269218500797447</v>
      </c>
      <c r="E122" s="1">
        <f>VBFtotalsreco!J121</f>
        <v>4.8084942084942082</v>
      </c>
      <c r="F122" s="1">
        <f>VHtotals!J121</f>
        <v>279.43803827751196</v>
      </c>
      <c r="G122" s="1">
        <f>VHtotalsreco!J121</f>
        <v>423.69369369369372</v>
      </c>
      <c r="I122">
        <f t="shared" si="14"/>
        <v>59</v>
      </c>
      <c r="J122">
        <f t="shared" si="9"/>
        <v>59</v>
      </c>
      <c r="K122">
        <f t="shared" si="15"/>
        <v>0</v>
      </c>
      <c r="L122">
        <f t="shared" si="10"/>
        <v>109</v>
      </c>
      <c r="M122">
        <f t="shared" si="11"/>
        <v>114</v>
      </c>
      <c r="N122">
        <f t="shared" si="16"/>
        <v>5</v>
      </c>
      <c r="O122">
        <f t="shared" si="12"/>
        <v>70</v>
      </c>
      <c r="P122">
        <f t="shared" si="13"/>
        <v>52</v>
      </c>
      <c r="Q122">
        <f t="shared" si="17"/>
        <v>18</v>
      </c>
    </row>
    <row r="123" spans="1:17" x14ac:dyDescent="0.3">
      <c r="A123">
        <v>120</v>
      </c>
      <c r="B123" s="1">
        <f>decaytotals!J122</f>
        <v>0</v>
      </c>
      <c r="C123" s="1">
        <f>decaytotalsreco!J122</f>
        <v>0.1111111111111111</v>
      </c>
      <c r="D123" s="1">
        <f>VBFtotals!J122</f>
        <v>0</v>
      </c>
      <c r="E123" s="1">
        <f>VBFtotalsreco!J122</f>
        <v>0</v>
      </c>
      <c r="F123" s="1">
        <f>VHtotals!J122</f>
        <v>30.333971291866028</v>
      </c>
      <c r="G123" s="1">
        <f>VHtotalsreco!J122</f>
        <v>30.272222222222222</v>
      </c>
      <c r="I123">
        <f t="shared" si="14"/>
        <v>148</v>
      </c>
      <c r="J123">
        <f t="shared" si="9"/>
        <v>149</v>
      </c>
      <c r="K123">
        <f t="shared" si="15"/>
        <v>1</v>
      </c>
      <c r="L123">
        <f t="shared" si="10"/>
        <v>143</v>
      </c>
      <c r="M123">
        <f t="shared" si="11"/>
        <v>142</v>
      </c>
      <c r="N123">
        <f t="shared" si="16"/>
        <v>1</v>
      </c>
      <c r="O123">
        <f t="shared" si="12"/>
        <v>114</v>
      </c>
      <c r="P123">
        <f t="shared" si="13"/>
        <v>108</v>
      </c>
      <c r="Q123">
        <f t="shared" si="17"/>
        <v>6</v>
      </c>
    </row>
    <row r="124" spans="1:17" x14ac:dyDescent="0.3">
      <c r="A124">
        <v>121</v>
      </c>
      <c r="B124" s="1">
        <f>decaytotals!J123</f>
        <v>0</v>
      </c>
      <c r="C124" s="1">
        <f>decaytotalsreco!J123</f>
        <v>2.7027027027027029E-2</v>
      </c>
      <c r="D124" s="1">
        <f>VBFtotals!J123</f>
        <v>0</v>
      </c>
      <c r="E124" s="1">
        <f>VBFtotalsreco!J123</f>
        <v>0</v>
      </c>
      <c r="F124" s="1">
        <f>VHtotals!J123</f>
        <v>57.875119617224883</v>
      </c>
      <c r="G124" s="1">
        <f>VHtotalsreco!J123</f>
        <v>85.022458172458172</v>
      </c>
      <c r="I124">
        <f t="shared" si="14"/>
        <v>148</v>
      </c>
      <c r="J124">
        <f t="shared" si="9"/>
        <v>152</v>
      </c>
      <c r="K124">
        <f t="shared" si="15"/>
        <v>4</v>
      </c>
      <c r="L124">
        <f t="shared" si="10"/>
        <v>143</v>
      </c>
      <c r="M124">
        <f t="shared" si="11"/>
        <v>142</v>
      </c>
      <c r="N124">
        <f t="shared" si="16"/>
        <v>1</v>
      </c>
      <c r="O124">
        <f t="shared" si="12"/>
        <v>101</v>
      </c>
      <c r="P124">
        <f t="shared" si="13"/>
        <v>96</v>
      </c>
      <c r="Q124">
        <f t="shared" si="17"/>
        <v>5</v>
      </c>
    </row>
    <row r="125" spans="1:17" x14ac:dyDescent="0.3">
      <c r="A125">
        <v>122</v>
      </c>
      <c r="B125" s="1">
        <f>decaytotals!J124</f>
        <v>0</v>
      </c>
      <c r="C125" s="1">
        <f>decaytotalsreco!J124</f>
        <v>0</v>
      </c>
      <c r="D125" s="1">
        <f>VBFtotals!J124</f>
        <v>0</v>
      </c>
      <c r="E125" s="1">
        <f>VBFtotalsreco!J124</f>
        <v>0</v>
      </c>
      <c r="F125" s="1">
        <f>VHtotals!J124</f>
        <v>2688.5251196172248</v>
      </c>
      <c r="G125" s="1">
        <f>VHtotalsreco!J124</f>
        <v>2300.4945731445732</v>
      </c>
      <c r="I125">
        <f t="shared" si="14"/>
        <v>148</v>
      </c>
      <c r="J125">
        <f t="shared" si="9"/>
        <v>153</v>
      </c>
      <c r="K125">
        <f t="shared" si="15"/>
        <v>5</v>
      </c>
      <c r="L125">
        <f t="shared" si="10"/>
        <v>143</v>
      </c>
      <c r="M125">
        <f t="shared" si="11"/>
        <v>142</v>
      </c>
      <c r="N125">
        <f t="shared" si="16"/>
        <v>1</v>
      </c>
      <c r="O125">
        <f t="shared" si="12"/>
        <v>25</v>
      </c>
      <c r="P125">
        <f t="shared" si="13"/>
        <v>28</v>
      </c>
      <c r="Q125">
        <f t="shared" si="17"/>
        <v>3</v>
      </c>
    </row>
    <row r="126" spans="1:17" x14ac:dyDescent="0.3">
      <c r="A126">
        <v>123</v>
      </c>
      <c r="B126" s="1">
        <f>decaytotals!J125</f>
        <v>0</v>
      </c>
      <c r="C126" s="1">
        <f>decaytotalsreco!J125</f>
        <v>0</v>
      </c>
      <c r="D126" s="1">
        <f>VBFtotals!J125</f>
        <v>0</v>
      </c>
      <c r="E126" s="1">
        <f>VBFtotalsreco!J125</f>
        <v>0</v>
      </c>
      <c r="F126" s="1">
        <f>VHtotals!J125</f>
        <v>127.44673046251994</v>
      </c>
      <c r="G126" s="1">
        <f>VHtotalsreco!J125</f>
        <v>116.54555984555984</v>
      </c>
      <c r="I126">
        <f t="shared" si="14"/>
        <v>148</v>
      </c>
      <c r="J126">
        <f t="shared" si="9"/>
        <v>153</v>
      </c>
      <c r="K126">
        <f t="shared" si="15"/>
        <v>5</v>
      </c>
      <c r="L126">
        <f t="shared" si="10"/>
        <v>143</v>
      </c>
      <c r="M126">
        <f t="shared" si="11"/>
        <v>142</v>
      </c>
      <c r="N126">
        <f t="shared" si="16"/>
        <v>1</v>
      </c>
      <c r="O126">
        <f t="shared" si="12"/>
        <v>88</v>
      </c>
      <c r="P126">
        <f t="shared" si="13"/>
        <v>87</v>
      </c>
      <c r="Q126">
        <f t="shared" si="17"/>
        <v>1</v>
      </c>
    </row>
    <row r="127" spans="1:17" x14ac:dyDescent="0.3">
      <c r="A127">
        <v>124</v>
      </c>
      <c r="B127" s="1">
        <f>decaytotals!J126</f>
        <v>0</v>
      </c>
      <c r="C127" s="1">
        <f>decaytotalsreco!J126</f>
        <v>5.5555555555555552E-2</v>
      </c>
      <c r="D127" s="1">
        <f>VBFtotals!J126</f>
        <v>0</v>
      </c>
      <c r="E127" s="1">
        <f>VBFtotalsreco!J126</f>
        <v>0</v>
      </c>
      <c r="F127" s="1">
        <f>VHtotals!J126</f>
        <v>1306.0317384370016</v>
      </c>
      <c r="G127" s="1">
        <f>VHtotalsreco!J126</f>
        <v>1509.55</v>
      </c>
      <c r="I127">
        <f t="shared" si="14"/>
        <v>148</v>
      </c>
      <c r="J127">
        <f t="shared" si="9"/>
        <v>151</v>
      </c>
      <c r="K127">
        <f t="shared" si="15"/>
        <v>3</v>
      </c>
      <c r="L127">
        <f t="shared" si="10"/>
        <v>143</v>
      </c>
      <c r="M127">
        <f t="shared" si="11"/>
        <v>142</v>
      </c>
      <c r="N127">
        <f t="shared" si="16"/>
        <v>1</v>
      </c>
      <c r="O127">
        <f t="shared" si="12"/>
        <v>38</v>
      </c>
      <c r="P127">
        <f t="shared" si="13"/>
        <v>36</v>
      </c>
      <c r="Q127">
        <f t="shared" si="17"/>
        <v>2</v>
      </c>
    </row>
    <row r="128" spans="1:17" x14ac:dyDescent="0.3">
      <c r="A128">
        <v>125</v>
      </c>
      <c r="B128" s="1">
        <f>decaytotals!J127</f>
        <v>0</v>
      </c>
      <c r="C128" s="1">
        <f>decaytotalsreco!J127</f>
        <v>0</v>
      </c>
      <c r="D128" s="1">
        <f>VBFtotals!J127</f>
        <v>0</v>
      </c>
      <c r="E128" s="1">
        <f>VBFtotalsreco!J127</f>
        <v>0</v>
      </c>
      <c r="F128" s="1">
        <f>VHtotals!J127</f>
        <v>16.245454545454546</v>
      </c>
      <c r="G128" s="1">
        <f>VHtotalsreco!J127</f>
        <v>24.605555555555554</v>
      </c>
      <c r="I128">
        <f t="shared" si="14"/>
        <v>148</v>
      </c>
      <c r="J128">
        <f t="shared" si="9"/>
        <v>153</v>
      </c>
      <c r="K128">
        <f t="shared" si="15"/>
        <v>5</v>
      </c>
      <c r="L128">
        <f t="shared" si="10"/>
        <v>143</v>
      </c>
      <c r="M128">
        <f t="shared" si="11"/>
        <v>142</v>
      </c>
      <c r="N128">
        <f t="shared" si="16"/>
        <v>1</v>
      </c>
      <c r="O128">
        <f t="shared" si="12"/>
        <v>125</v>
      </c>
      <c r="P128">
        <f t="shared" si="13"/>
        <v>111</v>
      </c>
      <c r="Q128">
        <f t="shared" si="17"/>
        <v>14</v>
      </c>
    </row>
    <row r="129" spans="1:17" x14ac:dyDescent="0.3">
      <c r="A129">
        <v>126</v>
      </c>
      <c r="B129" s="1">
        <f>decaytotals!J128</f>
        <v>8066.8354066985648</v>
      </c>
      <c r="C129" s="1">
        <f>decaytotalsreco!J128</f>
        <v>6386.1710210210213</v>
      </c>
      <c r="D129" s="1">
        <f>VBFtotals!J128</f>
        <v>29.848325358851675</v>
      </c>
      <c r="E129" s="1">
        <f>VBFtotalsreco!J128</f>
        <v>13.756821106821107</v>
      </c>
      <c r="F129" s="1">
        <f>VHtotals!J128</f>
        <v>1.5253588516746412</v>
      </c>
      <c r="G129" s="1">
        <f>VHtotalsreco!J128</f>
        <v>0.40246675246675245</v>
      </c>
      <c r="I129">
        <f t="shared" si="14"/>
        <v>51</v>
      </c>
      <c r="J129">
        <f t="shared" si="9"/>
        <v>50</v>
      </c>
      <c r="K129">
        <f t="shared" si="15"/>
        <v>1</v>
      </c>
      <c r="L129">
        <f t="shared" si="10"/>
        <v>94</v>
      </c>
      <c r="M129">
        <f t="shared" si="11"/>
        <v>99</v>
      </c>
      <c r="N129">
        <f t="shared" si="16"/>
        <v>5</v>
      </c>
      <c r="O129">
        <f t="shared" si="12"/>
        <v>145</v>
      </c>
      <c r="P129">
        <f t="shared" si="13"/>
        <v>151</v>
      </c>
      <c r="Q129">
        <f t="shared" si="17"/>
        <v>6</v>
      </c>
    </row>
    <row r="130" spans="1:17" x14ac:dyDescent="0.3">
      <c r="A130">
        <v>127</v>
      </c>
      <c r="B130" s="1">
        <f>decaytotals!J129</f>
        <v>11611.669218500798</v>
      </c>
      <c r="C130" s="1">
        <f>decaytotalsreco!J129</f>
        <v>7906.5357142857147</v>
      </c>
      <c r="D130" s="1">
        <f>VBFtotals!J129</f>
        <v>42.625837320574163</v>
      </c>
      <c r="E130" s="1">
        <f>VBFtotalsreco!J129</f>
        <v>24.234234234234236</v>
      </c>
      <c r="F130" s="1">
        <f>VHtotals!J129</f>
        <v>24.446251993620415</v>
      </c>
      <c r="G130" s="1">
        <f>VHtotalsreco!J129</f>
        <v>19.520484770484771</v>
      </c>
      <c r="I130">
        <f t="shared" si="14"/>
        <v>43</v>
      </c>
      <c r="J130">
        <f t="shared" si="9"/>
        <v>45</v>
      </c>
      <c r="K130">
        <f t="shared" si="15"/>
        <v>2</v>
      </c>
      <c r="L130">
        <f t="shared" si="10"/>
        <v>89</v>
      </c>
      <c r="M130">
        <f t="shared" si="11"/>
        <v>92</v>
      </c>
      <c r="N130">
        <f t="shared" si="16"/>
        <v>3</v>
      </c>
      <c r="O130">
        <f t="shared" si="12"/>
        <v>117</v>
      </c>
      <c r="P130">
        <f t="shared" si="13"/>
        <v>116</v>
      </c>
      <c r="Q130">
        <f t="shared" si="17"/>
        <v>1</v>
      </c>
    </row>
    <row r="131" spans="1:17" x14ac:dyDescent="0.3">
      <c r="A131">
        <v>128</v>
      </c>
      <c r="B131" s="1">
        <f>decaytotals!J130</f>
        <v>20166.534768740032</v>
      </c>
      <c r="C131" s="1">
        <f>decaytotalsreco!J130</f>
        <v>14143.850085800086</v>
      </c>
      <c r="D131" s="1">
        <f>VBFtotals!J130</f>
        <v>15.920095693779905</v>
      </c>
      <c r="E131" s="1">
        <f>VBFtotalsreco!J130</f>
        <v>12.318618618618618</v>
      </c>
      <c r="F131" s="1">
        <f>VHtotals!J130</f>
        <v>69.671212121212122</v>
      </c>
      <c r="G131" s="1">
        <f>VHtotalsreco!J130</f>
        <v>34.715508365508363</v>
      </c>
      <c r="I131">
        <f t="shared" si="14"/>
        <v>35</v>
      </c>
      <c r="J131">
        <f t="shared" ref="J131:J166" si="18">RANK(C131,C$3:C$166)</f>
        <v>34</v>
      </c>
      <c r="K131">
        <f t="shared" si="15"/>
        <v>1</v>
      </c>
      <c r="L131">
        <f t="shared" ref="L131:L166" si="19">RANK(D131,D$3:D$166)</f>
        <v>104</v>
      </c>
      <c r="M131">
        <f t="shared" ref="M131:M166" si="20">RANK(E131,E$3:E$166)</f>
        <v>102</v>
      </c>
      <c r="N131">
        <f t="shared" si="16"/>
        <v>2</v>
      </c>
      <c r="O131">
        <f t="shared" ref="O131:O166" si="21">RANK(F131,F$3:F$166)</f>
        <v>97</v>
      </c>
      <c r="P131">
        <f t="shared" ref="P131:P166" si="22">RANK(G131,G$3:G$166)</f>
        <v>105</v>
      </c>
      <c r="Q131">
        <f t="shared" si="17"/>
        <v>8</v>
      </c>
    </row>
    <row r="132" spans="1:17" x14ac:dyDescent="0.3">
      <c r="A132">
        <v>129</v>
      </c>
      <c r="B132" s="1">
        <f>decaytotals!J131</f>
        <v>55588.668979266346</v>
      </c>
      <c r="C132" s="1">
        <f>decaytotalsreco!J131</f>
        <v>36311.495345345349</v>
      </c>
      <c r="D132" s="1">
        <f>VBFtotals!J131</f>
        <v>31.669138755980857</v>
      </c>
      <c r="E132" s="1">
        <f>VBFtotalsreco!J131</f>
        <v>23.085435435435436</v>
      </c>
      <c r="F132" s="1">
        <f>VHtotals!J131</f>
        <v>230.82416267942585</v>
      </c>
      <c r="G132" s="1">
        <f>VHtotalsreco!J131</f>
        <v>119.81917631917632</v>
      </c>
      <c r="I132">
        <f t="shared" ref="I132:I166" si="23">RANK(B132,B$3:B$166)</f>
        <v>15</v>
      </c>
      <c r="J132">
        <f t="shared" si="18"/>
        <v>16</v>
      </c>
      <c r="K132">
        <f t="shared" ref="K132:K166" si="24">ABS(J132-I132)</f>
        <v>1</v>
      </c>
      <c r="L132">
        <f t="shared" si="19"/>
        <v>93</v>
      </c>
      <c r="M132">
        <f t="shared" si="20"/>
        <v>93</v>
      </c>
      <c r="N132">
        <f t="shared" ref="N132:N166" si="25">ABS(M132-L132)</f>
        <v>0</v>
      </c>
      <c r="O132">
        <f t="shared" si="21"/>
        <v>76</v>
      </c>
      <c r="P132">
        <f t="shared" si="22"/>
        <v>85</v>
      </c>
      <c r="Q132">
        <f t="shared" ref="Q132:Q166" si="26">ABS(P132-O132)</f>
        <v>9</v>
      </c>
    </row>
    <row r="133" spans="1:17" x14ac:dyDescent="0.3">
      <c r="A133">
        <v>130</v>
      </c>
      <c r="B133" s="1">
        <f>decaytotals!J132</f>
        <v>71290.312440191381</v>
      </c>
      <c r="C133" s="1">
        <f>decaytotalsreco!J132</f>
        <v>55216.087752037754</v>
      </c>
      <c r="D133" s="1">
        <f>VBFtotals!J132</f>
        <v>0</v>
      </c>
      <c r="E133" s="1">
        <f>VBFtotalsreco!J132</f>
        <v>0</v>
      </c>
      <c r="F133" s="1">
        <f>VHtotals!J132</f>
        <v>0.4488038277511962</v>
      </c>
      <c r="G133" s="1">
        <f>VHtotalsreco!J132</f>
        <v>0.55405405405405406</v>
      </c>
      <c r="I133">
        <f t="shared" si="23"/>
        <v>9</v>
      </c>
      <c r="J133">
        <f t="shared" si="18"/>
        <v>9</v>
      </c>
      <c r="K133">
        <f t="shared" si="24"/>
        <v>0</v>
      </c>
      <c r="L133">
        <f t="shared" si="19"/>
        <v>143</v>
      </c>
      <c r="M133">
        <f t="shared" si="20"/>
        <v>142</v>
      </c>
      <c r="N133">
        <f t="shared" si="25"/>
        <v>1</v>
      </c>
      <c r="O133">
        <f t="shared" si="21"/>
        <v>154</v>
      </c>
      <c r="P133">
        <f t="shared" si="22"/>
        <v>148</v>
      </c>
      <c r="Q133">
        <f t="shared" si="26"/>
        <v>6</v>
      </c>
    </row>
    <row r="134" spans="1:17" x14ac:dyDescent="0.3">
      <c r="A134">
        <v>131</v>
      </c>
      <c r="B134" s="1">
        <f>decaytotals!J133</f>
        <v>51777.18341307815</v>
      </c>
      <c r="C134" s="1">
        <f>decaytotalsreco!J133</f>
        <v>37936.379622479624</v>
      </c>
      <c r="D134" s="1">
        <f>VBFtotals!J133</f>
        <v>0.17424242424242425</v>
      </c>
      <c r="E134" s="1">
        <f>VBFtotalsreco!J133</f>
        <v>0</v>
      </c>
      <c r="F134" s="1">
        <f>VHtotals!J133</f>
        <v>0.5</v>
      </c>
      <c r="G134" s="1">
        <f>VHtotalsreco!J133</f>
        <v>0.13333333333333333</v>
      </c>
      <c r="I134">
        <f t="shared" si="23"/>
        <v>17</v>
      </c>
      <c r="J134">
        <f t="shared" si="18"/>
        <v>13</v>
      </c>
      <c r="K134">
        <f t="shared" si="24"/>
        <v>4</v>
      </c>
      <c r="L134">
        <f t="shared" si="19"/>
        <v>140</v>
      </c>
      <c r="M134">
        <f t="shared" si="20"/>
        <v>142</v>
      </c>
      <c r="N134">
        <f t="shared" si="25"/>
        <v>2</v>
      </c>
      <c r="O134">
        <f t="shared" si="21"/>
        <v>151</v>
      </c>
      <c r="P134">
        <f t="shared" si="22"/>
        <v>153</v>
      </c>
      <c r="Q134">
        <f t="shared" si="26"/>
        <v>2</v>
      </c>
    </row>
    <row r="135" spans="1:17" x14ac:dyDescent="0.3">
      <c r="A135">
        <v>132</v>
      </c>
      <c r="B135" s="1">
        <f>decaytotals!J134</f>
        <v>30694.187161084526</v>
      </c>
      <c r="C135" s="1">
        <f>decaytotalsreco!J134</f>
        <v>17908.129794079796</v>
      </c>
      <c r="D135" s="1">
        <f>VBFtotals!J134</f>
        <v>93.443062200956945</v>
      </c>
      <c r="E135" s="1">
        <f>VBFtotalsreco!J134</f>
        <v>57.550450450450455</v>
      </c>
      <c r="F135" s="1">
        <f>VHtotals!J134</f>
        <v>17.113397129186602</v>
      </c>
      <c r="G135" s="1">
        <f>VHtotalsreco!J134</f>
        <v>18.330137280137279</v>
      </c>
      <c r="I135">
        <f t="shared" si="23"/>
        <v>25</v>
      </c>
      <c r="J135">
        <f t="shared" si="18"/>
        <v>27</v>
      </c>
      <c r="K135">
        <f t="shared" si="24"/>
        <v>2</v>
      </c>
      <c r="L135">
        <f t="shared" si="19"/>
        <v>80</v>
      </c>
      <c r="M135">
        <f t="shared" si="20"/>
        <v>85</v>
      </c>
      <c r="N135">
        <f t="shared" si="25"/>
        <v>5</v>
      </c>
      <c r="O135">
        <f t="shared" si="21"/>
        <v>124</v>
      </c>
      <c r="P135">
        <f t="shared" si="22"/>
        <v>118</v>
      </c>
      <c r="Q135">
        <f t="shared" si="26"/>
        <v>6</v>
      </c>
    </row>
    <row r="136" spans="1:17" x14ac:dyDescent="0.3">
      <c r="A136">
        <v>133</v>
      </c>
      <c r="B136" s="1">
        <f>decaytotals!J135</f>
        <v>34925.140749601276</v>
      </c>
      <c r="C136" s="1">
        <f>decaytotalsreco!J135</f>
        <v>21812.767481767482</v>
      </c>
      <c r="D136" s="1">
        <f>VBFtotals!J135</f>
        <v>164.12057416267942</v>
      </c>
      <c r="E136" s="1">
        <f>VBFtotalsreco!J135</f>
        <v>175.11737451737451</v>
      </c>
      <c r="F136" s="1">
        <f>VHtotals!J135</f>
        <v>96.576634768740035</v>
      </c>
      <c r="G136" s="1">
        <f>VHtotalsreco!J135</f>
        <v>99.996053196053197</v>
      </c>
      <c r="I136">
        <f t="shared" si="23"/>
        <v>24</v>
      </c>
      <c r="J136">
        <f t="shared" si="18"/>
        <v>24</v>
      </c>
      <c r="K136">
        <f t="shared" si="24"/>
        <v>0</v>
      </c>
      <c r="L136">
        <f t="shared" si="19"/>
        <v>73</v>
      </c>
      <c r="M136">
        <f t="shared" si="20"/>
        <v>72</v>
      </c>
      <c r="N136">
        <f t="shared" si="25"/>
        <v>1</v>
      </c>
      <c r="O136">
        <f t="shared" si="21"/>
        <v>94</v>
      </c>
      <c r="P136">
        <f t="shared" si="22"/>
        <v>92</v>
      </c>
      <c r="Q136">
        <f t="shared" si="26"/>
        <v>2</v>
      </c>
    </row>
    <row r="137" spans="1:17" x14ac:dyDescent="0.3">
      <c r="A137">
        <v>134</v>
      </c>
      <c r="B137" s="1">
        <f>decaytotals!J136</f>
        <v>4173.1549441786283</v>
      </c>
      <c r="C137" s="1">
        <f>decaytotalsreco!J136</f>
        <v>2710.4671814671815</v>
      </c>
      <c r="D137" s="1">
        <f>VBFtotals!J136</f>
        <v>1598.2298245614033</v>
      </c>
      <c r="E137" s="1">
        <f>VBFtotalsreco!J136</f>
        <v>1244.1652295152296</v>
      </c>
      <c r="F137" s="1">
        <f>VHtotals!J136</f>
        <v>2590.5275917065392</v>
      </c>
      <c r="G137" s="1">
        <f>VHtotalsreco!J136</f>
        <v>1598.7618833118834</v>
      </c>
      <c r="I137">
        <f t="shared" si="23"/>
        <v>65</v>
      </c>
      <c r="J137">
        <f t="shared" si="18"/>
        <v>65</v>
      </c>
      <c r="K137">
        <f t="shared" si="24"/>
        <v>0</v>
      </c>
      <c r="L137">
        <f t="shared" si="19"/>
        <v>38</v>
      </c>
      <c r="M137">
        <f t="shared" si="20"/>
        <v>39</v>
      </c>
      <c r="N137">
        <f t="shared" si="25"/>
        <v>1</v>
      </c>
      <c r="O137">
        <f t="shared" si="21"/>
        <v>26</v>
      </c>
      <c r="P137">
        <f t="shared" si="22"/>
        <v>34</v>
      </c>
      <c r="Q137">
        <f t="shared" si="26"/>
        <v>8</v>
      </c>
    </row>
    <row r="138" spans="1:17" x14ac:dyDescent="0.3">
      <c r="A138">
        <v>135</v>
      </c>
      <c r="B138" s="1">
        <f>decaytotals!J137</f>
        <v>6658.6227272727265</v>
      </c>
      <c r="C138" s="1">
        <f>decaytotalsreco!J137</f>
        <v>4175.2735735735732</v>
      </c>
      <c r="D138" s="1">
        <f>VBFtotals!J137</f>
        <v>4732.0153110047841</v>
      </c>
      <c r="E138" s="1">
        <f>VBFtotalsreco!J137</f>
        <v>3285.8619691119688</v>
      </c>
      <c r="F138" s="1">
        <f>VHtotals!J137</f>
        <v>452.41004784689</v>
      </c>
      <c r="G138" s="1">
        <f>VHtotalsreco!J137</f>
        <v>302.66964821964825</v>
      </c>
      <c r="I138">
        <f t="shared" si="23"/>
        <v>57</v>
      </c>
      <c r="J138">
        <f t="shared" si="18"/>
        <v>58</v>
      </c>
      <c r="K138">
        <f t="shared" si="24"/>
        <v>1</v>
      </c>
      <c r="L138">
        <f t="shared" si="19"/>
        <v>20</v>
      </c>
      <c r="M138">
        <f t="shared" si="20"/>
        <v>24</v>
      </c>
      <c r="N138">
        <f t="shared" si="25"/>
        <v>4</v>
      </c>
      <c r="O138">
        <f t="shared" si="21"/>
        <v>59</v>
      </c>
      <c r="P138">
        <f t="shared" si="22"/>
        <v>66</v>
      </c>
      <c r="Q138">
        <f t="shared" si="26"/>
        <v>7</v>
      </c>
    </row>
    <row r="139" spans="1:17" x14ac:dyDescent="0.3">
      <c r="A139">
        <v>136</v>
      </c>
      <c r="B139" s="1">
        <f>decaytotals!J138</f>
        <v>2623.1275917065391</v>
      </c>
      <c r="C139" s="1">
        <f>decaytotalsreco!J138</f>
        <v>1841.1924495924495</v>
      </c>
      <c r="D139" s="1">
        <f>VBFtotals!J138</f>
        <v>1376.6733652312598</v>
      </c>
      <c r="E139" s="1">
        <f>VBFtotalsreco!J138</f>
        <v>1208.2986271986274</v>
      </c>
      <c r="F139" s="1">
        <f>VHtotals!J138</f>
        <v>121.42711323763956</v>
      </c>
      <c r="G139" s="1">
        <f>VHtotalsreco!J138</f>
        <v>116.68584298584298</v>
      </c>
      <c r="I139">
        <f t="shared" si="23"/>
        <v>73</v>
      </c>
      <c r="J139">
        <f t="shared" si="18"/>
        <v>73</v>
      </c>
      <c r="K139">
        <f t="shared" si="24"/>
        <v>0</v>
      </c>
      <c r="L139">
        <f t="shared" si="19"/>
        <v>41</v>
      </c>
      <c r="M139">
        <f t="shared" si="20"/>
        <v>41</v>
      </c>
      <c r="N139">
        <f t="shared" si="25"/>
        <v>0</v>
      </c>
      <c r="O139">
        <f t="shared" si="21"/>
        <v>90</v>
      </c>
      <c r="P139">
        <f t="shared" si="22"/>
        <v>86</v>
      </c>
      <c r="Q139">
        <f t="shared" si="26"/>
        <v>4</v>
      </c>
    </row>
    <row r="140" spans="1:17" x14ac:dyDescent="0.3">
      <c r="A140">
        <v>137</v>
      </c>
      <c r="B140" s="1">
        <f>decaytotals!J139</f>
        <v>1004.7980861244018</v>
      </c>
      <c r="C140" s="1">
        <f>decaytotalsreco!J139</f>
        <v>677.10656370656375</v>
      </c>
      <c r="D140" s="1">
        <f>VBFtotals!J139</f>
        <v>3041.5533492822965</v>
      </c>
      <c r="E140" s="1">
        <f>VBFtotalsreco!J139</f>
        <v>2720.0118189618188</v>
      </c>
      <c r="F140" s="1">
        <f>VHtotals!J139</f>
        <v>43.10311004784689</v>
      </c>
      <c r="G140" s="1">
        <f>VHtotalsreco!J139</f>
        <v>38.886293436293435</v>
      </c>
      <c r="I140">
        <f t="shared" si="23"/>
        <v>88</v>
      </c>
      <c r="J140">
        <f t="shared" si="18"/>
        <v>88</v>
      </c>
      <c r="K140">
        <f t="shared" si="24"/>
        <v>0</v>
      </c>
      <c r="L140">
        <f t="shared" si="19"/>
        <v>31</v>
      </c>
      <c r="M140">
        <f t="shared" si="20"/>
        <v>28</v>
      </c>
      <c r="N140">
        <f t="shared" si="25"/>
        <v>3</v>
      </c>
      <c r="O140">
        <f t="shared" si="21"/>
        <v>107</v>
      </c>
      <c r="P140">
        <f t="shared" si="22"/>
        <v>104</v>
      </c>
      <c r="Q140">
        <f t="shared" si="26"/>
        <v>3</v>
      </c>
    </row>
    <row r="141" spans="1:17" x14ac:dyDescent="0.3">
      <c r="A141">
        <v>138</v>
      </c>
      <c r="B141" s="1">
        <f>decaytotals!J140</f>
        <v>1652.4688995215311</v>
      </c>
      <c r="C141" s="1">
        <f>decaytotalsreco!J140</f>
        <v>1138.1571857571857</v>
      </c>
      <c r="D141" s="1">
        <f>VBFtotals!J140</f>
        <v>13.197607655502392</v>
      </c>
      <c r="E141" s="1">
        <f>VBFtotalsreco!J140</f>
        <v>6.9970398970398975</v>
      </c>
      <c r="F141" s="1">
        <f>VHtotals!J140</f>
        <v>150.81578947368422</v>
      </c>
      <c r="G141" s="1">
        <f>VHtotalsreco!J140</f>
        <v>144.23268983268983</v>
      </c>
      <c r="I141">
        <f t="shared" si="23"/>
        <v>79</v>
      </c>
      <c r="J141">
        <f t="shared" si="18"/>
        <v>80</v>
      </c>
      <c r="K141">
        <f t="shared" si="24"/>
        <v>1</v>
      </c>
      <c r="L141">
        <f t="shared" si="19"/>
        <v>107</v>
      </c>
      <c r="M141">
        <f t="shared" si="20"/>
        <v>109</v>
      </c>
      <c r="N141">
        <f t="shared" si="25"/>
        <v>2</v>
      </c>
      <c r="O141">
        <f t="shared" si="21"/>
        <v>85</v>
      </c>
      <c r="P141">
        <f t="shared" si="22"/>
        <v>81</v>
      </c>
      <c r="Q141">
        <f t="shared" si="26"/>
        <v>4</v>
      </c>
    </row>
    <row r="142" spans="1:17" x14ac:dyDescent="0.3">
      <c r="A142">
        <v>139</v>
      </c>
      <c r="B142" s="1">
        <f>decaytotals!J141</f>
        <v>475.13708133971295</v>
      </c>
      <c r="C142" s="1">
        <f>decaytotalsreco!J141</f>
        <v>341.57511797511802</v>
      </c>
      <c r="D142" s="1">
        <f>VBFtotals!J141</f>
        <v>20.932057416267941</v>
      </c>
      <c r="E142" s="1">
        <f>VBFtotalsreco!J141</f>
        <v>13.687323037323038</v>
      </c>
      <c r="F142" s="1">
        <f>VHtotals!J141</f>
        <v>149.61626794258373</v>
      </c>
      <c r="G142" s="1">
        <f>VHtotalsreco!J141</f>
        <v>156.94062634062635</v>
      </c>
      <c r="I142">
        <f t="shared" si="23"/>
        <v>98</v>
      </c>
      <c r="J142">
        <f t="shared" si="18"/>
        <v>99</v>
      </c>
      <c r="K142">
        <f t="shared" si="24"/>
        <v>1</v>
      </c>
      <c r="L142">
        <f t="shared" si="19"/>
        <v>102</v>
      </c>
      <c r="M142">
        <f t="shared" si="20"/>
        <v>100</v>
      </c>
      <c r="N142">
        <f t="shared" si="25"/>
        <v>2</v>
      </c>
      <c r="O142">
        <f t="shared" si="21"/>
        <v>87</v>
      </c>
      <c r="P142">
        <f t="shared" si="22"/>
        <v>78</v>
      </c>
      <c r="Q142">
        <f t="shared" si="26"/>
        <v>9</v>
      </c>
    </row>
    <row r="143" spans="1:17" x14ac:dyDescent="0.3">
      <c r="A143">
        <v>140</v>
      </c>
      <c r="B143" s="1">
        <f>decaytotals!J142</f>
        <v>4.8384370015948956</v>
      </c>
      <c r="C143" s="1">
        <f>decaytotalsreco!J142</f>
        <v>4.9528528528528533</v>
      </c>
      <c r="D143" s="1">
        <f>VBFtotals!J142</f>
        <v>527.20390749601279</v>
      </c>
      <c r="E143" s="1">
        <f>VBFtotalsreco!J142</f>
        <v>386.00808665808665</v>
      </c>
      <c r="F143" s="1">
        <f>VHtotals!J142</f>
        <v>9911.5956140350881</v>
      </c>
      <c r="G143" s="1">
        <f>VHtotalsreco!J142</f>
        <v>7562.65474045474</v>
      </c>
      <c r="I143">
        <f t="shared" si="23"/>
        <v>138</v>
      </c>
      <c r="J143">
        <f t="shared" si="18"/>
        <v>134</v>
      </c>
      <c r="K143">
        <f t="shared" si="24"/>
        <v>4</v>
      </c>
      <c r="L143">
        <f t="shared" si="19"/>
        <v>62</v>
      </c>
      <c r="M143">
        <f t="shared" si="20"/>
        <v>65</v>
      </c>
      <c r="N143">
        <f t="shared" si="25"/>
        <v>3</v>
      </c>
      <c r="O143">
        <f t="shared" si="21"/>
        <v>10</v>
      </c>
      <c r="P143">
        <f t="shared" si="22"/>
        <v>13</v>
      </c>
      <c r="Q143">
        <f t="shared" si="26"/>
        <v>3</v>
      </c>
    </row>
    <row r="144" spans="1:17" x14ac:dyDescent="0.3">
      <c r="A144">
        <v>141</v>
      </c>
      <c r="B144" s="1">
        <f>decaytotals!J143</f>
        <v>0</v>
      </c>
      <c r="C144" s="1">
        <f>decaytotalsreco!J143</f>
        <v>0</v>
      </c>
      <c r="D144" s="1">
        <f>VBFtotals!J143</f>
        <v>1048.0685805422647</v>
      </c>
      <c r="E144" s="1">
        <f>VBFtotalsreco!J143</f>
        <v>851.52964392964395</v>
      </c>
      <c r="F144" s="1">
        <f>VHtotals!J143</f>
        <v>150.19617224880383</v>
      </c>
      <c r="G144" s="1">
        <f>VHtotalsreco!J143</f>
        <v>110.40313170313169</v>
      </c>
      <c r="I144">
        <f t="shared" si="23"/>
        <v>148</v>
      </c>
      <c r="J144">
        <f t="shared" si="18"/>
        <v>153</v>
      </c>
      <c r="K144">
        <f t="shared" si="24"/>
        <v>5</v>
      </c>
      <c r="L144">
        <f t="shared" si="19"/>
        <v>48</v>
      </c>
      <c r="M144">
        <f t="shared" si="20"/>
        <v>49</v>
      </c>
      <c r="N144">
        <f t="shared" si="25"/>
        <v>1</v>
      </c>
      <c r="O144">
        <f t="shared" si="21"/>
        <v>86</v>
      </c>
      <c r="P144">
        <f t="shared" si="22"/>
        <v>89</v>
      </c>
      <c r="Q144">
        <f t="shared" si="26"/>
        <v>3</v>
      </c>
    </row>
    <row r="145" spans="1:17" x14ac:dyDescent="0.3">
      <c r="A145">
        <v>142</v>
      </c>
      <c r="B145" s="1">
        <f>decaytotals!J144</f>
        <v>264.69346092503986</v>
      </c>
      <c r="C145" s="1">
        <f>decaytotalsreco!J144</f>
        <v>198.31291291291291</v>
      </c>
      <c r="D145" s="1">
        <f>VBFtotals!J144</f>
        <v>2880.2318181818187</v>
      </c>
      <c r="E145" s="1">
        <f>VBFtotalsreco!J144</f>
        <v>2490.1266194766195</v>
      </c>
      <c r="F145" s="1">
        <f>VHtotals!J144</f>
        <v>6359.091866028708</v>
      </c>
      <c r="G145" s="1">
        <f>VHtotalsreco!J144</f>
        <v>5957.1707421707424</v>
      </c>
      <c r="I145">
        <f t="shared" si="23"/>
        <v>107</v>
      </c>
      <c r="J145">
        <f t="shared" si="18"/>
        <v>106</v>
      </c>
      <c r="K145">
        <f t="shared" si="24"/>
        <v>1</v>
      </c>
      <c r="L145">
        <f t="shared" si="19"/>
        <v>32</v>
      </c>
      <c r="M145">
        <f t="shared" si="20"/>
        <v>31</v>
      </c>
      <c r="N145">
        <f t="shared" si="25"/>
        <v>1</v>
      </c>
      <c r="O145">
        <f t="shared" si="21"/>
        <v>17</v>
      </c>
      <c r="P145">
        <f t="shared" si="22"/>
        <v>15</v>
      </c>
      <c r="Q145">
        <f t="shared" si="26"/>
        <v>2</v>
      </c>
    </row>
    <row r="146" spans="1:17" x14ac:dyDescent="0.3">
      <c r="A146">
        <v>143</v>
      </c>
      <c r="B146" s="1">
        <f>decaytotals!J145</f>
        <v>13.559250398724082</v>
      </c>
      <c r="C146" s="1">
        <f>decaytotalsreco!J145</f>
        <v>12.574667524667525</v>
      </c>
      <c r="D146" s="1">
        <f>VBFtotals!J145</f>
        <v>4600.9176236044659</v>
      </c>
      <c r="E146" s="1">
        <f>VBFtotalsreco!J145</f>
        <v>4203.7530244530244</v>
      </c>
      <c r="F146" s="1">
        <f>VHtotals!J145</f>
        <v>163.71874003189794</v>
      </c>
      <c r="G146" s="1">
        <f>VHtotalsreco!J145</f>
        <v>122.1595238095238</v>
      </c>
      <c r="I146">
        <f t="shared" si="23"/>
        <v>132</v>
      </c>
      <c r="J146">
        <f t="shared" si="18"/>
        <v>130</v>
      </c>
      <c r="K146">
        <f t="shared" si="24"/>
        <v>2</v>
      </c>
      <c r="L146">
        <f t="shared" si="19"/>
        <v>21</v>
      </c>
      <c r="M146">
        <f t="shared" si="20"/>
        <v>19</v>
      </c>
      <c r="N146">
        <f t="shared" si="25"/>
        <v>2</v>
      </c>
      <c r="O146">
        <f t="shared" si="21"/>
        <v>83</v>
      </c>
      <c r="P146">
        <f t="shared" si="22"/>
        <v>84</v>
      </c>
      <c r="Q146">
        <f t="shared" si="26"/>
        <v>1</v>
      </c>
    </row>
    <row r="147" spans="1:17" x14ac:dyDescent="0.3">
      <c r="A147">
        <v>144</v>
      </c>
      <c r="B147" s="1">
        <f>decaytotals!J146</f>
        <v>13126.156937799044</v>
      </c>
      <c r="C147" s="1">
        <f>decaytotalsreco!J146</f>
        <v>8423.8592235092237</v>
      </c>
      <c r="D147" s="1">
        <f>VBFtotals!J146</f>
        <v>6.1885964912280693</v>
      </c>
      <c r="E147" s="1">
        <f>VBFtotalsreco!J146</f>
        <v>2.8743243243243239</v>
      </c>
      <c r="F147" s="1">
        <f>VHtotals!J146</f>
        <v>9.0909090909090912E-2</v>
      </c>
      <c r="G147" s="1">
        <f>VHtotalsreco!J146</f>
        <v>0.47940797940797941</v>
      </c>
      <c r="I147">
        <f t="shared" si="23"/>
        <v>41</v>
      </c>
      <c r="J147">
        <f t="shared" si="18"/>
        <v>42</v>
      </c>
      <c r="K147">
        <f t="shared" si="24"/>
        <v>1</v>
      </c>
      <c r="L147">
        <f t="shared" si="19"/>
        <v>116</v>
      </c>
      <c r="M147">
        <f t="shared" si="20"/>
        <v>121</v>
      </c>
      <c r="N147">
        <f t="shared" si="25"/>
        <v>5</v>
      </c>
      <c r="O147">
        <f t="shared" si="21"/>
        <v>155</v>
      </c>
      <c r="P147">
        <f t="shared" si="22"/>
        <v>150</v>
      </c>
      <c r="Q147">
        <f t="shared" si="26"/>
        <v>5</v>
      </c>
    </row>
    <row r="148" spans="1:17" x14ac:dyDescent="0.3">
      <c r="A148">
        <v>145</v>
      </c>
      <c r="B148" s="1">
        <f>decaytotals!J147</f>
        <v>2072.8542264752791</v>
      </c>
      <c r="C148" s="1">
        <f>decaytotalsreco!J147</f>
        <v>1247.4359716859717</v>
      </c>
      <c r="D148" s="1">
        <f>VBFtotals!J147</f>
        <v>6.9029505582137158</v>
      </c>
      <c r="E148" s="1">
        <f>VBFtotalsreco!J147</f>
        <v>2.2935435435435436</v>
      </c>
      <c r="F148" s="1">
        <f>VHtotals!J147</f>
        <v>3.0157894736842108</v>
      </c>
      <c r="G148" s="1">
        <f>VHtotalsreco!J147</f>
        <v>1.5262762762762763</v>
      </c>
      <c r="I148">
        <f t="shared" si="23"/>
        <v>77</v>
      </c>
      <c r="J148">
        <f t="shared" si="18"/>
        <v>77</v>
      </c>
      <c r="K148">
        <f t="shared" si="24"/>
        <v>0</v>
      </c>
      <c r="L148">
        <f t="shared" si="19"/>
        <v>114</v>
      </c>
      <c r="M148">
        <f t="shared" si="20"/>
        <v>125</v>
      </c>
      <c r="N148">
        <f t="shared" si="25"/>
        <v>11</v>
      </c>
      <c r="O148">
        <f t="shared" si="21"/>
        <v>140</v>
      </c>
      <c r="P148">
        <f t="shared" si="22"/>
        <v>143</v>
      </c>
      <c r="Q148">
        <f t="shared" si="26"/>
        <v>3</v>
      </c>
    </row>
    <row r="149" spans="1:17" x14ac:dyDescent="0.3">
      <c r="A149">
        <v>146</v>
      </c>
      <c r="B149" s="1">
        <f>decaytotals!J148</f>
        <v>40082.807974481657</v>
      </c>
      <c r="C149" s="1">
        <f>decaytotalsreco!J148</f>
        <v>25916.75725010725</v>
      </c>
      <c r="D149" s="1">
        <f>VBFtotals!J148</f>
        <v>2.5071770334928232</v>
      </c>
      <c r="E149" s="1">
        <f>VBFtotalsreco!J148</f>
        <v>1.9105748605748605</v>
      </c>
      <c r="F149" s="1">
        <f>VHtotals!J148</f>
        <v>12.169138755980862</v>
      </c>
      <c r="G149" s="1">
        <f>VHtotalsreco!J148</f>
        <v>5.8168168168168171</v>
      </c>
      <c r="I149">
        <f t="shared" si="23"/>
        <v>22</v>
      </c>
      <c r="J149">
        <f t="shared" si="18"/>
        <v>21</v>
      </c>
      <c r="K149">
        <f t="shared" si="24"/>
        <v>1</v>
      </c>
      <c r="L149">
        <f t="shared" si="19"/>
        <v>125</v>
      </c>
      <c r="M149">
        <f t="shared" si="20"/>
        <v>126</v>
      </c>
      <c r="N149">
        <f t="shared" si="25"/>
        <v>1</v>
      </c>
      <c r="O149">
        <f t="shared" si="21"/>
        <v>129</v>
      </c>
      <c r="P149">
        <f t="shared" si="22"/>
        <v>136</v>
      </c>
      <c r="Q149">
        <f t="shared" si="26"/>
        <v>7</v>
      </c>
    </row>
    <row r="150" spans="1:17" x14ac:dyDescent="0.3">
      <c r="A150">
        <v>147</v>
      </c>
      <c r="B150" s="1">
        <f>decaytotals!J149</f>
        <v>6820.5702551834129</v>
      </c>
      <c r="C150" s="1">
        <f>decaytotalsreco!J149</f>
        <v>4202.6237880737881</v>
      </c>
      <c r="D150" s="1">
        <f>VBFtotals!J149</f>
        <v>2.0669856459330145</v>
      </c>
      <c r="E150" s="1">
        <f>VBFtotalsreco!J149</f>
        <v>2.5891891891891889</v>
      </c>
      <c r="F150" s="1">
        <f>VHtotals!J149</f>
        <v>42.866826156299837</v>
      </c>
      <c r="G150" s="1">
        <f>VHtotalsreco!J149</f>
        <v>22.460081510081508</v>
      </c>
      <c r="I150">
        <f t="shared" si="23"/>
        <v>54</v>
      </c>
      <c r="J150">
        <f t="shared" si="18"/>
        <v>57</v>
      </c>
      <c r="K150">
        <f t="shared" si="24"/>
        <v>3</v>
      </c>
      <c r="L150">
        <f t="shared" si="19"/>
        <v>127</v>
      </c>
      <c r="M150">
        <f t="shared" si="20"/>
        <v>123</v>
      </c>
      <c r="N150">
        <f t="shared" si="25"/>
        <v>4</v>
      </c>
      <c r="O150">
        <f t="shared" si="21"/>
        <v>108</v>
      </c>
      <c r="P150">
        <f t="shared" si="22"/>
        <v>113</v>
      </c>
      <c r="Q150">
        <f t="shared" si="26"/>
        <v>5</v>
      </c>
    </row>
    <row r="151" spans="1:17" x14ac:dyDescent="0.3">
      <c r="A151">
        <v>148</v>
      </c>
      <c r="B151" s="1">
        <f>decaytotals!J150</f>
        <v>20886.157017543861</v>
      </c>
      <c r="C151" s="1">
        <f>decaytotalsreco!J150</f>
        <v>15606.255834405834</v>
      </c>
      <c r="D151" s="1">
        <f>VBFtotals!J150</f>
        <v>0</v>
      </c>
      <c r="E151" s="1">
        <f>VBFtotalsreco!J150</f>
        <v>0</v>
      </c>
      <c r="F151" s="1">
        <f>VHtotals!J150</f>
        <v>0</v>
      </c>
      <c r="G151" s="1">
        <f>VHtotalsreco!J150</f>
        <v>0</v>
      </c>
      <c r="I151">
        <f t="shared" si="23"/>
        <v>32</v>
      </c>
      <c r="J151">
        <f t="shared" si="18"/>
        <v>31</v>
      </c>
      <c r="K151">
        <f t="shared" si="24"/>
        <v>1</v>
      </c>
      <c r="L151">
        <f t="shared" si="19"/>
        <v>143</v>
      </c>
      <c r="M151">
        <f t="shared" si="20"/>
        <v>142</v>
      </c>
      <c r="N151">
        <f t="shared" si="25"/>
        <v>1</v>
      </c>
      <c r="O151">
        <f t="shared" si="21"/>
        <v>158</v>
      </c>
      <c r="P151">
        <f t="shared" si="22"/>
        <v>158</v>
      </c>
      <c r="Q151">
        <f t="shared" si="26"/>
        <v>0</v>
      </c>
    </row>
    <row r="152" spans="1:17" x14ac:dyDescent="0.3">
      <c r="A152">
        <v>149</v>
      </c>
      <c r="B152" s="1">
        <f>decaytotals!J151</f>
        <v>396.91339712918659</v>
      </c>
      <c r="C152" s="1">
        <f>decaytotalsreco!J151</f>
        <v>258.09558129558127</v>
      </c>
      <c r="D152" s="1">
        <f>VBFtotals!J151</f>
        <v>0</v>
      </c>
      <c r="E152" s="1">
        <f>VBFtotalsreco!J151</f>
        <v>0</v>
      </c>
      <c r="F152" s="1">
        <f>VHtotals!J151</f>
        <v>0</v>
      </c>
      <c r="G152" s="1">
        <f>VHtotalsreco!J151</f>
        <v>0.14285714285714285</v>
      </c>
      <c r="I152">
        <f t="shared" si="23"/>
        <v>102</v>
      </c>
      <c r="J152">
        <f t="shared" si="18"/>
        <v>102</v>
      </c>
      <c r="K152">
        <f t="shared" si="24"/>
        <v>0</v>
      </c>
      <c r="L152">
        <f t="shared" si="19"/>
        <v>143</v>
      </c>
      <c r="M152">
        <f t="shared" si="20"/>
        <v>142</v>
      </c>
      <c r="N152">
        <f t="shared" si="25"/>
        <v>1</v>
      </c>
      <c r="O152">
        <f t="shared" si="21"/>
        <v>158</v>
      </c>
      <c r="P152">
        <f t="shared" si="22"/>
        <v>152</v>
      </c>
      <c r="Q152">
        <f t="shared" si="26"/>
        <v>6</v>
      </c>
    </row>
    <row r="153" spans="1:17" x14ac:dyDescent="0.3">
      <c r="A153">
        <v>150</v>
      </c>
      <c r="B153" s="1">
        <f>decaytotals!J152</f>
        <v>114878.54553429027</v>
      </c>
      <c r="C153" s="1">
        <f>decaytotalsreco!J152</f>
        <v>63897.584234234237</v>
      </c>
      <c r="D153" s="1">
        <f>VBFtotals!J152</f>
        <v>138.65295055821372</v>
      </c>
      <c r="E153" s="1">
        <f>VBFtotalsreco!J152</f>
        <v>158.21012441012442</v>
      </c>
      <c r="F153" s="1">
        <f>VHtotals!J152</f>
        <v>7.4468899521531107</v>
      </c>
      <c r="G153" s="1">
        <f>VHtotalsreco!J152</f>
        <v>7.2438223938223931</v>
      </c>
      <c r="I153">
        <f t="shared" si="23"/>
        <v>4</v>
      </c>
      <c r="J153">
        <f t="shared" si="18"/>
        <v>8</v>
      </c>
      <c r="K153">
        <f t="shared" si="24"/>
        <v>4</v>
      </c>
      <c r="L153">
        <f t="shared" si="19"/>
        <v>77</v>
      </c>
      <c r="M153">
        <f t="shared" si="20"/>
        <v>73</v>
      </c>
      <c r="N153">
        <f t="shared" si="25"/>
        <v>4</v>
      </c>
      <c r="O153">
        <f t="shared" si="21"/>
        <v>134</v>
      </c>
      <c r="P153">
        <f t="shared" si="22"/>
        <v>134</v>
      </c>
      <c r="Q153">
        <f t="shared" si="26"/>
        <v>0</v>
      </c>
    </row>
    <row r="154" spans="1:17" x14ac:dyDescent="0.3">
      <c r="A154">
        <v>151</v>
      </c>
      <c r="B154" s="1">
        <f>decaytotals!J153</f>
        <v>940.20135566188196</v>
      </c>
      <c r="C154" s="1">
        <f>decaytotalsreco!J153</f>
        <v>561.23614328614326</v>
      </c>
      <c r="D154" s="1">
        <f>VBFtotals!J153</f>
        <v>207.35845295055822</v>
      </c>
      <c r="E154" s="1">
        <f>VBFtotalsreco!J153</f>
        <v>235.66823251823251</v>
      </c>
      <c r="F154" s="1">
        <f>VHtotals!J153</f>
        <v>109.05693779904306</v>
      </c>
      <c r="G154" s="1">
        <f>VHtotalsreco!J153</f>
        <v>66.037194337194336</v>
      </c>
      <c r="I154">
        <f t="shared" si="23"/>
        <v>90</v>
      </c>
      <c r="J154">
        <f t="shared" si="18"/>
        <v>90</v>
      </c>
      <c r="K154">
        <f t="shared" si="24"/>
        <v>0</v>
      </c>
      <c r="L154">
        <f t="shared" si="19"/>
        <v>71</v>
      </c>
      <c r="M154">
        <f t="shared" si="20"/>
        <v>67</v>
      </c>
      <c r="N154">
        <f t="shared" si="25"/>
        <v>4</v>
      </c>
      <c r="O154">
        <f t="shared" si="21"/>
        <v>92</v>
      </c>
      <c r="P154">
        <f t="shared" si="22"/>
        <v>99</v>
      </c>
      <c r="Q154">
        <f t="shared" si="26"/>
        <v>7</v>
      </c>
    </row>
    <row r="155" spans="1:17" x14ac:dyDescent="0.3">
      <c r="A155">
        <v>152</v>
      </c>
      <c r="B155" s="1">
        <f>decaytotals!J154</f>
        <v>14321.655741626793</v>
      </c>
      <c r="C155" s="1">
        <f>decaytotalsreco!J154</f>
        <v>9301.9929643929645</v>
      </c>
      <c r="D155" s="1">
        <f>VBFtotals!J154</f>
        <v>427.47519936204151</v>
      </c>
      <c r="E155" s="1">
        <f>VBFtotalsreco!J154</f>
        <v>628.24933504933506</v>
      </c>
      <c r="F155" s="1">
        <f>VHtotals!J154</f>
        <v>517.07814992025521</v>
      </c>
      <c r="G155" s="1">
        <f>VHtotalsreco!J154</f>
        <v>284.74084084084086</v>
      </c>
      <c r="I155">
        <f t="shared" si="23"/>
        <v>39</v>
      </c>
      <c r="J155">
        <f t="shared" si="18"/>
        <v>40</v>
      </c>
      <c r="K155">
        <f t="shared" si="24"/>
        <v>1</v>
      </c>
      <c r="L155">
        <f t="shared" si="19"/>
        <v>66</v>
      </c>
      <c r="M155">
        <f t="shared" si="20"/>
        <v>58</v>
      </c>
      <c r="N155">
        <f t="shared" si="25"/>
        <v>8</v>
      </c>
      <c r="O155">
        <f t="shared" si="21"/>
        <v>55</v>
      </c>
      <c r="P155">
        <f t="shared" si="22"/>
        <v>68</v>
      </c>
      <c r="Q155">
        <f t="shared" si="26"/>
        <v>13</v>
      </c>
    </row>
    <row r="156" spans="1:17" x14ac:dyDescent="0.3">
      <c r="A156">
        <v>153</v>
      </c>
      <c r="B156" s="1">
        <f>decaytotals!J155</f>
        <v>595.08038277511957</v>
      </c>
      <c r="C156" s="1">
        <f>decaytotalsreco!J155</f>
        <v>358.89779064779066</v>
      </c>
      <c r="D156" s="1">
        <f>VBFtotals!J155</f>
        <v>654.41363636363644</v>
      </c>
      <c r="E156" s="1">
        <f>VBFtotalsreco!J155</f>
        <v>879.61299871299866</v>
      </c>
      <c r="F156" s="1">
        <f>VHtotals!J155</f>
        <v>579.49792663476876</v>
      </c>
      <c r="G156" s="1">
        <f>VHtotalsreco!J155</f>
        <v>422.81471471471468</v>
      </c>
      <c r="I156">
        <f t="shared" si="23"/>
        <v>94</v>
      </c>
      <c r="J156">
        <f t="shared" si="18"/>
        <v>97</v>
      </c>
      <c r="K156">
        <f t="shared" si="24"/>
        <v>3</v>
      </c>
      <c r="L156">
        <f t="shared" si="19"/>
        <v>59</v>
      </c>
      <c r="M156">
        <f t="shared" si="20"/>
        <v>47</v>
      </c>
      <c r="N156">
        <f t="shared" si="25"/>
        <v>12</v>
      </c>
      <c r="O156">
        <f t="shared" si="21"/>
        <v>53</v>
      </c>
      <c r="P156">
        <f t="shared" si="22"/>
        <v>53</v>
      </c>
      <c r="Q156">
        <f t="shared" si="26"/>
        <v>0</v>
      </c>
    </row>
    <row r="157" spans="1:17" x14ac:dyDescent="0.3">
      <c r="A157">
        <v>154</v>
      </c>
      <c r="B157" s="1">
        <f>decaytotals!J156</f>
        <v>2258.1760765550239</v>
      </c>
      <c r="C157" s="1">
        <f>decaytotalsreco!J156</f>
        <v>1474.5286572286573</v>
      </c>
      <c r="D157" s="1">
        <f>VBFtotals!J156</f>
        <v>467.97623604465707</v>
      </c>
      <c r="E157" s="1">
        <f>VBFtotalsreco!J156</f>
        <v>767.74914199914201</v>
      </c>
      <c r="F157" s="1">
        <f>VHtotals!J156</f>
        <v>21.904066985645933</v>
      </c>
      <c r="G157" s="1">
        <f>VHtotalsreco!J156</f>
        <v>23.028056628056628</v>
      </c>
      <c r="I157">
        <f t="shared" si="23"/>
        <v>76</v>
      </c>
      <c r="J157">
        <f t="shared" si="18"/>
        <v>76</v>
      </c>
      <c r="K157">
        <f t="shared" si="24"/>
        <v>0</v>
      </c>
      <c r="L157">
        <f t="shared" si="19"/>
        <v>65</v>
      </c>
      <c r="M157">
        <f t="shared" si="20"/>
        <v>53</v>
      </c>
      <c r="N157">
        <f t="shared" si="25"/>
        <v>12</v>
      </c>
      <c r="O157">
        <f t="shared" si="21"/>
        <v>120</v>
      </c>
      <c r="P157">
        <f t="shared" si="22"/>
        <v>112</v>
      </c>
      <c r="Q157">
        <f t="shared" si="26"/>
        <v>8</v>
      </c>
    </row>
    <row r="158" spans="1:17" x14ac:dyDescent="0.3">
      <c r="A158">
        <v>155</v>
      </c>
      <c r="B158" s="1">
        <f>decaytotals!J157</f>
        <v>10.457416267942584</v>
      </c>
      <c r="C158" s="1">
        <f>decaytotalsreco!J157</f>
        <v>9.2106177606177599</v>
      </c>
      <c r="D158" s="1">
        <f>VBFtotals!J157</f>
        <v>725.10510366826156</v>
      </c>
      <c r="E158" s="1">
        <f>VBFtotalsreco!J157</f>
        <v>1125.7395323895325</v>
      </c>
      <c r="F158" s="1">
        <f>VHtotals!J157</f>
        <v>46.866985645933013</v>
      </c>
      <c r="G158" s="1">
        <f>VHtotalsreco!J157</f>
        <v>43.238867438867437</v>
      </c>
      <c r="I158">
        <f t="shared" si="23"/>
        <v>133</v>
      </c>
      <c r="J158">
        <f t="shared" si="18"/>
        <v>133</v>
      </c>
      <c r="K158">
        <f t="shared" si="24"/>
        <v>0</v>
      </c>
      <c r="L158">
        <f t="shared" si="19"/>
        <v>58</v>
      </c>
      <c r="M158">
        <f t="shared" si="20"/>
        <v>42</v>
      </c>
      <c r="N158">
        <f t="shared" si="25"/>
        <v>16</v>
      </c>
      <c r="O158">
        <f t="shared" si="21"/>
        <v>106</v>
      </c>
      <c r="P158">
        <f t="shared" si="22"/>
        <v>102</v>
      </c>
      <c r="Q158">
        <f t="shared" si="26"/>
        <v>4</v>
      </c>
    </row>
    <row r="159" spans="1:17" x14ac:dyDescent="0.3">
      <c r="A159">
        <v>156</v>
      </c>
      <c r="B159" s="1">
        <f>decaytotals!J158</f>
        <v>19597.50135566188</v>
      </c>
      <c r="C159" s="1">
        <f>decaytotalsreco!J158</f>
        <v>9928.0888459888447</v>
      </c>
      <c r="D159" s="1">
        <f>VBFtotals!J158</f>
        <v>58.746411483253588</v>
      </c>
      <c r="E159" s="1">
        <f>VBFtotalsreco!J158</f>
        <v>51.780694980694982</v>
      </c>
      <c r="F159" s="1">
        <f>VHtotals!J158</f>
        <v>1044.2435406698564</v>
      </c>
      <c r="G159" s="1">
        <f>VHtotalsreco!J158</f>
        <v>744.61048906048904</v>
      </c>
      <c r="I159">
        <f t="shared" si="23"/>
        <v>36</v>
      </c>
      <c r="J159">
        <f t="shared" si="18"/>
        <v>39</v>
      </c>
      <c r="K159">
        <f t="shared" si="24"/>
        <v>3</v>
      </c>
      <c r="L159">
        <f t="shared" si="19"/>
        <v>87</v>
      </c>
      <c r="M159">
        <f t="shared" si="20"/>
        <v>86</v>
      </c>
      <c r="N159">
        <f t="shared" si="25"/>
        <v>1</v>
      </c>
      <c r="O159">
        <f t="shared" si="21"/>
        <v>42</v>
      </c>
      <c r="P159">
        <f t="shared" si="22"/>
        <v>46</v>
      </c>
      <c r="Q159">
        <f t="shared" si="26"/>
        <v>4</v>
      </c>
    </row>
    <row r="160" spans="1:17" x14ac:dyDescent="0.3">
      <c r="A160">
        <v>157</v>
      </c>
      <c r="B160" s="1">
        <f>decaytotals!J159</f>
        <v>0</v>
      </c>
      <c r="C160" s="1">
        <f>decaytotalsreco!J159</f>
        <v>0</v>
      </c>
      <c r="D160" s="1">
        <f>VBFtotals!J159</f>
        <v>91.946411483253598</v>
      </c>
      <c r="E160" s="1">
        <f>VBFtotalsreco!J159</f>
        <v>92.687001287001294</v>
      </c>
      <c r="F160" s="1">
        <f>VHtotals!J159</f>
        <v>615.99385964912278</v>
      </c>
      <c r="G160" s="1">
        <f>VHtotalsreco!J159</f>
        <v>364.55630630630628</v>
      </c>
      <c r="I160">
        <f t="shared" si="23"/>
        <v>148</v>
      </c>
      <c r="J160">
        <f t="shared" si="18"/>
        <v>153</v>
      </c>
      <c r="K160">
        <f t="shared" si="24"/>
        <v>5</v>
      </c>
      <c r="L160">
        <f t="shared" si="19"/>
        <v>82</v>
      </c>
      <c r="M160">
        <f t="shared" si="20"/>
        <v>78</v>
      </c>
      <c r="N160">
        <f t="shared" si="25"/>
        <v>4</v>
      </c>
      <c r="O160">
        <f t="shared" si="21"/>
        <v>51</v>
      </c>
      <c r="P160">
        <f t="shared" si="22"/>
        <v>57</v>
      </c>
      <c r="Q160">
        <f t="shared" si="26"/>
        <v>6</v>
      </c>
    </row>
    <row r="161" spans="1:17" x14ac:dyDescent="0.3">
      <c r="A161">
        <v>158</v>
      </c>
      <c r="B161" s="1">
        <f>decaytotals!J160</f>
        <v>1489.3255980861245</v>
      </c>
      <c r="C161" s="1">
        <f>decaytotalsreco!J160</f>
        <v>1068.8576362076362</v>
      </c>
      <c r="D161" s="1">
        <f>VBFtotals!J160</f>
        <v>1313.8046251993619</v>
      </c>
      <c r="E161" s="1">
        <f>VBFtotalsreco!J160</f>
        <v>1692.7729086229087</v>
      </c>
      <c r="F161" s="1">
        <f>VHtotals!J160</f>
        <v>12285.822567783094</v>
      </c>
      <c r="G161" s="1">
        <f>VHtotalsreco!J160</f>
        <v>8570.0915915915921</v>
      </c>
      <c r="I161">
        <f t="shared" si="23"/>
        <v>83</v>
      </c>
      <c r="J161">
        <f t="shared" si="18"/>
        <v>81</v>
      </c>
      <c r="K161">
        <f t="shared" si="24"/>
        <v>2</v>
      </c>
      <c r="L161">
        <f t="shared" si="19"/>
        <v>42</v>
      </c>
      <c r="M161">
        <f t="shared" si="20"/>
        <v>36</v>
      </c>
      <c r="N161">
        <f t="shared" si="25"/>
        <v>6</v>
      </c>
      <c r="O161">
        <f t="shared" si="21"/>
        <v>8</v>
      </c>
      <c r="P161">
        <f t="shared" si="22"/>
        <v>9</v>
      </c>
      <c r="Q161">
        <f t="shared" si="26"/>
        <v>1</v>
      </c>
    </row>
    <row r="162" spans="1:17" x14ac:dyDescent="0.3">
      <c r="A162">
        <v>159</v>
      </c>
      <c r="B162" s="1">
        <f>decaytotals!J161</f>
        <v>0</v>
      </c>
      <c r="C162" s="1">
        <f>decaytotalsreco!J161</f>
        <v>0.16988416988416988</v>
      </c>
      <c r="D162" s="1">
        <f>VBFtotals!J161</f>
        <v>1725.8568580542264</v>
      </c>
      <c r="E162" s="1">
        <f>VBFtotalsreco!J161</f>
        <v>2433.4385456885457</v>
      </c>
      <c r="F162" s="1">
        <f>VHtotals!J161</f>
        <v>6815.8438596491233</v>
      </c>
      <c r="G162" s="1">
        <f>VHtotalsreco!J161</f>
        <v>4764.7710424710422</v>
      </c>
      <c r="I162">
        <f t="shared" si="23"/>
        <v>148</v>
      </c>
      <c r="J162">
        <f t="shared" si="18"/>
        <v>146</v>
      </c>
      <c r="K162">
        <f t="shared" si="24"/>
        <v>2</v>
      </c>
      <c r="L162">
        <f t="shared" si="19"/>
        <v>37</v>
      </c>
      <c r="M162">
        <f t="shared" si="20"/>
        <v>32</v>
      </c>
      <c r="N162">
        <f t="shared" si="25"/>
        <v>5</v>
      </c>
      <c r="O162">
        <f t="shared" si="21"/>
        <v>16</v>
      </c>
      <c r="P162">
        <f t="shared" si="22"/>
        <v>20</v>
      </c>
      <c r="Q162">
        <f t="shared" si="26"/>
        <v>4</v>
      </c>
    </row>
    <row r="163" spans="1:17" x14ac:dyDescent="0.3">
      <c r="A163">
        <v>160</v>
      </c>
      <c r="B163" s="1">
        <f>decaytotals!J162</f>
        <v>99.979346092503988</v>
      </c>
      <c r="C163" s="1">
        <f>decaytotalsreco!J162</f>
        <v>69.524924924924932</v>
      </c>
      <c r="D163" s="1">
        <f>VBFtotals!J162</f>
        <v>10671.520893141947</v>
      </c>
      <c r="E163" s="1">
        <f>VBFtotalsreco!J162</f>
        <v>14648.889403689403</v>
      </c>
      <c r="F163" s="1">
        <f>VHtotals!J162</f>
        <v>12734.58484848485</v>
      </c>
      <c r="G163" s="1">
        <f>VHtotalsreco!J162</f>
        <v>10250.75607035607</v>
      </c>
      <c r="I163">
        <f t="shared" si="23"/>
        <v>116</v>
      </c>
      <c r="J163">
        <f t="shared" si="18"/>
        <v>116</v>
      </c>
      <c r="K163">
        <f t="shared" si="24"/>
        <v>0</v>
      </c>
      <c r="L163">
        <f t="shared" si="19"/>
        <v>10</v>
      </c>
      <c r="M163">
        <f t="shared" si="20"/>
        <v>8</v>
      </c>
      <c r="N163">
        <f t="shared" si="25"/>
        <v>2</v>
      </c>
      <c r="O163">
        <f t="shared" si="21"/>
        <v>7</v>
      </c>
      <c r="P163">
        <f t="shared" si="22"/>
        <v>7</v>
      </c>
      <c r="Q163">
        <f t="shared" si="26"/>
        <v>0</v>
      </c>
    </row>
    <row r="164" spans="1:17" x14ac:dyDescent="0.3">
      <c r="A164">
        <v>161</v>
      </c>
      <c r="B164" s="1">
        <f>decaytotals!J163</f>
        <v>5.070414673046252</v>
      </c>
      <c r="C164" s="1">
        <f>decaytotalsreco!J163</f>
        <v>1.2842985842985843</v>
      </c>
      <c r="D164" s="1">
        <f>VBFtotals!J163</f>
        <v>14656.053668261564</v>
      </c>
      <c r="E164" s="1">
        <f>VBFtotalsreco!J163</f>
        <v>21765.754761904762</v>
      </c>
      <c r="F164" s="1">
        <f>VHtotals!J163</f>
        <v>8809.9201754385958</v>
      </c>
      <c r="G164" s="1">
        <f>VHtotalsreco!J163</f>
        <v>7502.2498927498928</v>
      </c>
      <c r="I164">
        <f t="shared" si="23"/>
        <v>137</v>
      </c>
      <c r="J164">
        <f t="shared" si="18"/>
        <v>143</v>
      </c>
      <c r="K164">
        <f t="shared" si="24"/>
        <v>6</v>
      </c>
      <c r="L164">
        <f t="shared" si="19"/>
        <v>8</v>
      </c>
      <c r="M164">
        <f t="shared" si="20"/>
        <v>2</v>
      </c>
      <c r="N164">
        <f t="shared" si="25"/>
        <v>6</v>
      </c>
      <c r="O164">
        <f t="shared" si="21"/>
        <v>13</v>
      </c>
      <c r="P164">
        <f t="shared" si="22"/>
        <v>14</v>
      </c>
      <c r="Q164">
        <f t="shared" si="26"/>
        <v>1</v>
      </c>
    </row>
    <row r="165" spans="1:17" x14ac:dyDescent="0.3">
      <c r="A165">
        <v>162</v>
      </c>
      <c r="B165" s="1">
        <f>decaytotals!J164</f>
        <v>0</v>
      </c>
      <c r="C165" s="1">
        <f>decaytotalsreco!J164</f>
        <v>0</v>
      </c>
      <c r="D165" s="1">
        <f>VBFtotals!J164</f>
        <v>0</v>
      </c>
      <c r="E165" s="1">
        <f>VBFtotalsreco!J164</f>
        <v>0</v>
      </c>
      <c r="F165" s="1">
        <f>VHtotals!J164</f>
        <v>0</v>
      </c>
      <c r="G165" s="1">
        <f>VHtotalsreco!J164</f>
        <v>0</v>
      </c>
      <c r="I165">
        <f t="shared" si="23"/>
        <v>148</v>
      </c>
      <c r="J165">
        <f t="shared" si="18"/>
        <v>153</v>
      </c>
      <c r="K165">
        <f t="shared" si="24"/>
        <v>5</v>
      </c>
      <c r="L165">
        <f t="shared" si="19"/>
        <v>143</v>
      </c>
      <c r="M165">
        <f t="shared" si="20"/>
        <v>142</v>
      </c>
      <c r="N165">
        <f t="shared" si="25"/>
        <v>1</v>
      </c>
      <c r="O165">
        <f t="shared" si="21"/>
        <v>158</v>
      </c>
      <c r="P165">
        <f t="shared" si="22"/>
        <v>158</v>
      </c>
      <c r="Q165">
        <f t="shared" si="26"/>
        <v>0</v>
      </c>
    </row>
    <row r="166" spans="1:17" x14ac:dyDescent="0.3">
      <c r="A166">
        <v>163</v>
      </c>
      <c r="B166" s="1">
        <f>decaytotals!J165</f>
        <v>47</v>
      </c>
      <c r="C166" s="1">
        <f>decaytotalsreco!J165</f>
        <v>50</v>
      </c>
      <c r="D166" s="1">
        <f>VBFtotals!J165</f>
        <v>83</v>
      </c>
      <c r="E166" s="1">
        <f>VBFtotalsreco!J165</f>
        <v>86</v>
      </c>
      <c r="F166" s="1">
        <f>VHtotals!J165</f>
        <v>69</v>
      </c>
      <c r="G166" s="1">
        <f>VHtotalsreco!J165</f>
        <v>71</v>
      </c>
      <c r="I166">
        <f t="shared" si="23"/>
        <v>121</v>
      </c>
      <c r="J166">
        <f t="shared" si="18"/>
        <v>120</v>
      </c>
      <c r="K166">
        <f t="shared" si="24"/>
        <v>1</v>
      </c>
      <c r="L166">
        <f t="shared" si="19"/>
        <v>83</v>
      </c>
      <c r="M166">
        <f t="shared" si="20"/>
        <v>80</v>
      </c>
      <c r="N166">
        <f t="shared" si="25"/>
        <v>3</v>
      </c>
      <c r="O166">
        <f t="shared" si="21"/>
        <v>98</v>
      </c>
      <c r="P166">
        <f t="shared" si="22"/>
        <v>97</v>
      </c>
      <c r="Q166">
        <f t="shared" si="26"/>
        <v>1</v>
      </c>
    </row>
  </sheetData>
  <mergeCells count="6">
    <mergeCell ref="B1:C1"/>
    <mergeCell ref="D1:E1"/>
    <mergeCell ref="F1:G1"/>
    <mergeCell ref="I1:K1"/>
    <mergeCell ref="L1:N1"/>
    <mergeCell ref="O1:Q1"/>
  </mergeCells>
  <conditionalFormatting sqref="K3:K1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7F16-3FD2-4275-8805-6B63B340AAB2}">
  <dimension ref="A1:S165"/>
  <sheetViews>
    <sheetView workbookViewId="0">
      <selection activeCell="N163" sqref="N2:N163"/>
    </sheetView>
  </sheetViews>
  <sheetFormatPr defaultRowHeight="14.4" x14ac:dyDescent="0.3"/>
  <cols>
    <col min="12" max="12" width="13.109375" bestFit="1" customWidth="1"/>
  </cols>
  <sheetData>
    <row r="1" spans="1:19" x14ac:dyDescent="0.3">
      <c r="B1" t="s">
        <v>57</v>
      </c>
      <c r="C1" t="s">
        <v>58</v>
      </c>
      <c r="D1" t="s">
        <v>59</v>
      </c>
      <c r="E1" t="s">
        <v>60</v>
      </c>
      <c r="F1" t="s">
        <v>62</v>
      </c>
      <c r="G1" t="s">
        <v>61</v>
      </c>
      <c r="H1" t="s">
        <v>63</v>
      </c>
      <c r="I1" t="s">
        <v>64</v>
      </c>
      <c r="J1" t="s">
        <v>65</v>
      </c>
      <c r="K1" t="s">
        <v>66</v>
      </c>
      <c r="L1" t="s">
        <v>160</v>
      </c>
      <c r="M1" t="s">
        <v>161</v>
      </c>
    </row>
    <row r="2" spans="1:19" x14ac:dyDescent="0.3">
      <c r="A2">
        <v>0</v>
      </c>
      <c r="B2" s="1">
        <f>AVERAGEIF(decay!$A$1:$BE$1,"*"&amp;B$1&amp;"*",decay!$A2:$BE2)</f>
        <v>2.6666666666666665</v>
      </c>
      <c r="C2" s="1">
        <f>AVERAGEIF(decay!$A$1:$BE$1,"*"&amp;C$1&amp;"*",decay!$A2:$BE2)</f>
        <v>8</v>
      </c>
      <c r="D2" s="1">
        <f>AVERAGEIF(decay!$A$1:$BE$1,"*"&amp;D$1&amp;"*",decay!$A2:$BE2)</f>
        <v>109.21052631578948</v>
      </c>
      <c r="E2" s="1">
        <f>AVERAGEIF(decay!$A$1:$BE$1,"*"&amp;E$1&amp;"*",decay!$A2:$BE2)</f>
        <v>823.63636363636363</v>
      </c>
      <c r="F2" s="1">
        <f>AVERAGEIF(decay!$A$1:$BE$1,"*"&amp;F$1&amp;"*",decay!$A2:$BE2)</f>
        <v>11</v>
      </c>
      <c r="G2" s="1">
        <f>AVERAGEIF(decay!$A$1:$BE$1,"*"&amp;G$1&amp;"*",decay!$A2:$BE2)</f>
        <v>8.3333333333333339</v>
      </c>
      <c r="H2" s="1">
        <f>AVERAGEIF(decay!$A$1:$BE$1,"*"&amp;H$1&amp;"*",decay!$A2:$BE2)</f>
        <v>213.6</v>
      </c>
      <c r="I2" s="1">
        <f>AVERAGEIF(decay!$A$1:$BE$1,"*"&amp;I$1&amp;"*",decay!$A2:$BE2)</f>
        <v>24540</v>
      </c>
      <c r="J2" s="1">
        <f>SUM(B2:I2)</f>
        <v>25716.446889952153</v>
      </c>
      <c r="K2" t="str">
        <f>IF(COUNTIF(R$2:R$42,A2),"x", IF(COUNTIF(S$2:S$63,A2),"y",""))</f>
        <v>y</v>
      </c>
      <c r="L2" t="str">
        <f>IF(J2&lt;=100,"x", "")</f>
        <v/>
      </c>
      <c r="M2" t="str">
        <f>decaytotalsreco!M2</f>
        <v/>
      </c>
      <c r="N2" t="str">
        <f>IF(M2="x",A2,"")</f>
        <v/>
      </c>
      <c r="R2">
        <v>18</v>
      </c>
      <c r="S2">
        <v>0</v>
      </c>
    </row>
    <row r="3" spans="1:19" x14ac:dyDescent="0.3">
      <c r="A3">
        <v>1</v>
      </c>
      <c r="B3" s="1">
        <f>AVERAGEIF(decay!$A$1:$BE$1,"*"&amp;B$1&amp;"*",decay!$A3:$BE3)</f>
        <v>20.333333333333332</v>
      </c>
      <c r="C3" s="1">
        <f>AVERAGEIF(decay!$A$1:$BE$1,"*"&amp;C$1&amp;"*",decay!$A3:$BE3)</f>
        <v>51.909090909090907</v>
      </c>
      <c r="D3" s="1">
        <f>AVERAGEIF(decay!$A$1:$BE$1,"*"&amp;D$1&amp;"*",decay!$A3:$BE3)</f>
        <v>84.89473684210526</v>
      </c>
      <c r="E3" s="1">
        <f>AVERAGEIF(decay!$A$1:$BE$1,"*"&amp;E$1&amp;"*",decay!$A3:$BE3)</f>
        <v>178.63636363636363</v>
      </c>
      <c r="F3" s="1">
        <f>AVERAGEIF(decay!$A$1:$BE$1,"*"&amp;F$1&amp;"*",decay!$A3:$BE3)</f>
        <v>37</v>
      </c>
      <c r="G3" s="1">
        <f>AVERAGEIF(decay!$A$1:$BE$1,"*"&amp;G$1&amp;"*",decay!$A3:$BE3)</f>
        <v>58.666666666666664</v>
      </c>
      <c r="H3" s="1">
        <f>AVERAGEIF(decay!$A$1:$BE$1,"*"&amp;H$1&amp;"*",decay!$A3:$BE3)</f>
        <v>75.2</v>
      </c>
      <c r="I3" s="1">
        <f>AVERAGEIF(decay!$A$1:$BE$1,"*"&amp;I$1&amp;"*",decay!$A3:$BE3)</f>
        <v>8020</v>
      </c>
      <c r="J3" s="1">
        <f>SUM(B3:I3)</f>
        <v>8526.6401913875598</v>
      </c>
      <c r="K3" t="str">
        <f>IF(COUNTIF(R$2:R$42,A3),"x", IF(COUNTIF(S$2:S$63,A3),"y",""))</f>
        <v>y</v>
      </c>
      <c r="L3" t="str">
        <f t="shared" ref="L3:L66" si="0">IF(J3&lt;=100,"x", "")</f>
        <v/>
      </c>
      <c r="M3" t="str">
        <f>decaytotalsreco!M3</f>
        <v/>
      </c>
      <c r="N3" t="str">
        <f t="shared" ref="N3:N66" si="1">IF(M3="x",A3,"")</f>
        <v/>
      </c>
      <c r="R3">
        <v>19</v>
      </c>
      <c r="S3">
        <v>1</v>
      </c>
    </row>
    <row r="4" spans="1:19" x14ac:dyDescent="0.3">
      <c r="A4">
        <v>2</v>
      </c>
      <c r="B4" s="1">
        <f>AVERAGEIF(decay!$A$1:$BE$1,"*"&amp;B$1&amp;"*",decay!$A4:$BE4)</f>
        <v>144.33333333333334</v>
      </c>
      <c r="C4" s="1">
        <f>AVERAGEIF(decay!$A$1:$BE$1,"*"&amp;C$1&amp;"*",decay!$A4:$BE4)</f>
        <v>517.09090909090912</v>
      </c>
      <c r="D4" s="1">
        <f>AVERAGEIF(decay!$A$1:$BE$1,"*"&amp;D$1&amp;"*",decay!$A4:$BE4)</f>
        <v>417.4736842105263</v>
      </c>
      <c r="E4" s="1">
        <f>AVERAGEIF(decay!$A$1:$BE$1,"*"&amp;E$1&amp;"*",decay!$A4:$BE4)</f>
        <v>982.81818181818187</v>
      </c>
      <c r="F4" s="1">
        <f>AVERAGEIF(decay!$A$1:$BE$1,"*"&amp;F$1&amp;"*",decay!$A4:$BE4)</f>
        <v>245</v>
      </c>
      <c r="G4" s="1">
        <f>AVERAGEIF(decay!$A$1:$BE$1,"*"&amp;G$1&amp;"*",decay!$A4:$BE4)</f>
        <v>358.66666666666669</v>
      </c>
      <c r="H4" s="1">
        <f>AVERAGEIF(decay!$A$1:$BE$1,"*"&amp;H$1&amp;"*",decay!$A4:$BE4)</f>
        <v>165.4</v>
      </c>
      <c r="I4" s="1">
        <f>AVERAGEIF(decay!$A$1:$BE$1,"*"&amp;I$1&amp;"*",decay!$A4:$BE4)</f>
        <v>18909</v>
      </c>
      <c r="J4" s="1">
        <f>SUM(B4:I4)</f>
        <v>21739.782775119616</v>
      </c>
      <c r="K4" t="str">
        <f>IF(COUNTIF(R$2:R$42,A4),"x", IF(COUNTIF(S$2:S$63,A4),"y",""))</f>
        <v/>
      </c>
      <c r="L4" t="str">
        <f t="shared" si="0"/>
        <v/>
      </c>
      <c r="M4" t="str">
        <f>decaytotalsreco!M4</f>
        <v/>
      </c>
      <c r="N4" t="str">
        <f t="shared" si="1"/>
        <v/>
      </c>
      <c r="R4">
        <v>33</v>
      </c>
      <c r="S4">
        <v>4</v>
      </c>
    </row>
    <row r="5" spans="1:19" x14ac:dyDescent="0.3">
      <c r="A5">
        <v>3</v>
      </c>
      <c r="B5" s="1">
        <f>AVERAGEIF(decay!$A$1:$BE$1,"*"&amp;B$1&amp;"*",decay!$A5:$BE5)</f>
        <v>1575.6666666666667</v>
      </c>
      <c r="C5" s="1">
        <f>AVERAGEIF(decay!$A$1:$BE$1,"*"&amp;C$1&amp;"*",decay!$A5:$BE5)</f>
        <v>5719.545454545455</v>
      </c>
      <c r="D5" s="1">
        <f>AVERAGEIF(decay!$A$1:$BE$1,"*"&amp;D$1&amp;"*",decay!$A5:$BE5)</f>
        <v>4374.6842105263158</v>
      </c>
      <c r="E5" s="1">
        <f>AVERAGEIF(decay!$A$1:$BE$1,"*"&amp;E$1&amp;"*",decay!$A5:$BE5)</f>
        <v>3867.5454545454545</v>
      </c>
      <c r="F5" s="1">
        <f>AVERAGEIF(decay!$A$1:$BE$1,"*"&amp;F$1&amp;"*",decay!$A5:$BE5)</f>
        <v>2890</v>
      </c>
      <c r="G5" s="1">
        <f>AVERAGEIF(decay!$A$1:$BE$1,"*"&amp;G$1&amp;"*",decay!$A5:$BE5)</f>
        <v>4609.75</v>
      </c>
      <c r="H5" s="1">
        <f>AVERAGEIF(decay!$A$1:$BE$1,"*"&amp;H$1&amp;"*",decay!$A5:$BE5)</f>
        <v>1493.2</v>
      </c>
      <c r="I5" s="1">
        <f>AVERAGEIF(decay!$A$1:$BE$1,"*"&amp;I$1&amp;"*",decay!$A5:$BE5)</f>
        <v>24435</v>
      </c>
      <c r="J5" s="1">
        <f>SUM(B5:I5)</f>
        <v>48965.391786283886</v>
      </c>
      <c r="K5" t="str">
        <f>IF(COUNTIF(R$2:R$42,A5),"x", IF(COUNTIF(S$2:S$63,A5),"y",""))</f>
        <v/>
      </c>
      <c r="L5" t="str">
        <f t="shared" si="0"/>
        <v/>
      </c>
      <c r="M5" t="str">
        <f>decaytotalsreco!M5</f>
        <v/>
      </c>
      <c r="N5" t="str">
        <f t="shared" si="1"/>
        <v/>
      </c>
      <c r="R5">
        <v>35</v>
      </c>
      <c r="S5">
        <v>6</v>
      </c>
    </row>
    <row r="6" spans="1:19" x14ac:dyDescent="0.3">
      <c r="A6">
        <v>4</v>
      </c>
      <c r="B6" s="1">
        <f>AVERAGEIF(decay!$A$1:$BE$1,"*"&amp;B$1&amp;"*",decay!$A6:$BE6)</f>
        <v>9.3333333333333339</v>
      </c>
      <c r="C6" s="1">
        <f>AVERAGEIF(decay!$A$1:$BE$1,"*"&amp;C$1&amp;"*",decay!$A6:$BE6)</f>
        <v>35.636363636363633</v>
      </c>
      <c r="D6" s="1">
        <f>AVERAGEIF(decay!$A$1:$BE$1,"*"&amp;D$1&amp;"*",decay!$A6:$BE6)</f>
        <v>291.73684210526318</v>
      </c>
      <c r="E6" s="1">
        <f>AVERAGEIF(decay!$A$1:$BE$1,"*"&amp;E$1&amp;"*",decay!$A6:$BE6)</f>
        <v>6024</v>
      </c>
      <c r="F6" s="1">
        <f>AVERAGEIF(decay!$A$1:$BE$1,"*"&amp;F$1&amp;"*",decay!$A6:$BE6)</f>
        <v>15</v>
      </c>
      <c r="G6" s="1">
        <f>AVERAGEIF(decay!$A$1:$BE$1,"*"&amp;G$1&amp;"*",decay!$A6:$BE6)</f>
        <v>28.916666666666668</v>
      </c>
      <c r="H6" s="1">
        <f>AVERAGEIF(decay!$A$1:$BE$1,"*"&amp;H$1&amp;"*",decay!$A6:$BE6)</f>
        <v>74.400000000000006</v>
      </c>
      <c r="I6" s="1">
        <f>AVERAGEIF(decay!$A$1:$BE$1,"*"&amp;I$1&amp;"*",decay!$A6:$BE6)</f>
        <v>139088</v>
      </c>
      <c r="J6" s="1">
        <f>SUM(B6:I6)</f>
        <v>145567.02320574163</v>
      </c>
      <c r="K6" t="str">
        <f>IF(COUNTIF(R$2:R$42,A6),"x", IF(COUNTIF(S$2:S$63,A6),"y",""))</f>
        <v>y</v>
      </c>
      <c r="L6" t="str">
        <f t="shared" si="0"/>
        <v/>
      </c>
      <c r="M6" t="str">
        <f>decaytotalsreco!M6</f>
        <v/>
      </c>
      <c r="N6" t="str">
        <f t="shared" si="1"/>
        <v/>
      </c>
      <c r="R6">
        <v>36</v>
      </c>
      <c r="S6">
        <v>10</v>
      </c>
    </row>
    <row r="7" spans="1:19" x14ac:dyDescent="0.3">
      <c r="A7">
        <v>5</v>
      </c>
      <c r="B7" s="1">
        <f>AVERAGEIF(decay!$A$1:$BE$1,"*"&amp;B$1&amp;"*",decay!$A7:$BE7)</f>
        <v>275</v>
      </c>
      <c r="C7" s="1">
        <f>AVERAGEIF(decay!$A$1:$BE$1,"*"&amp;C$1&amp;"*",decay!$A7:$BE7)</f>
        <v>891.09090909090912</v>
      </c>
      <c r="D7" s="1">
        <f>AVERAGEIF(decay!$A$1:$BE$1,"*"&amp;D$1&amp;"*",decay!$A7:$BE7)</f>
        <v>868.21052631578948</v>
      </c>
      <c r="E7" s="1">
        <f>AVERAGEIF(decay!$A$1:$BE$1,"*"&amp;E$1&amp;"*",decay!$A7:$BE7)</f>
        <v>1449.1818181818182</v>
      </c>
      <c r="F7" s="1">
        <f>AVERAGEIF(decay!$A$1:$BE$1,"*"&amp;F$1&amp;"*",decay!$A7:$BE7)</f>
        <v>515</v>
      </c>
      <c r="G7" s="1">
        <f>AVERAGEIF(decay!$A$1:$BE$1,"*"&amp;G$1&amp;"*",decay!$A7:$BE7)</f>
        <v>835.41666666666663</v>
      </c>
      <c r="H7" s="1">
        <f>AVERAGEIF(decay!$A$1:$BE$1,"*"&amp;H$1&amp;"*",decay!$A7:$BE7)</f>
        <v>305</v>
      </c>
      <c r="I7" s="1">
        <f>AVERAGEIF(decay!$A$1:$BE$1,"*"&amp;I$1&amp;"*",decay!$A7:$BE7)</f>
        <v>64045</v>
      </c>
      <c r="J7" s="1">
        <f>SUM(B7:I7)</f>
        <v>69183.899920255179</v>
      </c>
      <c r="K7" t="str">
        <f>IF(COUNTIF(R$2:R$42,A7),"x", IF(COUNTIF(S$2:S$63,A7),"y",""))</f>
        <v/>
      </c>
      <c r="L7" t="str">
        <f t="shared" si="0"/>
        <v/>
      </c>
      <c r="M7" t="str">
        <f>decaytotalsreco!M7</f>
        <v/>
      </c>
      <c r="N7" t="str">
        <f t="shared" si="1"/>
        <v/>
      </c>
      <c r="R7">
        <v>37</v>
      </c>
      <c r="S7">
        <v>12</v>
      </c>
    </row>
    <row r="8" spans="1:19" x14ac:dyDescent="0.3">
      <c r="A8">
        <v>6</v>
      </c>
      <c r="B8" s="1">
        <f>AVERAGEIF(decay!$A$1:$BE$1,"*"&amp;B$1&amp;"*",decay!$A8:$BE8)</f>
        <v>107</v>
      </c>
      <c r="C8" s="1">
        <f>AVERAGEIF(decay!$A$1:$BE$1,"*"&amp;C$1&amp;"*",decay!$A8:$BE8)</f>
        <v>370.45454545454544</v>
      </c>
      <c r="D8" s="1">
        <f>AVERAGEIF(decay!$A$1:$BE$1,"*"&amp;D$1&amp;"*",decay!$A8:$BE8)</f>
        <v>519.15789473684208</v>
      </c>
      <c r="E8" s="1">
        <f>AVERAGEIF(decay!$A$1:$BE$1,"*"&amp;E$1&amp;"*",decay!$A8:$BE8)</f>
        <v>3609.2727272727275</v>
      </c>
      <c r="F8" s="1">
        <f>AVERAGEIF(decay!$A$1:$BE$1,"*"&amp;F$1&amp;"*",decay!$A8:$BE8)</f>
        <v>220</v>
      </c>
      <c r="G8" s="1">
        <f>AVERAGEIF(decay!$A$1:$BE$1,"*"&amp;G$1&amp;"*",decay!$A8:$BE8)</f>
        <v>423.25</v>
      </c>
      <c r="H8" s="1">
        <f>AVERAGEIF(decay!$A$1:$BE$1,"*"&amp;H$1&amp;"*",decay!$A8:$BE8)</f>
        <v>390.4</v>
      </c>
      <c r="I8" s="1">
        <f>AVERAGEIF(decay!$A$1:$BE$1,"*"&amp;I$1&amp;"*",decay!$A8:$BE8)</f>
        <v>38040</v>
      </c>
      <c r="J8" s="1">
        <f>SUM(B8:I8)</f>
        <v>43679.535167464113</v>
      </c>
      <c r="K8" t="str">
        <f>IF(COUNTIF(R$2:R$42,A8),"x", IF(COUNTIF(S$2:S$63,A8),"y",""))</f>
        <v>y</v>
      </c>
      <c r="L8" t="str">
        <f t="shared" si="0"/>
        <v/>
      </c>
      <c r="M8" t="str">
        <f>decaytotalsreco!M8</f>
        <v/>
      </c>
      <c r="N8" t="str">
        <f t="shared" si="1"/>
        <v/>
      </c>
      <c r="R8">
        <v>38</v>
      </c>
      <c r="S8">
        <v>14</v>
      </c>
    </row>
    <row r="9" spans="1:19" x14ac:dyDescent="0.3">
      <c r="A9">
        <v>7</v>
      </c>
      <c r="B9" s="1">
        <f>AVERAGEIF(decay!$A$1:$BE$1,"*"&amp;B$1&amp;"*",decay!$A9:$BE9)</f>
        <v>256.33333333333331</v>
      </c>
      <c r="C9" s="1">
        <f>AVERAGEIF(decay!$A$1:$BE$1,"*"&amp;C$1&amp;"*",decay!$A9:$BE9)</f>
        <v>852.18181818181813</v>
      </c>
      <c r="D9" s="1">
        <f>AVERAGEIF(decay!$A$1:$BE$1,"*"&amp;D$1&amp;"*",decay!$A9:$BE9)</f>
        <v>792.78947368421052</v>
      </c>
      <c r="E9" s="1">
        <f>AVERAGEIF(decay!$A$1:$BE$1,"*"&amp;E$1&amp;"*",decay!$A9:$BE9)</f>
        <v>1395.5454545454545</v>
      </c>
      <c r="F9" s="1">
        <f>AVERAGEIF(decay!$A$1:$BE$1,"*"&amp;F$1&amp;"*",decay!$A9:$BE9)</f>
        <v>538</v>
      </c>
      <c r="G9" s="1">
        <f>AVERAGEIF(decay!$A$1:$BE$1,"*"&amp;G$1&amp;"*",decay!$A9:$BE9)</f>
        <v>949.41666666666663</v>
      </c>
      <c r="H9" s="1">
        <f>AVERAGEIF(decay!$A$1:$BE$1,"*"&amp;H$1&amp;"*",decay!$A9:$BE9)</f>
        <v>398.2</v>
      </c>
      <c r="I9" s="1">
        <f>AVERAGEIF(decay!$A$1:$BE$1,"*"&amp;I$1&amp;"*",decay!$A9:$BE9)</f>
        <v>23804.5</v>
      </c>
      <c r="J9" s="1">
        <f>SUM(B9:I9)</f>
        <v>28986.966746411483</v>
      </c>
      <c r="K9" t="str">
        <f>IF(COUNTIF(R$2:R$42,A9),"x", IF(COUNTIF(S$2:S$63,A9),"y",""))</f>
        <v/>
      </c>
      <c r="L9" t="str">
        <f t="shared" si="0"/>
        <v/>
      </c>
      <c r="M9" t="str">
        <f>decaytotalsreco!M9</f>
        <v/>
      </c>
      <c r="N9" t="str">
        <f t="shared" si="1"/>
        <v/>
      </c>
      <c r="R9">
        <v>39</v>
      </c>
      <c r="S9">
        <v>15</v>
      </c>
    </row>
    <row r="10" spans="1:19" x14ac:dyDescent="0.3">
      <c r="A10">
        <v>8</v>
      </c>
      <c r="B10" s="1">
        <f>AVERAGEIF(decay!$A$1:$BE$1,"*"&amp;B$1&amp;"*",decay!$A10:$BE10)</f>
        <v>156.66666666666666</v>
      </c>
      <c r="C10" s="1">
        <f>AVERAGEIF(decay!$A$1:$BE$1,"*"&amp;C$1&amp;"*",decay!$A10:$BE10)</f>
        <v>598.36363636363637</v>
      </c>
      <c r="D10" s="1">
        <f>AVERAGEIF(decay!$A$1:$BE$1,"*"&amp;D$1&amp;"*",decay!$A10:$BE10)</f>
        <v>461.10526315789474</v>
      </c>
      <c r="E10" s="1">
        <f>AVERAGEIF(decay!$A$1:$BE$1,"*"&amp;E$1&amp;"*",decay!$A10:$BE10)</f>
        <v>749.5454545454545</v>
      </c>
      <c r="F10" s="1">
        <f>AVERAGEIF(decay!$A$1:$BE$1,"*"&amp;F$1&amp;"*",decay!$A10:$BE10)</f>
        <v>298</v>
      </c>
      <c r="G10" s="1">
        <f>AVERAGEIF(decay!$A$1:$BE$1,"*"&amp;G$1&amp;"*",decay!$A10:$BE10)</f>
        <v>595.25</v>
      </c>
      <c r="H10" s="1">
        <f>AVERAGEIF(decay!$A$1:$BE$1,"*"&amp;H$1&amp;"*",decay!$A10:$BE10)</f>
        <v>170</v>
      </c>
      <c r="I10" s="1">
        <f>AVERAGEIF(decay!$A$1:$BE$1,"*"&amp;I$1&amp;"*",decay!$A10:$BE10)</f>
        <v>8183.5</v>
      </c>
      <c r="J10" s="1">
        <f>SUM(B10:I10)</f>
        <v>11212.431020733653</v>
      </c>
      <c r="K10" t="str">
        <f>IF(COUNTIF(R$2:R$42,A10),"x", IF(COUNTIF(S$2:S$63,A10),"y",""))</f>
        <v/>
      </c>
      <c r="L10" t="str">
        <f t="shared" si="0"/>
        <v/>
      </c>
      <c r="M10" t="str">
        <f>decaytotalsreco!M10</f>
        <v/>
      </c>
      <c r="N10" t="str">
        <f t="shared" si="1"/>
        <v/>
      </c>
      <c r="R10">
        <v>40</v>
      </c>
      <c r="S10">
        <v>16</v>
      </c>
    </row>
    <row r="11" spans="1:19" x14ac:dyDescent="0.3">
      <c r="A11">
        <v>9</v>
      </c>
      <c r="B11" s="1">
        <f>AVERAGEIF(decay!$A$1:$BE$1,"*"&amp;B$1&amp;"*",decay!$A11:$BE11)</f>
        <v>384.33333333333331</v>
      </c>
      <c r="C11" s="1">
        <f>AVERAGEIF(decay!$A$1:$BE$1,"*"&amp;C$1&amp;"*",decay!$A11:$BE11)</f>
        <v>1256.6363636363637</v>
      </c>
      <c r="D11" s="1">
        <f>AVERAGEIF(decay!$A$1:$BE$1,"*"&amp;D$1&amp;"*",decay!$A11:$BE11)</f>
        <v>995.52631578947364</v>
      </c>
      <c r="E11" s="1">
        <f>AVERAGEIF(decay!$A$1:$BE$1,"*"&amp;E$1&amp;"*",decay!$A11:$BE11)</f>
        <v>827.5454545454545</v>
      </c>
      <c r="F11" s="1">
        <f>AVERAGEIF(decay!$A$1:$BE$1,"*"&amp;F$1&amp;"*",decay!$A11:$BE11)</f>
        <v>755</v>
      </c>
      <c r="G11" s="1">
        <f>AVERAGEIF(decay!$A$1:$BE$1,"*"&amp;G$1&amp;"*",decay!$A11:$BE11)</f>
        <v>1311.1666666666667</v>
      </c>
      <c r="H11" s="1">
        <f>AVERAGEIF(decay!$A$1:$BE$1,"*"&amp;H$1&amp;"*",decay!$A11:$BE11)</f>
        <v>382</v>
      </c>
      <c r="I11" s="1">
        <f>AVERAGEIF(decay!$A$1:$BE$1,"*"&amp;I$1&amp;"*",decay!$A11:$BE11)</f>
        <v>4488</v>
      </c>
      <c r="J11" s="1">
        <f>SUM(B11:I11)</f>
        <v>10400.208133971293</v>
      </c>
      <c r="K11" t="str">
        <f>IF(COUNTIF(R$2:R$42,A11),"x", IF(COUNTIF(S$2:S$63,A11),"y",""))</f>
        <v/>
      </c>
      <c r="L11" t="str">
        <f t="shared" si="0"/>
        <v/>
      </c>
      <c r="M11" t="str">
        <f>decaytotalsreco!M11</f>
        <v/>
      </c>
      <c r="N11" t="str">
        <f t="shared" si="1"/>
        <v/>
      </c>
      <c r="R11">
        <v>41</v>
      </c>
      <c r="S11">
        <v>17</v>
      </c>
    </row>
    <row r="12" spans="1:19" x14ac:dyDescent="0.3">
      <c r="A12">
        <v>10</v>
      </c>
      <c r="B12" s="1">
        <f>AVERAGEIF(decay!$A$1:$BE$1,"*"&amp;B$1&amp;"*",decay!$A12:$BE12)</f>
        <v>147</v>
      </c>
      <c r="C12" s="1">
        <f>AVERAGEIF(decay!$A$1:$BE$1,"*"&amp;C$1&amp;"*",decay!$A12:$BE12)</f>
        <v>526</v>
      </c>
      <c r="D12" s="1">
        <f>AVERAGEIF(decay!$A$1:$BE$1,"*"&amp;D$1&amp;"*",decay!$A12:$BE12)</f>
        <v>415.68421052631578</v>
      </c>
      <c r="E12" s="1">
        <f>AVERAGEIF(decay!$A$1:$BE$1,"*"&amp;E$1&amp;"*",decay!$A12:$BE12)</f>
        <v>365.90909090909093</v>
      </c>
      <c r="F12" s="1">
        <f>AVERAGEIF(decay!$A$1:$BE$1,"*"&amp;F$1&amp;"*",decay!$A12:$BE12)</f>
        <v>327</v>
      </c>
      <c r="G12" s="1">
        <f>AVERAGEIF(decay!$A$1:$BE$1,"*"&amp;G$1&amp;"*",decay!$A12:$BE12)</f>
        <v>596.08333333333337</v>
      </c>
      <c r="H12" s="1">
        <f>AVERAGEIF(decay!$A$1:$BE$1,"*"&amp;H$1&amp;"*",decay!$A12:$BE12)</f>
        <v>159</v>
      </c>
      <c r="I12" s="1">
        <f>AVERAGEIF(decay!$A$1:$BE$1,"*"&amp;I$1&amp;"*",decay!$A12:$BE12)</f>
        <v>4743.5</v>
      </c>
      <c r="J12" s="1">
        <f>SUM(B12:I12)</f>
        <v>7280.1766347687408</v>
      </c>
      <c r="K12" t="str">
        <f>IF(COUNTIF(R$2:R$42,A12),"x", IF(COUNTIF(S$2:S$63,A12),"y",""))</f>
        <v>y</v>
      </c>
      <c r="L12" t="str">
        <f t="shared" si="0"/>
        <v/>
      </c>
      <c r="M12" t="str">
        <f>decaytotalsreco!M12</f>
        <v/>
      </c>
      <c r="N12" t="str">
        <f t="shared" si="1"/>
        <v/>
      </c>
      <c r="R12">
        <v>42</v>
      </c>
      <c r="S12">
        <v>22</v>
      </c>
    </row>
    <row r="13" spans="1:19" x14ac:dyDescent="0.3">
      <c r="A13">
        <v>11</v>
      </c>
      <c r="B13" s="1">
        <f>AVERAGEIF(decay!$A$1:$BE$1,"*"&amp;B$1&amp;"*",decay!$A13:$BE13)</f>
        <v>494.66666666666669</v>
      </c>
      <c r="C13" s="1">
        <f>AVERAGEIF(decay!$A$1:$BE$1,"*"&amp;C$1&amp;"*",decay!$A13:$BE13)</f>
        <v>1559.8181818181818</v>
      </c>
      <c r="D13" s="1">
        <f>AVERAGEIF(decay!$A$1:$BE$1,"*"&amp;D$1&amp;"*",decay!$A13:$BE13)</f>
        <v>1272.3684210526317</v>
      </c>
      <c r="E13" s="1">
        <f>AVERAGEIF(decay!$A$1:$BE$1,"*"&amp;E$1&amp;"*",decay!$A13:$BE13)</f>
        <v>797.27272727272725</v>
      </c>
      <c r="F13" s="1">
        <f>AVERAGEIF(decay!$A$1:$BE$1,"*"&amp;F$1&amp;"*",decay!$A13:$BE13)</f>
        <v>995</v>
      </c>
      <c r="G13" s="1">
        <f>AVERAGEIF(decay!$A$1:$BE$1,"*"&amp;G$1&amp;"*",decay!$A13:$BE13)</f>
        <v>1735.5</v>
      </c>
      <c r="H13" s="1">
        <f>AVERAGEIF(decay!$A$1:$BE$1,"*"&amp;H$1&amp;"*",decay!$A13:$BE13)</f>
        <v>457.6</v>
      </c>
      <c r="I13" s="1">
        <f>AVERAGEIF(decay!$A$1:$BE$1,"*"&amp;I$1&amp;"*",decay!$A13:$BE13)</f>
        <v>2524</v>
      </c>
      <c r="J13" s="1">
        <f>SUM(B13:I13)</f>
        <v>9836.225996810208</v>
      </c>
      <c r="K13" t="str">
        <f>IF(COUNTIF(R$2:R$42,A13),"x", IF(COUNTIF(S$2:S$63,A13),"y",""))</f>
        <v/>
      </c>
      <c r="L13" t="str">
        <f t="shared" si="0"/>
        <v/>
      </c>
      <c r="M13" t="str">
        <f>decaytotalsreco!M13</f>
        <v/>
      </c>
      <c r="N13" t="str">
        <f t="shared" si="1"/>
        <v/>
      </c>
      <c r="R13">
        <v>43</v>
      </c>
      <c r="S13">
        <v>23</v>
      </c>
    </row>
    <row r="14" spans="1:19" x14ac:dyDescent="0.3">
      <c r="A14">
        <v>12</v>
      </c>
      <c r="B14" s="1">
        <f>AVERAGEIF(decay!$A$1:$BE$1,"*"&amp;B$1&amp;"*",decay!$A14:$BE14)</f>
        <v>30.666666666666668</v>
      </c>
      <c r="C14" s="1">
        <f>AVERAGEIF(decay!$A$1:$BE$1,"*"&amp;C$1&amp;"*",decay!$A14:$BE14)</f>
        <v>118.81818181818181</v>
      </c>
      <c r="D14" s="1">
        <f>AVERAGEIF(decay!$A$1:$BE$1,"*"&amp;D$1&amp;"*",decay!$A14:$BE14)</f>
        <v>93</v>
      </c>
      <c r="E14" s="1">
        <f>AVERAGEIF(decay!$A$1:$BE$1,"*"&amp;E$1&amp;"*",decay!$A14:$BE14)</f>
        <v>166.54545454545453</v>
      </c>
      <c r="F14" s="1">
        <f>AVERAGEIF(decay!$A$1:$BE$1,"*"&amp;F$1&amp;"*",decay!$A14:$BE14)</f>
        <v>58</v>
      </c>
      <c r="G14" s="1">
        <f>AVERAGEIF(decay!$A$1:$BE$1,"*"&amp;G$1&amp;"*",decay!$A14:$BE14)</f>
        <v>145.58333333333334</v>
      </c>
      <c r="H14" s="1">
        <f>AVERAGEIF(decay!$A$1:$BE$1,"*"&amp;H$1&amp;"*",decay!$A14:$BE14)</f>
        <v>61.4</v>
      </c>
      <c r="I14" s="1">
        <f>AVERAGEIF(decay!$A$1:$BE$1,"*"&amp;I$1&amp;"*",decay!$A14:$BE14)</f>
        <v>2436</v>
      </c>
      <c r="J14" s="1">
        <f>SUM(B14:I14)</f>
        <v>3110.0136363636366</v>
      </c>
      <c r="K14" t="str">
        <f>IF(COUNTIF(R$2:R$42,A14),"x", IF(COUNTIF(S$2:S$63,A14),"y",""))</f>
        <v>y</v>
      </c>
      <c r="L14" t="str">
        <f t="shared" si="0"/>
        <v/>
      </c>
      <c r="M14" t="str">
        <f>decaytotalsreco!M14</f>
        <v/>
      </c>
      <c r="N14" t="str">
        <f t="shared" si="1"/>
        <v/>
      </c>
      <c r="R14">
        <v>45</v>
      </c>
      <c r="S14">
        <v>24</v>
      </c>
    </row>
    <row r="15" spans="1:19" x14ac:dyDescent="0.3">
      <c r="A15">
        <v>13</v>
      </c>
      <c r="B15" s="1">
        <f>AVERAGEIF(decay!$A$1:$BE$1,"*"&amp;B$1&amp;"*",decay!$A15:$BE15)</f>
        <v>62.666666666666664</v>
      </c>
      <c r="C15" s="1">
        <f>AVERAGEIF(decay!$A$1:$BE$1,"*"&amp;C$1&amp;"*",decay!$A15:$BE15)</f>
        <v>212</v>
      </c>
      <c r="D15" s="1">
        <f>AVERAGEIF(decay!$A$1:$BE$1,"*"&amp;D$1&amp;"*",decay!$A15:$BE15)</f>
        <v>155.05263157894737</v>
      </c>
      <c r="E15" s="1">
        <f>AVERAGEIF(decay!$A$1:$BE$1,"*"&amp;E$1&amp;"*",decay!$A15:$BE15)</f>
        <v>125.72727272727273</v>
      </c>
      <c r="F15" s="1">
        <f>AVERAGEIF(decay!$A$1:$BE$1,"*"&amp;F$1&amp;"*",decay!$A15:$BE15)</f>
        <v>118</v>
      </c>
      <c r="G15" s="1">
        <f>AVERAGEIF(decay!$A$1:$BE$1,"*"&amp;G$1&amp;"*",decay!$A15:$BE15)</f>
        <v>301.08333333333331</v>
      </c>
      <c r="H15" s="1">
        <f>AVERAGEIF(decay!$A$1:$BE$1,"*"&amp;H$1&amp;"*",decay!$A15:$BE15)</f>
        <v>75.8</v>
      </c>
      <c r="I15" s="1">
        <f>AVERAGEIF(decay!$A$1:$BE$1,"*"&amp;I$1&amp;"*",decay!$A15:$BE15)</f>
        <v>1420</v>
      </c>
      <c r="J15" s="1">
        <f>SUM(B15:I15)</f>
        <v>2470.3299043062198</v>
      </c>
      <c r="K15" t="str">
        <f>IF(COUNTIF(R$2:R$42,A15),"x", IF(COUNTIF(S$2:S$63,A15),"y",""))</f>
        <v/>
      </c>
      <c r="L15" t="str">
        <f t="shared" si="0"/>
        <v/>
      </c>
      <c r="M15" t="str">
        <f>decaytotalsreco!M15</f>
        <v/>
      </c>
      <c r="N15" t="str">
        <f t="shared" si="1"/>
        <v/>
      </c>
      <c r="R15">
        <v>46</v>
      </c>
      <c r="S15">
        <v>25</v>
      </c>
    </row>
    <row r="16" spans="1:19" x14ac:dyDescent="0.3">
      <c r="A16">
        <v>14</v>
      </c>
      <c r="B16" s="1">
        <f>AVERAGEIF(decay!$A$1:$BE$1,"*"&amp;B$1&amp;"*",decay!$A16:$BE16)</f>
        <v>13.666666666666666</v>
      </c>
      <c r="C16" s="1">
        <f>AVERAGEIF(decay!$A$1:$BE$1,"*"&amp;C$1&amp;"*",decay!$A16:$BE16)</f>
        <v>52.636363636363633</v>
      </c>
      <c r="D16" s="1">
        <f>AVERAGEIF(decay!$A$1:$BE$1,"*"&amp;D$1&amp;"*",decay!$A16:$BE16)</f>
        <v>31.526315789473685</v>
      </c>
      <c r="E16" s="1">
        <f>AVERAGEIF(decay!$A$1:$BE$1,"*"&amp;E$1&amp;"*",decay!$A16:$BE16)</f>
        <v>22.90909090909091</v>
      </c>
      <c r="F16" s="1">
        <f>AVERAGEIF(decay!$A$1:$BE$1,"*"&amp;F$1&amp;"*",decay!$A16:$BE16)</f>
        <v>27</v>
      </c>
      <c r="G16" s="1">
        <f>AVERAGEIF(decay!$A$1:$BE$1,"*"&amp;G$1&amp;"*",decay!$A16:$BE16)</f>
        <v>57</v>
      </c>
      <c r="H16" s="1">
        <f>AVERAGEIF(decay!$A$1:$BE$1,"*"&amp;H$1&amp;"*",decay!$A16:$BE16)</f>
        <v>12.8</v>
      </c>
      <c r="I16" s="1">
        <f>AVERAGEIF(decay!$A$1:$BE$1,"*"&amp;I$1&amp;"*",decay!$A16:$BE16)</f>
        <v>118</v>
      </c>
      <c r="J16" s="1">
        <f>SUM(B16:I16)</f>
        <v>335.5384370015949</v>
      </c>
      <c r="K16" t="str">
        <f>IF(COUNTIF(R$2:R$42,A16),"x", IF(COUNTIF(S$2:S$63,A16),"y",""))</f>
        <v>y</v>
      </c>
      <c r="L16" t="str">
        <f t="shared" si="0"/>
        <v/>
      </c>
      <c r="M16" t="str">
        <f>decaytotalsreco!M16</f>
        <v/>
      </c>
      <c r="N16" t="str">
        <f t="shared" si="1"/>
        <v/>
      </c>
      <c r="R16">
        <v>47</v>
      </c>
      <c r="S16">
        <v>27</v>
      </c>
    </row>
    <row r="17" spans="1:19" x14ac:dyDescent="0.3">
      <c r="A17">
        <v>15</v>
      </c>
      <c r="B17" s="1">
        <f>AVERAGEIF(decay!$A$1:$BE$1,"*"&amp;B$1&amp;"*",decay!$A17:$BE17)</f>
        <v>1.3333333333333333</v>
      </c>
      <c r="C17" s="1">
        <f>AVERAGEIF(decay!$A$1:$BE$1,"*"&amp;C$1&amp;"*",decay!$A17:$BE17)</f>
        <v>2.1818181818181817</v>
      </c>
      <c r="D17" s="1">
        <f>AVERAGEIF(decay!$A$1:$BE$1,"*"&amp;D$1&amp;"*",decay!$A17:$BE17)</f>
        <v>1.9473684210526316</v>
      </c>
      <c r="E17" s="1">
        <f>AVERAGEIF(decay!$A$1:$BE$1,"*"&amp;E$1&amp;"*",decay!$A17:$BE17)</f>
        <v>1.4545454545454546</v>
      </c>
      <c r="F17" s="1">
        <f>AVERAGEIF(decay!$A$1:$BE$1,"*"&amp;F$1&amp;"*",decay!$A17:$BE17)</f>
        <v>1</v>
      </c>
      <c r="G17" s="1">
        <f>AVERAGEIF(decay!$A$1:$BE$1,"*"&amp;G$1&amp;"*",decay!$A17:$BE17)</f>
        <v>2.4166666666666665</v>
      </c>
      <c r="H17" s="1">
        <f>AVERAGEIF(decay!$A$1:$BE$1,"*"&amp;H$1&amp;"*",decay!$A17:$BE17)</f>
        <v>1</v>
      </c>
      <c r="I17" s="1">
        <f>AVERAGEIF(decay!$A$1:$BE$1,"*"&amp;I$1&amp;"*",decay!$A17:$BE17)</f>
        <v>6.5</v>
      </c>
      <c r="J17" s="1">
        <f>SUM(B17:I17)</f>
        <v>17.833732057416267</v>
      </c>
      <c r="K17" t="str">
        <f>IF(COUNTIF(R$2:R$42,A17),"x", IF(COUNTIF(S$2:S$63,A17),"y",""))</f>
        <v>y</v>
      </c>
      <c r="L17" t="str">
        <f t="shared" si="0"/>
        <v>x</v>
      </c>
      <c r="M17" t="str">
        <f>decaytotalsreco!M17</f>
        <v>x</v>
      </c>
      <c r="N17">
        <f t="shared" si="1"/>
        <v>15</v>
      </c>
      <c r="R17">
        <v>48</v>
      </c>
      <c r="S17">
        <v>28</v>
      </c>
    </row>
    <row r="18" spans="1:19" x14ac:dyDescent="0.3">
      <c r="A18">
        <v>16</v>
      </c>
      <c r="B18" s="1">
        <f>AVERAGEIF(decay!$A$1:$BE$1,"*"&amp;B$1&amp;"*",decay!$A18:$BE18)</f>
        <v>21</v>
      </c>
      <c r="C18" s="1">
        <f>AVERAGEIF(decay!$A$1:$BE$1,"*"&amp;C$1&amp;"*",decay!$A18:$BE18)</f>
        <v>84.909090909090907</v>
      </c>
      <c r="D18" s="1">
        <f>AVERAGEIF(decay!$A$1:$BE$1,"*"&amp;D$1&amp;"*",decay!$A18:$BE18)</f>
        <v>63.421052631578945</v>
      </c>
      <c r="E18" s="1">
        <f>AVERAGEIF(decay!$A$1:$BE$1,"*"&amp;E$1&amp;"*",decay!$A18:$BE18)</f>
        <v>41.454545454545453</v>
      </c>
      <c r="F18" s="1">
        <f>AVERAGEIF(decay!$A$1:$BE$1,"*"&amp;F$1&amp;"*",decay!$A18:$BE18)</f>
        <v>34</v>
      </c>
      <c r="G18" s="1">
        <f>AVERAGEIF(decay!$A$1:$BE$1,"*"&amp;G$1&amp;"*",decay!$A18:$BE18)</f>
        <v>116.08333333333333</v>
      </c>
      <c r="H18" s="1">
        <f>AVERAGEIF(decay!$A$1:$BE$1,"*"&amp;H$1&amp;"*",decay!$A18:$BE18)</f>
        <v>25.4</v>
      </c>
      <c r="I18" s="1">
        <f>AVERAGEIF(decay!$A$1:$BE$1,"*"&amp;I$1&amp;"*",decay!$A18:$BE18)</f>
        <v>175</v>
      </c>
      <c r="J18" s="1">
        <f>SUM(B18:I18)</f>
        <v>561.26802232854857</v>
      </c>
      <c r="K18" t="str">
        <f>IF(COUNTIF(R$2:R$42,A18),"x", IF(COUNTIF(S$2:S$63,A18),"y",""))</f>
        <v>y</v>
      </c>
      <c r="L18" t="str">
        <f t="shared" si="0"/>
        <v/>
      </c>
      <c r="M18" t="str">
        <f>decaytotalsreco!M18</f>
        <v/>
      </c>
      <c r="N18" t="str">
        <f t="shared" si="1"/>
        <v/>
      </c>
      <c r="R18">
        <v>49</v>
      </c>
      <c r="S18">
        <v>29</v>
      </c>
    </row>
    <row r="19" spans="1:19" x14ac:dyDescent="0.3">
      <c r="A19">
        <v>17</v>
      </c>
      <c r="B19" s="1">
        <f>AVERAGEIF(decay!$A$1:$BE$1,"*"&amp;B$1&amp;"*",decay!$A19:$BE19)</f>
        <v>2.3333333333333335</v>
      </c>
      <c r="C19" s="1">
        <f>AVERAGEIF(decay!$A$1:$BE$1,"*"&amp;C$1&amp;"*",decay!$A19:$BE19)</f>
        <v>8.6363636363636367</v>
      </c>
      <c r="D19" s="1">
        <f>AVERAGEIF(decay!$A$1:$BE$1,"*"&amp;D$1&amp;"*",decay!$A19:$BE19)</f>
        <v>9.2105263157894743</v>
      </c>
      <c r="E19" s="1">
        <f>AVERAGEIF(decay!$A$1:$BE$1,"*"&amp;E$1&amp;"*",decay!$A19:$BE19)</f>
        <v>7.1818181818181817</v>
      </c>
      <c r="F19" s="1">
        <f>AVERAGEIF(decay!$A$1:$BE$1,"*"&amp;F$1&amp;"*",decay!$A19:$BE19)</f>
        <v>8</v>
      </c>
      <c r="G19" s="1">
        <f>AVERAGEIF(decay!$A$1:$BE$1,"*"&amp;G$1&amp;"*",decay!$A19:$BE19)</f>
        <v>14.333333333333334</v>
      </c>
      <c r="H19" s="1">
        <f>AVERAGEIF(decay!$A$1:$BE$1,"*"&amp;H$1&amp;"*",decay!$A19:$BE19)</f>
        <v>3.4</v>
      </c>
      <c r="I19" s="1">
        <f>AVERAGEIF(decay!$A$1:$BE$1,"*"&amp;I$1&amp;"*",decay!$A19:$BE19)</f>
        <v>19.5</v>
      </c>
      <c r="J19" s="1">
        <f>SUM(B19:I19)</f>
        <v>72.595374800637956</v>
      </c>
      <c r="K19" t="str">
        <f>IF(COUNTIF(R$2:R$42,A19),"x", IF(COUNTIF(S$2:S$63,A19),"y",""))</f>
        <v>y</v>
      </c>
      <c r="L19" t="str">
        <f t="shared" si="0"/>
        <v>x</v>
      </c>
      <c r="M19" t="str">
        <f>decaytotalsreco!M19</f>
        <v>x</v>
      </c>
      <c r="N19">
        <f t="shared" si="1"/>
        <v>17</v>
      </c>
      <c r="R19">
        <v>50</v>
      </c>
      <c r="S19">
        <v>30</v>
      </c>
    </row>
    <row r="20" spans="1:19" x14ac:dyDescent="0.3">
      <c r="A20">
        <v>18</v>
      </c>
      <c r="B20" s="1">
        <f>AVERAGEIF(decay!$A$1:$BE$1,"*"&amp;B$1&amp;"*",decay!$A20:$BE20)</f>
        <v>0</v>
      </c>
      <c r="C20" s="1">
        <f>AVERAGEIF(decay!$A$1:$BE$1,"*"&amp;C$1&amp;"*",decay!$A20:$BE20)</f>
        <v>0</v>
      </c>
      <c r="D20" s="1">
        <f>AVERAGEIF(decay!$A$1:$BE$1,"*"&amp;D$1&amp;"*",decay!$A20:$BE20)</f>
        <v>7.1578947368421053</v>
      </c>
      <c r="E20" s="1">
        <f>AVERAGEIF(decay!$A$1:$BE$1,"*"&amp;E$1&amp;"*",decay!$A20:$BE20)</f>
        <v>28.09090909090909</v>
      </c>
      <c r="F20" s="1">
        <f>AVERAGEIF(decay!$A$1:$BE$1,"*"&amp;F$1&amp;"*",decay!$A20:$BE20)</f>
        <v>0</v>
      </c>
      <c r="G20" s="1">
        <f>AVERAGEIF(decay!$A$1:$BE$1,"*"&amp;G$1&amp;"*",decay!$A20:$BE20)</f>
        <v>0</v>
      </c>
      <c r="H20" s="1">
        <f>AVERAGEIF(decay!$A$1:$BE$1,"*"&amp;H$1&amp;"*",decay!$A20:$BE20)</f>
        <v>12.6</v>
      </c>
      <c r="I20" s="1">
        <f>AVERAGEIF(decay!$A$1:$BE$1,"*"&amp;I$1&amp;"*",decay!$A20:$BE20)</f>
        <v>520</v>
      </c>
      <c r="J20" s="1">
        <f>SUM(B20:I20)</f>
        <v>567.84880382775123</v>
      </c>
      <c r="K20" t="str">
        <f>IF(COUNTIF(R$2:R$42,A20),"x", IF(COUNTIF(S$2:S$63,A20),"y",""))</f>
        <v>x</v>
      </c>
      <c r="L20" t="str">
        <f t="shared" si="0"/>
        <v/>
      </c>
      <c r="M20" t="str">
        <f>decaytotalsreco!M20</f>
        <v/>
      </c>
      <c r="N20" t="str">
        <f t="shared" si="1"/>
        <v/>
      </c>
      <c r="R20">
        <v>51</v>
      </c>
      <c r="S20">
        <v>31</v>
      </c>
    </row>
    <row r="21" spans="1:19" x14ac:dyDescent="0.3">
      <c r="A21">
        <v>19</v>
      </c>
      <c r="B21" s="1">
        <f>AVERAGEIF(decay!$A$1:$BE$1,"*"&amp;B$1&amp;"*",decay!$A21:$BE21)</f>
        <v>0</v>
      </c>
      <c r="C21" s="1">
        <f>AVERAGEIF(decay!$A$1:$BE$1,"*"&amp;C$1&amp;"*",decay!$A21:$BE21)</f>
        <v>0</v>
      </c>
      <c r="D21" s="1">
        <f>AVERAGEIF(decay!$A$1:$BE$1,"*"&amp;D$1&amp;"*",decay!$A21:$BE21)</f>
        <v>2.7894736842105261</v>
      </c>
      <c r="E21" s="1">
        <f>AVERAGEIF(decay!$A$1:$BE$1,"*"&amp;E$1&amp;"*",decay!$A21:$BE21)</f>
        <v>12.090909090909092</v>
      </c>
      <c r="F21" s="1">
        <f>AVERAGEIF(decay!$A$1:$BE$1,"*"&amp;F$1&amp;"*",decay!$A21:$BE21)</f>
        <v>0</v>
      </c>
      <c r="G21" s="1">
        <f>AVERAGEIF(decay!$A$1:$BE$1,"*"&amp;G$1&amp;"*",decay!$A21:$BE21)</f>
        <v>0</v>
      </c>
      <c r="H21" s="1">
        <f>AVERAGEIF(decay!$A$1:$BE$1,"*"&amp;H$1&amp;"*",decay!$A21:$BE21)</f>
        <v>4.4000000000000004</v>
      </c>
      <c r="I21" s="1">
        <f>AVERAGEIF(decay!$A$1:$BE$1,"*"&amp;I$1&amp;"*",decay!$A21:$BE21)</f>
        <v>389.5</v>
      </c>
      <c r="J21" s="1">
        <f>SUM(B21:I21)</f>
        <v>408.78038277511962</v>
      </c>
      <c r="K21" t="str">
        <f>IF(COUNTIF(R$2:R$42,A21),"x", IF(COUNTIF(S$2:S$63,A21),"y",""))</f>
        <v>x</v>
      </c>
      <c r="L21" t="str">
        <f t="shared" si="0"/>
        <v/>
      </c>
      <c r="M21" t="str">
        <f>decaytotalsreco!M21</f>
        <v/>
      </c>
      <c r="N21" t="str">
        <f t="shared" si="1"/>
        <v/>
      </c>
      <c r="R21">
        <v>52</v>
      </c>
      <c r="S21">
        <v>32</v>
      </c>
    </row>
    <row r="22" spans="1:19" x14ac:dyDescent="0.3">
      <c r="A22">
        <v>20</v>
      </c>
      <c r="B22" s="1">
        <f>AVERAGEIF(decay!$A$1:$BE$1,"*"&amp;B$1&amp;"*",decay!$A22:$BE22)</f>
        <v>32.666666666666664</v>
      </c>
      <c r="C22" s="1">
        <f>AVERAGEIF(decay!$A$1:$BE$1,"*"&amp;C$1&amp;"*",decay!$A22:$BE22)</f>
        <v>99.090909090909093</v>
      </c>
      <c r="D22" s="1">
        <f>AVERAGEIF(decay!$A$1:$BE$1,"*"&amp;D$1&amp;"*",decay!$A22:$BE22)</f>
        <v>83</v>
      </c>
      <c r="E22" s="1">
        <f>AVERAGEIF(decay!$A$1:$BE$1,"*"&amp;E$1&amp;"*",decay!$A22:$BE22)</f>
        <v>107.27272727272727</v>
      </c>
      <c r="F22" s="1">
        <f>AVERAGEIF(decay!$A$1:$BE$1,"*"&amp;F$1&amp;"*",decay!$A22:$BE22)</f>
        <v>59</v>
      </c>
      <c r="G22" s="1">
        <f>AVERAGEIF(decay!$A$1:$BE$1,"*"&amp;G$1&amp;"*",decay!$A22:$BE22)</f>
        <v>78.916666666666671</v>
      </c>
      <c r="H22" s="1">
        <f>AVERAGEIF(decay!$A$1:$BE$1,"*"&amp;H$1&amp;"*",decay!$A22:$BE22)</f>
        <v>31.6</v>
      </c>
      <c r="I22" s="1">
        <f>AVERAGEIF(decay!$A$1:$BE$1,"*"&amp;I$1&amp;"*",decay!$A22:$BE22)</f>
        <v>730</v>
      </c>
      <c r="J22" s="1">
        <f>SUM(B22:I22)</f>
        <v>1221.5469696969697</v>
      </c>
      <c r="K22" t="str">
        <f>IF(COUNTIF(R$2:R$42,A22),"x", IF(COUNTIF(S$2:S$63,A22),"y",""))</f>
        <v/>
      </c>
      <c r="L22" t="str">
        <f t="shared" si="0"/>
        <v/>
      </c>
      <c r="M22" t="str">
        <f>decaytotalsreco!M22</f>
        <v/>
      </c>
      <c r="N22" t="str">
        <f t="shared" si="1"/>
        <v/>
      </c>
      <c r="R22">
        <v>53</v>
      </c>
      <c r="S22">
        <v>34</v>
      </c>
    </row>
    <row r="23" spans="1:19" x14ac:dyDescent="0.3">
      <c r="A23">
        <v>21</v>
      </c>
      <c r="B23" s="1">
        <f>AVERAGEIF(decay!$A$1:$BE$1,"*"&amp;B$1&amp;"*",decay!$A23:$BE23)</f>
        <v>17</v>
      </c>
      <c r="C23" s="1">
        <f>AVERAGEIF(decay!$A$1:$BE$1,"*"&amp;C$1&amp;"*",decay!$A23:$BE23)</f>
        <v>53</v>
      </c>
      <c r="D23" s="1">
        <f>AVERAGEIF(decay!$A$1:$BE$1,"*"&amp;D$1&amp;"*",decay!$A23:$BE23)</f>
        <v>51.842105263157897</v>
      </c>
      <c r="E23" s="1">
        <f>AVERAGEIF(decay!$A$1:$BE$1,"*"&amp;E$1&amp;"*",decay!$A23:$BE23)</f>
        <v>71.63636363636364</v>
      </c>
      <c r="F23" s="1">
        <f>AVERAGEIF(decay!$A$1:$BE$1,"*"&amp;F$1&amp;"*",decay!$A23:$BE23)</f>
        <v>28</v>
      </c>
      <c r="G23" s="1">
        <f>AVERAGEIF(decay!$A$1:$BE$1,"*"&amp;G$1&amp;"*",decay!$A23:$BE23)</f>
        <v>46.333333333333336</v>
      </c>
      <c r="H23" s="1">
        <f>AVERAGEIF(decay!$A$1:$BE$1,"*"&amp;H$1&amp;"*",decay!$A23:$BE23)</f>
        <v>20.8</v>
      </c>
      <c r="I23" s="1">
        <f>AVERAGEIF(decay!$A$1:$BE$1,"*"&amp;I$1&amp;"*",decay!$A23:$BE23)</f>
        <v>897</v>
      </c>
      <c r="J23" s="1">
        <f>SUM(B23:I23)</f>
        <v>1185.6118022328549</v>
      </c>
      <c r="K23" t="str">
        <f>IF(COUNTIF(R$2:R$42,A23),"x", IF(COUNTIF(S$2:S$63,A23),"y",""))</f>
        <v/>
      </c>
      <c r="L23" t="str">
        <f t="shared" si="0"/>
        <v/>
      </c>
      <c r="M23" t="str">
        <f>decaytotalsreco!M23</f>
        <v/>
      </c>
      <c r="N23" t="str">
        <f t="shared" si="1"/>
        <v/>
      </c>
      <c r="R23">
        <v>54</v>
      </c>
      <c r="S23">
        <v>44</v>
      </c>
    </row>
    <row r="24" spans="1:19" x14ac:dyDescent="0.3">
      <c r="A24">
        <v>22</v>
      </c>
      <c r="B24" s="1">
        <f>AVERAGEIF(decay!$A$1:$BE$1,"*"&amp;B$1&amp;"*",decay!$A24:$BE24)</f>
        <v>0</v>
      </c>
      <c r="C24" s="1">
        <f>AVERAGEIF(decay!$A$1:$BE$1,"*"&amp;C$1&amp;"*",decay!$A24:$BE24)</f>
        <v>0.18181818181818182</v>
      </c>
      <c r="D24" s="1">
        <f>AVERAGEIF(decay!$A$1:$BE$1,"*"&amp;D$1&amp;"*",decay!$A24:$BE24)</f>
        <v>0.15789473684210525</v>
      </c>
      <c r="E24" s="1">
        <f>AVERAGEIF(decay!$A$1:$BE$1,"*"&amp;E$1&amp;"*",decay!$A24:$BE24)</f>
        <v>0.81818181818181823</v>
      </c>
      <c r="F24" s="1">
        <f>AVERAGEIF(decay!$A$1:$BE$1,"*"&amp;F$1&amp;"*",decay!$A24:$BE24)</f>
        <v>0</v>
      </c>
      <c r="G24" s="1">
        <f>AVERAGEIF(decay!$A$1:$BE$1,"*"&amp;G$1&amp;"*",decay!$A24:$BE24)</f>
        <v>0</v>
      </c>
      <c r="H24" s="1">
        <f>AVERAGEIF(decay!$A$1:$BE$1,"*"&amp;H$1&amp;"*",decay!$A24:$BE24)</f>
        <v>0.2</v>
      </c>
      <c r="I24" s="1">
        <f>AVERAGEIF(decay!$A$1:$BE$1,"*"&amp;I$1&amp;"*",decay!$A24:$BE24)</f>
        <v>18.5</v>
      </c>
      <c r="J24" s="1">
        <f>SUM(B24:I24)</f>
        <v>19.857894736842105</v>
      </c>
      <c r="K24" t="str">
        <f>IF(COUNTIF(R$2:R$42,A24),"x", IF(COUNTIF(S$2:S$63,A24),"y",""))</f>
        <v>y</v>
      </c>
      <c r="L24" t="str">
        <f t="shared" si="0"/>
        <v>x</v>
      </c>
      <c r="M24" t="str">
        <f>decaytotalsreco!M24</f>
        <v>x</v>
      </c>
      <c r="N24">
        <f t="shared" si="1"/>
        <v>22</v>
      </c>
      <c r="R24">
        <v>68</v>
      </c>
      <c r="S24">
        <v>55</v>
      </c>
    </row>
    <row r="25" spans="1:19" x14ac:dyDescent="0.3">
      <c r="A25">
        <v>23</v>
      </c>
      <c r="B25" s="1">
        <f>AVERAGEIF(decay!$A$1:$BE$1,"*"&amp;B$1&amp;"*",decay!$A25:$BE25)</f>
        <v>0</v>
      </c>
      <c r="C25" s="1">
        <f>AVERAGEIF(decay!$A$1:$BE$1,"*"&amp;C$1&amp;"*",decay!$A25:$BE25)</f>
        <v>0.18181818181818182</v>
      </c>
      <c r="D25" s="1">
        <f>AVERAGEIF(decay!$A$1:$BE$1,"*"&amp;D$1&amp;"*",decay!$A25:$BE25)</f>
        <v>1.736842105263158</v>
      </c>
      <c r="E25" s="1">
        <f>AVERAGEIF(decay!$A$1:$BE$1,"*"&amp;E$1&amp;"*",decay!$A25:$BE25)</f>
        <v>9.0909090909090917</v>
      </c>
      <c r="F25" s="1">
        <f>AVERAGEIF(decay!$A$1:$BE$1,"*"&amp;F$1&amp;"*",decay!$A25:$BE25)</f>
        <v>0</v>
      </c>
      <c r="G25" s="1">
        <f>AVERAGEIF(decay!$A$1:$BE$1,"*"&amp;G$1&amp;"*",decay!$A25:$BE25)</f>
        <v>8.3333333333333329E-2</v>
      </c>
      <c r="H25" s="1">
        <f>AVERAGEIF(decay!$A$1:$BE$1,"*"&amp;H$1&amp;"*",decay!$A25:$BE25)</f>
        <v>0.4</v>
      </c>
      <c r="I25" s="1">
        <f>AVERAGEIF(decay!$A$1:$BE$1,"*"&amp;I$1&amp;"*",decay!$A25:$BE25)</f>
        <v>355.5</v>
      </c>
      <c r="J25" s="1">
        <f>SUM(B25:I25)</f>
        <v>366.99290271132378</v>
      </c>
      <c r="K25" t="str">
        <f>IF(COUNTIF(R$2:R$42,A25),"x", IF(COUNTIF(S$2:S$63,A25),"y",""))</f>
        <v>y</v>
      </c>
      <c r="L25" t="str">
        <f t="shared" si="0"/>
        <v/>
      </c>
      <c r="M25" t="str">
        <f>decaytotalsreco!M25</f>
        <v/>
      </c>
      <c r="N25" t="str">
        <f t="shared" si="1"/>
        <v/>
      </c>
      <c r="R25">
        <v>69</v>
      </c>
      <c r="S25">
        <v>60</v>
      </c>
    </row>
    <row r="26" spans="1:19" x14ac:dyDescent="0.3">
      <c r="A26">
        <v>24</v>
      </c>
      <c r="B26" s="1">
        <f>AVERAGEIF(decay!$A$1:$BE$1,"*"&amp;B$1&amp;"*",decay!$A26:$BE26)</f>
        <v>9.3333333333333339</v>
      </c>
      <c r="C26" s="1">
        <f>AVERAGEIF(decay!$A$1:$BE$1,"*"&amp;C$1&amp;"*",decay!$A26:$BE26)</f>
        <v>21.181818181818183</v>
      </c>
      <c r="D26" s="1">
        <f>AVERAGEIF(decay!$A$1:$BE$1,"*"&amp;D$1&amp;"*",decay!$A26:$BE26)</f>
        <v>92.10526315789474</v>
      </c>
      <c r="E26" s="1">
        <f>AVERAGEIF(decay!$A$1:$BE$1,"*"&amp;E$1&amp;"*",decay!$A26:$BE26)</f>
        <v>459.90909090909093</v>
      </c>
      <c r="F26" s="1">
        <f>AVERAGEIF(decay!$A$1:$BE$1,"*"&amp;F$1&amp;"*",decay!$A26:$BE26)</f>
        <v>15</v>
      </c>
      <c r="G26" s="1">
        <f>AVERAGEIF(decay!$A$1:$BE$1,"*"&amp;G$1&amp;"*",decay!$A26:$BE26)</f>
        <v>34.416666666666664</v>
      </c>
      <c r="H26" s="1">
        <f>AVERAGEIF(decay!$A$1:$BE$1,"*"&amp;H$1&amp;"*",decay!$A26:$BE26)</f>
        <v>86.4</v>
      </c>
      <c r="I26" s="1">
        <f>AVERAGEIF(decay!$A$1:$BE$1,"*"&amp;I$1&amp;"*",decay!$A26:$BE26)</f>
        <v>5068.5</v>
      </c>
      <c r="J26" s="1">
        <f>SUM(B26:I26)</f>
        <v>5786.8461722488037</v>
      </c>
      <c r="K26" t="str">
        <f>IF(COUNTIF(R$2:R$42,A26),"x", IF(COUNTIF(S$2:S$63,A26),"y",""))</f>
        <v>y</v>
      </c>
      <c r="L26" t="str">
        <f t="shared" si="0"/>
        <v/>
      </c>
      <c r="M26" t="str">
        <f>decaytotalsreco!M26</f>
        <v/>
      </c>
      <c r="N26" t="str">
        <f t="shared" si="1"/>
        <v/>
      </c>
      <c r="R26">
        <v>90</v>
      </c>
      <c r="S26">
        <v>66</v>
      </c>
    </row>
    <row r="27" spans="1:19" x14ac:dyDescent="0.3">
      <c r="A27">
        <v>25</v>
      </c>
      <c r="B27" s="1">
        <f>AVERAGEIF(decay!$A$1:$BE$1,"*"&amp;B$1&amp;"*",decay!$A27:$BE27)</f>
        <v>0</v>
      </c>
      <c r="C27" s="1">
        <f>AVERAGEIF(decay!$A$1:$BE$1,"*"&amp;C$1&amp;"*",decay!$A27:$BE27)</f>
        <v>4.8181818181818183</v>
      </c>
      <c r="D27" s="1">
        <f>AVERAGEIF(decay!$A$1:$BE$1,"*"&amp;D$1&amp;"*",decay!$A27:$BE27)</f>
        <v>36.315789473684212</v>
      </c>
      <c r="E27" s="1">
        <f>AVERAGEIF(decay!$A$1:$BE$1,"*"&amp;E$1&amp;"*",decay!$A27:$BE27)</f>
        <v>182</v>
      </c>
      <c r="F27" s="1">
        <f>AVERAGEIF(decay!$A$1:$BE$1,"*"&amp;F$1&amp;"*",decay!$A27:$BE27)</f>
        <v>5</v>
      </c>
      <c r="G27" s="1">
        <f>AVERAGEIF(decay!$A$1:$BE$1,"*"&amp;G$1&amp;"*",decay!$A27:$BE27)</f>
        <v>5.25</v>
      </c>
      <c r="H27" s="1">
        <f>AVERAGEIF(decay!$A$1:$BE$1,"*"&amp;H$1&amp;"*",decay!$A27:$BE27)</f>
        <v>29.4</v>
      </c>
      <c r="I27" s="1">
        <f>AVERAGEIF(decay!$A$1:$BE$1,"*"&amp;I$1&amp;"*",decay!$A27:$BE27)</f>
        <v>3718</v>
      </c>
      <c r="J27" s="1">
        <f>SUM(B27:I27)</f>
        <v>3980.7839712918658</v>
      </c>
      <c r="K27" t="str">
        <f>IF(COUNTIF(R$2:R$42,A27),"x", IF(COUNTIF(S$2:S$63,A27),"y",""))</f>
        <v>y</v>
      </c>
      <c r="L27" t="str">
        <f t="shared" si="0"/>
        <v/>
      </c>
      <c r="M27" t="str">
        <f>decaytotalsreco!M27</f>
        <v/>
      </c>
      <c r="N27" t="str">
        <f t="shared" si="1"/>
        <v/>
      </c>
      <c r="R27">
        <v>91</v>
      </c>
      <c r="S27">
        <v>70</v>
      </c>
    </row>
    <row r="28" spans="1:19" x14ac:dyDescent="0.3">
      <c r="A28">
        <v>26</v>
      </c>
      <c r="B28" s="1">
        <f>AVERAGEIF(decay!$A$1:$BE$1,"*"&amp;B$1&amp;"*",decay!$A28:$BE28)</f>
        <v>70</v>
      </c>
      <c r="C28" s="1">
        <f>AVERAGEIF(decay!$A$1:$BE$1,"*"&amp;C$1&amp;"*",decay!$A28:$BE28)</f>
        <v>175.72727272727272</v>
      </c>
      <c r="D28" s="1">
        <f>AVERAGEIF(decay!$A$1:$BE$1,"*"&amp;D$1&amp;"*",decay!$A28:$BE28)</f>
        <v>149.31578947368422</v>
      </c>
      <c r="E28" s="1">
        <f>AVERAGEIF(decay!$A$1:$BE$1,"*"&amp;E$1&amp;"*",decay!$A28:$BE28)</f>
        <v>119.72727272727273</v>
      </c>
      <c r="F28" s="1">
        <f>AVERAGEIF(decay!$A$1:$BE$1,"*"&amp;F$1&amp;"*",decay!$A28:$BE28)</f>
        <v>135</v>
      </c>
      <c r="G28" s="1">
        <f>AVERAGEIF(decay!$A$1:$BE$1,"*"&amp;G$1&amp;"*",decay!$A28:$BE28)</f>
        <v>220</v>
      </c>
      <c r="H28" s="1">
        <f>AVERAGEIF(decay!$A$1:$BE$1,"*"&amp;H$1&amp;"*",decay!$A28:$BE28)</f>
        <v>64.400000000000006</v>
      </c>
      <c r="I28" s="1">
        <f>AVERAGEIF(decay!$A$1:$BE$1,"*"&amp;I$1&amp;"*",decay!$A28:$BE28)</f>
        <v>585</v>
      </c>
      <c r="J28" s="1">
        <f>SUM(B28:I28)</f>
        <v>1519.1703349282297</v>
      </c>
      <c r="K28" t="str">
        <f>IF(COUNTIF(R$2:R$42,A28),"x", IF(COUNTIF(S$2:S$63,A28),"y",""))</f>
        <v/>
      </c>
      <c r="L28" t="str">
        <f t="shared" si="0"/>
        <v/>
      </c>
      <c r="M28" t="str">
        <f>decaytotalsreco!M28</f>
        <v/>
      </c>
      <c r="N28" t="str">
        <f t="shared" si="1"/>
        <v/>
      </c>
      <c r="R28">
        <v>95</v>
      </c>
      <c r="S28">
        <v>71</v>
      </c>
    </row>
    <row r="29" spans="1:19" x14ac:dyDescent="0.3">
      <c r="A29">
        <v>27</v>
      </c>
      <c r="B29" s="1">
        <f>AVERAGEIF(decay!$A$1:$BE$1,"*"&amp;B$1&amp;"*",decay!$A29:$BE29)</f>
        <v>42</v>
      </c>
      <c r="C29" s="1">
        <f>AVERAGEIF(decay!$A$1:$BE$1,"*"&amp;C$1&amp;"*",decay!$A29:$BE29)</f>
        <v>117.27272727272727</v>
      </c>
      <c r="D29" s="1">
        <f>AVERAGEIF(decay!$A$1:$BE$1,"*"&amp;D$1&amp;"*",decay!$A29:$BE29)</f>
        <v>100.26315789473684</v>
      </c>
      <c r="E29" s="1">
        <f>AVERAGEIF(decay!$A$1:$BE$1,"*"&amp;E$1&amp;"*",decay!$A29:$BE29)</f>
        <v>69.545454545454547</v>
      </c>
      <c r="F29" s="1">
        <f>AVERAGEIF(decay!$A$1:$BE$1,"*"&amp;F$1&amp;"*",decay!$A29:$BE29)</f>
        <v>80</v>
      </c>
      <c r="G29" s="1">
        <f>AVERAGEIF(decay!$A$1:$BE$1,"*"&amp;G$1&amp;"*",decay!$A29:$BE29)</f>
        <v>137.25</v>
      </c>
      <c r="H29" s="1">
        <f>AVERAGEIF(decay!$A$1:$BE$1,"*"&amp;H$1&amp;"*",decay!$A29:$BE29)</f>
        <v>38.799999999999997</v>
      </c>
      <c r="I29" s="1">
        <f>AVERAGEIF(decay!$A$1:$BE$1,"*"&amp;I$1&amp;"*",decay!$A29:$BE29)</f>
        <v>407.5</v>
      </c>
      <c r="J29" s="1">
        <f>SUM(B29:I29)</f>
        <v>992.63133971291859</v>
      </c>
      <c r="K29" t="str">
        <f>IF(COUNTIF(R$2:R$42,A29),"x", IF(COUNTIF(S$2:S$63,A29),"y",""))</f>
        <v>y</v>
      </c>
      <c r="L29" t="str">
        <f t="shared" si="0"/>
        <v/>
      </c>
      <c r="M29" t="str">
        <f>decaytotalsreco!M29</f>
        <v/>
      </c>
      <c r="N29" t="str">
        <f t="shared" si="1"/>
        <v/>
      </c>
      <c r="R29">
        <v>107</v>
      </c>
      <c r="S29">
        <v>72</v>
      </c>
    </row>
    <row r="30" spans="1:19" x14ac:dyDescent="0.3">
      <c r="A30">
        <v>28</v>
      </c>
      <c r="B30" s="1">
        <f>AVERAGEIF(decay!$A$1:$BE$1,"*"&amp;B$1&amp;"*",decay!$A30:$BE30)</f>
        <v>9.3333333333333339</v>
      </c>
      <c r="C30" s="1">
        <f>AVERAGEIF(decay!$A$1:$BE$1,"*"&amp;C$1&amp;"*",decay!$A30:$BE30)</f>
        <v>26.272727272727273</v>
      </c>
      <c r="D30" s="1">
        <f>AVERAGEIF(decay!$A$1:$BE$1,"*"&amp;D$1&amp;"*",decay!$A30:$BE30)</f>
        <v>22.526315789473685</v>
      </c>
      <c r="E30" s="1">
        <f>AVERAGEIF(decay!$A$1:$BE$1,"*"&amp;E$1&amp;"*",decay!$A30:$BE30)</f>
        <v>12.090909090909092</v>
      </c>
      <c r="F30" s="1">
        <f>AVERAGEIF(decay!$A$1:$BE$1,"*"&amp;F$1&amp;"*",decay!$A30:$BE30)</f>
        <v>17</v>
      </c>
      <c r="G30" s="1">
        <f>AVERAGEIF(decay!$A$1:$BE$1,"*"&amp;G$1&amp;"*",decay!$A30:$BE30)</f>
        <v>35.75</v>
      </c>
      <c r="H30" s="1">
        <f>AVERAGEIF(decay!$A$1:$BE$1,"*"&amp;H$1&amp;"*",decay!$A30:$BE30)</f>
        <v>8.1999999999999993</v>
      </c>
      <c r="I30" s="1">
        <f>AVERAGEIF(decay!$A$1:$BE$1,"*"&amp;I$1&amp;"*",decay!$A30:$BE30)</f>
        <v>39.5</v>
      </c>
      <c r="J30" s="1">
        <f>SUM(B30:I30)</f>
        <v>170.67328548644338</v>
      </c>
      <c r="K30" t="str">
        <f>IF(COUNTIF(R$2:R$42,A30),"x", IF(COUNTIF(S$2:S$63,A30),"y",""))</f>
        <v>y</v>
      </c>
      <c r="L30" t="str">
        <f t="shared" si="0"/>
        <v/>
      </c>
      <c r="M30" t="str">
        <f>decaytotalsreco!M30</f>
        <v/>
      </c>
      <c r="N30" t="str">
        <f t="shared" si="1"/>
        <v/>
      </c>
      <c r="R30">
        <v>108</v>
      </c>
      <c r="S30">
        <v>73</v>
      </c>
    </row>
    <row r="31" spans="1:19" x14ac:dyDescent="0.3">
      <c r="A31">
        <v>29</v>
      </c>
      <c r="B31" s="1">
        <f>AVERAGEIF(decay!$A$1:$BE$1,"*"&amp;B$1&amp;"*",decay!$A31:$BE31)</f>
        <v>13.333333333333334</v>
      </c>
      <c r="C31" s="1">
        <f>AVERAGEIF(decay!$A$1:$BE$1,"*"&amp;C$1&amp;"*",decay!$A31:$BE31)</f>
        <v>34.909090909090907</v>
      </c>
      <c r="D31" s="1">
        <f>AVERAGEIF(decay!$A$1:$BE$1,"*"&amp;D$1&amp;"*",decay!$A31:$BE31)</f>
        <v>30.631578947368421</v>
      </c>
      <c r="E31" s="1">
        <f>AVERAGEIF(decay!$A$1:$BE$1,"*"&amp;E$1&amp;"*",decay!$A31:$BE31)</f>
        <v>16.272727272727273</v>
      </c>
      <c r="F31" s="1">
        <f>AVERAGEIF(decay!$A$1:$BE$1,"*"&amp;F$1&amp;"*",decay!$A31:$BE31)</f>
        <v>23</v>
      </c>
      <c r="G31" s="1">
        <f>AVERAGEIF(decay!$A$1:$BE$1,"*"&amp;G$1&amp;"*",decay!$A31:$BE31)</f>
        <v>43.25</v>
      </c>
      <c r="H31" s="1">
        <f>AVERAGEIF(decay!$A$1:$BE$1,"*"&amp;H$1&amp;"*",decay!$A31:$BE31)</f>
        <v>11.6</v>
      </c>
      <c r="I31" s="1">
        <f>AVERAGEIF(decay!$A$1:$BE$1,"*"&amp;I$1&amp;"*",decay!$A31:$BE31)</f>
        <v>64</v>
      </c>
      <c r="J31" s="1">
        <f>SUM(B31:I31)</f>
        <v>236.99673046251993</v>
      </c>
      <c r="K31" t="str">
        <f>IF(COUNTIF(R$2:R$42,A31),"x", IF(COUNTIF(S$2:S$63,A31),"y",""))</f>
        <v>y</v>
      </c>
      <c r="L31" t="str">
        <f t="shared" si="0"/>
        <v/>
      </c>
      <c r="M31" t="str">
        <f>decaytotalsreco!M31</f>
        <v/>
      </c>
      <c r="N31" t="str">
        <f t="shared" si="1"/>
        <v/>
      </c>
      <c r="R31">
        <v>110</v>
      </c>
      <c r="S31">
        <v>85</v>
      </c>
    </row>
    <row r="32" spans="1:19" x14ac:dyDescent="0.3">
      <c r="A32">
        <v>30</v>
      </c>
      <c r="B32" s="1">
        <f>AVERAGEIF(decay!$A$1:$BE$1,"*"&amp;B$1&amp;"*",decay!$A32:$BE32)</f>
        <v>6.666666666666667</v>
      </c>
      <c r="C32" s="1">
        <f>AVERAGEIF(decay!$A$1:$BE$1,"*"&amp;C$1&amp;"*",decay!$A32:$BE32)</f>
        <v>21.454545454545453</v>
      </c>
      <c r="D32" s="1">
        <f>AVERAGEIF(decay!$A$1:$BE$1,"*"&amp;D$1&amp;"*",decay!$A32:$BE32)</f>
        <v>23.631578947368421</v>
      </c>
      <c r="E32" s="1">
        <f>AVERAGEIF(decay!$A$1:$BE$1,"*"&amp;E$1&amp;"*",decay!$A32:$BE32)</f>
        <v>37.090909090909093</v>
      </c>
      <c r="F32" s="1">
        <f>AVERAGEIF(decay!$A$1:$BE$1,"*"&amp;F$1&amp;"*",decay!$A32:$BE32)</f>
        <v>22</v>
      </c>
      <c r="G32" s="1">
        <f>AVERAGEIF(decay!$A$1:$BE$1,"*"&amp;G$1&amp;"*",decay!$A32:$BE32)</f>
        <v>32</v>
      </c>
      <c r="H32" s="1">
        <f>AVERAGEIF(decay!$A$1:$BE$1,"*"&amp;H$1&amp;"*",decay!$A32:$BE32)</f>
        <v>19.399999999999999</v>
      </c>
      <c r="I32" s="1">
        <f>AVERAGEIF(decay!$A$1:$BE$1,"*"&amp;I$1&amp;"*",decay!$A32:$BE32)</f>
        <v>418.5</v>
      </c>
      <c r="J32" s="1">
        <f>SUM(B32:I32)</f>
        <v>580.74370015948966</v>
      </c>
      <c r="K32" t="str">
        <f>IF(COUNTIF(R$2:R$42,A32),"x", IF(COUNTIF(S$2:S$63,A32),"y",""))</f>
        <v>y</v>
      </c>
      <c r="L32" t="str">
        <f t="shared" si="0"/>
        <v/>
      </c>
      <c r="M32" t="str">
        <f>decaytotalsreco!M32</f>
        <v/>
      </c>
      <c r="N32" t="str">
        <f t="shared" si="1"/>
        <v/>
      </c>
      <c r="R32">
        <v>116</v>
      </c>
      <c r="S32">
        <v>86</v>
      </c>
    </row>
    <row r="33" spans="1:19" x14ac:dyDescent="0.3">
      <c r="A33">
        <v>31</v>
      </c>
      <c r="B33" s="1">
        <f>AVERAGEIF(decay!$A$1:$BE$1,"*"&amp;B$1&amp;"*",decay!$A33:$BE33)</f>
        <v>1.3333333333333333</v>
      </c>
      <c r="C33" s="1">
        <f>AVERAGEIF(decay!$A$1:$BE$1,"*"&amp;C$1&amp;"*",decay!$A33:$BE33)</f>
        <v>8.8181818181818183</v>
      </c>
      <c r="D33" s="1">
        <f>AVERAGEIF(decay!$A$1:$BE$1,"*"&amp;D$1&amp;"*",decay!$A33:$BE33)</f>
        <v>5.4210526315789478</v>
      </c>
      <c r="E33" s="1">
        <f>AVERAGEIF(decay!$A$1:$BE$1,"*"&amp;E$1&amp;"*",decay!$A33:$BE33)</f>
        <v>11.272727272727273</v>
      </c>
      <c r="F33" s="1">
        <f>AVERAGEIF(decay!$A$1:$BE$1,"*"&amp;F$1&amp;"*",decay!$A33:$BE33)</f>
        <v>3</v>
      </c>
      <c r="G33" s="1">
        <f>AVERAGEIF(decay!$A$1:$BE$1,"*"&amp;G$1&amp;"*",decay!$A33:$BE33)</f>
        <v>11</v>
      </c>
      <c r="H33" s="1">
        <f>AVERAGEIF(decay!$A$1:$BE$1,"*"&amp;H$1&amp;"*",decay!$A33:$BE33)</f>
        <v>4.2</v>
      </c>
      <c r="I33" s="1">
        <f>AVERAGEIF(decay!$A$1:$BE$1,"*"&amp;I$1&amp;"*",decay!$A33:$BE33)</f>
        <v>176.5</v>
      </c>
      <c r="J33" s="1">
        <f>SUM(B33:I33)</f>
        <v>221.54529505582138</v>
      </c>
      <c r="K33" t="str">
        <f>IF(COUNTIF(R$2:R$42,A33),"x", IF(COUNTIF(S$2:S$63,A33),"y",""))</f>
        <v>y</v>
      </c>
      <c r="L33" t="str">
        <f t="shared" si="0"/>
        <v/>
      </c>
      <c r="M33" t="str">
        <f>decaytotalsreco!M33</f>
        <v/>
      </c>
      <c r="N33" t="str">
        <f t="shared" si="1"/>
        <v/>
      </c>
      <c r="R33">
        <v>120</v>
      </c>
      <c r="S33">
        <v>87</v>
      </c>
    </row>
    <row r="34" spans="1:19" x14ac:dyDescent="0.3">
      <c r="A34">
        <v>32</v>
      </c>
      <c r="B34" s="1">
        <f>AVERAGEIF(decay!$A$1:$BE$1,"*"&amp;B$1&amp;"*",decay!$A34:$BE34)</f>
        <v>9</v>
      </c>
      <c r="C34" s="1">
        <f>AVERAGEIF(decay!$A$1:$BE$1,"*"&amp;C$1&amp;"*",decay!$A34:$BE34)</f>
        <v>24.818181818181817</v>
      </c>
      <c r="D34" s="1">
        <f>AVERAGEIF(decay!$A$1:$BE$1,"*"&amp;D$1&amp;"*",decay!$A34:$BE34)</f>
        <v>25.473684210526315</v>
      </c>
      <c r="E34" s="1">
        <f>AVERAGEIF(decay!$A$1:$BE$1,"*"&amp;E$1&amp;"*",decay!$A34:$BE34)</f>
        <v>13.090909090909092</v>
      </c>
      <c r="F34" s="1">
        <f>AVERAGEIF(decay!$A$1:$BE$1,"*"&amp;F$1&amp;"*",decay!$A34:$BE34)</f>
        <v>27</v>
      </c>
      <c r="G34" s="1">
        <f>AVERAGEIF(decay!$A$1:$BE$1,"*"&amp;G$1&amp;"*",decay!$A34:$BE34)</f>
        <v>45.25</v>
      </c>
      <c r="H34" s="1">
        <f>AVERAGEIF(decay!$A$1:$BE$1,"*"&amp;H$1&amp;"*",decay!$A34:$BE34)</f>
        <v>12.2</v>
      </c>
      <c r="I34" s="1">
        <f>AVERAGEIF(decay!$A$1:$BE$1,"*"&amp;I$1&amp;"*",decay!$A34:$BE34)</f>
        <v>28.5</v>
      </c>
      <c r="J34" s="1">
        <f>SUM(B34:I34)</f>
        <v>185.33277511961722</v>
      </c>
      <c r="K34" t="str">
        <f>IF(COUNTIF(R$2:R$42,A34),"x", IF(COUNTIF(S$2:S$63,A34),"y",""))</f>
        <v>y</v>
      </c>
      <c r="L34" t="str">
        <f t="shared" si="0"/>
        <v/>
      </c>
      <c r="M34" t="str">
        <f>decaytotalsreco!M34</f>
        <v/>
      </c>
      <c r="N34" t="str">
        <f t="shared" si="1"/>
        <v/>
      </c>
      <c r="R34">
        <v>121</v>
      </c>
      <c r="S34">
        <v>88</v>
      </c>
    </row>
    <row r="35" spans="1:19" x14ac:dyDescent="0.3">
      <c r="A35">
        <v>33</v>
      </c>
      <c r="B35" s="1">
        <f>AVERAGEIF(decay!$A$1:$BE$1,"*"&amp;B$1&amp;"*",decay!$A35:$BE35)</f>
        <v>0</v>
      </c>
      <c r="C35" s="1">
        <f>AVERAGEIF(decay!$A$1:$BE$1,"*"&amp;C$1&amp;"*",decay!$A35:$BE35)</f>
        <v>0</v>
      </c>
      <c r="D35" s="1">
        <f>AVERAGEIF(decay!$A$1:$BE$1,"*"&amp;D$1&amp;"*",decay!$A35:$BE35)</f>
        <v>0.10526315789473684</v>
      </c>
      <c r="E35" s="1">
        <f>AVERAGEIF(decay!$A$1:$BE$1,"*"&amp;E$1&amp;"*",decay!$A35:$BE35)</f>
        <v>0.18181818181818182</v>
      </c>
      <c r="F35" s="1">
        <f>AVERAGEIF(decay!$A$1:$BE$1,"*"&amp;F$1&amp;"*",decay!$A35:$BE35)</f>
        <v>0</v>
      </c>
      <c r="G35" s="1">
        <f>AVERAGEIF(decay!$A$1:$BE$1,"*"&amp;G$1&amp;"*",decay!$A35:$BE35)</f>
        <v>0.25</v>
      </c>
      <c r="H35" s="1">
        <f>AVERAGEIF(decay!$A$1:$BE$1,"*"&amp;H$1&amp;"*",decay!$A35:$BE35)</f>
        <v>0.2</v>
      </c>
      <c r="I35" s="1">
        <f>AVERAGEIF(decay!$A$1:$BE$1,"*"&amp;I$1&amp;"*",decay!$A35:$BE35)</f>
        <v>1</v>
      </c>
      <c r="J35" s="1">
        <f>SUM(B35:I35)</f>
        <v>1.7370813397129186</v>
      </c>
      <c r="K35" t="str">
        <f>IF(COUNTIF(R$2:R$42,A35),"x", IF(COUNTIF(S$2:S$63,A35),"y",""))</f>
        <v>x</v>
      </c>
      <c r="L35" t="str">
        <f t="shared" si="0"/>
        <v>x</v>
      </c>
      <c r="M35" t="str">
        <f>decaytotalsreco!M35</f>
        <v>x</v>
      </c>
      <c r="N35">
        <f t="shared" si="1"/>
        <v>33</v>
      </c>
      <c r="R35">
        <v>122</v>
      </c>
      <c r="S35">
        <v>89</v>
      </c>
    </row>
    <row r="36" spans="1:19" x14ac:dyDescent="0.3">
      <c r="A36">
        <v>34</v>
      </c>
      <c r="B36" s="1">
        <f>AVERAGEIF(decay!$A$1:$BE$1,"*"&amp;B$1&amp;"*",decay!$A36:$BE36)</f>
        <v>2.3333333333333335</v>
      </c>
      <c r="C36" s="1">
        <f>AVERAGEIF(decay!$A$1:$BE$1,"*"&amp;C$1&amp;"*",decay!$A36:$BE36)</f>
        <v>3.6363636363636362</v>
      </c>
      <c r="D36" s="1">
        <f>AVERAGEIF(decay!$A$1:$BE$1,"*"&amp;D$1&amp;"*",decay!$A36:$BE36)</f>
        <v>2.7894736842105261</v>
      </c>
      <c r="E36" s="1">
        <f>AVERAGEIF(decay!$A$1:$BE$1,"*"&amp;E$1&amp;"*",decay!$A36:$BE36)</f>
        <v>1.6363636363636365</v>
      </c>
      <c r="F36" s="1">
        <f>AVERAGEIF(decay!$A$1:$BE$1,"*"&amp;F$1&amp;"*",decay!$A36:$BE36)</f>
        <v>2</v>
      </c>
      <c r="G36" s="1">
        <f>AVERAGEIF(decay!$A$1:$BE$1,"*"&amp;G$1&amp;"*",decay!$A36:$BE36)</f>
        <v>5.833333333333333</v>
      </c>
      <c r="H36" s="1">
        <f>AVERAGEIF(decay!$A$1:$BE$1,"*"&amp;H$1&amp;"*",decay!$A36:$BE36)</f>
        <v>2.4</v>
      </c>
      <c r="I36" s="1">
        <f>AVERAGEIF(decay!$A$1:$BE$1,"*"&amp;I$1&amp;"*",decay!$A36:$BE36)</f>
        <v>4</v>
      </c>
      <c r="J36" s="1">
        <f>SUM(B36:I36)</f>
        <v>24.628867623604464</v>
      </c>
      <c r="K36" t="str">
        <f>IF(COUNTIF(R$2:R$42,A36),"x", IF(COUNTIF(S$2:S$63,A36),"y",""))</f>
        <v>y</v>
      </c>
      <c r="L36" t="str">
        <f t="shared" si="0"/>
        <v>x</v>
      </c>
      <c r="M36" t="str">
        <f>decaytotalsreco!M36</f>
        <v>x</v>
      </c>
      <c r="N36">
        <f t="shared" si="1"/>
        <v>34</v>
      </c>
      <c r="R36">
        <v>123</v>
      </c>
      <c r="S36">
        <v>97</v>
      </c>
    </row>
    <row r="37" spans="1:19" x14ac:dyDescent="0.3">
      <c r="A37">
        <v>35</v>
      </c>
      <c r="B37" s="1">
        <f>AVERAGEIF(decay!$A$1:$BE$1,"*"&amp;B$1&amp;"*",decay!$A37:$BE37)</f>
        <v>0</v>
      </c>
      <c r="C37" s="1">
        <f>AVERAGEIF(decay!$A$1:$BE$1,"*"&amp;C$1&amp;"*",decay!$A37:$BE37)</f>
        <v>0</v>
      </c>
      <c r="D37" s="1">
        <f>AVERAGEIF(decay!$A$1:$BE$1,"*"&amp;D$1&amp;"*",decay!$A37:$BE37)</f>
        <v>0</v>
      </c>
      <c r="E37" s="1">
        <f>AVERAGEIF(decay!$A$1:$BE$1,"*"&amp;E$1&amp;"*",decay!$A37:$BE37)</f>
        <v>0</v>
      </c>
      <c r="F37" s="1">
        <f>AVERAGEIF(decay!$A$1:$BE$1,"*"&amp;F$1&amp;"*",decay!$A37:$BE37)</f>
        <v>0</v>
      </c>
      <c r="G37" s="1">
        <f>AVERAGEIF(decay!$A$1:$BE$1,"*"&amp;G$1&amp;"*",decay!$A37:$BE37)</f>
        <v>0</v>
      </c>
      <c r="H37" s="1">
        <f>AVERAGEIF(decay!$A$1:$BE$1,"*"&amp;H$1&amp;"*",decay!$A37:$BE37)</f>
        <v>0</v>
      </c>
      <c r="I37" s="1">
        <f>AVERAGEIF(decay!$A$1:$BE$1,"*"&amp;I$1&amp;"*",decay!$A37:$BE37)</f>
        <v>0</v>
      </c>
      <c r="J37" s="1">
        <f>SUM(B37:I37)</f>
        <v>0</v>
      </c>
      <c r="K37" t="str">
        <f>IF(COUNTIF(R$2:R$42,A37),"x", IF(COUNTIF(S$2:S$63,A37),"y",""))</f>
        <v>x</v>
      </c>
      <c r="L37" t="str">
        <f t="shared" si="0"/>
        <v>x</v>
      </c>
      <c r="M37" t="str">
        <f>decaytotalsreco!M37</f>
        <v>x</v>
      </c>
      <c r="N37">
        <f t="shared" si="1"/>
        <v>35</v>
      </c>
      <c r="R37">
        <v>124</v>
      </c>
      <c r="S37">
        <v>100</v>
      </c>
    </row>
    <row r="38" spans="1:19" x14ac:dyDescent="0.3">
      <c r="A38">
        <v>36</v>
      </c>
      <c r="B38" s="1">
        <f>AVERAGEIF(decay!$A$1:$BE$1,"*"&amp;B$1&amp;"*",decay!$A38:$BE38)</f>
        <v>0</v>
      </c>
      <c r="C38" s="1">
        <f>AVERAGEIF(decay!$A$1:$BE$1,"*"&amp;C$1&amp;"*",decay!$A38:$BE38)</f>
        <v>0</v>
      </c>
      <c r="D38" s="1">
        <f>AVERAGEIF(decay!$A$1:$BE$1,"*"&amp;D$1&amp;"*",decay!$A38:$BE38)</f>
        <v>1</v>
      </c>
      <c r="E38" s="1">
        <f>AVERAGEIF(decay!$A$1:$BE$1,"*"&amp;E$1&amp;"*",decay!$A38:$BE38)</f>
        <v>3.4545454545454546</v>
      </c>
      <c r="F38" s="1">
        <f>AVERAGEIF(decay!$A$1:$BE$1,"*"&amp;F$1&amp;"*",decay!$A38:$BE38)</f>
        <v>0</v>
      </c>
      <c r="G38" s="1">
        <f>AVERAGEIF(decay!$A$1:$BE$1,"*"&amp;G$1&amp;"*",decay!$A38:$BE38)</f>
        <v>0</v>
      </c>
      <c r="H38" s="1">
        <f>AVERAGEIF(decay!$A$1:$BE$1,"*"&amp;H$1&amp;"*",decay!$A38:$BE38)</f>
        <v>1</v>
      </c>
      <c r="I38" s="1">
        <f>AVERAGEIF(decay!$A$1:$BE$1,"*"&amp;I$1&amp;"*",decay!$A38:$BE38)</f>
        <v>54</v>
      </c>
      <c r="J38" s="1">
        <f>SUM(B38:I38)</f>
        <v>59.454545454545453</v>
      </c>
      <c r="K38" t="str">
        <f>IF(COUNTIF(R$2:R$42,A38),"x", IF(COUNTIF(S$2:S$63,A38),"y",""))</f>
        <v>x</v>
      </c>
      <c r="L38" t="str">
        <f t="shared" si="0"/>
        <v>x</v>
      </c>
      <c r="M38" t="str">
        <f>decaytotalsreco!M38</f>
        <v>x</v>
      </c>
      <c r="N38">
        <f t="shared" si="1"/>
        <v>36</v>
      </c>
      <c r="R38">
        <v>125</v>
      </c>
      <c r="S38">
        <v>101</v>
      </c>
    </row>
    <row r="39" spans="1:19" x14ac:dyDescent="0.3">
      <c r="A39">
        <v>37</v>
      </c>
      <c r="B39" s="1">
        <f>AVERAGEIF(decay!$A$1:$BE$1,"*"&amp;B$1&amp;"*",decay!$A39:$BE39)</f>
        <v>0</v>
      </c>
      <c r="C39" s="1">
        <f>AVERAGEIF(decay!$A$1:$BE$1,"*"&amp;C$1&amp;"*",decay!$A39:$BE39)</f>
        <v>0</v>
      </c>
      <c r="D39" s="1">
        <f>AVERAGEIF(decay!$A$1:$BE$1,"*"&amp;D$1&amp;"*",decay!$A39:$BE39)</f>
        <v>5.2631578947368418E-2</v>
      </c>
      <c r="E39" s="1">
        <f>AVERAGEIF(decay!$A$1:$BE$1,"*"&amp;E$1&amp;"*",decay!$A39:$BE39)</f>
        <v>0.45454545454545453</v>
      </c>
      <c r="F39" s="1">
        <f>AVERAGEIF(decay!$A$1:$BE$1,"*"&amp;F$1&amp;"*",decay!$A39:$BE39)</f>
        <v>0</v>
      </c>
      <c r="G39" s="1">
        <f>AVERAGEIF(decay!$A$1:$BE$1,"*"&amp;G$1&amp;"*",decay!$A39:$BE39)</f>
        <v>0</v>
      </c>
      <c r="H39" s="1">
        <f>AVERAGEIF(decay!$A$1:$BE$1,"*"&amp;H$1&amp;"*",decay!$A39:$BE39)</f>
        <v>0</v>
      </c>
      <c r="I39" s="1">
        <f>AVERAGEIF(decay!$A$1:$BE$1,"*"&amp;I$1&amp;"*",decay!$A39:$BE39)</f>
        <v>9</v>
      </c>
      <c r="J39" s="1">
        <f>SUM(B39:I39)</f>
        <v>9.5071770334928232</v>
      </c>
      <c r="K39" t="str">
        <f>IF(COUNTIF(R$2:R$42,A39),"x", IF(COUNTIF(S$2:S$63,A39),"y",""))</f>
        <v>x</v>
      </c>
      <c r="L39" t="str">
        <f t="shared" si="0"/>
        <v>x</v>
      </c>
      <c r="M39" t="str">
        <f>decaytotalsreco!M39</f>
        <v>x</v>
      </c>
      <c r="N39">
        <f t="shared" si="1"/>
        <v>37</v>
      </c>
      <c r="R39">
        <v>126</v>
      </c>
      <c r="S39">
        <v>102</v>
      </c>
    </row>
    <row r="40" spans="1:19" x14ac:dyDescent="0.3">
      <c r="A40">
        <v>38</v>
      </c>
      <c r="B40" s="1">
        <f>AVERAGEIF(decay!$A$1:$BE$1,"*"&amp;B$1&amp;"*",decay!$A40:$BE40)</f>
        <v>0</v>
      </c>
      <c r="C40" s="1">
        <f>AVERAGEIF(decay!$A$1:$BE$1,"*"&amp;C$1&amp;"*",decay!$A40:$BE40)</f>
        <v>0</v>
      </c>
      <c r="D40" s="1">
        <f>AVERAGEIF(decay!$A$1:$BE$1,"*"&amp;D$1&amp;"*",decay!$A40:$BE40)</f>
        <v>0.26315789473684209</v>
      </c>
      <c r="E40" s="1">
        <f>AVERAGEIF(decay!$A$1:$BE$1,"*"&amp;E$1&amp;"*",decay!$A40:$BE40)</f>
        <v>1</v>
      </c>
      <c r="F40" s="1">
        <f>AVERAGEIF(decay!$A$1:$BE$1,"*"&amp;F$1&amp;"*",decay!$A40:$BE40)</f>
        <v>0</v>
      </c>
      <c r="G40" s="1">
        <f>AVERAGEIF(decay!$A$1:$BE$1,"*"&amp;G$1&amp;"*",decay!$A40:$BE40)</f>
        <v>0</v>
      </c>
      <c r="H40" s="1">
        <f>AVERAGEIF(decay!$A$1:$BE$1,"*"&amp;H$1&amp;"*",decay!$A40:$BE40)</f>
        <v>0.2</v>
      </c>
      <c r="I40" s="1">
        <f>AVERAGEIF(decay!$A$1:$BE$1,"*"&amp;I$1&amp;"*",decay!$A40:$BE40)</f>
        <v>14</v>
      </c>
      <c r="J40" s="1">
        <f>SUM(B40:I40)</f>
        <v>15.463157894736842</v>
      </c>
      <c r="K40" t="str">
        <f>IF(COUNTIF(R$2:R$42,A40),"x", IF(COUNTIF(S$2:S$63,A40),"y",""))</f>
        <v>x</v>
      </c>
      <c r="L40" t="str">
        <f t="shared" si="0"/>
        <v>x</v>
      </c>
      <c r="M40" t="str">
        <f>decaytotalsreco!M40</f>
        <v>x</v>
      </c>
      <c r="N40">
        <f t="shared" si="1"/>
        <v>38</v>
      </c>
      <c r="R40">
        <v>140</v>
      </c>
      <c r="S40">
        <v>103</v>
      </c>
    </row>
    <row r="41" spans="1:19" x14ac:dyDescent="0.3">
      <c r="A41">
        <v>39</v>
      </c>
      <c r="B41" s="1">
        <f>AVERAGEIF(decay!$A$1:$BE$1,"*"&amp;B$1&amp;"*",decay!$A41:$BE41)</f>
        <v>0</v>
      </c>
      <c r="C41" s="1">
        <f>AVERAGEIF(decay!$A$1:$BE$1,"*"&amp;C$1&amp;"*",decay!$A41:$BE41)</f>
        <v>0</v>
      </c>
      <c r="D41" s="1">
        <f>AVERAGEIF(decay!$A$1:$BE$1,"*"&amp;D$1&amp;"*",decay!$A41:$BE41)</f>
        <v>0</v>
      </c>
      <c r="E41" s="1">
        <f>AVERAGEIF(decay!$A$1:$BE$1,"*"&amp;E$1&amp;"*",decay!$A41:$BE41)</f>
        <v>0</v>
      </c>
      <c r="F41" s="1">
        <f>AVERAGEIF(decay!$A$1:$BE$1,"*"&amp;F$1&amp;"*",decay!$A41:$BE41)</f>
        <v>0</v>
      </c>
      <c r="G41" s="1">
        <f>AVERAGEIF(decay!$A$1:$BE$1,"*"&amp;G$1&amp;"*",decay!$A41:$BE41)</f>
        <v>0</v>
      </c>
      <c r="H41" s="1">
        <f>AVERAGEIF(decay!$A$1:$BE$1,"*"&amp;H$1&amp;"*",decay!$A41:$BE41)</f>
        <v>0</v>
      </c>
      <c r="I41" s="1">
        <f>AVERAGEIF(decay!$A$1:$BE$1,"*"&amp;I$1&amp;"*",decay!$A41:$BE41)</f>
        <v>3</v>
      </c>
      <c r="J41" s="1">
        <f>SUM(B41:I41)</f>
        <v>3</v>
      </c>
      <c r="K41" t="str">
        <f>IF(COUNTIF(R$2:R$42,A41),"x", IF(COUNTIF(S$2:S$63,A41),"y",""))</f>
        <v>x</v>
      </c>
      <c r="L41" t="str">
        <f t="shared" si="0"/>
        <v>x</v>
      </c>
      <c r="M41" t="str">
        <f>decaytotalsreco!M41</f>
        <v>x</v>
      </c>
      <c r="N41">
        <f t="shared" si="1"/>
        <v>39</v>
      </c>
      <c r="R41">
        <v>141</v>
      </c>
      <c r="S41">
        <v>104</v>
      </c>
    </row>
    <row r="42" spans="1:19" x14ac:dyDescent="0.3">
      <c r="A42">
        <v>40</v>
      </c>
      <c r="B42" s="1">
        <f>AVERAGEIF(decay!$A$1:$BE$1,"*"&amp;B$1&amp;"*",decay!$A42:$BE42)</f>
        <v>0</v>
      </c>
      <c r="C42" s="1">
        <f>AVERAGEIF(decay!$A$1:$BE$1,"*"&amp;C$1&amp;"*",decay!$A42:$BE42)</f>
        <v>0</v>
      </c>
      <c r="D42" s="1">
        <f>AVERAGEIF(decay!$A$1:$BE$1,"*"&amp;D$1&amp;"*",decay!$A42:$BE42)</f>
        <v>0</v>
      </c>
      <c r="E42" s="1">
        <f>AVERAGEIF(decay!$A$1:$BE$1,"*"&amp;E$1&amp;"*",decay!$A42:$BE42)</f>
        <v>0</v>
      </c>
      <c r="F42" s="1">
        <f>AVERAGEIF(decay!$A$1:$BE$1,"*"&amp;F$1&amp;"*",decay!$A42:$BE42)</f>
        <v>0</v>
      </c>
      <c r="G42" s="1">
        <f>AVERAGEIF(decay!$A$1:$BE$1,"*"&amp;G$1&amp;"*",decay!$A42:$BE42)</f>
        <v>0</v>
      </c>
      <c r="H42" s="1">
        <f>AVERAGEIF(decay!$A$1:$BE$1,"*"&amp;H$1&amp;"*",decay!$A42:$BE42)</f>
        <v>0</v>
      </c>
      <c r="I42" s="1">
        <f>AVERAGEIF(decay!$A$1:$BE$1,"*"&amp;I$1&amp;"*",decay!$A42:$BE42)</f>
        <v>5.5</v>
      </c>
      <c r="J42" s="1">
        <f>SUM(B42:I42)</f>
        <v>5.5</v>
      </c>
      <c r="K42" t="str">
        <f>IF(COUNTIF(R$2:R$42,A42),"x", IF(COUNTIF(S$2:S$63,A42),"y",""))</f>
        <v>x</v>
      </c>
      <c r="L42" t="str">
        <f t="shared" si="0"/>
        <v>x</v>
      </c>
      <c r="M42" t="str">
        <f>decaytotalsreco!M42</f>
        <v>x</v>
      </c>
      <c r="N42">
        <f t="shared" si="1"/>
        <v>40</v>
      </c>
      <c r="R42">
        <v>161</v>
      </c>
      <c r="S42">
        <v>105</v>
      </c>
    </row>
    <row r="43" spans="1:19" x14ac:dyDescent="0.3">
      <c r="A43">
        <v>41</v>
      </c>
      <c r="B43" s="1">
        <f>AVERAGEIF(decay!$A$1:$BE$1,"*"&amp;B$1&amp;"*",decay!$A43:$BE43)</f>
        <v>0</v>
      </c>
      <c r="C43" s="1">
        <f>AVERAGEIF(decay!$A$1:$BE$1,"*"&amp;C$1&amp;"*",decay!$A43:$BE43)</f>
        <v>0</v>
      </c>
      <c r="D43" s="1">
        <f>AVERAGEIF(decay!$A$1:$BE$1,"*"&amp;D$1&amp;"*",decay!$A43:$BE43)</f>
        <v>0</v>
      </c>
      <c r="E43" s="1">
        <f>AVERAGEIF(decay!$A$1:$BE$1,"*"&amp;E$1&amp;"*",decay!$A43:$BE43)</f>
        <v>0</v>
      </c>
      <c r="F43" s="1">
        <f>AVERAGEIF(decay!$A$1:$BE$1,"*"&amp;F$1&amp;"*",decay!$A43:$BE43)</f>
        <v>0</v>
      </c>
      <c r="G43" s="1">
        <f>AVERAGEIF(decay!$A$1:$BE$1,"*"&amp;G$1&amp;"*",decay!$A43:$BE43)</f>
        <v>0</v>
      </c>
      <c r="H43" s="1">
        <f>AVERAGEIF(decay!$A$1:$BE$1,"*"&amp;H$1&amp;"*",decay!$A43:$BE43)</f>
        <v>0</v>
      </c>
      <c r="I43" s="1">
        <f>AVERAGEIF(decay!$A$1:$BE$1,"*"&amp;I$1&amp;"*",decay!$A43:$BE43)</f>
        <v>0.5</v>
      </c>
      <c r="J43" s="1">
        <f>SUM(B43:I43)</f>
        <v>0.5</v>
      </c>
      <c r="K43" t="str">
        <f>IF(COUNTIF(R$2:R$42,A43),"x", IF(COUNTIF(S$2:S$63,A43),"y",""))</f>
        <v>x</v>
      </c>
      <c r="L43" t="str">
        <f t="shared" si="0"/>
        <v>x</v>
      </c>
      <c r="M43" t="str">
        <f>decaytotalsreco!M43</f>
        <v>x</v>
      </c>
      <c r="N43">
        <f t="shared" si="1"/>
        <v>41</v>
      </c>
      <c r="S43">
        <v>106</v>
      </c>
    </row>
    <row r="44" spans="1:19" x14ac:dyDescent="0.3">
      <c r="A44">
        <v>42</v>
      </c>
      <c r="B44" s="1">
        <f>AVERAGEIF(decay!$A$1:$BE$1,"*"&amp;B$1&amp;"*",decay!$A44:$BE44)</f>
        <v>0</v>
      </c>
      <c r="C44" s="1">
        <f>AVERAGEIF(decay!$A$1:$BE$1,"*"&amp;C$1&amp;"*",decay!$A44:$BE44)</f>
        <v>0</v>
      </c>
      <c r="D44" s="1">
        <f>AVERAGEIF(decay!$A$1:$BE$1,"*"&amp;D$1&amp;"*",decay!$A44:$BE44)</f>
        <v>11.157894736842104</v>
      </c>
      <c r="E44" s="1">
        <f>AVERAGEIF(decay!$A$1:$BE$1,"*"&amp;E$1&amp;"*",decay!$A44:$BE44)</f>
        <v>66.181818181818187</v>
      </c>
      <c r="F44" s="1">
        <f>AVERAGEIF(decay!$A$1:$BE$1,"*"&amp;F$1&amp;"*",decay!$A44:$BE44)</f>
        <v>0</v>
      </c>
      <c r="G44" s="1">
        <f>AVERAGEIF(decay!$A$1:$BE$1,"*"&amp;G$1&amp;"*",decay!$A44:$BE44)</f>
        <v>0</v>
      </c>
      <c r="H44" s="1">
        <f>AVERAGEIF(decay!$A$1:$BE$1,"*"&amp;H$1&amp;"*",decay!$A44:$BE44)</f>
        <v>11.4</v>
      </c>
      <c r="I44" s="1">
        <f>AVERAGEIF(decay!$A$1:$BE$1,"*"&amp;I$1&amp;"*",decay!$A44:$BE44)</f>
        <v>809.5</v>
      </c>
      <c r="J44" s="1">
        <f>SUM(B44:I44)</f>
        <v>898.2397129186603</v>
      </c>
      <c r="K44" t="str">
        <f>IF(COUNTIF(R$2:R$42,A44),"x", IF(COUNTIF(S$2:S$63,A44),"y",""))</f>
        <v>x</v>
      </c>
      <c r="L44" t="str">
        <f t="shared" si="0"/>
        <v/>
      </c>
      <c r="M44" t="str">
        <f>decaytotalsreco!M44</f>
        <v/>
      </c>
      <c r="N44" t="str">
        <f t="shared" si="1"/>
        <v/>
      </c>
      <c r="S44">
        <v>109</v>
      </c>
    </row>
    <row r="45" spans="1:19" x14ac:dyDescent="0.3">
      <c r="A45">
        <v>43</v>
      </c>
      <c r="B45" s="1">
        <f>AVERAGEIF(decay!$A$1:$BE$1,"*"&amp;B$1&amp;"*",decay!$A45:$BE45)</f>
        <v>0</v>
      </c>
      <c r="C45" s="1">
        <f>AVERAGEIF(decay!$A$1:$BE$1,"*"&amp;C$1&amp;"*",decay!$A45:$BE45)</f>
        <v>0</v>
      </c>
      <c r="D45" s="1">
        <f>AVERAGEIF(decay!$A$1:$BE$1,"*"&amp;D$1&amp;"*",decay!$A45:$BE45)</f>
        <v>0.47368421052631576</v>
      </c>
      <c r="E45" s="1">
        <f>AVERAGEIF(decay!$A$1:$BE$1,"*"&amp;E$1&amp;"*",decay!$A45:$BE45)</f>
        <v>2.6363636363636362</v>
      </c>
      <c r="F45" s="1">
        <f>AVERAGEIF(decay!$A$1:$BE$1,"*"&amp;F$1&amp;"*",decay!$A45:$BE45)</f>
        <v>0</v>
      </c>
      <c r="G45" s="1">
        <f>AVERAGEIF(decay!$A$1:$BE$1,"*"&amp;G$1&amp;"*",decay!$A45:$BE45)</f>
        <v>0</v>
      </c>
      <c r="H45" s="1">
        <f>AVERAGEIF(decay!$A$1:$BE$1,"*"&amp;H$1&amp;"*",decay!$A45:$BE45)</f>
        <v>0.6</v>
      </c>
      <c r="I45" s="1">
        <f>AVERAGEIF(decay!$A$1:$BE$1,"*"&amp;I$1&amp;"*",decay!$A45:$BE45)</f>
        <v>82.5</v>
      </c>
      <c r="J45" s="1">
        <f>SUM(B45:I45)</f>
        <v>86.21004784688995</v>
      </c>
      <c r="K45" t="str">
        <f>IF(COUNTIF(R$2:R$42,A45),"x", IF(COUNTIF(S$2:S$63,A45),"y",""))</f>
        <v>x</v>
      </c>
      <c r="L45" t="str">
        <f t="shared" si="0"/>
        <v>x</v>
      </c>
      <c r="M45" t="str">
        <f>decaytotalsreco!M45</f>
        <v>x</v>
      </c>
      <c r="N45">
        <f t="shared" si="1"/>
        <v>43</v>
      </c>
      <c r="S45">
        <v>112</v>
      </c>
    </row>
    <row r="46" spans="1:19" x14ac:dyDescent="0.3">
      <c r="A46">
        <v>44</v>
      </c>
      <c r="B46" s="1">
        <f>AVERAGEIF(decay!$A$1:$BE$1,"*"&amp;B$1&amp;"*",decay!$A46:$BE46)</f>
        <v>2.3333333333333335</v>
      </c>
      <c r="C46" s="1">
        <f>AVERAGEIF(decay!$A$1:$BE$1,"*"&amp;C$1&amp;"*",decay!$A46:$BE46)</f>
        <v>4.9090909090909092</v>
      </c>
      <c r="D46" s="1">
        <f>AVERAGEIF(decay!$A$1:$BE$1,"*"&amp;D$1&amp;"*",decay!$A46:$BE46)</f>
        <v>4</v>
      </c>
      <c r="E46" s="1">
        <f>AVERAGEIF(decay!$A$1:$BE$1,"*"&amp;E$1&amp;"*",decay!$A46:$BE46)</f>
        <v>2.0909090909090908</v>
      </c>
      <c r="F46" s="1">
        <f>AVERAGEIF(decay!$A$1:$BE$1,"*"&amp;F$1&amp;"*",decay!$A46:$BE46)</f>
        <v>3</v>
      </c>
      <c r="G46" s="1">
        <f>AVERAGEIF(decay!$A$1:$BE$1,"*"&amp;G$1&amp;"*",decay!$A46:$BE46)</f>
        <v>6</v>
      </c>
      <c r="H46" s="1">
        <f>AVERAGEIF(decay!$A$1:$BE$1,"*"&amp;H$1&amp;"*",decay!$A46:$BE46)</f>
        <v>1.4</v>
      </c>
      <c r="I46" s="1">
        <f>AVERAGEIF(decay!$A$1:$BE$1,"*"&amp;I$1&amp;"*",decay!$A46:$BE46)</f>
        <v>2.5</v>
      </c>
      <c r="J46" s="1">
        <f>SUM(B46:I46)</f>
        <v>26.233333333333331</v>
      </c>
      <c r="K46" t="str">
        <f>IF(COUNTIF(R$2:R$42,A46),"x", IF(COUNTIF(S$2:S$63,A46),"y",""))</f>
        <v>y</v>
      </c>
      <c r="L46" t="str">
        <f t="shared" si="0"/>
        <v>x</v>
      </c>
      <c r="M46" t="str">
        <f>decaytotalsreco!M46</f>
        <v>x</v>
      </c>
      <c r="N46">
        <f t="shared" si="1"/>
        <v>44</v>
      </c>
      <c r="S46">
        <v>114</v>
      </c>
    </row>
    <row r="47" spans="1:19" x14ac:dyDescent="0.3">
      <c r="A47">
        <v>45</v>
      </c>
      <c r="B47" s="1">
        <f>AVERAGEIF(decay!$A$1:$BE$1,"*"&amp;B$1&amp;"*",decay!$A47:$BE47)</f>
        <v>0</v>
      </c>
      <c r="C47" s="1">
        <f>AVERAGEIF(decay!$A$1:$BE$1,"*"&amp;C$1&amp;"*",decay!$A47:$BE47)</f>
        <v>2.9090909090909092</v>
      </c>
      <c r="D47" s="1">
        <f>AVERAGEIF(decay!$A$1:$BE$1,"*"&amp;D$1&amp;"*",decay!$A47:$BE47)</f>
        <v>1.736842105263158</v>
      </c>
      <c r="E47" s="1">
        <f>AVERAGEIF(decay!$A$1:$BE$1,"*"&amp;E$1&amp;"*",decay!$A47:$BE47)</f>
        <v>1.1818181818181819</v>
      </c>
      <c r="F47" s="1">
        <f>AVERAGEIF(decay!$A$1:$BE$1,"*"&amp;F$1&amp;"*",decay!$A47:$BE47)</f>
        <v>4</v>
      </c>
      <c r="G47" s="1">
        <f>AVERAGEIF(decay!$A$1:$BE$1,"*"&amp;G$1&amp;"*",decay!$A47:$BE47)</f>
        <v>3.3333333333333335</v>
      </c>
      <c r="H47" s="1">
        <f>AVERAGEIF(decay!$A$1:$BE$1,"*"&amp;H$1&amp;"*",decay!$A47:$BE47)</f>
        <v>1.2</v>
      </c>
      <c r="I47" s="1">
        <f>AVERAGEIF(decay!$A$1:$BE$1,"*"&amp;I$1&amp;"*",decay!$A47:$BE47)</f>
        <v>8.5</v>
      </c>
      <c r="J47" s="1">
        <f>SUM(B47:I47)</f>
        <v>22.861084529505582</v>
      </c>
      <c r="K47" t="str">
        <f>IF(COUNTIF(R$2:R$42,A47),"x", IF(COUNTIF(S$2:S$63,A47),"y",""))</f>
        <v>x</v>
      </c>
      <c r="L47" t="str">
        <f t="shared" si="0"/>
        <v>x</v>
      </c>
      <c r="M47" t="str">
        <f>decaytotalsreco!M47</f>
        <v>x</v>
      </c>
      <c r="N47">
        <f t="shared" si="1"/>
        <v>45</v>
      </c>
      <c r="S47">
        <v>118</v>
      </c>
    </row>
    <row r="48" spans="1:19" x14ac:dyDescent="0.3">
      <c r="A48">
        <v>46</v>
      </c>
      <c r="B48" s="1">
        <f>AVERAGEIF(decay!$A$1:$BE$1,"*"&amp;B$1&amp;"*",decay!$A48:$BE48)</f>
        <v>0</v>
      </c>
      <c r="C48" s="1">
        <f>AVERAGEIF(decay!$A$1:$BE$1,"*"&amp;C$1&amp;"*",decay!$A48:$BE48)</f>
        <v>0</v>
      </c>
      <c r="D48" s="1">
        <f>AVERAGEIF(decay!$A$1:$BE$1,"*"&amp;D$1&amp;"*",decay!$A48:$BE48)</f>
        <v>0</v>
      </c>
      <c r="E48" s="1">
        <f>AVERAGEIF(decay!$A$1:$BE$1,"*"&amp;E$1&amp;"*",decay!$A48:$BE48)</f>
        <v>0</v>
      </c>
      <c r="F48" s="1">
        <f>AVERAGEIF(decay!$A$1:$BE$1,"*"&amp;F$1&amp;"*",decay!$A48:$BE48)</f>
        <v>0</v>
      </c>
      <c r="G48" s="1">
        <f>AVERAGEIF(decay!$A$1:$BE$1,"*"&amp;G$1&amp;"*",decay!$A48:$BE48)</f>
        <v>0</v>
      </c>
      <c r="H48" s="1">
        <f>AVERAGEIF(decay!$A$1:$BE$1,"*"&amp;H$1&amp;"*",decay!$A48:$BE48)</f>
        <v>0</v>
      </c>
      <c r="I48" s="1">
        <f>AVERAGEIF(decay!$A$1:$BE$1,"*"&amp;I$1&amp;"*",decay!$A48:$BE48)</f>
        <v>0</v>
      </c>
      <c r="J48" s="1">
        <f>SUM(B48:I48)</f>
        <v>0</v>
      </c>
      <c r="K48" t="str">
        <f>IF(COUNTIF(R$2:R$42,A48),"x", IF(COUNTIF(S$2:S$63,A48),"y",""))</f>
        <v>x</v>
      </c>
      <c r="L48" t="str">
        <f t="shared" si="0"/>
        <v>x</v>
      </c>
      <c r="M48" t="str">
        <f>decaytotalsreco!M48</f>
        <v>x</v>
      </c>
      <c r="N48">
        <f t="shared" si="1"/>
        <v>46</v>
      </c>
      <c r="S48">
        <v>127</v>
      </c>
    </row>
    <row r="49" spans="1:19" x14ac:dyDescent="0.3">
      <c r="A49">
        <v>47</v>
      </c>
      <c r="B49" s="1">
        <f>AVERAGEIF(decay!$A$1:$BE$1,"*"&amp;B$1&amp;"*",decay!$A49:$BE49)</f>
        <v>0</v>
      </c>
      <c r="C49" s="1">
        <f>AVERAGEIF(decay!$A$1:$BE$1,"*"&amp;C$1&amp;"*",decay!$A49:$BE49)</f>
        <v>0</v>
      </c>
      <c r="D49" s="1">
        <f>AVERAGEIF(decay!$A$1:$BE$1,"*"&amp;D$1&amp;"*",decay!$A49:$BE49)</f>
        <v>0</v>
      </c>
      <c r="E49" s="1">
        <f>AVERAGEIF(decay!$A$1:$BE$1,"*"&amp;E$1&amp;"*",decay!$A49:$BE49)</f>
        <v>0</v>
      </c>
      <c r="F49" s="1">
        <f>AVERAGEIF(decay!$A$1:$BE$1,"*"&amp;F$1&amp;"*",decay!$A49:$BE49)</f>
        <v>0</v>
      </c>
      <c r="G49" s="1">
        <f>AVERAGEIF(decay!$A$1:$BE$1,"*"&amp;G$1&amp;"*",decay!$A49:$BE49)</f>
        <v>0</v>
      </c>
      <c r="H49" s="1">
        <f>AVERAGEIF(decay!$A$1:$BE$1,"*"&amp;H$1&amp;"*",decay!$A49:$BE49)</f>
        <v>0</v>
      </c>
      <c r="I49" s="1">
        <f>AVERAGEIF(decay!$A$1:$BE$1,"*"&amp;I$1&amp;"*",decay!$A49:$BE49)</f>
        <v>0</v>
      </c>
      <c r="J49" s="1">
        <f>SUM(B49:I49)</f>
        <v>0</v>
      </c>
      <c r="K49" t="str">
        <f>IF(COUNTIF(R$2:R$42,A49),"x", IF(COUNTIF(S$2:S$63,A49),"y",""))</f>
        <v>x</v>
      </c>
      <c r="L49" t="str">
        <f t="shared" si="0"/>
        <v>x</v>
      </c>
      <c r="M49" t="str">
        <f>decaytotalsreco!M49</f>
        <v>x</v>
      </c>
      <c r="N49">
        <f t="shared" si="1"/>
        <v>47</v>
      </c>
      <c r="S49">
        <v>139</v>
      </c>
    </row>
    <row r="50" spans="1:19" x14ac:dyDescent="0.3">
      <c r="A50">
        <v>48</v>
      </c>
      <c r="B50" s="1">
        <f>AVERAGEIF(decay!$A$1:$BE$1,"*"&amp;B$1&amp;"*",decay!$A50:$BE50)</f>
        <v>0</v>
      </c>
      <c r="C50" s="1">
        <f>AVERAGEIF(decay!$A$1:$BE$1,"*"&amp;C$1&amp;"*",decay!$A50:$BE50)</f>
        <v>0</v>
      </c>
      <c r="D50" s="1">
        <f>AVERAGEIF(decay!$A$1:$BE$1,"*"&amp;D$1&amp;"*",decay!$A50:$BE50)</f>
        <v>0.47368421052631576</v>
      </c>
      <c r="E50" s="1">
        <f>AVERAGEIF(decay!$A$1:$BE$1,"*"&amp;E$1&amp;"*",decay!$A50:$BE50)</f>
        <v>3.2727272727272729</v>
      </c>
      <c r="F50" s="1">
        <f>AVERAGEIF(decay!$A$1:$BE$1,"*"&amp;F$1&amp;"*",decay!$A50:$BE50)</f>
        <v>0</v>
      </c>
      <c r="G50" s="1">
        <f>AVERAGEIF(decay!$A$1:$BE$1,"*"&amp;G$1&amp;"*",decay!$A50:$BE50)</f>
        <v>0</v>
      </c>
      <c r="H50" s="1">
        <f>AVERAGEIF(decay!$A$1:$BE$1,"*"&amp;H$1&amp;"*",decay!$A50:$BE50)</f>
        <v>2</v>
      </c>
      <c r="I50" s="1">
        <f>AVERAGEIF(decay!$A$1:$BE$1,"*"&amp;I$1&amp;"*",decay!$A50:$BE50)</f>
        <v>38.5</v>
      </c>
      <c r="J50" s="1">
        <f>SUM(B50:I50)</f>
        <v>44.246411483253588</v>
      </c>
      <c r="K50" t="str">
        <f>IF(COUNTIF(R$2:R$42,A50),"x", IF(COUNTIF(S$2:S$63,A50),"y",""))</f>
        <v>x</v>
      </c>
      <c r="L50" t="str">
        <f t="shared" si="0"/>
        <v>x</v>
      </c>
      <c r="M50" t="str">
        <f>decaytotalsreco!M50</f>
        <v>x</v>
      </c>
      <c r="N50">
        <f t="shared" si="1"/>
        <v>48</v>
      </c>
      <c r="S50">
        <v>142</v>
      </c>
    </row>
    <row r="51" spans="1:19" x14ac:dyDescent="0.3">
      <c r="A51">
        <v>49</v>
      </c>
      <c r="B51" s="1">
        <f>AVERAGEIF(decay!$A$1:$BE$1,"*"&amp;B$1&amp;"*",decay!$A51:$BE51)</f>
        <v>0</v>
      </c>
      <c r="C51" s="1">
        <f>AVERAGEIF(decay!$A$1:$BE$1,"*"&amp;C$1&amp;"*",decay!$A51:$BE51)</f>
        <v>0</v>
      </c>
      <c r="D51" s="1">
        <f>AVERAGEIF(decay!$A$1:$BE$1,"*"&amp;D$1&amp;"*",decay!$A51:$BE51)</f>
        <v>0</v>
      </c>
      <c r="E51" s="1">
        <f>AVERAGEIF(decay!$A$1:$BE$1,"*"&amp;E$1&amp;"*",decay!$A51:$BE51)</f>
        <v>0</v>
      </c>
      <c r="F51" s="1">
        <f>AVERAGEIF(decay!$A$1:$BE$1,"*"&amp;F$1&amp;"*",decay!$A51:$BE51)</f>
        <v>0</v>
      </c>
      <c r="G51" s="1">
        <f>AVERAGEIF(decay!$A$1:$BE$1,"*"&amp;G$1&amp;"*",decay!$A51:$BE51)</f>
        <v>0</v>
      </c>
      <c r="H51" s="1">
        <f>AVERAGEIF(decay!$A$1:$BE$1,"*"&amp;H$1&amp;"*",decay!$A51:$BE51)</f>
        <v>0</v>
      </c>
      <c r="I51" s="1">
        <f>AVERAGEIF(decay!$A$1:$BE$1,"*"&amp;I$1&amp;"*",decay!$A51:$BE51)</f>
        <v>0.5</v>
      </c>
      <c r="J51" s="1">
        <f>SUM(B51:I51)</f>
        <v>0.5</v>
      </c>
      <c r="K51" t="str">
        <f>IF(COUNTIF(R$2:R$42,A51),"x", IF(COUNTIF(S$2:S$63,A51),"y",""))</f>
        <v>x</v>
      </c>
      <c r="L51" t="str">
        <f t="shared" si="0"/>
        <v>x</v>
      </c>
      <c r="M51" t="str">
        <f>decaytotalsreco!M51</f>
        <v>x</v>
      </c>
      <c r="N51">
        <f t="shared" si="1"/>
        <v>49</v>
      </c>
      <c r="S51">
        <v>143</v>
      </c>
    </row>
    <row r="52" spans="1:19" x14ac:dyDescent="0.3">
      <c r="A52">
        <v>50</v>
      </c>
      <c r="B52" s="1">
        <f>AVERAGEIF(decay!$A$1:$BE$1,"*"&amp;B$1&amp;"*",decay!$A52:$BE52)</f>
        <v>0</v>
      </c>
      <c r="C52" s="1">
        <f>AVERAGEIF(decay!$A$1:$BE$1,"*"&amp;C$1&amp;"*",decay!$A52:$BE52)</f>
        <v>9.0909090909090912E-2</v>
      </c>
      <c r="D52" s="1">
        <f>AVERAGEIF(decay!$A$1:$BE$1,"*"&amp;D$1&amp;"*",decay!$A52:$BE52)</f>
        <v>5.2631578947368418E-2</v>
      </c>
      <c r="E52" s="1">
        <f>AVERAGEIF(decay!$A$1:$BE$1,"*"&amp;E$1&amp;"*",decay!$A52:$BE52)</f>
        <v>9.0909090909090912E-2</v>
      </c>
      <c r="F52" s="1">
        <f>AVERAGEIF(decay!$A$1:$BE$1,"*"&amp;F$1&amp;"*",decay!$A52:$BE52)</f>
        <v>0</v>
      </c>
      <c r="G52" s="1">
        <f>AVERAGEIF(decay!$A$1:$BE$1,"*"&amp;G$1&amp;"*",decay!$A52:$BE52)</f>
        <v>0</v>
      </c>
      <c r="H52" s="1">
        <f>AVERAGEIF(decay!$A$1:$BE$1,"*"&amp;H$1&amp;"*",decay!$A52:$BE52)</f>
        <v>0</v>
      </c>
      <c r="I52" s="1">
        <f>AVERAGEIF(decay!$A$1:$BE$1,"*"&amp;I$1&amp;"*",decay!$A52:$BE52)</f>
        <v>0</v>
      </c>
      <c r="J52" s="1">
        <f>SUM(B52:I52)</f>
        <v>0.23444976076555024</v>
      </c>
      <c r="K52" t="str">
        <f>IF(COUNTIF(R$2:R$42,A52),"x", IF(COUNTIF(S$2:S$63,A52),"y",""))</f>
        <v>x</v>
      </c>
      <c r="L52" t="str">
        <f t="shared" si="0"/>
        <v>x</v>
      </c>
      <c r="M52" t="str">
        <f>decaytotalsreco!M52</f>
        <v>x</v>
      </c>
      <c r="N52">
        <f t="shared" si="1"/>
        <v>50</v>
      </c>
      <c r="S52">
        <v>144</v>
      </c>
    </row>
    <row r="53" spans="1:19" x14ac:dyDescent="0.3">
      <c r="A53">
        <v>51</v>
      </c>
      <c r="B53" s="1">
        <f>AVERAGEIF(decay!$A$1:$BE$1,"*"&amp;B$1&amp;"*",decay!$A53:$BE53)</f>
        <v>0</v>
      </c>
      <c r="C53" s="1">
        <f>AVERAGEIF(decay!$A$1:$BE$1,"*"&amp;C$1&amp;"*",decay!$A53:$BE53)</f>
        <v>0</v>
      </c>
      <c r="D53" s="1">
        <f>AVERAGEIF(decay!$A$1:$BE$1,"*"&amp;D$1&amp;"*",decay!$A53:$BE53)</f>
        <v>0</v>
      </c>
      <c r="E53" s="1">
        <f>AVERAGEIF(decay!$A$1:$BE$1,"*"&amp;E$1&amp;"*",decay!$A53:$BE53)</f>
        <v>0</v>
      </c>
      <c r="F53" s="1">
        <f>AVERAGEIF(decay!$A$1:$BE$1,"*"&amp;F$1&amp;"*",decay!$A53:$BE53)</f>
        <v>0</v>
      </c>
      <c r="G53" s="1">
        <f>AVERAGEIF(decay!$A$1:$BE$1,"*"&amp;G$1&amp;"*",decay!$A53:$BE53)</f>
        <v>0</v>
      </c>
      <c r="H53" s="1">
        <f>AVERAGEIF(decay!$A$1:$BE$1,"*"&amp;H$1&amp;"*",decay!$A53:$BE53)</f>
        <v>0</v>
      </c>
      <c r="I53" s="1">
        <f>AVERAGEIF(decay!$A$1:$BE$1,"*"&amp;I$1&amp;"*",decay!$A53:$BE53)</f>
        <v>0</v>
      </c>
      <c r="J53" s="1">
        <f>SUM(B53:I53)</f>
        <v>0</v>
      </c>
      <c r="K53" t="str">
        <f>IF(COUNTIF(R$2:R$42,A53),"x", IF(COUNTIF(S$2:S$63,A53),"y",""))</f>
        <v>x</v>
      </c>
      <c r="L53" t="str">
        <f t="shared" si="0"/>
        <v>x</v>
      </c>
      <c r="M53" t="str">
        <f>decaytotalsreco!M53</f>
        <v>x</v>
      </c>
      <c r="N53">
        <f t="shared" si="1"/>
        <v>51</v>
      </c>
      <c r="S53">
        <v>145</v>
      </c>
    </row>
    <row r="54" spans="1:19" x14ac:dyDescent="0.3">
      <c r="A54">
        <v>52</v>
      </c>
      <c r="B54" s="1">
        <f>AVERAGEIF(decay!$A$1:$BE$1,"*"&amp;B$1&amp;"*",decay!$A54:$BE54)</f>
        <v>0</v>
      </c>
      <c r="C54" s="1">
        <f>AVERAGEIF(decay!$A$1:$BE$1,"*"&amp;C$1&amp;"*",decay!$A54:$BE54)</f>
        <v>0</v>
      </c>
      <c r="D54" s="1">
        <f>AVERAGEIF(decay!$A$1:$BE$1,"*"&amp;D$1&amp;"*",decay!$A54:$BE54)</f>
        <v>0</v>
      </c>
      <c r="E54" s="1">
        <f>AVERAGEIF(decay!$A$1:$BE$1,"*"&amp;E$1&amp;"*",decay!$A54:$BE54)</f>
        <v>0</v>
      </c>
      <c r="F54" s="1">
        <f>AVERAGEIF(decay!$A$1:$BE$1,"*"&amp;F$1&amp;"*",decay!$A54:$BE54)</f>
        <v>0</v>
      </c>
      <c r="G54" s="1">
        <f>AVERAGEIF(decay!$A$1:$BE$1,"*"&amp;G$1&amp;"*",decay!$A54:$BE54)</f>
        <v>0</v>
      </c>
      <c r="H54" s="1">
        <f>AVERAGEIF(decay!$A$1:$BE$1,"*"&amp;H$1&amp;"*",decay!$A54:$BE54)</f>
        <v>0</v>
      </c>
      <c r="I54" s="1">
        <f>AVERAGEIF(decay!$A$1:$BE$1,"*"&amp;I$1&amp;"*",decay!$A54:$BE54)</f>
        <v>0</v>
      </c>
      <c r="J54" s="1">
        <f>SUM(B54:I54)</f>
        <v>0</v>
      </c>
      <c r="K54" t="str">
        <f>IF(COUNTIF(R$2:R$42,A54),"x", IF(COUNTIF(S$2:S$63,A54),"y",""))</f>
        <v>x</v>
      </c>
      <c r="L54" t="str">
        <f t="shared" si="0"/>
        <v>x</v>
      </c>
      <c r="M54" t="str">
        <f>decaytotalsreco!M54</f>
        <v>x</v>
      </c>
      <c r="N54">
        <f t="shared" si="1"/>
        <v>52</v>
      </c>
      <c r="S54">
        <v>149</v>
      </c>
    </row>
    <row r="55" spans="1:19" x14ac:dyDescent="0.3">
      <c r="A55">
        <v>53</v>
      </c>
      <c r="B55" s="1">
        <f>AVERAGEIF(decay!$A$1:$BE$1,"*"&amp;B$1&amp;"*",decay!$A55:$BE55)</f>
        <v>0</v>
      </c>
      <c r="C55" s="1">
        <f>AVERAGEIF(decay!$A$1:$BE$1,"*"&amp;C$1&amp;"*",decay!$A55:$BE55)</f>
        <v>0</v>
      </c>
      <c r="D55" s="1">
        <f>AVERAGEIF(decay!$A$1:$BE$1,"*"&amp;D$1&amp;"*",decay!$A55:$BE55)</f>
        <v>0</v>
      </c>
      <c r="E55" s="1">
        <f>AVERAGEIF(decay!$A$1:$BE$1,"*"&amp;E$1&amp;"*",decay!$A55:$BE55)</f>
        <v>0</v>
      </c>
      <c r="F55" s="1">
        <f>AVERAGEIF(decay!$A$1:$BE$1,"*"&amp;F$1&amp;"*",decay!$A55:$BE55)</f>
        <v>0</v>
      </c>
      <c r="G55" s="1">
        <f>AVERAGEIF(decay!$A$1:$BE$1,"*"&amp;G$1&amp;"*",decay!$A55:$BE55)</f>
        <v>0</v>
      </c>
      <c r="H55" s="1">
        <f>AVERAGEIF(decay!$A$1:$BE$1,"*"&amp;H$1&amp;"*",decay!$A55:$BE55)</f>
        <v>0</v>
      </c>
      <c r="I55" s="1">
        <f>AVERAGEIF(decay!$A$1:$BE$1,"*"&amp;I$1&amp;"*",decay!$A55:$BE55)</f>
        <v>0</v>
      </c>
      <c r="J55" s="1">
        <f>SUM(B55:I55)</f>
        <v>0</v>
      </c>
      <c r="K55" t="str">
        <f>IF(COUNTIF(R$2:R$42,A55),"x", IF(COUNTIF(S$2:S$63,A55),"y",""))</f>
        <v>x</v>
      </c>
      <c r="L55" t="str">
        <f t="shared" si="0"/>
        <v>x</v>
      </c>
      <c r="M55" t="str">
        <f>decaytotalsreco!M55</f>
        <v>x</v>
      </c>
      <c r="N55">
        <f t="shared" si="1"/>
        <v>53</v>
      </c>
      <c r="S55">
        <v>151</v>
      </c>
    </row>
    <row r="56" spans="1:19" x14ac:dyDescent="0.3">
      <c r="A56">
        <v>54</v>
      </c>
      <c r="B56" s="1">
        <f>AVERAGEIF(decay!$A$1:$BE$1,"*"&amp;B$1&amp;"*",decay!$A56:$BE56)</f>
        <v>3.3333333333333335</v>
      </c>
      <c r="C56" s="1">
        <f>AVERAGEIF(decay!$A$1:$BE$1,"*"&amp;C$1&amp;"*",decay!$A56:$BE56)</f>
        <v>6.8181818181818183</v>
      </c>
      <c r="D56" s="1">
        <f>AVERAGEIF(decay!$A$1:$BE$1,"*"&amp;D$1&amp;"*",decay!$A56:$BE56)</f>
        <v>51.473684210526315</v>
      </c>
      <c r="E56" s="1">
        <f>AVERAGEIF(decay!$A$1:$BE$1,"*"&amp;E$1&amp;"*",decay!$A56:$BE56)</f>
        <v>526.36363636363637</v>
      </c>
      <c r="F56" s="1">
        <f>AVERAGEIF(decay!$A$1:$BE$1,"*"&amp;F$1&amp;"*",decay!$A56:$BE56)</f>
        <v>5</v>
      </c>
      <c r="G56" s="1">
        <f>AVERAGEIF(decay!$A$1:$BE$1,"*"&amp;G$1&amp;"*",decay!$A56:$BE56)</f>
        <v>7</v>
      </c>
      <c r="H56" s="1">
        <f>AVERAGEIF(decay!$A$1:$BE$1,"*"&amp;H$1&amp;"*",decay!$A56:$BE56)</f>
        <v>98.8</v>
      </c>
      <c r="I56" s="1">
        <f>AVERAGEIF(decay!$A$1:$BE$1,"*"&amp;I$1&amp;"*",decay!$A56:$BE56)</f>
        <v>13593</v>
      </c>
      <c r="J56" s="1">
        <f>SUM(B56:I56)</f>
        <v>14291.788835725678</v>
      </c>
      <c r="K56" t="str">
        <f>IF(COUNTIF(R$2:R$42,A56),"x", IF(COUNTIF(S$2:S$63,A56),"y",""))</f>
        <v>x</v>
      </c>
      <c r="L56" t="str">
        <f t="shared" si="0"/>
        <v/>
      </c>
      <c r="M56" t="str">
        <f>decaytotalsreco!M56</f>
        <v/>
      </c>
      <c r="N56" t="str">
        <f t="shared" si="1"/>
        <v/>
      </c>
      <c r="S56">
        <v>153</v>
      </c>
    </row>
    <row r="57" spans="1:19" x14ac:dyDescent="0.3">
      <c r="A57">
        <v>55</v>
      </c>
      <c r="B57" s="1">
        <f>AVERAGEIF(decay!$A$1:$BE$1,"*"&amp;B$1&amp;"*",decay!$A57:$BE57)</f>
        <v>45.333333333333336</v>
      </c>
      <c r="C57" s="1">
        <f>AVERAGEIF(decay!$A$1:$BE$1,"*"&amp;C$1&amp;"*",decay!$A57:$BE57)</f>
        <v>121.90909090909091</v>
      </c>
      <c r="D57" s="1">
        <f>AVERAGEIF(decay!$A$1:$BE$1,"*"&amp;D$1&amp;"*",decay!$A57:$BE57)</f>
        <v>184.31578947368422</v>
      </c>
      <c r="E57" s="1">
        <f>AVERAGEIF(decay!$A$1:$BE$1,"*"&amp;E$1&amp;"*",decay!$A57:$BE57)</f>
        <v>333.45454545454544</v>
      </c>
      <c r="F57" s="1">
        <f>AVERAGEIF(decay!$A$1:$BE$1,"*"&amp;F$1&amp;"*",decay!$A57:$BE57)</f>
        <v>118</v>
      </c>
      <c r="G57" s="1">
        <f>AVERAGEIF(decay!$A$1:$BE$1,"*"&amp;G$1&amp;"*",decay!$A57:$BE57)</f>
        <v>138</v>
      </c>
      <c r="H57" s="1">
        <f>AVERAGEIF(decay!$A$1:$BE$1,"*"&amp;H$1&amp;"*",decay!$A57:$BE57)</f>
        <v>170</v>
      </c>
      <c r="I57" s="1">
        <f>AVERAGEIF(decay!$A$1:$BE$1,"*"&amp;I$1&amp;"*",decay!$A57:$BE57)</f>
        <v>19220</v>
      </c>
      <c r="J57" s="1">
        <f>SUM(B57:I57)</f>
        <v>20331.012759170655</v>
      </c>
      <c r="K57" t="str">
        <f>IF(COUNTIF(R$2:R$42,A57),"x", IF(COUNTIF(S$2:S$63,A57),"y",""))</f>
        <v>y</v>
      </c>
      <c r="L57" t="str">
        <f t="shared" si="0"/>
        <v/>
      </c>
      <c r="M57" t="str">
        <f>decaytotalsreco!M57</f>
        <v/>
      </c>
      <c r="N57" t="str">
        <f t="shared" si="1"/>
        <v/>
      </c>
      <c r="S57">
        <v>154</v>
      </c>
    </row>
    <row r="58" spans="1:19" x14ac:dyDescent="0.3">
      <c r="A58">
        <v>56</v>
      </c>
      <c r="B58" s="1">
        <f>AVERAGEIF(decay!$A$1:$BE$1,"*"&amp;B$1&amp;"*",decay!$A58:$BE58)</f>
        <v>52</v>
      </c>
      <c r="C58" s="1">
        <f>AVERAGEIF(decay!$A$1:$BE$1,"*"&amp;C$1&amp;"*",decay!$A58:$BE58)</f>
        <v>128.63636363636363</v>
      </c>
      <c r="D58" s="1">
        <f>AVERAGEIF(decay!$A$1:$BE$1,"*"&amp;D$1&amp;"*",decay!$A58:$BE58)</f>
        <v>132.78947368421052</v>
      </c>
      <c r="E58" s="1">
        <f>AVERAGEIF(decay!$A$1:$BE$1,"*"&amp;E$1&amp;"*",decay!$A58:$BE58)</f>
        <v>481.90909090909093</v>
      </c>
      <c r="F58" s="1">
        <f>AVERAGEIF(decay!$A$1:$BE$1,"*"&amp;F$1&amp;"*",decay!$A58:$BE58)</f>
        <v>89</v>
      </c>
      <c r="G58" s="1">
        <f>AVERAGEIF(decay!$A$1:$BE$1,"*"&amp;G$1&amp;"*",decay!$A58:$BE58)</f>
        <v>123.58333333333333</v>
      </c>
      <c r="H58" s="1">
        <f>AVERAGEIF(decay!$A$1:$BE$1,"*"&amp;H$1&amp;"*",decay!$A58:$BE58)</f>
        <v>56.6</v>
      </c>
      <c r="I58" s="1">
        <f>AVERAGEIF(decay!$A$1:$BE$1,"*"&amp;I$1&amp;"*",decay!$A58:$BE58)</f>
        <v>9199.5</v>
      </c>
      <c r="J58" s="1">
        <f>SUM(B58:I58)</f>
        <v>10264.018261562998</v>
      </c>
      <c r="K58" t="str">
        <f>IF(COUNTIF(R$2:R$42,A58),"x", IF(COUNTIF(S$2:S$63,A58),"y",""))</f>
        <v/>
      </c>
      <c r="L58" t="str">
        <f t="shared" si="0"/>
        <v/>
      </c>
      <c r="M58" t="str">
        <f>decaytotalsreco!M58</f>
        <v/>
      </c>
      <c r="N58" t="str">
        <f t="shared" si="1"/>
        <v/>
      </c>
      <c r="S58">
        <v>155</v>
      </c>
    </row>
    <row r="59" spans="1:19" x14ac:dyDescent="0.3">
      <c r="A59">
        <v>57</v>
      </c>
      <c r="B59" s="1">
        <f>AVERAGEIF(decay!$A$1:$BE$1,"*"&amp;B$1&amp;"*",decay!$A59:$BE59)</f>
        <v>7807</v>
      </c>
      <c r="C59" s="1">
        <f>AVERAGEIF(decay!$A$1:$BE$1,"*"&amp;C$1&amp;"*",decay!$A59:$BE59)</f>
        <v>20268.18181818182</v>
      </c>
      <c r="D59" s="1">
        <f>AVERAGEIF(decay!$A$1:$BE$1,"*"&amp;D$1&amp;"*",decay!$A59:$BE59)</f>
        <v>17781.052631578947</v>
      </c>
      <c r="E59" s="1">
        <f>AVERAGEIF(decay!$A$1:$BE$1,"*"&amp;E$1&amp;"*",decay!$A59:$BE59)</f>
        <v>10987</v>
      </c>
      <c r="F59" s="1">
        <f>AVERAGEIF(decay!$A$1:$BE$1,"*"&amp;F$1&amp;"*",decay!$A59:$BE59)</f>
        <v>16202</v>
      </c>
      <c r="G59" s="1">
        <f>AVERAGEIF(decay!$A$1:$BE$1,"*"&amp;G$1&amp;"*",decay!$A59:$BE59)</f>
        <v>22652.916666666668</v>
      </c>
      <c r="H59" s="1">
        <f>AVERAGEIF(decay!$A$1:$BE$1,"*"&amp;H$1&amp;"*",decay!$A59:$BE59)</f>
        <v>6329.2</v>
      </c>
      <c r="I59" s="1">
        <f>AVERAGEIF(decay!$A$1:$BE$1,"*"&amp;I$1&amp;"*",decay!$A59:$BE59)</f>
        <v>33775</v>
      </c>
      <c r="J59" s="1">
        <f>SUM(B59:I59)</f>
        <v>135802.35111642745</v>
      </c>
      <c r="K59" t="str">
        <f>IF(COUNTIF(R$2:R$42,A59),"x", IF(COUNTIF(S$2:S$63,A59),"y",""))</f>
        <v/>
      </c>
      <c r="L59" t="str">
        <f t="shared" si="0"/>
        <v/>
      </c>
      <c r="M59" t="str">
        <f>decaytotalsreco!M59</f>
        <v/>
      </c>
      <c r="N59" t="str">
        <f t="shared" si="1"/>
        <v/>
      </c>
      <c r="S59">
        <v>156</v>
      </c>
    </row>
    <row r="60" spans="1:19" x14ac:dyDescent="0.3">
      <c r="A60">
        <v>58</v>
      </c>
      <c r="B60" s="1">
        <f>AVERAGEIF(decay!$A$1:$BE$1,"*"&amp;B$1&amp;"*",decay!$A60:$BE60)</f>
        <v>16.666666666666668</v>
      </c>
      <c r="C60" s="1">
        <f>AVERAGEIF(decay!$A$1:$BE$1,"*"&amp;C$1&amp;"*",decay!$A60:$BE60)</f>
        <v>45.636363636363633</v>
      </c>
      <c r="D60" s="1">
        <f>AVERAGEIF(decay!$A$1:$BE$1,"*"&amp;D$1&amp;"*",decay!$A60:$BE60)</f>
        <v>257.78947368421052</v>
      </c>
      <c r="E60" s="1">
        <f>AVERAGEIF(decay!$A$1:$BE$1,"*"&amp;E$1&amp;"*",decay!$A60:$BE60)</f>
        <v>4425.545454545455</v>
      </c>
      <c r="F60" s="1">
        <f>AVERAGEIF(decay!$A$1:$BE$1,"*"&amp;F$1&amp;"*",decay!$A60:$BE60)</f>
        <v>36</v>
      </c>
      <c r="G60" s="1">
        <f>AVERAGEIF(decay!$A$1:$BE$1,"*"&amp;G$1&amp;"*",decay!$A60:$BE60)</f>
        <v>47.666666666666664</v>
      </c>
      <c r="H60" s="1">
        <f>AVERAGEIF(decay!$A$1:$BE$1,"*"&amp;H$1&amp;"*",decay!$A60:$BE60)</f>
        <v>42.6</v>
      </c>
      <c r="I60" s="1">
        <f>AVERAGEIF(decay!$A$1:$BE$1,"*"&amp;I$1&amp;"*",decay!$A60:$BE60)</f>
        <v>87049</v>
      </c>
      <c r="J60" s="1">
        <f>SUM(B60:I60)</f>
        <v>91920.904625199357</v>
      </c>
      <c r="K60" t="str">
        <f>IF(COUNTIF(R$2:R$42,A60),"x", IF(COUNTIF(S$2:S$63,A60),"y",""))</f>
        <v/>
      </c>
      <c r="L60" t="str">
        <f t="shared" si="0"/>
        <v/>
      </c>
      <c r="M60" t="str">
        <f>decaytotalsreco!M60</f>
        <v/>
      </c>
      <c r="N60" t="str">
        <f t="shared" si="1"/>
        <v/>
      </c>
      <c r="S60">
        <v>157</v>
      </c>
    </row>
    <row r="61" spans="1:19" x14ac:dyDescent="0.3">
      <c r="A61">
        <v>59</v>
      </c>
      <c r="B61" s="1">
        <f>AVERAGEIF(decay!$A$1:$BE$1,"*"&amp;B$1&amp;"*",decay!$A61:$BE61)</f>
        <v>2560.6666666666665</v>
      </c>
      <c r="C61" s="1">
        <f>AVERAGEIF(decay!$A$1:$BE$1,"*"&amp;C$1&amp;"*",decay!$A61:$BE61)</f>
        <v>6292.090909090909</v>
      </c>
      <c r="D61" s="1">
        <f>AVERAGEIF(decay!$A$1:$BE$1,"*"&amp;D$1&amp;"*",decay!$A61:$BE61)</f>
        <v>6191.894736842105</v>
      </c>
      <c r="E61" s="1">
        <f>AVERAGEIF(decay!$A$1:$BE$1,"*"&amp;E$1&amp;"*",decay!$A61:$BE61)</f>
        <v>5702.090909090909</v>
      </c>
      <c r="F61" s="1">
        <f>AVERAGEIF(decay!$A$1:$BE$1,"*"&amp;F$1&amp;"*",decay!$A61:$BE61)</f>
        <v>5478</v>
      </c>
      <c r="G61" s="1">
        <f>AVERAGEIF(decay!$A$1:$BE$1,"*"&amp;G$1&amp;"*",decay!$A61:$BE61)</f>
        <v>7351.333333333333</v>
      </c>
      <c r="H61" s="1">
        <f>AVERAGEIF(decay!$A$1:$BE$1,"*"&amp;H$1&amp;"*",decay!$A61:$BE61)</f>
        <v>2353.8000000000002</v>
      </c>
      <c r="I61" s="1">
        <f>AVERAGEIF(decay!$A$1:$BE$1,"*"&amp;I$1&amp;"*",decay!$A61:$BE61)</f>
        <v>169944.5</v>
      </c>
      <c r="J61" s="1">
        <f>SUM(B61:I61)</f>
        <v>205874.37655502392</v>
      </c>
      <c r="K61" t="str">
        <f>IF(COUNTIF(R$2:R$42,A61),"x", IF(COUNTIF(S$2:S$63,A61),"y",""))</f>
        <v/>
      </c>
      <c r="L61" t="str">
        <f t="shared" si="0"/>
        <v/>
      </c>
      <c r="M61" t="str">
        <f>decaytotalsreco!M61</f>
        <v/>
      </c>
      <c r="N61" t="str">
        <f t="shared" si="1"/>
        <v/>
      </c>
      <c r="S61">
        <v>158</v>
      </c>
    </row>
    <row r="62" spans="1:19" x14ac:dyDescent="0.3">
      <c r="A62">
        <v>60</v>
      </c>
      <c r="B62" s="1">
        <f>AVERAGEIF(decay!$A$1:$BE$1,"*"&amp;B$1&amp;"*",decay!$A62:$BE62)</f>
        <v>54.333333333333336</v>
      </c>
      <c r="C62" s="1">
        <f>AVERAGEIF(decay!$A$1:$BE$1,"*"&amp;C$1&amp;"*",decay!$A62:$BE62)</f>
        <v>140.72727272727272</v>
      </c>
      <c r="D62" s="1">
        <f>AVERAGEIF(decay!$A$1:$BE$1,"*"&amp;D$1&amp;"*",decay!$A62:$BE62)</f>
        <v>213.73684210526315</v>
      </c>
      <c r="E62" s="1">
        <f>AVERAGEIF(decay!$A$1:$BE$1,"*"&amp;E$1&amp;"*",decay!$A62:$BE62)</f>
        <v>2326.909090909091</v>
      </c>
      <c r="F62" s="1">
        <f>AVERAGEIF(decay!$A$1:$BE$1,"*"&amp;F$1&amp;"*",decay!$A62:$BE62)</f>
        <v>125</v>
      </c>
      <c r="G62" s="1">
        <f>AVERAGEIF(decay!$A$1:$BE$1,"*"&amp;G$1&amp;"*",decay!$A62:$BE62)</f>
        <v>185.91666666666666</v>
      </c>
      <c r="H62" s="1">
        <f>AVERAGEIF(decay!$A$1:$BE$1,"*"&amp;H$1&amp;"*",decay!$A62:$BE62)</f>
        <v>140.19999999999999</v>
      </c>
      <c r="I62" s="1">
        <f>AVERAGEIF(decay!$A$1:$BE$1,"*"&amp;I$1&amp;"*",decay!$A62:$BE62)</f>
        <v>16358.5</v>
      </c>
      <c r="J62" s="1">
        <f>SUM(B62:I62)</f>
        <v>19545.323205741628</v>
      </c>
      <c r="K62" t="str">
        <f>IF(COUNTIF(R$2:R$42,A62),"x", IF(COUNTIF(S$2:S$63,A62),"y",""))</f>
        <v>y</v>
      </c>
      <c r="L62" t="str">
        <f t="shared" si="0"/>
        <v/>
      </c>
      <c r="M62" t="str">
        <f>decaytotalsreco!M62</f>
        <v/>
      </c>
      <c r="N62" t="str">
        <f t="shared" si="1"/>
        <v/>
      </c>
      <c r="S62">
        <v>159</v>
      </c>
    </row>
    <row r="63" spans="1:19" x14ac:dyDescent="0.3">
      <c r="A63">
        <v>61</v>
      </c>
      <c r="B63" s="1">
        <f>AVERAGEIF(decay!$A$1:$BE$1,"*"&amp;B$1&amp;"*",decay!$A63:$BE63)</f>
        <v>640</v>
      </c>
      <c r="C63" s="1">
        <f>AVERAGEIF(decay!$A$1:$BE$1,"*"&amp;C$1&amp;"*",decay!$A63:$BE63)</f>
        <v>1712.8181818181818</v>
      </c>
      <c r="D63" s="1">
        <f>AVERAGEIF(decay!$A$1:$BE$1,"*"&amp;D$1&amp;"*",decay!$A63:$BE63)</f>
        <v>1452.7368421052631</v>
      </c>
      <c r="E63" s="1">
        <f>AVERAGEIF(decay!$A$1:$BE$1,"*"&amp;E$1&amp;"*",decay!$A63:$BE63)</f>
        <v>1019.5454545454545</v>
      </c>
      <c r="F63" s="1">
        <f>AVERAGEIF(decay!$A$1:$BE$1,"*"&amp;F$1&amp;"*",decay!$A63:$BE63)</f>
        <v>1392</v>
      </c>
      <c r="G63" s="1">
        <f>AVERAGEIF(decay!$A$1:$BE$1,"*"&amp;G$1&amp;"*",decay!$A63:$BE63)</f>
        <v>2193.8333333333335</v>
      </c>
      <c r="H63" s="1">
        <f>AVERAGEIF(decay!$A$1:$BE$1,"*"&amp;H$1&amp;"*",decay!$A63:$BE63)</f>
        <v>570.4</v>
      </c>
      <c r="I63" s="1">
        <f>AVERAGEIF(decay!$A$1:$BE$1,"*"&amp;I$1&amp;"*",decay!$A63:$BE63)</f>
        <v>7663</v>
      </c>
      <c r="J63" s="1">
        <f>SUM(B63:I63)</f>
        <v>16644.333811802233</v>
      </c>
      <c r="K63" t="str">
        <f>IF(COUNTIF(R$2:R$42,A63),"x", IF(COUNTIF(S$2:S$63,A63),"y",""))</f>
        <v/>
      </c>
      <c r="L63" t="str">
        <f t="shared" si="0"/>
        <v/>
      </c>
      <c r="M63" t="str">
        <f>decaytotalsreco!M63</f>
        <v/>
      </c>
      <c r="N63" t="str">
        <f t="shared" si="1"/>
        <v/>
      </c>
      <c r="S63">
        <v>160</v>
      </c>
    </row>
    <row r="64" spans="1:19" x14ac:dyDescent="0.3">
      <c r="A64">
        <v>62</v>
      </c>
      <c r="B64" s="1">
        <f>AVERAGEIF(decay!$A$1:$BE$1,"*"&amp;B$1&amp;"*",decay!$A64:$BE64)</f>
        <v>15.666666666666666</v>
      </c>
      <c r="C64" s="1">
        <f>AVERAGEIF(decay!$A$1:$BE$1,"*"&amp;C$1&amp;"*",decay!$A64:$BE64)</f>
        <v>37.545454545454547</v>
      </c>
      <c r="D64" s="1">
        <f>AVERAGEIF(decay!$A$1:$BE$1,"*"&amp;D$1&amp;"*",decay!$A64:$BE64)</f>
        <v>42.05263157894737</v>
      </c>
      <c r="E64" s="1">
        <f>AVERAGEIF(decay!$A$1:$BE$1,"*"&amp;E$1&amp;"*",decay!$A64:$BE64)</f>
        <v>274.18181818181819</v>
      </c>
      <c r="F64" s="1">
        <f>AVERAGEIF(decay!$A$1:$BE$1,"*"&amp;F$1&amp;"*",decay!$A64:$BE64)</f>
        <v>27</v>
      </c>
      <c r="G64" s="1">
        <f>AVERAGEIF(decay!$A$1:$BE$1,"*"&amp;G$1&amp;"*",decay!$A64:$BE64)</f>
        <v>38.75</v>
      </c>
      <c r="H64" s="1">
        <f>AVERAGEIF(decay!$A$1:$BE$1,"*"&amp;H$1&amp;"*",decay!$A64:$BE64)</f>
        <v>18.600000000000001</v>
      </c>
      <c r="I64" s="1">
        <f>AVERAGEIF(decay!$A$1:$BE$1,"*"&amp;I$1&amp;"*",decay!$A64:$BE64)</f>
        <v>2631</v>
      </c>
      <c r="J64" s="1">
        <f>SUM(B64:I64)</f>
        <v>3084.7965709728869</v>
      </c>
      <c r="K64" t="str">
        <f>IF(COUNTIF(R$2:R$42,A64),"x", IF(COUNTIF(S$2:S$63,A64),"y",""))</f>
        <v/>
      </c>
      <c r="L64" t="str">
        <f t="shared" si="0"/>
        <v/>
      </c>
      <c r="M64" t="str">
        <f>decaytotalsreco!M64</f>
        <v/>
      </c>
      <c r="N64" t="str">
        <f t="shared" si="1"/>
        <v/>
      </c>
    </row>
    <row r="65" spans="1:14" x14ac:dyDescent="0.3">
      <c r="A65">
        <v>63</v>
      </c>
      <c r="B65" s="1">
        <f>AVERAGEIF(decay!$A$1:$BE$1,"*"&amp;B$1&amp;"*",decay!$A65:$BE65)</f>
        <v>759.66666666666663</v>
      </c>
      <c r="C65" s="1">
        <f>AVERAGEIF(decay!$A$1:$BE$1,"*"&amp;C$1&amp;"*",decay!$A65:$BE65)</f>
        <v>1942.909090909091</v>
      </c>
      <c r="D65" s="1">
        <f>AVERAGEIF(decay!$A$1:$BE$1,"*"&amp;D$1&amp;"*",decay!$A65:$BE65)</f>
        <v>1679.9473684210527</v>
      </c>
      <c r="E65" s="1">
        <f>AVERAGEIF(decay!$A$1:$BE$1,"*"&amp;E$1&amp;"*",decay!$A65:$BE65)</f>
        <v>992.09090909090912</v>
      </c>
      <c r="F65" s="1">
        <f>AVERAGEIF(decay!$A$1:$BE$1,"*"&amp;F$1&amp;"*",decay!$A65:$BE65)</f>
        <v>1659</v>
      </c>
      <c r="G65" s="1">
        <f>AVERAGEIF(decay!$A$1:$BE$1,"*"&amp;G$1&amp;"*",decay!$A65:$BE65)</f>
        <v>2310.25</v>
      </c>
      <c r="H65" s="1">
        <f>AVERAGEIF(decay!$A$1:$BE$1,"*"&amp;H$1&amp;"*",decay!$A65:$BE65)</f>
        <v>653.20000000000005</v>
      </c>
      <c r="I65" s="1">
        <f>AVERAGEIF(decay!$A$1:$BE$1,"*"&amp;I$1&amp;"*",decay!$A65:$BE65)</f>
        <v>1709</v>
      </c>
      <c r="J65" s="1">
        <f>SUM(B65:I65)</f>
        <v>11706.06403508772</v>
      </c>
      <c r="K65" t="str">
        <f>IF(COUNTIF(R$2:R$42,A65),"x", IF(COUNTIF(S$2:S$63,A65),"y",""))</f>
        <v/>
      </c>
      <c r="L65" t="str">
        <f t="shared" si="0"/>
        <v/>
      </c>
      <c r="M65" t="str">
        <f>decaytotalsreco!M65</f>
        <v/>
      </c>
      <c r="N65" t="str">
        <f t="shared" si="1"/>
        <v/>
      </c>
    </row>
    <row r="66" spans="1:14" x14ac:dyDescent="0.3">
      <c r="A66">
        <v>64</v>
      </c>
      <c r="B66" s="1">
        <f>AVERAGEIF(decay!$A$1:$BE$1,"*"&amp;B$1&amp;"*",decay!$A66:$BE66)</f>
        <v>72.333333333333329</v>
      </c>
      <c r="C66" s="1">
        <f>AVERAGEIF(decay!$A$1:$BE$1,"*"&amp;C$1&amp;"*",decay!$A66:$BE66)</f>
        <v>180.63636363636363</v>
      </c>
      <c r="D66" s="1">
        <f>AVERAGEIF(decay!$A$1:$BE$1,"*"&amp;D$1&amp;"*",decay!$A66:$BE66)</f>
        <v>177.52631578947367</v>
      </c>
      <c r="E66" s="1">
        <f>AVERAGEIF(decay!$A$1:$BE$1,"*"&amp;E$1&amp;"*",decay!$A66:$BE66)</f>
        <v>168.90909090909091</v>
      </c>
      <c r="F66" s="1">
        <f>AVERAGEIF(decay!$A$1:$BE$1,"*"&amp;F$1&amp;"*",decay!$A66:$BE66)</f>
        <v>186</v>
      </c>
      <c r="G66" s="1">
        <f>AVERAGEIF(decay!$A$1:$BE$1,"*"&amp;G$1&amp;"*",decay!$A66:$BE66)</f>
        <v>240.16666666666666</v>
      </c>
      <c r="H66" s="1">
        <f>AVERAGEIF(decay!$A$1:$BE$1,"*"&amp;H$1&amp;"*",decay!$A66:$BE66)</f>
        <v>75.8</v>
      </c>
      <c r="I66" s="1">
        <f>AVERAGEIF(decay!$A$1:$BE$1,"*"&amp;I$1&amp;"*",decay!$A66:$BE66)</f>
        <v>1613.5</v>
      </c>
      <c r="J66" s="1">
        <f>SUM(B66:I66)</f>
        <v>2714.8717703349284</v>
      </c>
      <c r="K66" t="str">
        <f>IF(COUNTIF(R$2:R$42,A66),"x", IF(COUNTIF(S$2:S$63,A66),"y",""))</f>
        <v/>
      </c>
      <c r="L66" t="str">
        <f t="shared" si="0"/>
        <v/>
      </c>
      <c r="M66" t="str">
        <f>decaytotalsreco!M66</f>
        <v/>
      </c>
      <c r="N66" t="str">
        <f t="shared" si="1"/>
        <v/>
      </c>
    </row>
    <row r="67" spans="1:14" x14ac:dyDescent="0.3">
      <c r="A67">
        <v>65</v>
      </c>
      <c r="B67" s="1">
        <f>AVERAGEIF(decay!$A$1:$BE$1,"*"&amp;B$1&amp;"*",decay!$A67:$BE67)</f>
        <v>1456.3333333333333</v>
      </c>
      <c r="C67" s="1">
        <f>AVERAGEIF(decay!$A$1:$BE$1,"*"&amp;C$1&amp;"*",decay!$A67:$BE67)</f>
        <v>3454</v>
      </c>
      <c r="D67" s="1">
        <f>AVERAGEIF(decay!$A$1:$BE$1,"*"&amp;D$1&amp;"*",decay!$A67:$BE67)</f>
        <v>3216.4210526315787</v>
      </c>
      <c r="E67" s="1">
        <f>AVERAGEIF(decay!$A$1:$BE$1,"*"&amp;E$1&amp;"*",decay!$A67:$BE67)</f>
        <v>1647.2727272727273</v>
      </c>
      <c r="F67" s="1">
        <f>AVERAGEIF(decay!$A$1:$BE$1,"*"&amp;F$1&amp;"*",decay!$A67:$BE67)</f>
        <v>3114</v>
      </c>
      <c r="G67" s="1">
        <f>AVERAGEIF(decay!$A$1:$BE$1,"*"&amp;G$1&amp;"*",decay!$A67:$BE67)</f>
        <v>4300.5</v>
      </c>
      <c r="H67" s="1">
        <f>AVERAGEIF(decay!$A$1:$BE$1,"*"&amp;H$1&amp;"*",decay!$A67:$BE67)</f>
        <v>1277</v>
      </c>
      <c r="I67" s="1">
        <f>AVERAGEIF(decay!$A$1:$BE$1,"*"&amp;I$1&amp;"*",decay!$A67:$BE67)</f>
        <v>1944.5</v>
      </c>
      <c r="J67" s="1">
        <f>SUM(B67:I67)</f>
        <v>20410.02711323764</v>
      </c>
      <c r="K67" t="str">
        <f>IF(COUNTIF(R$2:R$42,A67),"x", IF(COUNTIF(S$2:S$63,A67),"y",""))</f>
        <v/>
      </c>
      <c r="L67" t="str">
        <f t="shared" ref="L67:L130" si="2">IF(J67&lt;=100,"x", "")</f>
        <v/>
      </c>
      <c r="M67" t="str">
        <f>decaytotalsreco!M67</f>
        <v/>
      </c>
      <c r="N67" t="str">
        <f t="shared" ref="N67:N130" si="3">IF(M67="x",A67,"")</f>
        <v/>
      </c>
    </row>
    <row r="68" spans="1:14" x14ac:dyDescent="0.3">
      <c r="A68">
        <v>66</v>
      </c>
      <c r="B68" s="1">
        <f>AVERAGEIF(decay!$A$1:$BE$1,"*"&amp;B$1&amp;"*",decay!$A68:$BE68)</f>
        <v>10.333333333333334</v>
      </c>
      <c r="C68" s="1">
        <f>AVERAGEIF(decay!$A$1:$BE$1,"*"&amp;C$1&amp;"*",decay!$A68:$BE68)</f>
        <v>19.181818181818183</v>
      </c>
      <c r="D68" s="1">
        <f>AVERAGEIF(decay!$A$1:$BE$1,"*"&amp;D$1&amp;"*",decay!$A68:$BE68)</f>
        <v>17.473684210526315</v>
      </c>
      <c r="E68" s="1">
        <f>AVERAGEIF(decay!$A$1:$BE$1,"*"&amp;E$1&amp;"*",decay!$A68:$BE68)</f>
        <v>109.63636363636364</v>
      </c>
      <c r="F68" s="1">
        <f>AVERAGEIF(decay!$A$1:$BE$1,"*"&amp;F$1&amp;"*",decay!$A68:$BE68)</f>
        <v>16</v>
      </c>
      <c r="G68" s="1">
        <f>AVERAGEIF(decay!$A$1:$BE$1,"*"&amp;G$1&amp;"*",decay!$A68:$BE68)</f>
        <v>28.75</v>
      </c>
      <c r="H68" s="1">
        <f>AVERAGEIF(decay!$A$1:$BE$1,"*"&amp;H$1&amp;"*",decay!$A68:$BE68)</f>
        <v>18</v>
      </c>
      <c r="I68" s="1">
        <f>AVERAGEIF(decay!$A$1:$BE$1,"*"&amp;I$1&amp;"*",decay!$A68:$BE68)</f>
        <v>419</v>
      </c>
      <c r="J68" s="1">
        <f>SUM(B68:I68)</f>
        <v>638.37519936204149</v>
      </c>
      <c r="K68" t="str">
        <f>IF(COUNTIF(R$2:R$42,A68),"x", IF(COUNTIF(S$2:S$63,A68),"y",""))</f>
        <v>y</v>
      </c>
      <c r="L68" t="str">
        <f t="shared" si="2"/>
        <v/>
      </c>
      <c r="M68" t="str">
        <f>decaytotalsreco!M68</f>
        <v/>
      </c>
      <c r="N68" t="str">
        <f t="shared" si="3"/>
        <v/>
      </c>
    </row>
    <row r="69" spans="1:14" x14ac:dyDescent="0.3">
      <c r="A69">
        <v>67</v>
      </c>
      <c r="B69" s="1">
        <f>AVERAGEIF(decay!$A$1:$BE$1,"*"&amp;B$1&amp;"*",decay!$A69:$BE69)</f>
        <v>48.333333333333336</v>
      </c>
      <c r="C69" s="1">
        <f>AVERAGEIF(decay!$A$1:$BE$1,"*"&amp;C$1&amp;"*",decay!$A69:$BE69)</f>
        <v>131.18181818181819</v>
      </c>
      <c r="D69" s="1">
        <f>AVERAGEIF(decay!$A$1:$BE$1,"*"&amp;D$1&amp;"*",decay!$A69:$BE69)</f>
        <v>101.10526315789474</v>
      </c>
      <c r="E69" s="1">
        <f>AVERAGEIF(decay!$A$1:$BE$1,"*"&amp;E$1&amp;"*",decay!$A69:$BE69)</f>
        <v>67.63636363636364</v>
      </c>
      <c r="F69" s="1">
        <f>AVERAGEIF(decay!$A$1:$BE$1,"*"&amp;F$1&amp;"*",decay!$A69:$BE69)</f>
        <v>106</v>
      </c>
      <c r="G69" s="1">
        <f>AVERAGEIF(decay!$A$1:$BE$1,"*"&amp;G$1&amp;"*",decay!$A69:$BE69)</f>
        <v>203.5</v>
      </c>
      <c r="H69" s="1">
        <f>AVERAGEIF(decay!$A$1:$BE$1,"*"&amp;H$1&amp;"*",decay!$A69:$BE69)</f>
        <v>42.2</v>
      </c>
      <c r="I69" s="1">
        <f>AVERAGEIF(decay!$A$1:$BE$1,"*"&amp;I$1&amp;"*",decay!$A69:$BE69)</f>
        <v>919</v>
      </c>
      <c r="J69" s="1">
        <f>SUM(B69:I69)</f>
        <v>1618.9567783094099</v>
      </c>
      <c r="K69" t="str">
        <f>IF(COUNTIF(R$2:R$42,A69),"x", IF(COUNTIF(S$2:S$63,A69),"y",""))</f>
        <v/>
      </c>
      <c r="L69" t="str">
        <f t="shared" si="2"/>
        <v/>
      </c>
      <c r="M69" t="str">
        <f>decaytotalsreco!M69</f>
        <v/>
      </c>
      <c r="N69" t="str">
        <f t="shared" si="3"/>
        <v/>
      </c>
    </row>
    <row r="70" spans="1:14" x14ac:dyDescent="0.3">
      <c r="A70">
        <v>68</v>
      </c>
      <c r="B70" s="1">
        <f>AVERAGEIF(decay!$A$1:$BE$1,"*"&amp;B$1&amp;"*",decay!$A70:$BE70)</f>
        <v>0</v>
      </c>
      <c r="C70" s="1">
        <f>AVERAGEIF(decay!$A$1:$BE$1,"*"&amp;C$1&amp;"*",decay!$A70:$BE70)</f>
        <v>0</v>
      </c>
      <c r="D70" s="1">
        <f>AVERAGEIF(decay!$A$1:$BE$1,"*"&amp;D$1&amp;"*",decay!$A70:$BE70)</f>
        <v>0</v>
      </c>
      <c r="E70" s="1">
        <f>AVERAGEIF(decay!$A$1:$BE$1,"*"&amp;E$1&amp;"*",decay!$A70:$BE70)</f>
        <v>0</v>
      </c>
      <c r="F70" s="1">
        <f>AVERAGEIF(decay!$A$1:$BE$1,"*"&amp;F$1&amp;"*",decay!$A70:$BE70)</f>
        <v>0</v>
      </c>
      <c r="G70" s="1">
        <f>AVERAGEIF(decay!$A$1:$BE$1,"*"&amp;G$1&amp;"*",decay!$A70:$BE70)</f>
        <v>0</v>
      </c>
      <c r="H70" s="1">
        <f>AVERAGEIF(decay!$A$1:$BE$1,"*"&amp;H$1&amp;"*",decay!$A70:$BE70)</f>
        <v>0</v>
      </c>
      <c r="I70" s="1">
        <f>AVERAGEIF(decay!$A$1:$BE$1,"*"&amp;I$1&amp;"*",decay!$A70:$BE70)</f>
        <v>0</v>
      </c>
      <c r="J70" s="1">
        <f>SUM(B70:I70)</f>
        <v>0</v>
      </c>
      <c r="K70" t="str">
        <f>IF(COUNTIF(R$2:R$42,A70),"x", IF(COUNTIF(S$2:S$63,A70),"y",""))</f>
        <v>x</v>
      </c>
      <c r="L70" t="str">
        <f t="shared" si="2"/>
        <v>x</v>
      </c>
      <c r="M70" t="str">
        <f>decaytotalsreco!M70</f>
        <v>x</v>
      </c>
      <c r="N70">
        <f t="shared" si="3"/>
        <v>68</v>
      </c>
    </row>
    <row r="71" spans="1:14" x14ac:dyDescent="0.3">
      <c r="A71">
        <v>69</v>
      </c>
      <c r="B71" s="1">
        <f>AVERAGEIF(decay!$A$1:$BE$1,"*"&amp;B$1&amp;"*",decay!$A71:$BE71)</f>
        <v>1.3333333333333333</v>
      </c>
      <c r="C71" s="1">
        <f>AVERAGEIF(decay!$A$1:$BE$1,"*"&amp;C$1&amp;"*",decay!$A71:$BE71)</f>
        <v>2.2727272727272729</v>
      </c>
      <c r="D71" s="1">
        <f>AVERAGEIF(decay!$A$1:$BE$1,"*"&amp;D$1&amp;"*",decay!$A71:$BE71)</f>
        <v>2.4736842105263159</v>
      </c>
      <c r="E71" s="1">
        <f>AVERAGEIF(decay!$A$1:$BE$1,"*"&amp;E$1&amp;"*",decay!$A71:$BE71)</f>
        <v>1.3636363636363635</v>
      </c>
      <c r="F71" s="1">
        <f>AVERAGEIF(decay!$A$1:$BE$1,"*"&amp;F$1&amp;"*",decay!$A71:$BE71)</f>
        <v>1</v>
      </c>
      <c r="G71" s="1">
        <f>AVERAGEIF(decay!$A$1:$BE$1,"*"&amp;G$1&amp;"*",decay!$A71:$BE71)</f>
        <v>3.3333333333333335</v>
      </c>
      <c r="H71" s="1">
        <f>AVERAGEIF(decay!$A$1:$BE$1,"*"&amp;H$1&amp;"*",decay!$A71:$BE71)</f>
        <v>0.2</v>
      </c>
      <c r="I71" s="1">
        <f>AVERAGEIF(decay!$A$1:$BE$1,"*"&amp;I$1&amp;"*",decay!$A71:$BE71)</f>
        <v>6</v>
      </c>
      <c r="J71" s="1">
        <f>SUM(B71:I71)</f>
        <v>17.976714513556619</v>
      </c>
      <c r="K71" t="str">
        <f>IF(COUNTIF(R$2:R$42,A71),"x", IF(COUNTIF(S$2:S$63,A71),"y",""))</f>
        <v>x</v>
      </c>
      <c r="L71" t="str">
        <f t="shared" si="2"/>
        <v>x</v>
      </c>
      <c r="M71" t="str">
        <f>decaytotalsreco!M71</f>
        <v>x</v>
      </c>
      <c r="N71">
        <f t="shared" si="3"/>
        <v>69</v>
      </c>
    </row>
    <row r="72" spans="1:14" x14ac:dyDescent="0.3">
      <c r="A72">
        <v>70</v>
      </c>
      <c r="B72" s="1">
        <f>AVERAGEIF(decay!$A$1:$BE$1,"*"&amp;B$1&amp;"*",decay!$A72:$BE72)</f>
        <v>6</v>
      </c>
      <c r="C72" s="1">
        <f>AVERAGEIF(decay!$A$1:$BE$1,"*"&amp;C$1&amp;"*",decay!$A72:$BE72)</f>
        <v>16.545454545454547</v>
      </c>
      <c r="D72" s="1">
        <f>AVERAGEIF(decay!$A$1:$BE$1,"*"&amp;D$1&amp;"*",decay!$A72:$BE72)</f>
        <v>15.052631578947368</v>
      </c>
      <c r="E72" s="1">
        <f>AVERAGEIF(decay!$A$1:$BE$1,"*"&amp;E$1&amp;"*",decay!$A72:$BE72)</f>
        <v>8.0909090909090917</v>
      </c>
      <c r="F72" s="1">
        <f>AVERAGEIF(decay!$A$1:$BE$1,"*"&amp;F$1&amp;"*",decay!$A72:$BE72)</f>
        <v>12</v>
      </c>
      <c r="G72" s="1">
        <f>AVERAGEIF(decay!$A$1:$BE$1,"*"&amp;G$1&amp;"*",decay!$A72:$BE72)</f>
        <v>26.666666666666668</v>
      </c>
      <c r="H72" s="1">
        <f>AVERAGEIF(decay!$A$1:$BE$1,"*"&amp;H$1&amp;"*",decay!$A72:$BE72)</f>
        <v>7.6</v>
      </c>
      <c r="I72" s="1">
        <f>AVERAGEIF(decay!$A$1:$BE$1,"*"&amp;I$1&amp;"*",decay!$A72:$BE72)</f>
        <v>13</v>
      </c>
      <c r="J72" s="1">
        <f>SUM(B72:I72)</f>
        <v>104.95566188197768</v>
      </c>
      <c r="K72" t="str">
        <f>IF(COUNTIF(R$2:R$42,A72),"x", IF(COUNTIF(S$2:S$63,A72),"y",""))</f>
        <v>y</v>
      </c>
      <c r="L72" t="str">
        <f t="shared" si="2"/>
        <v/>
      </c>
      <c r="M72" t="str">
        <f>decaytotalsreco!M72</f>
        <v>x</v>
      </c>
      <c r="N72">
        <f t="shared" si="3"/>
        <v>70</v>
      </c>
    </row>
    <row r="73" spans="1:14" x14ac:dyDescent="0.3">
      <c r="A73">
        <v>71</v>
      </c>
      <c r="B73" s="1">
        <f>AVERAGEIF(decay!$A$1:$BE$1,"*"&amp;B$1&amp;"*",decay!$A73:$BE73)</f>
        <v>0</v>
      </c>
      <c r="C73" s="1">
        <f>AVERAGEIF(decay!$A$1:$BE$1,"*"&amp;C$1&amp;"*",decay!$A73:$BE73)</f>
        <v>0.36363636363636365</v>
      </c>
      <c r="D73" s="1">
        <f>AVERAGEIF(decay!$A$1:$BE$1,"*"&amp;D$1&amp;"*",decay!$A73:$BE73)</f>
        <v>0.57894736842105265</v>
      </c>
      <c r="E73" s="1">
        <f>AVERAGEIF(decay!$A$1:$BE$1,"*"&amp;E$1&amp;"*",decay!$A73:$BE73)</f>
        <v>0.45454545454545453</v>
      </c>
      <c r="F73" s="1">
        <f>AVERAGEIF(decay!$A$1:$BE$1,"*"&amp;F$1&amp;"*",decay!$A73:$BE73)</f>
        <v>0</v>
      </c>
      <c r="G73" s="1">
        <f>AVERAGEIF(decay!$A$1:$BE$1,"*"&amp;G$1&amp;"*",decay!$A73:$BE73)</f>
        <v>1.3333333333333333</v>
      </c>
      <c r="H73" s="1">
        <f>AVERAGEIF(decay!$A$1:$BE$1,"*"&amp;H$1&amp;"*",decay!$A73:$BE73)</f>
        <v>0.2</v>
      </c>
      <c r="I73" s="1">
        <f>AVERAGEIF(decay!$A$1:$BE$1,"*"&amp;I$1&amp;"*",decay!$A73:$BE73)</f>
        <v>1</v>
      </c>
      <c r="J73" s="1">
        <f>SUM(B73:I73)</f>
        <v>3.9304625199362042</v>
      </c>
      <c r="K73" t="str">
        <f>IF(COUNTIF(R$2:R$42,A73),"x", IF(COUNTIF(S$2:S$63,A73),"y",""))</f>
        <v>y</v>
      </c>
      <c r="L73" t="str">
        <f t="shared" si="2"/>
        <v>x</v>
      </c>
      <c r="M73" t="str">
        <f>decaytotalsreco!M73</f>
        <v>x</v>
      </c>
      <c r="N73">
        <f t="shared" si="3"/>
        <v>71</v>
      </c>
    </row>
    <row r="74" spans="1:14" x14ac:dyDescent="0.3">
      <c r="A74">
        <v>72</v>
      </c>
      <c r="B74" s="1">
        <f>AVERAGEIF(decay!$A$1:$BE$1,"*"&amp;B$1&amp;"*",decay!$A74:$BE74)</f>
        <v>5.333333333333333</v>
      </c>
      <c r="C74" s="1">
        <f>AVERAGEIF(decay!$A$1:$BE$1,"*"&amp;C$1&amp;"*",decay!$A74:$BE74)</f>
        <v>9.454545454545455</v>
      </c>
      <c r="D74" s="1">
        <f>AVERAGEIF(decay!$A$1:$BE$1,"*"&amp;D$1&amp;"*",decay!$A74:$BE74)</f>
        <v>50.631578947368418</v>
      </c>
      <c r="E74" s="1">
        <f>AVERAGEIF(decay!$A$1:$BE$1,"*"&amp;E$1&amp;"*",decay!$A74:$BE74)</f>
        <v>431.63636363636363</v>
      </c>
      <c r="F74" s="1">
        <f>AVERAGEIF(decay!$A$1:$BE$1,"*"&amp;F$1&amp;"*",decay!$A74:$BE74)</f>
        <v>7</v>
      </c>
      <c r="G74" s="1">
        <f>AVERAGEIF(decay!$A$1:$BE$1,"*"&amp;G$1&amp;"*",decay!$A74:$BE74)</f>
        <v>10.583333333333334</v>
      </c>
      <c r="H74" s="1">
        <f>AVERAGEIF(decay!$A$1:$BE$1,"*"&amp;H$1&amp;"*",decay!$A74:$BE74)</f>
        <v>74</v>
      </c>
      <c r="I74" s="1">
        <f>AVERAGEIF(decay!$A$1:$BE$1,"*"&amp;I$1&amp;"*",decay!$A74:$BE74)</f>
        <v>10943</v>
      </c>
      <c r="J74" s="1">
        <f>SUM(B74:I74)</f>
        <v>11531.639154704944</v>
      </c>
      <c r="K74" t="str">
        <f>IF(COUNTIF(R$2:R$42,A74),"x", IF(COUNTIF(S$2:S$63,A74),"y",""))</f>
        <v>y</v>
      </c>
      <c r="L74" t="str">
        <f t="shared" si="2"/>
        <v/>
      </c>
      <c r="M74" t="str">
        <f>decaytotalsreco!M74</f>
        <v/>
      </c>
      <c r="N74" t="str">
        <f t="shared" si="3"/>
        <v/>
      </c>
    </row>
    <row r="75" spans="1:14" x14ac:dyDescent="0.3">
      <c r="A75">
        <v>73</v>
      </c>
      <c r="B75" s="1">
        <f>AVERAGEIF(decay!$A$1:$BE$1,"*"&amp;B$1&amp;"*",decay!$A75:$BE75)</f>
        <v>6</v>
      </c>
      <c r="C75" s="1">
        <f>AVERAGEIF(decay!$A$1:$BE$1,"*"&amp;C$1&amp;"*",decay!$A75:$BE75)</f>
        <v>16.545454545454547</v>
      </c>
      <c r="D75" s="1">
        <f>AVERAGEIF(decay!$A$1:$BE$1,"*"&amp;D$1&amp;"*",decay!$A75:$BE75)</f>
        <v>46.368421052631582</v>
      </c>
      <c r="E75" s="1">
        <f>AVERAGEIF(decay!$A$1:$BE$1,"*"&amp;E$1&amp;"*",decay!$A75:$BE75)</f>
        <v>176.54545454545453</v>
      </c>
      <c r="F75" s="1">
        <f>AVERAGEIF(decay!$A$1:$BE$1,"*"&amp;F$1&amp;"*",decay!$A75:$BE75)</f>
        <v>7</v>
      </c>
      <c r="G75" s="1">
        <f>AVERAGEIF(decay!$A$1:$BE$1,"*"&amp;G$1&amp;"*",decay!$A75:$BE75)</f>
        <v>15.166666666666666</v>
      </c>
      <c r="H75" s="1">
        <f>AVERAGEIF(decay!$A$1:$BE$1,"*"&amp;H$1&amp;"*",decay!$A75:$BE75)</f>
        <v>51.2</v>
      </c>
      <c r="I75" s="1">
        <f>AVERAGEIF(decay!$A$1:$BE$1,"*"&amp;I$1&amp;"*",decay!$A75:$BE75)</f>
        <v>8633</v>
      </c>
      <c r="J75" s="1">
        <f>SUM(B75:I75)</f>
        <v>8951.8259968102066</v>
      </c>
      <c r="K75" t="str">
        <f>IF(COUNTIF(R$2:R$42,A75),"x", IF(COUNTIF(S$2:S$63,A75),"y",""))</f>
        <v>y</v>
      </c>
      <c r="L75" t="str">
        <f t="shared" si="2"/>
        <v/>
      </c>
      <c r="M75" t="str">
        <f>decaytotalsreco!M75</f>
        <v/>
      </c>
      <c r="N75" t="str">
        <f t="shared" si="3"/>
        <v/>
      </c>
    </row>
    <row r="76" spans="1:14" x14ac:dyDescent="0.3">
      <c r="A76">
        <v>74</v>
      </c>
      <c r="B76" s="1">
        <f>AVERAGEIF(decay!$A$1:$BE$1,"*"&amp;B$1&amp;"*",decay!$A76:$BE76)</f>
        <v>1509.3333333333333</v>
      </c>
      <c r="C76" s="1">
        <f>AVERAGEIF(decay!$A$1:$BE$1,"*"&amp;C$1&amp;"*",decay!$A76:$BE76)</f>
        <v>3832.5454545454545</v>
      </c>
      <c r="D76" s="1">
        <f>AVERAGEIF(decay!$A$1:$BE$1,"*"&amp;D$1&amp;"*",decay!$A76:$BE76)</f>
        <v>3411.1052631578946</v>
      </c>
      <c r="E76" s="1">
        <f>AVERAGEIF(decay!$A$1:$BE$1,"*"&amp;E$1&amp;"*",decay!$A76:$BE76)</f>
        <v>2868.5454545454545</v>
      </c>
      <c r="F76" s="1">
        <f>AVERAGEIF(decay!$A$1:$BE$1,"*"&amp;F$1&amp;"*",decay!$A76:$BE76)</f>
        <v>2923</v>
      </c>
      <c r="G76" s="1">
        <f>AVERAGEIF(decay!$A$1:$BE$1,"*"&amp;G$1&amp;"*",decay!$A76:$BE76)</f>
        <v>3765.9166666666665</v>
      </c>
      <c r="H76" s="1">
        <f>AVERAGEIF(decay!$A$1:$BE$1,"*"&amp;H$1&amp;"*",decay!$A76:$BE76)</f>
        <v>1309.2</v>
      </c>
      <c r="I76" s="1">
        <f>AVERAGEIF(decay!$A$1:$BE$1,"*"&amp;I$1&amp;"*",decay!$A76:$BE76)</f>
        <v>37212.5</v>
      </c>
      <c r="J76" s="1">
        <f>SUM(B76:I76)</f>
        <v>56832.146172248802</v>
      </c>
      <c r="K76" t="str">
        <f>IF(COUNTIF(R$2:R$42,A76),"x", IF(COUNTIF(S$2:S$63,A76),"y",""))</f>
        <v/>
      </c>
      <c r="L76" t="str">
        <f t="shared" si="2"/>
        <v/>
      </c>
      <c r="M76" t="str">
        <f>decaytotalsreco!M76</f>
        <v/>
      </c>
      <c r="N76" t="str">
        <f t="shared" si="3"/>
        <v/>
      </c>
    </row>
    <row r="77" spans="1:14" x14ac:dyDescent="0.3">
      <c r="A77">
        <v>75</v>
      </c>
      <c r="B77" s="1">
        <f>AVERAGEIF(decay!$A$1:$BE$1,"*"&amp;B$1&amp;"*",decay!$A77:$BE77)</f>
        <v>4987</v>
      </c>
      <c r="C77" s="1">
        <f>AVERAGEIF(decay!$A$1:$BE$1,"*"&amp;C$1&amp;"*",decay!$A77:$BE77)</f>
        <v>12330.90909090909</v>
      </c>
      <c r="D77" s="1">
        <f>AVERAGEIF(decay!$A$1:$BE$1,"*"&amp;D$1&amp;"*",decay!$A77:$BE77)</f>
        <v>11079.21052631579</v>
      </c>
      <c r="E77" s="1">
        <f>AVERAGEIF(decay!$A$1:$BE$1,"*"&amp;E$1&amp;"*",decay!$A77:$BE77)</f>
        <v>7240.909090909091</v>
      </c>
      <c r="F77" s="1">
        <f>AVERAGEIF(decay!$A$1:$BE$1,"*"&amp;F$1&amp;"*",decay!$A77:$BE77)</f>
        <v>10160</v>
      </c>
      <c r="G77" s="1">
        <f>AVERAGEIF(decay!$A$1:$BE$1,"*"&amp;G$1&amp;"*",decay!$A77:$BE77)</f>
        <v>13270.166666666666</v>
      </c>
      <c r="H77" s="1">
        <f>AVERAGEIF(decay!$A$1:$BE$1,"*"&amp;H$1&amp;"*",decay!$A77:$BE77)</f>
        <v>4231.8</v>
      </c>
      <c r="I77" s="1">
        <f>AVERAGEIF(decay!$A$1:$BE$1,"*"&amp;I$1&amp;"*",decay!$A77:$BE77)</f>
        <v>41114.5</v>
      </c>
      <c r="J77" s="1">
        <f>SUM(B77:I77)</f>
        <v>104414.49537480064</v>
      </c>
      <c r="K77" t="str">
        <f>IF(COUNTIF(R$2:R$42,A77),"x", IF(COUNTIF(S$2:S$63,A77),"y",""))</f>
        <v/>
      </c>
      <c r="L77" t="str">
        <f t="shared" si="2"/>
        <v/>
      </c>
      <c r="M77" t="str">
        <f>decaytotalsreco!M77</f>
        <v/>
      </c>
      <c r="N77" t="str">
        <f t="shared" si="3"/>
        <v/>
      </c>
    </row>
    <row r="78" spans="1:14" x14ac:dyDescent="0.3">
      <c r="A78">
        <v>76</v>
      </c>
      <c r="B78" s="1">
        <f>AVERAGEIF(decay!$A$1:$BE$1,"*"&amp;B$1&amp;"*",decay!$A78:$BE78)</f>
        <v>75</v>
      </c>
      <c r="C78" s="1">
        <f>AVERAGEIF(decay!$A$1:$BE$1,"*"&amp;C$1&amp;"*",decay!$A78:$BE78)</f>
        <v>183.81818181818181</v>
      </c>
      <c r="D78" s="1">
        <f>AVERAGEIF(decay!$A$1:$BE$1,"*"&amp;D$1&amp;"*",decay!$A78:$BE78)</f>
        <v>395</v>
      </c>
      <c r="E78" s="1">
        <f>AVERAGEIF(decay!$A$1:$BE$1,"*"&amp;E$1&amp;"*",decay!$A78:$BE78)</f>
        <v>4209.090909090909</v>
      </c>
      <c r="F78" s="1">
        <f>AVERAGEIF(decay!$A$1:$BE$1,"*"&amp;F$1&amp;"*",decay!$A78:$BE78)</f>
        <v>165</v>
      </c>
      <c r="G78" s="1">
        <f>AVERAGEIF(decay!$A$1:$BE$1,"*"&amp;G$1&amp;"*",decay!$A78:$BE78)</f>
        <v>195.08333333333334</v>
      </c>
      <c r="H78" s="1">
        <f>AVERAGEIF(decay!$A$1:$BE$1,"*"&amp;H$1&amp;"*",decay!$A78:$BE78)</f>
        <v>99.6</v>
      </c>
      <c r="I78" s="1">
        <f>AVERAGEIF(decay!$A$1:$BE$1,"*"&amp;I$1&amp;"*",decay!$A78:$BE78)</f>
        <v>82423</v>
      </c>
      <c r="J78" s="1">
        <f>SUM(B78:I78)</f>
        <v>87745.592424242423</v>
      </c>
      <c r="K78" t="str">
        <f>IF(COUNTIF(R$2:R$42,A78),"x", IF(COUNTIF(S$2:S$63,A78),"y",""))</f>
        <v/>
      </c>
      <c r="L78" t="str">
        <f t="shared" si="2"/>
        <v/>
      </c>
      <c r="M78" t="str">
        <f>decaytotalsreco!M78</f>
        <v/>
      </c>
      <c r="N78" t="str">
        <f t="shared" si="3"/>
        <v/>
      </c>
    </row>
    <row r="79" spans="1:14" x14ac:dyDescent="0.3">
      <c r="A79">
        <v>77</v>
      </c>
      <c r="B79" s="1">
        <f>AVERAGEIF(decay!$A$1:$BE$1,"*"&amp;B$1&amp;"*",decay!$A79:$BE79)</f>
        <v>324.33333333333331</v>
      </c>
      <c r="C79" s="1">
        <f>AVERAGEIF(decay!$A$1:$BE$1,"*"&amp;C$1&amp;"*",decay!$A79:$BE79)</f>
        <v>754.81818181818187</v>
      </c>
      <c r="D79" s="1">
        <f>AVERAGEIF(decay!$A$1:$BE$1,"*"&amp;D$1&amp;"*",decay!$A79:$BE79)</f>
        <v>938.36842105263156</v>
      </c>
      <c r="E79" s="1">
        <f>AVERAGEIF(decay!$A$1:$BE$1,"*"&amp;E$1&amp;"*",decay!$A79:$BE79)</f>
        <v>1782.4545454545455</v>
      </c>
      <c r="F79" s="1">
        <f>AVERAGEIF(decay!$A$1:$BE$1,"*"&amp;F$1&amp;"*",decay!$A79:$BE79)</f>
        <v>670</v>
      </c>
      <c r="G79" s="1">
        <f>AVERAGEIF(decay!$A$1:$BE$1,"*"&amp;G$1&amp;"*",decay!$A79:$BE79)</f>
        <v>871.91666666666663</v>
      </c>
      <c r="H79" s="1">
        <f>AVERAGEIF(decay!$A$1:$BE$1,"*"&amp;H$1&amp;"*",decay!$A79:$BE79)</f>
        <v>345.6</v>
      </c>
      <c r="I79" s="1">
        <f>AVERAGEIF(decay!$A$1:$BE$1,"*"&amp;I$1&amp;"*",decay!$A79:$BE79)</f>
        <v>85974</v>
      </c>
      <c r="J79" s="1">
        <f>SUM(B79:I79)</f>
        <v>91661.491148325353</v>
      </c>
      <c r="K79" t="str">
        <f>IF(COUNTIF(R$2:R$42,A79),"x", IF(COUNTIF(S$2:S$63,A79),"y",""))</f>
        <v/>
      </c>
      <c r="L79" t="str">
        <f t="shared" si="2"/>
        <v/>
      </c>
      <c r="M79" t="str">
        <f>decaytotalsreco!M79</f>
        <v/>
      </c>
      <c r="N79" t="str">
        <f t="shared" si="3"/>
        <v/>
      </c>
    </row>
    <row r="80" spans="1:14" x14ac:dyDescent="0.3">
      <c r="A80">
        <v>78</v>
      </c>
      <c r="B80" s="1">
        <f>AVERAGEIF(decay!$A$1:$BE$1,"*"&amp;B$1&amp;"*",decay!$A80:$BE80)</f>
        <v>423</v>
      </c>
      <c r="C80" s="1">
        <f>AVERAGEIF(decay!$A$1:$BE$1,"*"&amp;C$1&amp;"*",decay!$A80:$BE80)</f>
        <v>997.18181818181813</v>
      </c>
      <c r="D80" s="1">
        <f>AVERAGEIF(decay!$A$1:$BE$1,"*"&amp;D$1&amp;"*",decay!$A80:$BE80)</f>
        <v>1186.578947368421</v>
      </c>
      <c r="E80" s="1">
        <f>AVERAGEIF(decay!$A$1:$BE$1,"*"&amp;E$1&amp;"*",decay!$A80:$BE80)</f>
        <v>5086.818181818182</v>
      </c>
      <c r="F80" s="1">
        <f>AVERAGEIF(decay!$A$1:$BE$1,"*"&amp;F$1&amp;"*",decay!$A80:$BE80)</f>
        <v>875</v>
      </c>
      <c r="G80" s="1">
        <f>AVERAGEIF(decay!$A$1:$BE$1,"*"&amp;G$1&amp;"*",decay!$A80:$BE80)</f>
        <v>1325</v>
      </c>
      <c r="H80" s="1">
        <f>AVERAGEIF(decay!$A$1:$BE$1,"*"&amp;H$1&amp;"*",decay!$A80:$BE80)</f>
        <v>677.2</v>
      </c>
      <c r="I80" s="1">
        <f>AVERAGEIF(decay!$A$1:$BE$1,"*"&amp;I$1&amp;"*",decay!$A80:$BE80)</f>
        <v>44046.5</v>
      </c>
      <c r="J80" s="1">
        <f>SUM(B80:I80)</f>
        <v>54617.278947368424</v>
      </c>
      <c r="K80" t="str">
        <f>IF(COUNTIF(R$2:R$42,A80),"x", IF(COUNTIF(S$2:S$63,A80),"y",""))</f>
        <v/>
      </c>
      <c r="L80" t="str">
        <f t="shared" si="2"/>
        <v/>
      </c>
      <c r="M80" t="str">
        <f>decaytotalsreco!M80</f>
        <v/>
      </c>
      <c r="N80" t="str">
        <f t="shared" si="3"/>
        <v/>
      </c>
    </row>
    <row r="81" spans="1:14" x14ac:dyDescent="0.3">
      <c r="A81">
        <v>79</v>
      </c>
      <c r="B81" s="1">
        <f>AVERAGEIF(decay!$A$1:$BE$1,"*"&amp;B$1&amp;"*",decay!$A81:$BE81)</f>
        <v>877</v>
      </c>
      <c r="C81" s="1">
        <f>AVERAGEIF(decay!$A$1:$BE$1,"*"&amp;C$1&amp;"*",decay!$A81:$BE81)</f>
        <v>2164.2727272727275</v>
      </c>
      <c r="D81" s="1">
        <f>AVERAGEIF(decay!$A$1:$BE$1,"*"&amp;D$1&amp;"*",decay!$A81:$BE81)</f>
        <v>1935.421052631579</v>
      </c>
      <c r="E81" s="1">
        <f>AVERAGEIF(decay!$A$1:$BE$1,"*"&amp;E$1&amp;"*",decay!$A81:$BE81)</f>
        <v>1626.1818181818182</v>
      </c>
      <c r="F81" s="1">
        <f>AVERAGEIF(decay!$A$1:$BE$1,"*"&amp;F$1&amp;"*",decay!$A81:$BE81)</f>
        <v>1873</v>
      </c>
      <c r="G81" s="1">
        <f>AVERAGEIF(decay!$A$1:$BE$1,"*"&amp;G$1&amp;"*",decay!$A81:$BE81)</f>
        <v>2917.0833333333335</v>
      </c>
      <c r="H81" s="1">
        <f>AVERAGEIF(decay!$A$1:$BE$1,"*"&amp;H$1&amp;"*",decay!$A81:$BE81)</f>
        <v>860.8</v>
      </c>
      <c r="I81" s="1">
        <f>AVERAGEIF(decay!$A$1:$BE$1,"*"&amp;I$1&amp;"*",decay!$A81:$BE81)</f>
        <v>34855.5</v>
      </c>
      <c r="J81" s="1">
        <f>SUM(B81:I81)</f>
        <v>47109.258931419456</v>
      </c>
      <c r="K81" t="str">
        <f>IF(COUNTIF(R$2:R$42,A81),"x", IF(COUNTIF(S$2:S$63,A81),"y",""))</f>
        <v/>
      </c>
      <c r="L81" t="str">
        <f t="shared" si="2"/>
        <v/>
      </c>
      <c r="M81" t="str">
        <f>decaytotalsreco!M81</f>
        <v/>
      </c>
      <c r="N81" t="str">
        <f t="shared" si="3"/>
        <v/>
      </c>
    </row>
    <row r="82" spans="1:14" x14ac:dyDescent="0.3">
      <c r="A82">
        <v>80</v>
      </c>
      <c r="B82" s="1">
        <f>AVERAGEIF(decay!$A$1:$BE$1,"*"&amp;B$1&amp;"*",decay!$A82:$BE82)</f>
        <v>699</v>
      </c>
      <c r="C82" s="1">
        <f>AVERAGEIF(decay!$A$1:$BE$1,"*"&amp;C$1&amp;"*",decay!$A82:$BE82)</f>
        <v>1662.5454545454545</v>
      </c>
      <c r="D82" s="1">
        <f>AVERAGEIF(decay!$A$1:$BE$1,"*"&amp;D$1&amp;"*",decay!$A82:$BE82)</f>
        <v>1519</v>
      </c>
      <c r="E82" s="1">
        <f>AVERAGEIF(decay!$A$1:$BE$1,"*"&amp;E$1&amp;"*",decay!$A82:$BE82)</f>
        <v>1422</v>
      </c>
      <c r="F82" s="1">
        <f>AVERAGEIF(decay!$A$1:$BE$1,"*"&amp;F$1&amp;"*",decay!$A82:$BE82)</f>
        <v>1352</v>
      </c>
      <c r="G82" s="1">
        <f>AVERAGEIF(decay!$A$1:$BE$1,"*"&amp;G$1&amp;"*",decay!$A82:$BE82)</f>
        <v>1902</v>
      </c>
      <c r="H82" s="1">
        <f>AVERAGEIF(decay!$A$1:$BE$1,"*"&amp;H$1&amp;"*",decay!$A82:$BE82)</f>
        <v>654</v>
      </c>
      <c r="I82" s="1">
        <f>AVERAGEIF(decay!$A$1:$BE$1,"*"&amp;I$1&amp;"*",decay!$A82:$BE82)</f>
        <v>12883</v>
      </c>
      <c r="J82" s="1">
        <f>SUM(B82:I82)</f>
        <v>22093.545454545456</v>
      </c>
      <c r="K82" t="str">
        <f>IF(COUNTIF(R$2:R$42,A82),"x", IF(COUNTIF(S$2:S$63,A82),"y",""))</f>
        <v/>
      </c>
      <c r="L82" t="str">
        <f t="shared" si="2"/>
        <v/>
      </c>
      <c r="M82" t="str">
        <f>decaytotalsreco!M82</f>
        <v/>
      </c>
      <c r="N82" t="str">
        <f t="shared" si="3"/>
        <v/>
      </c>
    </row>
    <row r="83" spans="1:14" x14ac:dyDescent="0.3">
      <c r="A83">
        <v>81</v>
      </c>
      <c r="B83" s="1">
        <f>AVERAGEIF(decay!$A$1:$BE$1,"*"&amp;B$1&amp;"*",decay!$A83:$BE83)</f>
        <v>1286</v>
      </c>
      <c r="C83" s="1">
        <f>AVERAGEIF(decay!$A$1:$BE$1,"*"&amp;C$1&amp;"*",decay!$A83:$BE83)</f>
        <v>3078.5454545454545</v>
      </c>
      <c r="D83" s="1">
        <f>AVERAGEIF(decay!$A$1:$BE$1,"*"&amp;D$1&amp;"*",decay!$A83:$BE83)</f>
        <v>2799.3157894736842</v>
      </c>
      <c r="E83" s="1">
        <f>AVERAGEIF(decay!$A$1:$BE$1,"*"&amp;E$1&amp;"*",decay!$A83:$BE83)</f>
        <v>1645.1818181818182</v>
      </c>
      <c r="F83" s="1">
        <f>AVERAGEIF(decay!$A$1:$BE$1,"*"&amp;F$1&amp;"*",decay!$A83:$BE83)</f>
        <v>2706</v>
      </c>
      <c r="G83" s="1">
        <f>AVERAGEIF(decay!$A$1:$BE$1,"*"&amp;G$1&amp;"*",decay!$A83:$BE83)</f>
        <v>3834.6666666666665</v>
      </c>
      <c r="H83" s="1">
        <f>AVERAGEIF(decay!$A$1:$BE$1,"*"&amp;H$1&amp;"*",decay!$A83:$BE83)</f>
        <v>1172.8</v>
      </c>
      <c r="I83" s="1">
        <f>AVERAGEIF(decay!$A$1:$BE$1,"*"&amp;I$1&amp;"*",decay!$A83:$BE83)</f>
        <v>13019.5</v>
      </c>
      <c r="J83" s="1">
        <f>SUM(B83:I83)</f>
        <v>29542.009728867622</v>
      </c>
      <c r="K83" t="str">
        <f>IF(COUNTIF(R$2:R$42,A83),"x", IF(COUNTIF(S$2:S$63,A83),"y",""))</f>
        <v/>
      </c>
      <c r="L83" t="str">
        <f t="shared" si="2"/>
        <v/>
      </c>
      <c r="M83" t="str">
        <f>decaytotalsreco!M83</f>
        <v/>
      </c>
      <c r="N83" t="str">
        <f t="shared" si="3"/>
        <v/>
      </c>
    </row>
    <row r="84" spans="1:14" x14ac:dyDescent="0.3">
      <c r="A84">
        <v>82</v>
      </c>
      <c r="B84" s="1">
        <f>AVERAGEIF(decay!$A$1:$BE$1,"*"&amp;B$1&amp;"*",decay!$A84:$BE84)</f>
        <v>255.66666666666666</v>
      </c>
      <c r="C84" s="1">
        <f>AVERAGEIF(decay!$A$1:$BE$1,"*"&amp;C$1&amp;"*",decay!$A84:$BE84)</f>
        <v>540.90909090909088</v>
      </c>
      <c r="D84" s="1">
        <f>AVERAGEIF(decay!$A$1:$BE$1,"*"&amp;D$1&amp;"*",decay!$A84:$BE84)</f>
        <v>518.47368421052636</v>
      </c>
      <c r="E84" s="1">
        <f>AVERAGEIF(decay!$A$1:$BE$1,"*"&amp;E$1&amp;"*",decay!$A84:$BE84)</f>
        <v>363.90909090909093</v>
      </c>
      <c r="F84" s="1">
        <f>AVERAGEIF(decay!$A$1:$BE$1,"*"&amp;F$1&amp;"*",decay!$A84:$BE84)</f>
        <v>493</v>
      </c>
      <c r="G84" s="1">
        <f>AVERAGEIF(decay!$A$1:$BE$1,"*"&amp;G$1&amp;"*",decay!$A84:$BE84)</f>
        <v>693.41666666666663</v>
      </c>
      <c r="H84" s="1">
        <f>AVERAGEIF(decay!$A$1:$BE$1,"*"&amp;H$1&amp;"*",decay!$A84:$BE84)</f>
        <v>229.2</v>
      </c>
      <c r="I84" s="1">
        <f>AVERAGEIF(decay!$A$1:$BE$1,"*"&amp;I$1&amp;"*",decay!$A84:$BE84)</f>
        <v>3585</v>
      </c>
      <c r="J84" s="1">
        <f>SUM(B84:I84)</f>
        <v>6679.5751993620415</v>
      </c>
      <c r="K84" t="str">
        <f>IF(COUNTIF(R$2:R$42,A84),"x", IF(COUNTIF(S$2:S$63,A84),"y",""))</f>
        <v/>
      </c>
      <c r="L84" t="str">
        <f t="shared" si="2"/>
        <v/>
      </c>
      <c r="M84" t="str">
        <f>decaytotalsreco!M84</f>
        <v/>
      </c>
      <c r="N84" t="str">
        <f t="shared" si="3"/>
        <v/>
      </c>
    </row>
    <row r="85" spans="1:14" x14ac:dyDescent="0.3">
      <c r="A85">
        <v>83</v>
      </c>
      <c r="B85" s="1">
        <f>AVERAGEIF(decay!$A$1:$BE$1,"*"&amp;B$1&amp;"*",decay!$A85:$BE85)</f>
        <v>337.33333333333331</v>
      </c>
      <c r="C85" s="1">
        <f>AVERAGEIF(decay!$A$1:$BE$1,"*"&amp;C$1&amp;"*",decay!$A85:$BE85)</f>
        <v>756.5454545454545</v>
      </c>
      <c r="D85" s="1">
        <f>AVERAGEIF(decay!$A$1:$BE$1,"*"&amp;D$1&amp;"*",decay!$A85:$BE85)</f>
        <v>716.89473684210532</v>
      </c>
      <c r="E85" s="1">
        <f>AVERAGEIF(decay!$A$1:$BE$1,"*"&amp;E$1&amp;"*",decay!$A85:$BE85)</f>
        <v>403.54545454545456</v>
      </c>
      <c r="F85" s="1">
        <f>AVERAGEIF(decay!$A$1:$BE$1,"*"&amp;F$1&amp;"*",decay!$A85:$BE85)</f>
        <v>710</v>
      </c>
      <c r="G85" s="1">
        <f>AVERAGEIF(decay!$A$1:$BE$1,"*"&amp;G$1&amp;"*",decay!$A85:$BE85)</f>
        <v>960.83333333333337</v>
      </c>
      <c r="H85" s="1">
        <f>AVERAGEIF(decay!$A$1:$BE$1,"*"&amp;H$1&amp;"*",decay!$A85:$BE85)</f>
        <v>302.39999999999998</v>
      </c>
      <c r="I85" s="1">
        <f>AVERAGEIF(decay!$A$1:$BE$1,"*"&amp;I$1&amp;"*",decay!$A85:$BE85)</f>
        <v>3770.5</v>
      </c>
      <c r="J85" s="1">
        <f>SUM(B85:I85)</f>
        <v>7958.0523125996806</v>
      </c>
      <c r="K85" t="str">
        <f>IF(COUNTIF(R$2:R$42,A85),"x", IF(COUNTIF(S$2:S$63,A85),"y",""))</f>
        <v/>
      </c>
      <c r="L85" t="str">
        <f t="shared" si="2"/>
        <v/>
      </c>
      <c r="M85" t="str">
        <f>decaytotalsreco!M85</f>
        <v/>
      </c>
      <c r="N85" t="str">
        <f t="shared" si="3"/>
        <v/>
      </c>
    </row>
    <row r="86" spans="1:14" x14ac:dyDescent="0.3">
      <c r="A86">
        <v>84</v>
      </c>
      <c r="B86" s="1">
        <f>AVERAGEIF(decay!$A$1:$BE$1,"*"&amp;B$1&amp;"*",decay!$A86:$BE86)</f>
        <v>90.666666666666671</v>
      </c>
      <c r="C86" s="1">
        <f>AVERAGEIF(decay!$A$1:$BE$1,"*"&amp;C$1&amp;"*",decay!$A86:$BE86)</f>
        <v>253.36363636363637</v>
      </c>
      <c r="D86" s="1">
        <f>AVERAGEIF(decay!$A$1:$BE$1,"*"&amp;D$1&amp;"*",decay!$A86:$BE86)</f>
        <v>223.52631578947367</v>
      </c>
      <c r="E86" s="1">
        <f>AVERAGEIF(decay!$A$1:$BE$1,"*"&amp;E$1&amp;"*",decay!$A86:$BE86)</f>
        <v>403.90909090909093</v>
      </c>
      <c r="F86" s="1">
        <f>AVERAGEIF(decay!$A$1:$BE$1,"*"&amp;F$1&amp;"*",decay!$A86:$BE86)</f>
        <v>208</v>
      </c>
      <c r="G86" s="1">
        <f>AVERAGEIF(decay!$A$1:$BE$1,"*"&amp;G$1&amp;"*",decay!$A86:$BE86)</f>
        <v>398</v>
      </c>
      <c r="H86" s="1">
        <f>AVERAGEIF(decay!$A$1:$BE$1,"*"&amp;H$1&amp;"*",decay!$A86:$BE86)</f>
        <v>138.80000000000001</v>
      </c>
      <c r="I86" s="1">
        <f>AVERAGEIF(decay!$A$1:$BE$1,"*"&amp;I$1&amp;"*",decay!$A86:$BE86)</f>
        <v>1589</v>
      </c>
      <c r="J86" s="1">
        <f>SUM(B86:I86)</f>
        <v>3305.2657097288675</v>
      </c>
      <c r="K86" t="str">
        <f>IF(COUNTIF(R$2:R$42,A86),"x", IF(COUNTIF(S$2:S$63,A86),"y",""))</f>
        <v/>
      </c>
      <c r="L86" t="str">
        <f t="shared" si="2"/>
        <v/>
      </c>
      <c r="M86" t="str">
        <f>decaytotalsreco!M86</f>
        <v/>
      </c>
      <c r="N86" t="str">
        <f t="shared" si="3"/>
        <v/>
      </c>
    </row>
    <row r="87" spans="1:14" x14ac:dyDescent="0.3">
      <c r="A87">
        <v>85</v>
      </c>
      <c r="B87" s="1">
        <f>AVERAGEIF(decay!$A$1:$BE$1,"*"&amp;B$1&amp;"*",decay!$A87:$BE87)</f>
        <v>258.33333333333331</v>
      </c>
      <c r="C87" s="1">
        <f>AVERAGEIF(decay!$A$1:$BE$1,"*"&amp;C$1&amp;"*",decay!$A87:$BE87)</f>
        <v>668.09090909090912</v>
      </c>
      <c r="D87" s="1">
        <f>AVERAGEIF(decay!$A$1:$BE$1,"*"&amp;D$1&amp;"*",decay!$A87:$BE87)</f>
        <v>539.15789473684208</v>
      </c>
      <c r="E87" s="1">
        <f>AVERAGEIF(decay!$A$1:$BE$1,"*"&amp;E$1&amp;"*",decay!$A87:$BE87)</f>
        <v>347.36363636363637</v>
      </c>
      <c r="F87" s="1">
        <f>AVERAGEIF(decay!$A$1:$BE$1,"*"&amp;F$1&amp;"*",decay!$A87:$BE87)</f>
        <v>530</v>
      </c>
      <c r="G87" s="1">
        <f>AVERAGEIF(decay!$A$1:$BE$1,"*"&amp;G$1&amp;"*",decay!$A87:$BE87)</f>
        <v>1051.1666666666667</v>
      </c>
      <c r="H87" s="1">
        <f>AVERAGEIF(decay!$A$1:$BE$1,"*"&amp;H$1&amp;"*",decay!$A87:$BE87)</f>
        <v>261.2</v>
      </c>
      <c r="I87" s="1">
        <f>AVERAGEIF(decay!$A$1:$BE$1,"*"&amp;I$1&amp;"*",decay!$A87:$BE87)</f>
        <v>1861</v>
      </c>
      <c r="J87" s="1">
        <f>SUM(B87:I87)</f>
        <v>5516.3124401913874</v>
      </c>
      <c r="K87" t="str">
        <f>IF(COUNTIF(R$2:R$42,A87),"x", IF(COUNTIF(S$2:S$63,A87),"y",""))</f>
        <v>y</v>
      </c>
      <c r="L87" t="str">
        <f t="shared" si="2"/>
        <v/>
      </c>
      <c r="M87" t="str">
        <f>decaytotalsreco!M87</f>
        <v/>
      </c>
      <c r="N87" t="str">
        <f t="shared" si="3"/>
        <v/>
      </c>
    </row>
    <row r="88" spans="1:14" x14ac:dyDescent="0.3">
      <c r="A88">
        <v>86</v>
      </c>
      <c r="B88" s="1">
        <f>AVERAGEIF(decay!$A$1:$BE$1,"*"&amp;B$1&amp;"*",decay!$A88:$BE88)</f>
        <v>17</v>
      </c>
      <c r="C88" s="1">
        <f>AVERAGEIF(decay!$A$1:$BE$1,"*"&amp;C$1&amp;"*",decay!$A88:$BE88)</f>
        <v>47.727272727272727</v>
      </c>
      <c r="D88" s="1">
        <f>AVERAGEIF(decay!$A$1:$BE$1,"*"&amp;D$1&amp;"*",decay!$A88:$BE88)</f>
        <v>42.94736842105263</v>
      </c>
      <c r="E88" s="1">
        <f>AVERAGEIF(decay!$A$1:$BE$1,"*"&amp;E$1&amp;"*",decay!$A88:$BE88)</f>
        <v>25.09090909090909</v>
      </c>
      <c r="F88" s="1">
        <f>AVERAGEIF(decay!$A$1:$BE$1,"*"&amp;F$1&amp;"*",decay!$A88:$BE88)</f>
        <v>42</v>
      </c>
      <c r="G88" s="1">
        <f>AVERAGEIF(decay!$A$1:$BE$1,"*"&amp;G$1&amp;"*",decay!$A88:$BE88)</f>
        <v>83.166666666666671</v>
      </c>
      <c r="H88" s="1">
        <f>AVERAGEIF(decay!$A$1:$BE$1,"*"&amp;H$1&amp;"*",decay!$A88:$BE88)</f>
        <v>20.399999999999999</v>
      </c>
      <c r="I88" s="1">
        <f>AVERAGEIF(decay!$A$1:$BE$1,"*"&amp;I$1&amp;"*",decay!$A88:$BE88)</f>
        <v>153</v>
      </c>
      <c r="J88" s="1">
        <f>SUM(B88:I88)</f>
        <v>431.33221690590108</v>
      </c>
      <c r="K88" t="str">
        <f>IF(COUNTIF(R$2:R$42,A88),"x", IF(COUNTIF(S$2:S$63,A88),"y",""))</f>
        <v>y</v>
      </c>
      <c r="L88" t="str">
        <f t="shared" si="2"/>
        <v/>
      </c>
      <c r="M88" t="str">
        <f>decaytotalsreco!M88</f>
        <v/>
      </c>
      <c r="N88" t="str">
        <f t="shared" si="3"/>
        <v/>
      </c>
    </row>
    <row r="89" spans="1:14" x14ac:dyDescent="0.3">
      <c r="A89">
        <v>87</v>
      </c>
      <c r="B89" s="1">
        <f>AVERAGEIF(decay!$A$1:$BE$1,"*"&amp;B$1&amp;"*",decay!$A89:$BE89)</f>
        <v>11</v>
      </c>
      <c r="C89" s="1">
        <f>AVERAGEIF(decay!$A$1:$BE$1,"*"&amp;C$1&amp;"*",decay!$A89:$BE89)</f>
        <v>25.181818181818183</v>
      </c>
      <c r="D89" s="1">
        <f>AVERAGEIF(decay!$A$1:$BE$1,"*"&amp;D$1&amp;"*",decay!$A89:$BE89)</f>
        <v>20.421052631578949</v>
      </c>
      <c r="E89" s="1">
        <f>AVERAGEIF(decay!$A$1:$BE$1,"*"&amp;E$1&amp;"*",decay!$A89:$BE89)</f>
        <v>11.090909090909092</v>
      </c>
      <c r="F89" s="1">
        <f>AVERAGEIF(decay!$A$1:$BE$1,"*"&amp;F$1&amp;"*",decay!$A89:$BE89)</f>
        <v>14</v>
      </c>
      <c r="G89" s="1">
        <f>AVERAGEIF(decay!$A$1:$BE$1,"*"&amp;G$1&amp;"*",decay!$A89:$BE89)</f>
        <v>38.416666666666664</v>
      </c>
      <c r="H89" s="1">
        <f>AVERAGEIF(decay!$A$1:$BE$1,"*"&amp;H$1&amp;"*",decay!$A89:$BE89)</f>
        <v>9.1999999999999993</v>
      </c>
      <c r="I89" s="1">
        <f>AVERAGEIF(decay!$A$1:$BE$1,"*"&amp;I$1&amp;"*",decay!$A89:$BE89)</f>
        <v>159</v>
      </c>
      <c r="J89" s="1">
        <f>SUM(B89:I89)</f>
        <v>288.31044657097289</v>
      </c>
      <c r="K89" t="str">
        <f>IF(COUNTIF(R$2:R$42,A89),"x", IF(COUNTIF(S$2:S$63,A89),"y",""))</f>
        <v>y</v>
      </c>
      <c r="L89" t="str">
        <f t="shared" si="2"/>
        <v/>
      </c>
      <c r="M89" t="str">
        <f>decaytotalsreco!M89</f>
        <v/>
      </c>
      <c r="N89" t="str">
        <f t="shared" si="3"/>
        <v/>
      </c>
    </row>
    <row r="90" spans="1:14" x14ac:dyDescent="0.3">
      <c r="A90">
        <v>88</v>
      </c>
      <c r="B90" s="1">
        <f>AVERAGEIF(decay!$A$1:$BE$1,"*"&amp;B$1&amp;"*",decay!$A90:$BE90)</f>
        <v>44.333333333333336</v>
      </c>
      <c r="C90" s="1">
        <f>AVERAGEIF(decay!$A$1:$BE$1,"*"&amp;C$1&amp;"*",decay!$A90:$BE90)</f>
        <v>90.181818181818187</v>
      </c>
      <c r="D90" s="1">
        <f>AVERAGEIF(decay!$A$1:$BE$1,"*"&amp;D$1&amp;"*",decay!$A90:$BE90)</f>
        <v>83.684210526315795</v>
      </c>
      <c r="E90" s="1">
        <f>AVERAGEIF(decay!$A$1:$BE$1,"*"&amp;E$1&amp;"*",decay!$A90:$BE90)</f>
        <v>39.363636363636367</v>
      </c>
      <c r="F90" s="1">
        <f>AVERAGEIF(decay!$A$1:$BE$1,"*"&amp;F$1&amp;"*",decay!$A90:$BE90)</f>
        <v>101</v>
      </c>
      <c r="G90" s="1">
        <f>AVERAGEIF(decay!$A$1:$BE$1,"*"&amp;G$1&amp;"*",decay!$A90:$BE90)</f>
        <v>157.58333333333334</v>
      </c>
      <c r="H90" s="1">
        <f>AVERAGEIF(decay!$A$1:$BE$1,"*"&amp;H$1&amp;"*",decay!$A90:$BE90)</f>
        <v>38.799999999999997</v>
      </c>
      <c r="I90" s="1">
        <f>AVERAGEIF(decay!$A$1:$BE$1,"*"&amp;I$1&amp;"*",decay!$A90:$BE90)</f>
        <v>104.5</v>
      </c>
      <c r="J90" s="1">
        <f>SUM(B90:I90)</f>
        <v>659.44633173843704</v>
      </c>
      <c r="K90" t="str">
        <f>IF(COUNTIF(R$2:R$42,A90),"x", IF(COUNTIF(S$2:S$63,A90),"y",""))</f>
        <v>y</v>
      </c>
      <c r="L90" t="str">
        <f t="shared" si="2"/>
        <v/>
      </c>
      <c r="M90" t="str">
        <f>decaytotalsreco!M90</f>
        <v/>
      </c>
      <c r="N90" t="str">
        <f t="shared" si="3"/>
        <v/>
      </c>
    </row>
    <row r="91" spans="1:14" x14ac:dyDescent="0.3">
      <c r="A91">
        <v>89</v>
      </c>
      <c r="B91" s="1">
        <f>AVERAGEIF(decay!$A$1:$BE$1,"*"&amp;B$1&amp;"*",decay!$A91:$BE91)</f>
        <v>2.3333333333333335</v>
      </c>
      <c r="C91" s="1">
        <f>AVERAGEIF(decay!$A$1:$BE$1,"*"&amp;C$1&amp;"*",decay!$A91:$BE91)</f>
        <v>5.5454545454545459</v>
      </c>
      <c r="D91" s="1">
        <f>AVERAGEIF(decay!$A$1:$BE$1,"*"&amp;D$1&amp;"*",decay!$A91:$BE91)</f>
        <v>5.5263157894736841</v>
      </c>
      <c r="E91" s="1">
        <f>AVERAGEIF(decay!$A$1:$BE$1,"*"&amp;E$1&amp;"*",decay!$A91:$BE91)</f>
        <v>2.7272727272727271</v>
      </c>
      <c r="F91" s="1">
        <f>AVERAGEIF(decay!$A$1:$BE$1,"*"&amp;F$1&amp;"*",decay!$A91:$BE91)</f>
        <v>4</v>
      </c>
      <c r="G91" s="1">
        <f>AVERAGEIF(decay!$A$1:$BE$1,"*"&amp;G$1&amp;"*",decay!$A91:$BE91)</f>
        <v>9.9166666666666661</v>
      </c>
      <c r="H91" s="1">
        <f>AVERAGEIF(decay!$A$1:$BE$1,"*"&amp;H$1&amp;"*",decay!$A91:$BE91)</f>
        <v>2.4</v>
      </c>
      <c r="I91" s="1">
        <f>AVERAGEIF(decay!$A$1:$BE$1,"*"&amp;I$1&amp;"*",decay!$A91:$BE91)</f>
        <v>35</v>
      </c>
      <c r="J91" s="1">
        <f>SUM(B91:I91)</f>
        <v>67.449043062200957</v>
      </c>
      <c r="K91" t="str">
        <f>IF(COUNTIF(R$2:R$42,A91),"x", IF(COUNTIF(S$2:S$63,A91),"y",""))</f>
        <v>y</v>
      </c>
      <c r="L91" t="str">
        <f t="shared" si="2"/>
        <v>x</v>
      </c>
      <c r="M91" t="str">
        <f>decaytotalsreco!M91</f>
        <v>x</v>
      </c>
      <c r="N91">
        <f t="shared" si="3"/>
        <v>89</v>
      </c>
    </row>
    <row r="92" spans="1:14" x14ac:dyDescent="0.3">
      <c r="A92">
        <v>90</v>
      </c>
      <c r="B92" s="1">
        <f>AVERAGEIF(decay!$A$1:$BE$1,"*"&amp;B$1&amp;"*",decay!$A92:$BE92)</f>
        <v>0.33333333333333331</v>
      </c>
      <c r="C92" s="1">
        <f>AVERAGEIF(decay!$A$1:$BE$1,"*"&amp;C$1&amp;"*",decay!$A92:$BE92)</f>
        <v>1.0909090909090908</v>
      </c>
      <c r="D92" s="1">
        <f>AVERAGEIF(decay!$A$1:$BE$1,"*"&amp;D$1&amp;"*",decay!$A92:$BE92)</f>
        <v>26.210526315789473</v>
      </c>
      <c r="E92" s="1">
        <f>AVERAGEIF(decay!$A$1:$BE$1,"*"&amp;E$1&amp;"*",decay!$A92:$BE92)</f>
        <v>260</v>
      </c>
      <c r="F92" s="1">
        <f>AVERAGEIF(decay!$A$1:$BE$1,"*"&amp;F$1&amp;"*",decay!$A92:$BE92)</f>
        <v>0</v>
      </c>
      <c r="G92" s="1">
        <f>AVERAGEIF(decay!$A$1:$BE$1,"*"&amp;G$1&amp;"*",decay!$A92:$BE92)</f>
        <v>0.58333333333333337</v>
      </c>
      <c r="H92" s="1">
        <f>AVERAGEIF(decay!$A$1:$BE$1,"*"&amp;H$1&amp;"*",decay!$A92:$BE92)</f>
        <v>41.2</v>
      </c>
      <c r="I92" s="1">
        <f>AVERAGEIF(decay!$A$1:$BE$1,"*"&amp;I$1&amp;"*",decay!$A92:$BE92)</f>
        <v>5756</v>
      </c>
      <c r="J92" s="1">
        <f>SUM(B92:I92)</f>
        <v>6085.4181020733649</v>
      </c>
      <c r="K92" t="str">
        <f>IF(COUNTIF(R$2:R$42,A92),"x", IF(COUNTIF(S$2:S$63,A92),"y",""))</f>
        <v>x</v>
      </c>
      <c r="L92" t="str">
        <f t="shared" si="2"/>
        <v/>
      </c>
      <c r="M92" t="str">
        <f>decaytotalsreco!M92</f>
        <v/>
      </c>
      <c r="N92" t="str">
        <f t="shared" si="3"/>
        <v/>
      </c>
    </row>
    <row r="93" spans="1:14" x14ac:dyDescent="0.3">
      <c r="A93">
        <v>91</v>
      </c>
      <c r="B93" s="1">
        <f>AVERAGEIF(decay!$A$1:$BE$1,"*"&amp;B$1&amp;"*",decay!$A93:$BE93)</f>
        <v>0</v>
      </c>
      <c r="C93" s="1">
        <f>AVERAGEIF(decay!$A$1:$BE$1,"*"&amp;C$1&amp;"*",decay!$A93:$BE93)</f>
        <v>9.0909090909090912E-2</v>
      </c>
      <c r="D93" s="1">
        <f>AVERAGEIF(decay!$A$1:$BE$1,"*"&amp;D$1&amp;"*",decay!$A93:$BE93)</f>
        <v>1.3157894736842106</v>
      </c>
      <c r="E93" s="1">
        <f>AVERAGEIF(decay!$A$1:$BE$1,"*"&amp;E$1&amp;"*",decay!$A93:$BE93)</f>
        <v>5.5454545454545459</v>
      </c>
      <c r="F93" s="1">
        <f>AVERAGEIF(decay!$A$1:$BE$1,"*"&amp;F$1&amp;"*",decay!$A93:$BE93)</f>
        <v>0</v>
      </c>
      <c r="G93" s="1">
        <f>AVERAGEIF(decay!$A$1:$BE$1,"*"&amp;G$1&amp;"*",decay!$A93:$BE93)</f>
        <v>0</v>
      </c>
      <c r="H93" s="1">
        <f>AVERAGEIF(decay!$A$1:$BE$1,"*"&amp;H$1&amp;"*",decay!$A93:$BE93)</f>
        <v>1.6</v>
      </c>
      <c r="I93" s="1">
        <f>AVERAGEIF(decay!$A$1:$BE$1,"*"&amp;I$1&amp;"*",decay!$A93:$BE93)</f>
        <v>306</v>
      </c>
      <c r="J93" s="1">
        <f>SUM(B93:I93)</f>
        <v>314.55215311004787</v>
      </c>
      <c r="K93" t="str">
        <f>IF(COUNTIF(R$2:R$42,A93),"x", IF(COUNTIF(S$2:S$63,A93),"y",""))</f>
        <v>x</v>
      </c>
      <c r="L93" t="str">
        <f t="shared" si="2"/>
        <v/>
      </c>
      <c r="M93" t="str">
        <f>decaytotalsreco!M93</f>
        <v/>
      </c>
      <c r="N93" t="str">
        <f t="shared" si="3"/>
        <v/>
      </c>
    </row>
    <row r="94" spans="1:14" x14ac:dyDescent="0.3">
      <c r="A94">
        <v>92</v>
      </c>
      <c r="B94" s="1">
        <f>AVERAGEIF(decay!$A$1:$BE$1,"*"&amp;B$1&amp;"*",decay!$A94:$BE94)</f>
        <v>2296.3333333333335</v>
      </c>
      <c r="C94" s="1">
        <f>AVERAGEIF(decay!$A$1:$BE$1,"*"&amp;C$1&amp;"*",decay!$A94:$BE94)</f>
        <v>5299.545454545455</v>
      </c>
      <c r="D94" s="1">
        <f>AVERAGEIF(decay!$A$1:$BE$1,"*"&amp;D$1&amp;"*",decay!$A94:$BE94)</f>
        <v>4941.105263157895</v>
      </c>
      <c r="E94" s="1">
        <f>AVERAGEIF(decay!$A$1:$BE$1,"*"&amp;E$1&amp;"*",decay!$A94:$BE94)</f>
        <v>3449.3636363636365</v>
      </c>
      <c r="F94" s="1">
        <f>AVERAGEIF(decay!$A$1:$BE$1,"*"&amp;F$1&amp;"*",decay!$A94:$BE94)</f>
        <v>4660</v>
      </c>
      <c r="G94" s="1">
        <f>AVERAGEIF(decay!$A$1:$BE$1,"*"&amp;G$1&amp;"*",decay!$A94:$BE94)</f>
        <v>5741.416666666667</v>
      </c>
      <c r="H94" s="1">
        <f>AVERAGEIF(decay!$A$1:$BE$1,"*"&amp;H$1&amp;"*",decay!$A94:$BE94)</f>
        <v>1917.2</v>
      </c>
      <c r="I94" s="1">
        <f>AVERAGEIF(decay!$A$1:$BE$1,"*"&amp;I$1&amp;"*",decay!$A94:$BE94)</f>
        <v>28893.5</v>
      </c>
      <c r="J94" s="1">
        <f>SUM(B94:I94)</f>
        <v>57198.464354066986</v>
      </c>
      <c r="K94" t="str">
        <f>IF(COUNTIF(R$2:R$42,A94),"x", IF(COUNTIF(S$2:S$63,A94),"y",""))</f>
        <v/>
      </c>
      <c r="L94" t="str">
        <f t="shared" si="2"/>
        <v/>
      </c>
      <c r="M94" t="str">
        <f>decaytotalsreco!M94</f>
        <v/>
      </c>
      <c r="N94" t="str">
        <f t="shared" si="3"/>
        <v/>
      </c>
    </row>
    <row r="95" spans="1:14" x14ac:dyDescent="0.3">
      <c r="A95">
        <v>93</v>
      </c>
      <c r="B95" s="1">
        <f>AVERAGEIF(decay!$A$1:$BE$1,"*"&amp;B$1&amp;"*",decay!$A95:$BE95)</f>
        <v>222.66666666666666</v>
      </c>
      <c r="C95" s="1">
        <f>AVERAGEIF(decay!$A$1:$BE$1,"*"&amp;C$1&amp;"*",decay!$A95:$BE95)</f>
        <v>528.63636363636363</v>
      </c>
      <c r="D95" s="1">
        <f>AVERAGEIF(decay!$A$1:$BE$1,"*"&amp;D$1&amp;"*",decay!$A95:$BE95)</f>
        <v>488.4736842105263</v>
      </c>
      <c r="E95" s="1">
        <f>AVERAGEIF(decay!$A$1:$BE$1,"*"&amp;E$1&amp;"*",decay!$A95:$BE95)</f>
        <v>312.54545454545456</v>
      </c>
      <c r="F95" s="1">
        <f>AVERAGEIF(decay!$A$1:$BE$1,"*"&amp;F$1&amp;"*",decay!$A95:$BE95)</f>
        <v>508</v>
      </c>
      <c r="G95" s="1">
        <f>AVERAGEIF(decay!$A$1:$BE$1,"*"&amp;G$1&amp;"*",decay!$A95:$BE95)</f>
        <v>603.08333333333337</v>
      </c>
      <c r="H95" s="1">
        <f>AVERAGEIF(decay!$A$1:$BE$1,"*"&amp;H$1&amp;"*",decay!$A95:$BE95)</f>
        <v>191.8</v>
      </c>
      <c r="I95" s="1">
        <f>AVERAGEIF(decay!$A$1:$BE$1,"*"&amp;I$1&amp;"*",decay!$A95:$BE95)</f>
        <v>1961</v>
      </c>
      <c r="J95" s="1">
        <f>SUM(B95:I95)</f>
        <v>4816.205502392344</v>
      </c>
      <c r="K95" t="str">
        <f>IF(COUNTIF(R$2:R$42,A95),"x", IF(COUNTIF(S$2:S$63,A95),"y",""))</f>
        <v/>
      </c>
      <c r="L95" t="str">
        <f t="shared" si="2"/>
        <v/>
      </c>
      <c r="M95" t="str">
        <f>decaytotalsreco!M95</f>
        <v/>
      </c>
      <c r="N95" t="str">
        <f t="shared" si="3"/>
        <v/>
      </c>
    </row>
    <row r="96" spans="1:14" x14ac:dyDescent="0.3">
      <c r="A96">
        <v>94</v>
      </c>
      <c r="B96" s="1">
        <f>AVERAGEIF(decay!$A$1:$BE$1,"*"&amp;B$1&amp;"*",decay!$A96:$BE96)</f>
        <v>20.666666666666668</v>
      </c>
      <c r="C96" s="1">
        <f>AVERAGEIF(decay!$A$1:$BE$1,"*"&amp;C$1&amp;"*",decay!$A96:$BE96)</f>
        <v>46</v>
      </c>
      <c r="D96" s="1">
        <f>AVERAGEIF(decay!$A$1:$BE$1,"*"&amp;D$1&amp;"*",decay!$A96:$BE96)</f>
        <v>195.57894736842104</v>
      </c>
      <c r="E96" s="1">
        <f>AVERAGEIF(decay!$A$1:$BE$1,"*"&amp;E$1&amp;"*",decay!$A96:$BE96)</f>
        <v>2882</v>
      </c>
      <c r="F96" s="1">
        <f>AVERAGEIF(decay!$A$1:$BE$1,"*"&amp;F$1&amp;"*",decay!$A96:$BE96)</f>
        <v>46</v>
      </c>
      <c r="G96" s="1">
        <f>AVERAGEIF(decay!$A$1:$BE$1,"*"&amp;G$1&amp;"*",decay!$A96:$BE96)</f>
        <v>51.25</v>
      </c>
      <c r="H96" s="1">
        <f>AVERAGEIF(decay!$A$1:$BE$1,"*"&amp;H$1&amp;"*",decay!$A96:$BE96)</f>
        <v>29.2</v>
      </c>
      <c r="I96" s="1">
        <f>AVERAGEIF(decay!$A$1:$BE$1,"*"&amp;I$1&amp;"*",decay!$A96:$BE96)</f>
        <v>43534.5</v>
      </c>
      <c r="J96" s="1">
        <f>SUM(B96:I96)</f>
        <v>46805.195614035089</v>
      </c>
      <c r="K96" t="str">
        <f>IF(COUNTIF(R$2:R$42,A96),"x", IF(COUNTIF(S$2:S$63,A96),"y",""))</f>
        <v/>
      </c>
      <c r="L96" t="str">
        <f t="shared" si="2"/>
        <v/>
      </c>
      <c r="M96" t="str">
        <f>decaytotalsreco!M96</f>
        <v/>
      </c>
      <c r="N96" t="str">
        <f t="shared" si="3"/>
        <v/>
      </c>
    </row>
    <row r="97" spans="1:14" x14ac:dyDescent="0.3">
      <c r="A97">
        <v>95</v>
      </c>
      <c r="B97" s="1">
        <f>AVERAGEIF(decay!$A$1:$BE$1,"*"&amp;B$1&amp;"*",decay!$A97:$BE97)</f>
        <v>1</v>
      </c>
      <c r="C97" s="1">
        <f>AVERAGEIF(decay!$A$1:$BE$1,"*"&amp;C$1&amp;"*",decay!$A97:$BE97)</f>
        <v>3.5454545454545454</v>
      </c>
      <c r="D97" s="1">
        <f>AVERAGEIF(decay!$A$1:$BE$1,"*"&amp;D$1&amp;"*",decay!$A97:$BE97)</f>
        <v>12.263157894736842</v>
      </c>
      <c r="E97" s="1">
        <f>AVERAGEIF(decay!$A$1:$BE$1,"*"&amp;E$1&amp;"*",decay!$A97:$BE97)</f>
        <v>50.81818181818182</v>
      </c>
      <c r="F97" s="1">
        <f>AVERAGEIF(decay!$A$1:$BE$1,"*"&amp;F$1&amp;"*",decay!$A97:$BE97)</f>
        <v>1</v>
      </c>
      <c r="G97" s="1">
        <f>AVERAGEIF(decay!$A$1:$BE$1,"*"&amp;G$1&amp;"*",decay!$A97:$BE97)</f>
        <v>3.8333333333333335</v>
      </c>
      <c r="H97" s="1">
        <f>AVERAGEIF(decay!$A$1:$BE$1,"*"&amp;H$1&amp;"*",decay!$A97:$BE97)</f>
        <v>3.2</v>
      </c>
      <c r="I97" s="1">
        <f>AVERAGEIF(decay!$A$1:$BE$1,"*"&amp;I$1&amp;"*",decay!$A97:$BE97)</f>
        <v>2666</v>
      </c>
      <c r="J97" s="1">
        <f>SUM(B97:I97)</f>
        <v>2741.6601275917064</v>
      </c>
      <c r="K97" t="str">
        <f>IF(COUNTIF(R$2:R$42,A97),"x", IF(COUNTIF(S$2:S$63,A97),"y",""))</f>
        <v>x</v>
      </c>
      <c r="L97" t="str">
        <f t="shared" si="2"/>
        <v/>
      </c>
      <c r="M97" t="str">
        <f>decaytotalsreco!M97</f>
        <v/>
      </c>
      <c r="N97" t="str">
        <f t="shared" si="3"/>
        <v/>
      </c>
    </row>
    <row r="98" spans="1:14" x14ac:dyDescent="0.3">
      <c r="A98">
        <v>96</v>
      </c>
      <c r="B98" s="1">
        <f>AVERAGEIF(decay!$A$1:$BE$1,"*"&amp;B$1&amp;"*",decay!$A98:$BE98)</f>
        <v>339</v>
      </c>
      <c r="C98" s="1">
        <f>AVERAGEIF(decay!$A$1:$BE$1,"*"&amp;C$1&amp;"*",decay!$A98:$BE98)</f>
        <v>738.18181818181813</v>
      </c>
      <c r="D98" s="1">
        <f>AVERAGEIF(decay!$A$1:$BE$1,"*"&amp;D$1&amp;"*",decay!$A98:$BE98)</f>
        <v>1035.4736842105262</v>
      </c>
      <c r="E98" s="1">
        <f>AVERAGEIF(decay!$A$1:$BE$1,"*"&amp;E$1&amp;"*",decay!$A98:$BE98)</f>
        <v>3471.2727272727275</v>
      </c>
      <c r="F98" s="1">
        <f>AVERAGEIF(decay!$A$1:$BE$1,"*"&amp;F$1&amp;"*",decay!$A98:$BE98)</f>
        <v>670</v>
      </c>
      <c r="G98" s="1">
        <f>AVERAGEIF(decay!$A$1:$BE$1,"*"&amp;G$1&amp;"*",decay!$A98:$BE98)</f>
        <v>1016.1666666666666</v>
      </c>
      <c r="H98" s="1">
        <f>AVERAGEIF(decay!$A$1:$BE$1,"*"&amp;H$1&amp;"*",decay!$A98:$BE98)</f>
        <v>552.20000000000005</v>
      </c>
      <c r="I98" s="1">
        <f>AVERAGEIF(decay!$A$1:$BE$1,"*"&amp;I$1&amp;"*",decay!$A98:$BE98)</f>
        <v>30516</v>
      </c>
      <c r="J98" s="1">
        <f>SUM(B98:I98)</f>
        <v>38338.294896331739</v>
      </c>
      <c r="K98" t="str">
        <f>IF(COUNTIF(R$2:R$42,A98),"x", IF(COUNTIF(S$2:S$63,A98),"y",""))</f>
        <v/>
      </c>
      <c r="L98" t="str">
        <f t="shared" si="2"/>
        <v/>
      </c>
      <c r="M98" t="str">
        <f>decaytotalsreco!M98</f>
        <v/>
      </c>
      <c r="N98" t="str">
        <f t="shared" si="3"/>
        <v/>
      </c>
    </row>
    <row r="99" spans="1:14" x14ac:dyDescent="0.3">
      <c r="A99">
        <v>97</v>
      </c>
      <c r="B99" s="1">
        <f>AVERAGEIF(decay!$A$1:$BE$1,"*"&amp;B$1&amp;"*",decay!$A99:$BE99)</f>
        <v>76</v>
      </c>
      <c r="C99" s="1">
        <f>AVERAGEIF(decay!$A$1:$BE$1,"*"&amp;C$1&amp;"*",decay!$A99:$BE99)</f>
        <v>177.18181818181819</v>
      </c>
      <c r="D99" s="1">
        <f>AVERAGEIF(decay!$A$1:$BE$1,"*"&amp;D$1&amp;"*",decay!$A99:$BE99)</f>
        <v>159.84210526315789</v>
      </c>
      <c r="E99" s="1">
        <f>AVERAGEIF(decay!$A$1:$BE$1,"*"&amp;E$1&amp;"*",decay!$A99:$BE99)</f>
        <v>109.81818181818181</v>
      </c>
      <c r="F99" s="1">
        <f>AVERAGEIF(decay!$A$1:$BE$1,"*"&amp;F$1&amp;"*",decay!$A99:$BE99)</f>
        <v>173</v>
      </c>
      <c r="G99" s="1">
        <f>AVERAGEIF(decay!$A$1:$BE$1,"*"&amp;G$1&amp;"*",decay!$A99:$BE99)</f>
        <v>250.91666666666666</v>
      </c>
      <c r="H99" s="1">
        <f>AVERAGEIF(decay!$A$1:$BE$1,"*"&amp;H$1&amp;"*",decay!$A99:$BE99)</f>
        <v>72.400000000000006</v>
      </c>
      <c r="I99" s="1">
        <f>AVERAGEIF(decay!$A$1:$BE$1,"*"&amp;I$1&amp;"*",decay!$A99:$BE99)</f>
        <v>776.5</v>
      </c>
      <c r="J99" s="1">
        <f>SUM(B99:I99)</f>
        <v>1795.6587719298245</v>
      </c>
      <c r="K99" t="str">
        <f>IF(COUNTIF(R$2:R$42,A99),"x", IF(COUNTIF(S$2:S$63,A99),"y",""))</f>
        <v>y</v>
      </c>
      <c r="L99" t="str">
        <f t="shared" si="2"/>
        <v/>
      </c>
      <c r="M99" t="str">
        <f>decaytotalsreco!M99</f>
        <v/>
      </c>
      <c r="N99" t="str">
        <f t="shared" si="3"/>
        <v/>
      </c>
    </row>
    <row r="100" spans="1:14" x14ac:dyDescent="0.3">
      <c r="A100">
        <v>98</v>
      </c>
      <c r="B100" s="1">
        <f>AVERAGEIF(decay!$A$1:$BE$1,"*"&amp;B$1&amp;"*",decay!$A100:$BE100)</f>
        <v>805.33333333333337</v>
      </c>
      <c r="C100" s="1">
        <f>AVERAGEIF(decay!$A$1:$BE$1,"*"&amp;C$1&amp;"*",decay!$A100:$BE100)</f>
        <v>1804.909090909091</v>
      </c>
      <c r="D100" s="1">
        <f>AVERAGEIF(decay!$A$1:$BE$1,"*"&amp;D$1&amp;"*",decay!$A100:$BE100)</f>
        <v>1740.8947368421052</v>
      </c>
      <c r="E100" s="1">
        <f>AVERAGEIF(decay!$A$1:$BE$1,"*"&amp;E$1&amp;"*",decay!$A100:$BE100)</f>
        <v>1453.7272727272727</v>
      </c>
      <c r="F100" s="1">
        <f>AVERAGEIF(decay!$A$1:$BE$1,"*"&amp;F$1&amp;"*",decay!$A100:$BE100)</f>
        <v>1706</v>
      </c>
      <c r="G100" s="1">
        <f>AVERAGEIF(decay!$A$1:$BE$1,"*"&amp;G$1&amp;"*",decay!$A100:$BE100)</f>
        <v>2251.5833333333335</v>
      </c>
      <c r="H100" s="1">
        <f>AVERAGEIF(decay!$A$1:$BE$1,"*"&amp;H$1&amp;"*",decay!$A100:$BE100)</f>
        <v>775</v>
      </c>
      <c r="I100" s="1">
        <f>AVERAGEIF(decay!$A$1:$BE$1,"*"&amp;I$1&amp;"*",decay!$A100:$BE100)</f>
        <v>12043.5</v>
      </c>
      <c r="J100" s="1">
        <f>SUM(B100:I100)</f>
        <v>22580.947767145139</v>
      </c>
      <c r="K100" t="str">
        <f>IF(COUNTIF(R$2:R$42,A100),"x", IF(COUNTIF(S$2:S$63,A100),"y",""))</f>
        <v/>
      </c>
      <c r="L100" t="str">
        <f t="shared" si="2"/>
        <v/>
      </c>
      <c r="M100" t="str">
        <f>decaytotalsreco!M100</f>
        <v/>
      </c>
      <c r="N100" t="str">
        <f t="shared" si="3"/>
        <v/>
      </c>
    </row>
    <row r="101" spans="1:14" x14ac:dyDescent="0.3">
      <c r="A101">
        <v>99</v>
      </c>
      <c r="B101" s="1">
        <f>AVERAGEIF(decay!$A$1:$BE$1,"*"&amp;B$1&amp;"*",decay!$A101:$BE101)</f>
        <v>127.66666666666667</v>
      </c>
      <c r="C101" s="1">
        <f>AVERAGEIF(decay!$A$1:$BE$1,"*"&amp;C$1&amp;"*",decay!$A101:$BE101)</f>
        <v>263.27272727272725</v>
      </c>
      <c r="D101" s="1">
        <f>AVERAGEIF(decay!$A$1:$BE$1,"*"&amp;D$1&amp;"*",decay!$A101:$BE101)</f>
        <v>237.57894736842104</v>
      </c>
      <c r="E101" s="1">
        <f>AVERAGEIF(decay!$A$1:$BE$1,"*"&amp;E$1&amp;"*",decay!$A101:$BE101)</f>
        <v>127.90909090909091</v>
      </c>
      <c r="F101" s="1">
        <f>AVERAGEIF(decay!$A$1:$BE$1,"*"&amp;F$1&amp;"*",decay!$A101:$BE101)</f>
        <v>255</v>
      </c>
      <c r="G101" s="1">
        <f>AVERAGEIF(decay!$A$1:$BE$1,"*"&amp;G$1&amp;"*",decay!$A101:$BE101)</f>
        <v>346.08333333333331</v>
      </c>
      <c r="H101" s="1">
        <f>AVERAGEIF(decay!$A$1:$BE$1,"*"&amp;H$1&amp;"*",decay!$A101:$BE101)</f>
        <v>107</v>
      </c>
      <c r="I101" s="1">
        <f>AVERAGEIF(decay!$A$1:$BE$1,"*"&amp;I$1&amp;"*",decay!$A101:$BE101)</f>
        <v>887</v>
      </c>
      <c r="J101" s="1">
        <f>SUM(B101:I101)</f>
        <v>2351.5107655502393</v>
      </c>
      <c r="K101" t="str">
        <f>IF(COUNTIF(R$2:R$42,A101),"x", IF(COUNTIF(S$2:S$63,A101),"y",""))</f>
        <v/>
      </c>
      <c r="L101" t="str">
        <f t="shared" si="2"/>
        <v/>
      </c>
      <c r="M101" t="str">
        <f>decaytotalsreco!M101</f>
        <v/>
      </c>
      <c r="N101" t="str">
        <f t="shared" si="3"/>
        <v/>
      </c>
    </row>
    <row r="102" spans="1:14" x14ac:dyDescent="0.3">
      <c r="A102">
        <v>100</v>
      </c>
      <c r="B102" s="1">
        <f>AVERAGEIF(decay!$A$1:$BE$1,"*"&amp;B$1&amp;"*",decay!$A102:$BE102)</f>
        <v>29.666666666666668</v>
      </c>
      <c r="C102" s="1">
        <f>AVERAGEIF(decay!$A$1:$BE$1,"*"&amp;C$1&amp;"*",decay!$A102:$BE102)</f>
        <v>63</v>
      </c>
      <c r="D102" s="1">
        <f>AVERAGEIF(decay!$A$1:$BE$1,"*"&amp;D$1&amp;"*",decay!$A102:$BE102)</f>
        <v>65.10526315789474</v>
      </c>
      <c r="E102" s="1">
        <f>AVERAGEIF(decay!$A$1:$BE$1,"*"&amp;E$1&amp;"*",decay!$A102:$BE102)</f>
        <v>69.545454545454547</v>
      </c>
      <c r="F102" s="1">
        <f>AVERAGEIF(decay!$A$1:$BE$1,"*"&amp;F$1&amp;"*",decay!$A102:$BE102)</f>
        <v>67</v>
      </c>
      <c r="G102" s="1">
        <f>AVERAGEIF(decay!$A$1:$BE$1,"*"&amp;G$1&amp;"*",decay!$A102:$BE102)</f>
        <v>82.583333333333329</v>
      </c>
      <c r="H102" s="1">
        <f>AVERAGEIF(decay!$A$1:$BE$1,"*"&amp;H$1&amp;"*",decay!$A102:$BE102)</f>
        <v>29.8</v>
      </c>
      <c r="I102" s="1">
        <f>AVERAGEIF(decay!$A$1:$BE$1,"*"&amp;I$1&amp;"*",decay!$A102:$BE102)</f>
        <v>1087.5</v>
      </c>
      <c r="J102" s="1">
        <f>SUM(B102:I102)</f>
        <v>1494.2007177033493</v>
      </c>
      <c r="K102" t="str">
        <f>IF(COUNTIF(R$2:R$42,A102),"x", IF(COUNTIF(S$2:S$63,A102),"y",""))</f>
        <v>y</v>
      </c>
      <c r="L102" t="str">
        <f t="shared" si="2"/>
        <v/>
      </c>
      <c r="M102" t="str">
        <f>decaytotalsreco!M102</f>
        <v/>
      </c>
      <c r="N102" t="str">
        <f t="shared" si="3"/>
        <v/>
      </c>
    </row>
    <row r="103" spans="1:14" x14ac:dyDescent="0.3">
      <c r="A103">
        <v>101</v>
      </c>
      <c r="B103" s="1">
        <f>AVERAGEIF(decay!$A$1:$BE$1,"*"&amp;B$1&amp;"*",decay!$A103:$BE103)</f>
        <v>0.33333333333333331</v>
      </c>
      <c r="C103" s="1">
        <f>AVERAGEIF(decay!$A$1:$BE$1,"*"&amp;C$1&amp;"*",decay!$A103:$BE103)</f>
        <v>1.9090909090909092</v>
      </c>
      <c r="D103" s="1">
        <f>AVERAGEIF(decay!$A$1:$BE$1,"*"&amp;D$1&amp;"*",decay!$A103:$BE103)</f>
        <v>2.0526315789473686</v>
      </c>
      <c r="E103" s="1">
        <f>AVERAGEIF(decay!$A$1:$BE$1,"*"&amp;E$1&amp;"*",decay!$A103:$BE103)</f>
        <v>2.1818181818181817</v>
      </c>
      <c r="F103" s="1">
        <f>AVERAGEIF(decay!$A$1:$BE$1,"*"&amp;F$1&amp;"*",decay!$A103:$BE103)</f>
        <v>6</v>
      </c>
      <c r="G103" s="1">
        <f>AVERAGEIF(decay!$A$1:$BE$1,"*"&amp;G$1&amp;"*",decay!$A103:$BE103)</f>
        <v>2.9166666666666665</v>
      </c>
      <c r="H103" s="1">
        <f>AVERAGEIF(decay!$A$1:$BE$1,"*"&amp;H$1&amp;"*",decay!$A103:$BE103)</f>
        <v>2.6</v>
      </c>
      <c r="I103" s="1">
        <f>AVERAGEIF(decay!$A$1:$BE$1,"*"&amp;I$1&amp;"*",decay!$A103:$BE103)</f>
        <v>25</v>
      </c>
      <c r="J103" s="1">
        <f>SUM(B103:I103)</f>
        <v>42.993540669856458</v>
      </c>
      <c r="K103" t="str">
        <f>IF(COUNTIF(R$2:R$42,A103),"x", IF(COUNTIF(S$2:S$63,A103),"y",""))</f>
        <v>y</v>
      </c>
      <c r="L103" t="str">
        <f t="shared" si="2"/>
        <v>x</v>
      </c>
      <c r="M103" t="str">
        <f>decaytotalsreco!M103</f>
        <v>x</v>
      </c>
      <c r="N103">
        <f t="shared" si="3"/>
        <v>101</v>
      </c>
    </row>
    <row r="104" spans="1:14" x14ac:dyDescent="0.3">
      <c r="A104">
        <v>102</v>
      </c>
      <c r="B104" s="1">
        <f>AVERAGEIF(decay!$A$1:$BE$1,"*"&amp;B$1&amp;"*",decay!$A104:$BE104)</f>
        <v>88</v>
      </c>
      <c r="C104" s="1">
        <f>AVERAGEIF(decay!$A$1:$BE$1,"*"&amp;C$1&amp;"*",decay!$A104:$BE104)</f>
        <v>182.45454545454547</v>
      </c>
      <c r="D104" s="1">
        <f>AVERAGEIF(decay!$A$1:$BE$1,"*"&amp;D$1&amp;"*",decay!$A104:$BE104)</f>
        <v>193.63157894736841</v>
      </c>
      <c r="E104" s="1">
        <f>AVERAGEIF(decay!$A$1:$BE$1,"*"&amp;E$1&amp;"*",decay!$A104:$BE104)</f>
        <v>257.90909090909093</v>
      </c>
      <c r="F104" s="1">
        <f>AVERAGEIF(decay!$A$1:$BE$1,"*"&amp;F$1&amp;"*",decay!$A104:$BE104)</f>
        <v>184</v>
      </c>
      <c r="G104" s="1">
        <f>AVERAGEIF(decay!$A$1:$BE$1,"*"&amp;G$1&amp;"*",decay!$A104:$BE104)</f>
        <v>345.25</v>
      </c>
      <c r="H104" s="1">
        <f>AVERAGEIF(decay!$A$1:$BE$1,"*"&amp;H$1&amp;"*",decay!$A104:$BE104)</f>
        <v>137</v>
      </c>
      <c r="I104" s="1">
        <f>AVERAGEIF(decay!$A$1:$BE$1,"*"&amp;I$1&amp;"*",decay!$A104:$BE104)</f>
        <v>1608</v>
      </c>
      <c r="J104" s="1">
        <f>SUM(B104:I104)</f>
        <v>2996.2452153110048</v>
      </c>
      <c r="K104" t="str">
        <f>IF(COUNTIF(R$2:R$42,A104),"x", IF(COUNTIF(S$2:S$63,A104),"y",""))</f>
        <v>y</v>
      </c>
      <c r="L104" t="str">
        <f t="shared" si="2"/>
        <v/>
      </c>
      <c r="M104" t="str">
        <f>decaytotalsreco!M104</f>
        <v/>
      </c>
      <c r="N104" t="str">
        <f t="shared" si="3"/>
        <v/>
      </c>
    </row>
    <row r="105" spans="1:14" x14ac:dyDescent="0.3">
      <c r="A105">
        <v>103</v>
      </c>
      <c r="B105" s="1">
        <f>AVERAGEIF(decay!$A$1:$BE$1,"*"&amp;B$1&amp;"*",decay!$A105:$BE105)</f>
        <v>0</v>
      </c>
      <c r="C105" s="1">
        <f>AVERAGEIF(decay!$A$1:$BE$1,"*"&amp;C$1&amp;"*",decay!$A105:$BE105)</f>
        <v>0</v>
      </c>
      <c r="D105" s="1">
        <f>AVERAGEIF(decay!$A$1:$BE$1,"*"&amp;D$1&amp;"*",decay!$A105:$BE105)</f>
        <v>5.2631578947368418E-2</v>
      </c>
      <c r="E105" s="1">
        <f>AVERAGEIF(decay!$A$1:$BE$1,"*"&amp;E$1&amp;"*",decay!$A105:$BE105)</f>
        <v>0.63636363636363635</v>
      </c>
      <c r="F105" s="1">
        <f>AVERAGEIF(decay!$A$1:$BE$1,"*"&amp;F$1&amp;"*",decay!$A105:$BE105)</f>
        <v>0</v>
      </c>
      <c r="G105" s="1">
        <f>AVERAGEIF(decay!$A$1:$BE$1,"*"&amp;G$1&amp;"*",decay!$A105:$BE105)</f>
        <v>0</v>
      </c>
      <c r="H105" s="1">
        <f>AVERAGEIF(decay!$A$1:$BE$1,"*"&amp;H$1&amp;"*",decay!$A105:$BE105)</f>
        <v>0.2</v>
      </c>
      <c r="I105" s="1">
        <f>AVERAGEIF(decay!$A$1:$BE$1,"*"&amp;I$1&amp;"*",decay!$A105:$BE105)</f>
        <v>8.5</v>
      </c>
      <c r="J105" s="1">
        <f>SUM(B105:I105)</f>
        <v>9.3889952153110041</v>
      </c>
      <c r="K105" t="str">
        <f>IF(COUNTIF(R$2:R$42,A105),"x", IF(COUNTIF(S$2:S$63,A105),"y",""))</f>
        <v>y</v>
      </c>
      <c r="L105" t="str">
        <f t="shared" si="2"/>
        <v>x</v>
      </c>
      <c r="M105" t="str">
        <f>decaytotalsreco!M105</f>
        <v>x</v>
      </c>
      <c r="N105">
        <f t="shared" si="3"/>
        <v>103</v>
      </c>
    </row>
    <row r="106" spans="1:14" x14ac:dyDescent="0.3">
      <c r="A106">
        <v>104</v>
      </c>
      <c r="B106" s="1">
        <f>AVERAGEIF(decay!$A$1:$BE$1,"*"&amp;B$1&amp;"*",decay!$A106:$BE106)</f>
        <v>90.666666666666671</v>
      </c>
      <c r="C106" s="1">
        <f>AVERAGEIF(decay!$A$1:$BE$1,"*"&amp;C$1&amp;"*",decay!$A106:$BE106)</f>
        <v>191.18181818181819</v>
      </c>
      <c r="D106" s="1">
        <f>AVERAGEIF(decay!$A$1:$BE$1,"*"&amp;D$1&amp;"*",decay!$A106:$BE106)</f>
        <v>179.42105263157896</v>
      </c>
      <c r="E106" s="1">
        <f>AVERAGEIF(decay!$A$1:$BE$1,"*"&amp;E$1&amp;"*",decay!$A106:$BE106)</f>
        <v>97.545454545454547</v>
      </c>
      <c r="F106" s="1">
        <f>AVERAGEIF(decay!$A$1:$BE$1,"*"&amp;F$1&amp;"*",decay!$A106:$BE106)</f>
        <v>198</v>
      </c>
      <c r="G106" s="1">
        <f>AVERAGEIF(decay!$A$1:$BE$1,"*"&amp;G$1&amp;"*",decay!$A106:$BE106)</f>
        <v>353.16666666666669</v>
      </c>
      <c r="H106" s="1">
        <f>AVERAGEIF(decay!$A$1:$BE$1,"*"&amp;H$1&amp;"*",decay!$A106:$BE106)</f>
        <v>93.6</v>
      </c>
      <c r="I106" s="1">
        <f>AVERAGEIF(decay!$A$1:$BE$1,"*"&amp;I$1&amp;"*",decay!$A106:$BE106)</f>
        <v>276</v>
      </c>
      <c r="J106" s="1">
        <f>SUM(B106:I106)</f>
        <v>1479.5816586921849</v>
      </c>
      <c r="K106" t="str">
        <f>IF(COUNTIF(R$2:R$42,A106),"x", IF(COUNTIF(S$2:S$63,A106),"y",""))</f>
        <v>y</v>
      </c>
      <c r="L106" t="str">
        <f t="shared" si="2"/>
        <v/>
      </c>
      <c r="M106" t="str">
        <f>decaytotalsreco!M106</f>
        <v/>
      </c>
      <c r="N106" t="str">
        <f t="shared" si="3"/>
        <v/>
      </c>
    </row>
    <row r="107" spans="1:14" x14ac:dyDescent="0.3">
      <c r="A107">
        <v>105</v>
      </c>
      <c r="B107" s="1">
        <f>AVERAGEIF(decay!$A$1:$BE$1,"*"&amp;B$1&amp;"*",decay!$A107:$BE107)</f>
        <v>0.33333333333333331</v>
      </c>
      <c r="C107" s="1">
        <f>AVERAGEIF(decay!$A$1:$BE$1,"*"&amp;C$1&amp;"*",decay!$A107:$BE107)</f>
        <v>0</v>
      </c>
      <c r="D107" s="1">
        <f>AVERAGEIF(decay!$A$1:$BE$1,"*"&amp;D$1&amp;"*",decay!$A107:$BE107)</f>
        <v>5.2631578947368418E-2</v>
      </c>
      <c r="E107" s="1">
        <f>AVERAGEIF(decay!$A$1:$BE$1,"*"&amp;E$1&amp;"*",decay!$A107:$BE107)</f>
        <v>0</v>
      </c>
      <c r="F107" s="1">
        <f>AVERAGEIF(decay!$A$1:$BE$1,"*"&amp;F$1&amp;"*",decay!$A107:$BE107)</f>
        <v>0</v>
      </c>
      <c r="G107" s="1">
        <f>AVERAGEIF(decay!$A$1:$BE$1,"*"&amp;G$1&amp;"*",decay!$A107:$BE107)</f>
        <v>0.16666666666666666</v>
      </c>
      <c r="H107" s="1">
        <f>AVERAGEIF(decay!$A$1:$BE$1,"*"&amp;H$1&amp;"*",decay!$A107:$BE107)</f>
        <v>0</v>
      </c>
      <c r="I107" s="1">
        <f>AVERAGEIF(decay!$A$1:$BE$1,"*"&amp;I$1&amp;"*",decay!$A107:$BE107)</f>
        <v>2</v>
      </c>
      <c r="J107" s="1">
        <f>SUM(B107:I107)</f>
        <v>2.5526315789473681</v>
      </c>
      <c r="K107" t="str">
        <f>IF(COUNTIF(R$2:R$42,A107),"x", IF(COUNTIF(S$2:S$63,A107),"y",""))</f>
        <v>y</v>
      </c>
      <c r="L107" t="str">
        <f t="shared" si="2"/>
        <v>x</v>
      </c>
      <c r="M107" t="str">
        <f>decaytotalsreco!M107</f>
        <v>x</v>
      </c>
      <c r="N107">
        <f t="shared" si="3"/>
        <v>105</v>
      </c>
    </row>
    <row r="108" spans="1:14" x14ac:dyDescent="0.3">
      <c r="A108">
        <v>106</v>
      </c>
      <c r="B108" s="1">
        <f>AVERAGEIF(decay!$A$1:$BE$1,"*"&amp;B$1&amp;"*",decay!$A108:$BE108)</f>
        <v>4</v>
      </c>
      <c r="C108" s="1">
        <f>AVERAGEIF(decay!$A$1:$BE$1,"*"&amp;C$1&amp;"*",decay!$A108:$BE108)</f>
        <v>5.7272727272727275</v>
      </c>
      <c r="D108" s="1">
        <f>AVERAGEIF(decay!$A$1:$BE$1,"*"&amp;D$1&amp;"*",decay!$A108:$BE108)</f>
        <v>5.8421052631578947</v>
      </c>
      <c r="E108" s="1">
        <f>AVERAGEIF(decay!$A$1:$BE$1,"*"&amp;E$1&amp;"*",decay!$A108:$BE108)</f>
        <v>2.5454545454545454</v>
      </c>
      <c r="F108" s="1">
        <f>AVERAGEIF(decay!$A$1:$BE$1,"*"&amp;F$1&amp;"*",decay!$A108:$BE108)</f>
        <v>7</v>
      </c>
      <c r="G108" s="1">
        <f>AVERAGEIF(decay!$A$1:$BE$1,"*"&amp;G$1&amp;"*",decay!$A108:$BE108)</f>
        <v>10.166666666666666</v>
      </c>
      <c r="H108" s="1">
        <f>AVERAGEIF(decay!$A$1:$BE$1,"*"&amp;H$1&amp;"*",decay!$A108:$BE108)</f>
        <v>2.6</v>
      </c>
      <c r="I108" s="1">
        <f>AVERAGEIF(decay!$A$1:$BE$1,"*"&amp;I$1&amp;"*",decay!$A108:$BE108)</f>
        <v>7</v>
      </c>
      <c r="J108" s="1">
        <f>SUM(B108:I108)</f>
        <v>44.881499202551836</v>
      </c>
      <c r="K108" t="str">
        <f>IF(COUNTIF(R$2:R$42,A108),"x", IF(COUNTIF(S$2:S$63,A108),"y",""))</f>
        <v>y</v>
      </c>
      <c r="L108" t="str">
        <f t="shared" si="2"/>
        <v>x</v>
      </c>
      <c r="M108" t="str">
        <f>decaytotalsreco!M108</f>
        <v>x</v>
      </c>
      <c r="N108">
        <f t="shared" si="3"/>
        <v>106</v>
      </c>
    </row>
    <row r="109" spans="1:14" x14ac:dyDescent="0.3">
      <c r="A109">
        <v>107</v>
      </c>
      <c r="B109" s="1">
        <f>AVERAGEIF(decay!$A$1:$BE$1,"*"&amp;B$1&amp;"*",decay!$A109:$BE109)</f>
        <v>0</v>
      </c>
      <c r="C109" s="1">
        <f>AVERAGEIF(decay!$A$1:$BE$1,"*"&amp;C$1&amp;"*",decay!$A109:$BE109)</f>
        <v>0.18181818181818182</v>
      </c>
      <c r="D109" s="1">
        <f>AVERAGEIF(decay!$A$1:$BE$1,"*"&amp;D$1&amp;"*",decay!$A109:$BE109)</f>
        <v>0</v>
      </c>
      <c r="E109" s="1">
        <f>AVERAGEIF(decay!$A$1:$BE$1,"*"&amp;E$1&amp;"*",decay!$A109:$BE109)</f>
        <v>9.0909090909090912E-2</v>
      </c>
      <c r="F109" s="1">
        <f>AVERAGEIF(decay!$A$1:$BE$1,"*"&amp;F$1&amp;"*",decay!$A109:$BE109)</f>
        <v>0</v>
      </c>
      <c r="G109" s="1">
        <f>AVERAGEIF(decay!$A$1:$BE$1,"*"&amp;G$1&amp;"*",decay!$A109:$BE109)</f>
        <v>8.3333333333333329E-2</v>
      </c>
      <c r="H109" s="1">
        <f>AVERAGEIF(decay!$A$1:$BE$1,"*"&amp;H$1&amp;"*",decay!$A109:$BE109)</f>
        <v>0</v>
      </c>
      <c r="I109" s="1">
        <f>AVERAGEIF(decay!$A$1:$BE$1,"*"&amp;I$1&amp;"*",decay!$A109:$BE109)</f>
        <v>2.5</v>
      </c>
      <c r="J109" s="1">
        <f>SUM(B109:I109)</f>
        <v>2.856060606060606</v>
      </c>
      <c r="K109" t="str">
        <f>IF(COUNTIF(R$2:R$42,A109),"x", IF(COUNTIF(S$2:S$63,A109),"y",""))</f>
        <v>x</v>
      </c>
      <c r="L109" t="str">
        <f t="shared" si="2"/>
        <v>x</v>
      </c>
      <c r="M109" t="str">
        <f>decaytotalsreco!M109</f>
        <v>x</v>
      </c>
      <c r="N109">
        <f t="shared" si="3"/>
        <v>107</v>
      </c>
    </row>
    <row r="110" spans="1:14" x14ac:dyDescent="0.3">
      <c r="A110">
        <v>108</v>
      </c>
      <c r="B110" s="1">
        <f>AVERAGEIF(decay!$A$1:$BE$1,"*"&amp;B$1&amp;"*",decay!$A110:$BE110)</f>
        <v>0</v>
      </c>
      <c r="C110" s="1">
        <f>AVERAGEIF(decay!$A$1:$BE$1,"*"&amp;C$1&amp;"*",decay!$A110:$BE110)</f>
        <v>0.36363636363636365</v>
      </c>
      <c r="D110" s="1">
        <f>AVERAGEIF(decay!$A$1:$BE$1,"*"&amp;D$1&amp;"*",decay!$A110:$BE110)</f>
        <v>5.8421052631578947</v>
      </c>
      <c r="E110" s="1">
        <f>AVERAGEIF(decay!$A$1:$BE$1,"*"&amp;E$1&amp;"*",decay!$A110:$BE110)</f>
        <v>60.545454545454547</v>
      </c>
      <c r="F110" s="1">
        <f>AVERAGEIF(decay!$A$1:$BE$1,"*"&amp;F$1&amp;"*",decay!$A110:$BE110)</f>
        <v>0</v>
      </c>
      <c r="G110" s="1">
        <f>AVERAGEIF(decay!$A$1:$BE$1,"*"&amp;G$1&amp;"*",decay!$A110:$BE110)</f>
        <v>0.16666666666666666</v>
      </c>
      <c r="H110" s="1">
        <f>AVERAGEIF(decay!$A$1:$BE$1,"*"&amp;H$1&amp;"*",decay!$A110:$BE110)</f>
        <v>12.8</v>
      </c>
      <c r="I110" s="1">
        <f>AVERAGEIF(decay!$A$1:$BE$1,"*"&amp;I$1&amp;"*",decay!$A110:$BE110)</f>
        <v>1350.5</v>
      </c>
      <c r="J110" s="1">
        <f>SUM(B110:I110)</f>
        <v>1430.2178628389154</v>
      </c>
      <c r="K110" t="str">
        <f>IF(COUNTIF(R$2:R$42,A110),"x", IF(COUNTIF(S$2:S$63,A110),"y",""))</f>
        <v>x</v>
      </c>
      <c r="L110" t="str">
        <f t="shared" si="2"/>
        <v/>
      </c>
      <c r="M110" t="str">
        <f>decaytotalsreco!M110</f>
        <v/>
      </c>
      <c r="N110" t="str">
        <f t="shared" si="3"/>
        <v/>
      </c>
    </row>
    <row r="111" spans="1:14" x14ac:dyDescent="0.3">
      <c r="A111">
        <v>109</v>
      </c>
      <c r="B111" s="1">
        <f>AVERAGEIF(decay!$A$1:$BE$1,"*"&amp;B$1&amp;"*",decay!$A111:$BE111)</f>
        <v>21.666666666666668</v>
      </c>
      <c r="C111" s="1">
        <f>AVERAGEIF(decay!$A$1:$BE$1,"*"&amp;C$1&amp;"*",decay!$A111:$BE111)</f>
        <v>63</v>
      </c>
      <c r="D111" s="1">
        <f>AVERAGEIF(decay!$A$1:$BE$1,"*"&amp;D$1&amp;"*",decay!$A111:$BE111)</f>
        <v>77.578947368421055</v>
      </c>
      <c r="E111" s="1">
        <f>AVERAGEIF(decay!$A$1:$BE$1,"*"&amp;E$1&amp;"*",decay!$A111:$BE111)</f>
        <v>103.90909090909091</v>
      </c>
      <c r="F111" s="1">
        <f>AVERAGEIF(decay!$A$1:$BE$1,"*"&amp;F$1&amp;"*",decay!$A111:$BE111)</f>
        <v>68</v>
      </c>
      <c r="G111" s="1">
        <f>AVERAGEIF(decay!$A$1:$BE$1,"*"&amp;G$1&amp;"*",decay!$A111:$BE111)</f>
        <v>80.833333333333329</v>
      </c>
      <c r="H111" s="1">
        <f>AVERAGEIF(decay!$A$1:$BE$1,"*"&amp;H$1&amp;"*",decay!$A111:$BE111)</f>
        <v>64.8</v>
      </c>
      <c r="I111" s="1">
        <f>AVERAGEIF(decay!$A$1:$BE$1,"*"&amp;I$1&amp;"*",decay!$A111:$BE111)</f>
        <v>6220</v>
      </c>
      <c r="J111" s="1">
        <f>SUM(B111:I111)</f>
        <v>6699.788038277512</v>
      </c>
      <c r="K111" t="str">
        <f>IF(COUNTIF(R$2:R$42,A111),"x", IF(COUNTIF(S$2:S$63,A111),"y",""))</f>
        <v>y</v>
      </c>
      <c r="L111" t="str">
        <f t="shared" si="2"/>
        <v/>
      </c>
      <c r="M111" t="str">
        <f>decaytotalsreco!M111</f>
        <v/>
      </c>
      <c r="N111" t="str">
        <f t="shared" si="3"/>
        <v/>
      </c>
    </row>
    <row r="112" spans="1:14" x14ac:dyDescent="0.3">
      <c r="A112">
        <v>110</v>
      </c>
      <c r="B112" s="1">
        <f>AVERAGEIF(decay!$A$1:$BE$1,"*"&amp;B$1&amp;"*",decay!$A112:$BE112)</f>
        <v>0</v>
      </c>
      <c r="C112" s="1">
        <f>AVERAGEIF(decay!$A$1:$BE$1,"*"&amp;C$1&amp;"*",decay!$A112:$BE112)</f>
        <v>0</v>
      </c>
      <c r="D112" s="1">
        <f>AVERAGEIF(decay!$A$1:$BE$1,"*"&amp;D$1&amp;"*",decay!$A112:$BE112)</f>
        <v>0.42105263157894735</v>
      </c>
      <c r="E112" s="1">
        <f>AVERAGEIF(decay!$A$1:$BE$1,"*"&amp;E$1&amp;"*",decay!$A112:$BE112)</f>
        <v>3.7272727272727271</v>
      </c>
      <c r="F112" s="1">
        <f>AVERAGEIF(decay!$A$1:$BE$1,"*"&amp;F$1&amp;"*",decay!$A112:$BE112)</f>
        <v>0</v>
      </c>
      <c r="G112" s="1">
        <f>AVERAGEIF(decay!$A$1:$BE$1,"*"&amp;G$1&amp;"*",decay!$A112:$BE112)</f>
        <v>0</v>
      </c>
      <c r="H112" s="1">
        <f>AVERAGEIF(decay!$A$1:$BE$1,"*"&amp;H$1&amp;"*",decay!$A112:$BE112)</f>
        <v>0.6</v>
      </c>
      <c r="I112" s="1">
        <f>AVERAGEIF(decay!$A$1:$BE$1,"*"&amp;I$1&amp;"*",decay!$A112:$BE112)</f>
        <v>138.5</v>
      </c>
      <c r="J112" s="1">
        <f>SUM(B112:I112)</f>
        <v>143.24832535885167</v>
      </c>
      <c r="K112" t="str">
        <f>IF(COUNTIF(R$2:R$42,A112),"x", IF(COUNTIF(S$2:S$63,A112),"y",""))</f>
        <v>x</v>
      </c>
      <c r="L112" t="str">
        <f t="shared" si="2"/>
        <v/>
      </c>
      <c r="M112" t="str">
        <f>decaytotalsreco!M112</f>
        <v/>
      </c>
      <c r="N112" t="str">
        <f t="shared" si="3"/>
        <v/>
      </c>
    </row>
    <row r="113" spans="1:14" x14ac:dyDescent="0.3">
      <c r="A113">
        <v>111</v>
      </c>
      <c r="B113" s="1">
        <f>AVERAGEIF(decay!$A$1:$BE$1,"*"&amp;B$1&amp;"*",decay!$A113:$BE113)</f>
        <v>4685.333333333333</v>
      </c>
      <c r="C113" s="1">
        <f>AVERAGEIF(decay!$A$1:$BE$1,"*"&amp;C$1&amp;"*",decay!$A113:$BE113)</f>
        <v>10634.181818181818</v>
      </c>
      <c r="D113" s="1">
        <f>AVERAGEIF(decay!$A$1:$BE$1,"*"&amp;D$1&amp;"*",decay!$A113:$BE113)</f>
        <v>9957</v>
      </c>
      <c r="E113" s="1">
        <f>AVERAGEIF(decay!$A$1:$BE$1,"*"&amp;E$1&amp;"*",decay!$A113:$BE113)</f>
        <v>5221.909090909091</v>
      </c>
      <c r="F113" s="1">
        <f>AVERAGEIF(decay!$A$1:$BE$1,"*"&amp;F$1&amp;"*",decay!$A113:$BE113)</f>
        <v>10185</v>
      </c>
      <c r="G113" s="1">
        <f>AVERAGEIF(decay!$A$1:$BE$1,"*"&amp;G$1&amp;"*",decay!$A113:$BE113)</f>
        <v>13037.25</v>
      </c>
      <c r="H113" s="1">
        <f>AVERAGEIF(decay!$A$1:$BE$1,"*"&amp;H$1&amp;"*",decay!$A113:$BE113)</f>
        <v>3586.6</v>
      </c>
      <c r="I113" s="1">
        <f>AVERAGEIF(decay!$A$1:$BE$1,"*"&amp;I$1&amp;"*",decay!$A113:$BE113)</f>
        <v>7370</v>
      </c>
      <c r="J113" s="1">
        <f>SUM(B113:I113)</f>
        <v>64677.274242424239</v>
      </c>
      <c r="K113" t="str">
        <f>IF(COUNTIF(R$2:R$42,A113),"x", IF(COUNTIF(S$2:S$63,A113),"y",""))</f>
        <v/>
      </c>
      <c r="L113" t="str">
        <f t="shared" si="2"/>
        <v/>
      </c>
      <c r="M113" t="str">
        <f>decaytotalsreco!M113</f>
        <v/>
      </c>
      <c r="N113" t="str">
        <f t="shared" si="3"/>
        <v/>
      </c>
    </row>
    <row r="114" spans="1:14" x14ac:dyDescent="0.3">
      <c r="A114">
        <v>112</v>
      </c>
      <c r="B114" s="1">
        <f>AVERAGEIF(decay!$A$1:$BE$1,"*"&amp;B$1&amp;"*",decay!$A114:$BE114)</f>
        <v>0</v>
      </c>
      <c r="C114" s="1">
        <f>AVERAGEIF(decay!$A$1:$BE$1,"*"&amp;C$1&amp;"*",decay!$A114:$BE114)</f>
        <v>9.0909090909090912E-2</v>
      </c>
      <c r="D114" s="1">
        <f>AVERAGEIF(decay!$A$1:$BE$1,"*"&amp;D$1&amp;"*",decay!$A114:$BE114)</f>
        <v>1.4736842105263157</v>
      </c>
      <c r="E114" s="1">
        <f>AVERAGEIF(decay!$A$1:$BE$1,"*"&amp;E$1&amp;"*",decay!$A114:$BE114)</f>
        <v>13.636363636363637</v>
      </c>
      <c r="F114" s="1">
        <f>AVERAGEIF(decay!$A$1:$BE$1,"*"&amp;F$1&amp;"*",decay!$A114:$BE114)</f>
        <v>0</v>
      </c>
      <c r="G114" s="1">
        <f>AVERAGEIF(decay!$A$1:$BE$1,"*"&amp;G$1&amp;"*",decay!$A114:$BE114)</f>
        <v>0.16666666666666666</v>
      </c>
      <c r="H114" s="1">
        <f>AVERAGEIF(decay!$A$1:$BE$1,"*"&amp;H$1&amp;"*",decay!$A114:$BE114)</f>
        <v>0.8</v>
      </c>
      <c r="I114" s="1">
        <f>AVERAGEIF(decay!$A$1:$BE$1,"*"&amp;I$1&amp;"*",decay!$A114:$BE114)</f>
        <v>449</v>
      </c>
      <c r="J114" s="1">
        <f>SUM(B114:I114)</f>
        <v>465.16762360446569</v>
      </c>
      <c r="K114" t="str">
        <f>IF(COUNTIF(R$2:R$42,A114),"x", IF(COUNTIF(S$2:S$63,A114),"y",""))</f>
        <v>y</v>
      </c>
      <c r="L114" t="str">
        <f t="shared" si="2"/>
        <v/>
      </c>
      <c r="M114" t="str">
        <f>decaytotalsreco!M114</f>
        <v/>
      </c>
      <c r="N114" t="str">
        <f t="shared" si="3"/>
        <v/>
      </c>
    </row>
    <row r="115" spans="1:14" x14ac:dyDescent="0.3">
      <c r="A115">
        <v>113</v>
      </c>
      <c r="B115" s="1">
        <f>AVERAGEIF(decay!$A$1:$BE$1,"*"&amp;B$1&amp;"*",decay!$A115:$BE115)</f>
        <v>1900.6666666666667</v>
      </c>
      <c r="C115" s="1">
        <f>AVERAGEIF(decay!$A$1:$BE$1,"*"&amp;C$1&amp;"*",decay!$A115:$BE115)</f>
        <v>4264</v>
      </c>
      <c r="D115" s="1">
        <f>AVERAGEIF(decay!$A$1:$BE$1,"*"&amp;D$1&amp;"*",decay!$A115:$BE115)</f>
        <v>4199.5789473684208</v>
      </c>
      <c r="E115" s="1">
        <f>AVERAGEIF(decay!$A$1:$BE$1,"*"&amp;E$1&amp;"*",decay!$A115:$BE115)</f>
        <v>2667.6363636363635</v>
      </c>
      <c r="F115" s="1">
        <f>AVERAGEIF(decay!$A$1:$BE$1,"*"&amp;F$1&amp;"*",decay!$A115:$BE115)</f>
        <v>3980</v>
      </c>
      <c r="G115" s="1">
        <f>AVERAGEIF(decay!$A$1:$BE$1,"*"&amp;G$1&amp;"*",decay!$A115:$BE115)</f>
        <v>5323</v>
      </c>
      <c r="H115" s="1">
        <f>AVERAGEIF(decay!$A$1:$BE$1,"*"&amp;H$1&amp;"*",decay!$A115:$BE115)</f>
        <v>1602.4</v>
      </c>
      <c r="I115" s="1">
        <f>AVERAGEIF(decay!$A$1:$BE$1,"*"&amp;I$1&amp;"*",decay!$A115:$BE115)</f>
        <v>33045</v>
      </c>
      <c r="J115" s="1">
        <f>SUM(B115:I115)</f>
        <v>56982.281977671453</v>
      </c>
      <c r="K115" t="str">
        <f>IF(COUNTIF(R$2:R$42,A115),"x", IF(COUNTIF(S$2:S$63,A115),"y",""))</f>
        <v/>
      </c>
      <c r="L115" t="str">
        <f t="shared" si="2"/>
        <v/>
      </c>
      <c r="M115" t="str">
        <f>decaytotalsreco!M115</f>
        <v/>
      </c>
      <c r="N115" t="str">
        <f t="shared" si="3"/>
        <v/>
      </c>
    </row>
    <row r="116" spans="1:14" x14ac:dyDescent="0.3">
      <c r="A116">
        <v>114</v>
      </c>
      <c r="B116" s="1">
        <f>AVERAGEIF(decay!$A$1:$BE$1,"*"&amp;B$1&amp;"*",decay!$A116:$BE116)</f>
        <v>6.333333333333333</v>
      </c>
      <c r="C116" s="1">
        <f>AVERAGEIF(decay!$A$1:$BE$1,"*"&amp;C$1&amp;"*",decay!$A116:$BE116)</f>
        <v>15.727272727272727</v>
      </c>
      <c r="D116" s="1">
        <f>AVERAGEIF(decay!$A$1:$BE$1,"*"&amp;D$1&amp;"*",decay!$A116:$BE116)</f>
        <v>13.736842105263158</v>
      </c>
      <c r="E116" s="1">
        <f>AVERAGEIF(decay!$A$1:$BE$1,"*"&amp;E$1&amp;"*",decay!$A116:$BE116)</f>
        <v>11.545454545454545</v>
      </c>
      <c r="F116" s="1">
        <f>AVERAGEIF(decay!$A$1:$BE$1,"*"&amp;F$1&amp;"*",decay!$A116:$BE116)</f>
        <v>11</v>
      </c>
      <c r="G116" s="1">
        <f>AVERAGEIF(decay!$A$1:$BE$1,"*"&amp;G$1&amp;"*",decay!$A116:$BE116)</f>
        <v>23.083333333333332</v>
      </c>
      <c r="H116" s="1">
        <f>AVERAGEIF(decay!$A$1:$BE$1,"*"&amp;H$1&amp;"*",decay!$A116:$BE116)</f>
        <v>7.6</v>
      </c>
      <c r="I116" s="1">
        <f>AVERAGEIF(decay!$A$1:$BE$1,"*"&amp;I$1&amp;"*",decay!$A116:$BE116)</f>
        <v>26.5</v>
      </c>
      <c r="J116" s="1">
        <f>SUM(B116:I116)</f>
        <v>115.52623604465708</v>
      </c>
      <c r="K116" t="str">
        <f>IF(COUNTIF(R$2:R$42,A116),"x", IF(COUNTIF(S$2:S$63,A116),"y",""))</f>
        <v>y</v>
      </c>
      <c r="L116" t="str">
        <f t="shared" si="2"/>
        <v/>
      </c>
      <c r="M116" t="str">
        <f>decaytotalsreco!M116</f>
        <v>x</v>
      </c>
      <c r="N116">
        <f t="shared" si="3"/>
        <v>114</v>
      </c>
    </row>
    <row r="117" spans="1:14" x14ac:dyDescent="0.3">
      <c r="A117">
        <v>115</v>
      </c>
      <c r="B117" s="1">
        <f>AVERAGEIF(decay!$A$1:$BE$1,"*"&amp;B$1&amp;"*",decay!$A117:$BE117)</f>
        <v>390</v>
      </c>
      <c r="C117" s="1">
        <f>AVERAGEIF(decay!$A$1:$BE$1,"*"&amp;C$1&amp;"*",decay!$A117:$BE117)</f>
        <v>895.09090909090912</v>
      </c>
      <c r="D117" s="1">
        <f>AVERAGEIF(decay!$A$1:$BE$1,"*"&amp;D$1&amp;"*",decay!$A117:$BE117)</f>
        <v>784.68421052631584</v>
      </c>
      <c r="E117" s="1">
        <f>AVERAGEIF(decay!$A$1:$BE$1,"*"&amp;E$1&amp;"*",decay!$A117:$BE117)</f>
        <v>423</v>
      </c>
      <c r="F117" s="1">
        <f>AVERAGEIF(decay!$A$1:$BE$1,"*"&amp;F$1&amp;"*",decay!$A117:$BE117)</f>
        <v>839</v>
      </c>
      <c r="G117" s="1">
        <f>AVERAGEIF(decay!$A$1:$BE$1,"*"&amp;G$1&amp;"*",decay!$A117:$BE117)</f>
        <v>1223</v>
      </c>
      <c r="H117" s="1">
        <f>AVERAGEIF(decay!$A$1:$BE$1,"*"&amp;H$1&amp;"*",decay!$A117:$BE117)</f>
        <v>319</v>
      </c>
      <c r="I117" s="1">
        <f>AVERAGEIF(decay!$A$1:$BE$1,"*"&amp;I$1&amp;"*",decay!$A117:$BE117)</f>
        <v>723.5</v>
      </c>
      <c r="J117" s="1">
        <f>SUM(B117:I117)</f>
        <v>5597.2751196172248</v>
      </c>
      <c r="K117" t="str">
        <f>IF(COUNTIF(R$2:R$42,A117),"x", IF(COUNTIF(S$2:S$63,A117),"y",""))</f>
        <v/>
      </c>
      <c r="L117" t="str">
        <f t="shared" si="2"/>
        <v/>
      </c>
      <c r="M117" t="str">
        <f>decaytotalsreco!M117</f>
        <v/>
      </c>
      <c r="N117" t="str">
        <f t="shared" si="3"/>
        <v/>
      </c>
    </row>
    <row r="118" spans="1:14" x14ac:dyDescent="0.3">
      <c r="A118">
        <v>116</v>
      </c>
      <c r="B118" s="1">
        <f>AVERAGEIF(decay!$A$1:$BE$1,"*"&amp;B$1&amp;"*",decay!$A118:$BE118)</f>
        <v>0</v>
      </c>
      <c r="C118" s="1">
        <f>AVERAGEIF(decay!$A$1:$BE$1,"*"&amp;C$1&amp;"*",decay!$A118:$BE118)</f>
        <v>9.0909090909090912E-2</v>
      </c>
      <c r="D118" s="1">
        <f>AVERAGEIF(decay!$A$1:$BE$1,"*"&amp;D$1&amp;"*",decay!$A118:$BE118)</f>
        <v>0.10526315789473684</v>
      </c>
      <c r="E118" s="1">
        <f>AVERAGEIF(decay!$A$1:$BE$1,"*"&amp;E$1&amp;"*",decay!$A118:$BE118)</f>
        <v>0</v>
      </c>
      <c r="F118" s="1">
        <f>AVERAGEIF(decay!$A$1:$BE$1,"*"&amp;F$1&amp;"*",decay!$A118:$BE118)</f>
        <v>0</v>
      </c>
      <c r="G118" s="1">
        <f>AVERAGEIF(decay!$A$1:$BE$1,"*"&amp;G$1&amp;"*",decay!$A118:$BE118)</f>
        <v>0.16666666666666666</v>
      </c>
      <c r="H118" s="1">
        <f>AVERAGEIF(decay!$A$1:$BE$1,"*"&amp;H$1&amp;"*",decay!$A118:$BE118)</f>
        <v>0</v>
      </c>
      <c r="I118" s="1">
        <f>AVERAGEIF(decay!$A$1:$BE$1,"*"&amp;I$1&amp;"*",decay!$A118:$BE118)</f>
        <v>0</v>
      </c>
      <c r="J118" s="1">
        <f>SUM(B118:I118)</f>
        <v>0.36283891547049441</v>
      </c>
      <c r="K118" t="str">
        <f>IF(COUNTIF(R$2:R$42,A118),"x", IF(COUNTIF(S$2:S$63,A118),"y",""))</f>
        <v>x</v>
      </c>
      <c r="L118" t="str">
        <f t="shared" si="2"/>
        <v>x</v>
      </c>
      <c r="M118" t="str">
        <f>decaytotalsreco!M118</f>
        <v>x</v>
      </c>
      <c r="N118">
        <f t="shared" si="3"/>
        <v>116</v>
      </c>
    </row>
    <row r="119" spans="1:14" x14ac:dyDescent="0.3">
      <c r="A119">
        <v>117</v>
      </c>
      <c r="B119" s="1">
        <f>AVERAGEIF(decay!$A$1:$BE$1,"*"&amp;B$1&amp;"*",decay!$A119:$BE119)</f>
        <v>347</v>
      </c>
      <c r="C119" s="1">
        <f>AVERAGEIF(decay!$A$1:$BE$1,"*"&amp;C$1&amp;"*",decay!$A119:$BE119)</f>
        <v>739.90909090909088</v>
      </c>
      <c r="D119" s="1">
        <f>AVERAGEIF(decay!$A$1:$BE$1,"*"&amp;D$1&amp;"*",decay!$A119:$BE119)</f>
        <v>681.31578947368416</v>
      </c>
      <c r="E119" s="1">
        <f>AVERAGEIF(decay!$A$1:$BE$1,"*"&amp;E$1&amp;"*",decay!$A119:$BE119)</f>
        <v>349</v>
      </c>
      <c r="F119" s="1">
        <f>AVERAGEIF(decay!$A$1:$BE$1,"*"&amp;F$1&amp;"*",decay!$A119:$BE119)</f>
        <v>755</v>
      </c>
      <c r="G119" s="1">
        <f>AVERAGEIF(decay!$A$1:$BE$1,"*"&amp;G$1&amp;"*",decay!$A119:$BE119)</f>
        <v>944.33333333333337</v>
      </c>
      <c r="H119" s="1">
        <f>AVERAGEIF(decay!$A$1:$BE$1,"*"&amp;H$1&amp;"*",decay!$A119:$BE119)</f>
        <v>276.2</v>
      </c>
      <c r="I119" s="1">
        <f>AVERAGEIF(decay!$A$1:$BE$1,"*"&amp;I$1&amp;"*",decay!$A119:$BE119)</f>
        <v>255</v>
      </c>
      <c r="J119" s="1">
        <f>SUM(B119:I119)</f>
        <v>4347.758213716108</v>
      </c>
      <c r="K119" t="str">
        <f>IF(COUNTIF(R$2:R$42,A119),"x", IF(COUNTIF(S$2:S$63,A119),"y",""))</f>
        <v/>
      </c>
      <c r="L119" t="str">
        <f t="shared" si="2"/>
        <v/>
      </c>
      <c r="M119" t="str">
        <f>decaytotalsreco!M119</f>
        <v/>
      </c>
      <c r="N119" t="str">
        <f t="shared" si="3"/>
        <v/>
      </c>
    </row>
    <row r="120" spans="1:14" x14ac:dyDescent="0.3">
      <c r="A120">
        <v>118</v>
      </c>
      <c r="B120" s="1">
        <f>AVERAGEIF(decay!$A$1:$BE$1,"*"&amp;B$1&amp;"*",decay!$A120:$BE120)</f>
        <v>10</v>
      </c>
      <c r="C120" s="1">
        <f>AVERAGEIF(decay!$A$1:$BE$1,"*"&amp;C$1&amp;"*",decay!$A120:$BE120)</f>
        <v>17.818181818181817</v>
      </c>
      <c r="D120" s="1">
        <f>AVERAGEIF(decay!$A$1:$BE$1,"*"&amp;D$1&amp;"*",decay!$A120:$BE120)</f>
        <v>19.315789473684209</v>
      </c>
      <c r="E120" s="1">
        <f>AVERAGEIF(decay!$A$1:$BE$1,"*"&amp;E$1&amp;"*",decay!$A120:$BE120)</f>
        <v>7.7272727272727275</v>
      </c>
      <c r="F120" s="1">
        <f>AVERAGEIF(decay!$A$1:$BE$1,"*"&amp;F$1&amp;"*",decay!$A120:$BE120)</f>
        <v>18</v>
      </c>
      <c r="G120" s="1">
        <f>AVERAGEIF(decay!$A$1:$BE$1,"*"&amp;G$1&amp;"*",decay!$A120:$BE120)</f>
        <v>25.083333333333332</v>
      </c>
      <c r="H120" s="1">
        <f>AVERAGEIF(decay!$A$1:$BE$1,"*"&amp;H$1&amp;"*",decay!$A120:$BE120)</f>
        <v>10.6</v>
      </c>
      <c r="I120" s="1">
        <f>AVERAGEIF(decay!$A$1:$BE$1,"*"&amp;I$1&amp;"*",decay!$A120:$BE120)</f>
        <v>6</v>
      </c>
      <c r="J120" s="1">
        <f>SUM(B120:I120)</f>
        <v>114.54457735247207</v>
      </c>
      <c r="K120" t="str">
        <f>IF(COUNTIF(R$2:R$42,A120),"x", IF(COUNTIF(S$2:S$63,A120),"y",""))</f>
        <v>y</v>
      </c>
      <c r="L120" t="str">
        <f t="shared" si="2"/>
        <v/>
      </c>
      <c r="M120" t="str">
        <f>decaytotalsreco!M120</f>
        <v>x</v>
      </c>
      <c r="N120">
        <f t="shared" si="3"/>
        <v>118</v>
      </c>
    </row>
    <row r="121" spans="1:14" x14ac:dyDescent="0.3">
      <c r="A121">
        <v>119</v>
      </c>
      <c r="B121" s="1">
        <f>AVERAGEIF(decay!$A$1:$BE$1,"*"&amp;B$1&amp;"*",decay!$A121:$BE121)</f>
        <v>468.66666666666669</v>
      </c>
      <c r="C121" s="1">
        <f>AVERAGEIF(decay!$A$1:$BE$1,"*"&amp;C$1&amp;"*",decay!$A121:$BE121)</f>
        <v>990.5454545454545</v>
      </c>
      <c r="D121" s="1">
        <f>AVERAGEIF(decay!$A$1:$BE$1,"*"&amp;D$1&amp;"*",decay!$A121:$BE121)</f>
        <v>982.21052631578948</v>
      </c>
      <c r="E121" s="1">
        <f>AVERAGEIF(decay!$A$1:$BE$1,"*"&amp;E$1&amp;"*",decay!$A121:$BE121)</f>
        <v>448.36363636363637</v>
      </c>
      <c r="F121" s="1">
        <f>AVERAGEIF(decay!$A$1:$BE$1,"*"&amp;F$1&amp;"*",decay!$A121:$BE121)</f>
        <v>1021</v>
      </c>
      <c r="G121" s="1">
        <f>AVERAGEIF(decay!$A$1:$BE$1,"*"&amp;G$1&amp;"*",decay!$A121:$BE121)</f>
        <v>1273.1666666666667</v>
      </c>
      <c r="H121" s="1">
        <f>AVERAGEIF(decay!$A$1:$BE$1,"*"&amp;H$1&amp;"*",decay!$A121:$BE121)</f>
        <v>401.4</v>
      </c>
      <c r="I121" s="1">
        <f>AVERAGEIF(decay!$A$1:$BE$1,"*"&amp;I$1&amp;"*",decay!$A121:$BE121)</f>
        <v>203.5</v>
      </c>
      <c r="J121" s="1">
        <f>SUM(B121:I121)</f>
        <v>5788.8529505582137</v>
      </c>
      <c r="K121" t="str">
        <f>IF(COUNTIF(R$2:R$42,A121),"x", IF(COUNTIF(S$2:S$63,A121),"y",""))</f>
        <v/>
      </c>
      <c r="L121" t="str">
        <f t="shared" si="2"/>
        <v/>
      </c>
      <c r="M121" t="str">
        <f>decaytotalsreco!M121</f>
        <v/>
      </c>
      <c r="N121" t="str">
        <f t="shared" si="3"/>
        <v/>
      </c>
    </row>
    <row r="122" spans="1:14" x14ac:dyDescent="0.3">
      <c r="A122">
        <v>120</v>
      </c>
      <c r="B122" s="1">
        <f>AVERAGEIF(decay!$A$1:$BE$1,"*"&amp;B$1&amp;"*",decay!$A122:$BE122)</f>
        <v>0</v>
      </c>
      <c r="C122" s="1">
        <f>AVERAGEIF(decay!$A$1:$BE$1,"*"&amp;C$1&amp;"*",decay!$A122:$BE122)</f>
        <v>0</v>
      </c>
      <c r="D122" s="1">
        <f>AVERAGEIF(decay!$A$1:$BE$1,"*"&amp;D$1&amp;"*",decay!$A122:$BE122)</f>
        <v>0</v>
      </c>
      <c r="E122" s="1">
        <f>AVERAGEIF(decay!$A$1:$BE$1,"*"&amp;E$1&amp;"*",decay!$A122:$BE122)</f>
        <v>0</v>
      </c>
      <c r="F122" s="1">
        <f>AVERAGEIF(decay!$A$1:$BE$1,"*"&amp;F$1&amp;"*",decay!$A122:$BE122)</f>
        <v>0</v>
      </c>
      <c r="G122" s="1">
        <f>AVERAGEIF(decay!$A$1:$BE$1,"*"&amp;G$1&amp;"*",decay!$A122:$BE122)</f>
        <v>0</v>
      </c>
      <c r="H122" s="1">
        <f>AVERAGEIF(decay!$A$1:$BE$1,"*"&amp;H$1&amp;"*",decay!$A122:$BE122)</f>
        <v>0</v>
      </c>
      <c r="I122" s="1">
        <f>AVERAGEIF(decay!$A$1:$BE$1,"*"&amp;I$1&amp;"*",decay!$A122:$BE122)</f>
        <v>0</v>
      </c>
      <c r="J122" s="1">
        <f>SUM(B122:I122)</f>
        <v>0</v>
      </c>
      <c r="K122" t="str">
        <f>IF(COUNTIF(R$2:R$42,A122),"x", IF(COUNTIF(S$2:S$63,A122),"y",""))</f>
        <v>x</v>
      </c>
      <c r="L122" t="str">
        <f t="shared" si="2"/>
        <v>x</v>
      </c>
      <c r="M122" t="str">
        <f>decaytotalsreco!M122</f>
        <v>x</v>
      </c>
      <c r="N122">
        <f t="shared" si="3"/>
        <v>120</v>
      </c>
    </row>
    <row r="123" spans="1:14" x14ac:dyDescent="0.3">
      <c r="A123">
        <v>121</v>
      </c>
      <c r="B123" s="1">
        <f>AVERAGEIF(decay!$A$1:$BE$1,"*"&amp;B$1&amp;"*",decay!$A123:$BE123)</f>
        <v>0</v>
      </c>
      <c r="C123" s="1">
        <f>AVERAGEIF(decay!$A$1:$BE$1,"*"&amp;C$1&amp;"*",decay!$A123:$BE123)</f>
        <v>0</v>
      </c>
      <c r="D123" s="1">
        <f>AVERAGEIF(decay!$A$1:$BE$1,"*"&amp;D$1&amp;"*",decay!$A123:$BE123)</f>
        <v>0</v>
      </c>
      <c r="E123" s="1">
        <f>AVERAGEIF(decay!$A$1:$BE$1,"*"&amp;E$1&amp;"*",decay!$A123:$BE123)</f>
        <v>0</v>
      </c>
      <c r="F123" s="1">
        <f>AVERAGEIF(decay!$A$1:$BE$1,"*"&amp;F$1&amp;"*",decay!$A123:$BE123)</f>
        <v>0</v>
      </c>
      <c r="G123" s="1">
        <f>AVERAGEIF(decay!$A$1:$BE$1,"*"&amp;G$1&amp;"*",decay!$A123:$BE123)</f>
        <v>0</v>
      </c>
      <c r="H123" s="1">
        <f>AVERAGEIF(decay!$A$1:$BE$1,"*"&amp;H$1&amp;"*",decay!$A123:$BE123)</f>
        <v>0</v>
      </c>
      <c r="I123" s="1">
        <f>AVERAGEIF(decay!$A$1:$BE$1,"*"&amp;I$1&amp;"*",decay!$A123:$BE123)</f>
        <v>0</v>
      </c>
      <c r="J123" s="1">
        <f>SUM(B123:I123)</f>
        <v>0</v>
      </c>
      <c r="K123" t="str">
        <f>IF(COUNTIF(R$2:R$42,A123),"x", IF(COUNTIF(S$2:S$63,A123),"y",""))</f>
        <v>x</v>
      </c>
      <c r="L123" t="str">
        <f t="shared" si="2"/>
        <v>x</v>
      </c>
      <c r="M123" t="str">
        <f>decaytotalsreco!M123</f>
        <v>x</v>
      </c>
      <c r="N123">
        <f t="shared" si="3"/>
        <v>121</v>
      </c>
    </row>
    <row r="124" spans="1:14" x14ac:dyDescent="0.3">
      <c r="A124">
        <v>122</v>
      </c>
      <c r="B124" s="1">
        <f>AVERAGEIF(decay!$A$1:$BE$1,"*"&amp;B$1&amp;"*",decay!$A124:$BE124)</f>
        <v>0</v>
      </c>
      <c r="C124" s="1">
        <f>AVERAGEIF(decay!$A$1:$BE$1,"*"&amp;C$1&amp;"*",decay!$A124:$BE124)</f>
        <v>0</v>
      </c>
      <c r="D124" s="1">
        <f>AVERAGEIF(decay!$A$1:$BE$1,"*"&amp;D$1&amp;"*",decay!$A124:$BE124)</f>
        <v>0</v>
      </c>
      <c r="E124" s="1">
        <f>AVERAGEIF(decay!$A$1:$BE$1,"*"&amp;E$1&amp;"*",decay!$A124:$BE124)</f>
        <v>0</v>
      </c>
      <c r="F124" s="1">
        <f>AVERAGEIF(decay!$A$1:$BE$1,"*"&amp;F$1&amp;"*",decay!$A124:$BE124)</f>
        <v>0</v>
      </c>
      <c r="G124" s="1">
        <f>AVERAGEIF(decay!$A$1:$BE$1,"*"&amp;G$1&amp;"*",decay!$A124:$BE124)</f>
        <v>0</v>
      </c>
      <c r="H124" s="1">
        <f>AVERAGEIF(decay!$A$1:$BE$1,"*"&amp;H$1&amp;"*",decay!$A124:$BE124)</f>
        <v>0</v>
      </c>
      <c r="I124" s="1">
        <f>AVERAGEIF(decay!$A$1:$BE$1,"*"&amp;I$1&amp;"*",decay!$A124:$BE124)</f>
        <v>0</v>
      </c>
      <c r="J124" s="1">
        <f>SUM(B124:I124)</f>
        <v>0</v>
      </c>
      <c r="K124" t="str">
        <f>IF(COUNTIF(R$2:R$42,A124),"x", IF(COUNTIF(S$2:S$63,A124),"y",""))</f>
        <v>x</v>
      </c>
      <c r="L124" t="str">
        <f t="shared" si="2"/>
        <v>x</v>
      </c>
      <c r="M124" t="str">
        <f>decaytotalsreco!M124</f>
        <v>x</v>
      </c>
      <c r="N124">
        <f t="shared" si="3"/>
        <v>122</v>
      </c>
    </row>
    <row r="125" spans="1:14" x14ac:dyDescent="0.3">
      <c r="A125">
        <v>123</v>
      </c>
      <c r="B125" s="1">
        <f>AVERAGEIF(decay!$A$1:$BE$1,"*"&amp;B$1&amp;"*",decay!$A125:$BE125)</f>
        <v>0</v>
      </c>
      <c r="C125" s="1">
        <f>AVERAGEIF(decay!$A$1:$BE$1,"*"&amp;C$1&amp;"*",decay!$A125:$BE125)</f>
        <v>0</v>
      </c>
      <c r="D125" s="1">
        <f>AVERAGEIF(decay!$A$1:$BE$1,"*"&amp;D$1&amp;"*",decay!$A125:$BE125)</f>
        <v>0</v>
      </c>
      <c r="E125" s="1">
        <f>AVERAGEIF(decay!$A$1:$BE$1,"*"&amp;E$1&amp;"*",decay!$A125:$BE125)</f>
        <v>0</v>
      </c>
      <c r="F125" s="1">
        <f>AVERAGEIF(decay!$A$1:$BE$1,"*"&amp;F$1&amp;"*",decay!$A125:$BE125)</f>
        <v>0</v>
      </c>
      <c r="G125" s="1">
        <f>AVERAGEIF(decay!$A$1:$BE$1,"*"&amp;G$1&amp;"*",decay!$A125:$BE125)</f>
        <v>0</v>
      </c>
      <c r="H125" s="1">
        <f>AVERAGEIF(decay!$A$1:$BE$1,"*"&amp;H$1&amp;"*",decay!$A125:$BE125)</f>
        <v>0</v>
      </c>
      <c r="I125" s="1">
        <f>AVERAGEIF(decay!$A$1:$BE$1,"*"&amp;I$1&amp;"*",decay!$A125:$BE125)</f>
        <v>0</v>
      </c>
      <c r="J125" s="1">
        <f>SUM(B125:I125)</f>
        <v>0</v>
      </c>
      <c r="K125" t="str">
        <f>IF(COUNTIF(R$2:R$42,A125),"x", IF(COUNTIF(S$2:S$63,A125),"y",""))</f>
        <v>x</v>
      </c>
      <c r="L125" t="str">
        <f t="shared" si="2"/>
        <v>x</v>
      </c>
      <c r="M125" t="str">
        <f>decaytotalsreco!M125</f>
        <v>x</v>
      </c>
      <c r="N125">
        <f t="shared" si="3"/>
        <v>123</v>
      </c>
    </row>
    <row r="126" spans="1:14" x14ac:dyDescent="0.3">
      <c r="A126">
        <v>124</v>
      </c>
      <c r="B126" s="1">
        <f>AVERAGEIF(decay!$A$1:$BE$1,"*"&amp;B$1&amp;"*",decay!$A126:$BE126)</f>
        <v>0</v>
      </c>
      <c r="C126" s="1">
        <f>AVERAGEIF(decay!$A$1:$BE$1,"*"&amp;C$1&amp;"*",decay!$A126:$BE126)</f>
        <v>0</v>
      </c>
      <c r="D126" s="1">
        <f>AVERAGEIF(decay!$A$1:$BE$1,"*"&amp;D$1&amp;"*",decay!$A126:$BE126)</f>
        <v>0</v>
      </c>
      <c r="E126" s="1">
        <f>AVERAGEIF(decay!$A$1:$BE$1,"*"&amp;E$1&amp;"*",decay!$A126:$BE126)</f>
        <v>0</v>
      </c>
      <c r="F126" s="1">
        <f>AVERAGEIF(decay!$A$1:$BE$1,"*"&amp;F$1&amp;"*",decay!$A126:$BE126)</f>
        <v>0</v>
      </c>
      <c r="G126" s="1">
        <f>AVERAGEIF(decay!$A$1:$BE$1,"*"&amp;G$1&amp;"*",decay!$A126:$BE126)</f>
        <v>0</v>
      </c>
      <c r="H126" s="1">
        <f>AVERAGEIF(decay!$A$1:$BE$1,"*"&amp;H$1&amp;"*",decay!$A126:$BE126)</f>
        <v>0</v>
      </c>
      <c r="I126" s="1">
        <f>AVERAGEIF(decay!$A$1:$BE$1,"*"&amp;I$1&amp;"*",decay!$A126:$BE126)</f>
        <v>0</v>
      </c>
      <c r="J126" s="1">
        <f>SUM(B126:I126)</f>
        <v>0</v>
      </c>
      <c r="K126" t="str">
        <f>IF(COUNTIF(R$2:R$42,A126),"x", IF(COUNTIF(S$2:S$63,A126),"y",""))</f>
        <v>x</v>
      </c>
      <c r="L126" t="str">
        <f t="shared" si="2"/>
        <v>x</v>
      </c>
      <c r="M126" t="str">
        <f>decaytotalsreco!M126</f>
        <v>x</v>
      </c>
      <c r="N126">
        <f t="shared" si="3"/>
        <v>124</v>
      </c>
    </row>
    <row r="127" spans="1:14" x14ac:dyDescent="0.3">
      <c r="A127">
        <v>125</v>
      </c>
      <c r="B127" s="1">
        <f>AVERAGEIF(decay!$A$1:$BE$1,"*"&amp;B$1&amp;"*",decay!$A127:$BE127)</f>
        <v>0</v>
      </c>
      <c r="C127" s="1">
        <f>AVERAGEIF(decay!$A$1:$BE$1,"*"&amp;C$1&amp;"*",decay!$A127:$BE127)</f>
        <v>0</v>
      </c>
      <c r="D127" s="1">
        <f>AVERAGEIF(decay!$A$1:$BE$1,"*"&amp;D$1&amp;"*",decay!$A127:$BE127)</f>
        <v>0</v>
      </c>
      <c r="E127" s="1">
        <f>AVERAGEIF(decay!$A$1:$BE$1,"*"&amp;E$1&amp;"*",decay!$A127:$BE127)</f>
        <v>0</v>
      </c>
      <c r="F127" s="1">
        <f>AVERAGEIF(decay!$A$1:$BE$1,"*"&amp;F$1&amp;"*",decay!$A127:$BE127)</f>
        <v>0</v>
      </c>
      <c r="G127" s="1">
        <f>AVERAGEIF(decay!$A$1:$BE$1,"*"&amp;G$1&amp;"*",decay!$A127:$BE127)</f>
        <v>0</v>
      </c>
      <c r="H127" s="1">
        <f>AVERAGEIF(decay!$A$1:$BE$1,"*"&amp;H$1&amp;"*",decay!$A127:$BE127)</f>
        <v>0</v>
      </c>
      <c r="I127" s="1">
        <f>AVERAGEIF(decay!$A$1:$BE$1,"*"&amp;I$1&amp;"*",decay!$A127:$BE127)</f>
        <v>0</v>
      </c>
      <c r="J127" s="1">
        <f>SUM(B127:I127)</f>
        <v>0</v>
      </c>
      <c r="K127" t="str">
        <f>IF(COUNTIF(R$2:R$42,A127),"x", IF(COUNTIF(S$2:S$63,A127),"y",""))</f>
        <v>x</v>
      </c>
      <c r="L127" t="str">
        <f t="shared" si="2"/>
        <v>x</v>
      </c>
      <c r="M127" t="str">
        <f>decaytotalsreco!M127</f>
        <v>x</v>
      </c>
      <c r="N127">
        <f t="shared" si="3"/>
        <v>125</v>
      </c>
    </row>
    <row r="128" spans="1:14" x14ac:dyDescent="0.3">
      <c r="A128">
        <v>126</v>
      </c>
      <c r="B128" s="1">
        <f>AVERAGEIF(decay!$A$1:$BE$1,"*"&amp;B$1&amp;"*",decay!$A128:$BE128)</f>
        <v>5.666666666666667</v>
      </c>
      <c r="C128" s="1">
        <f>AVERAGEIF(decay!$A$1:$BE$1,"*"&amp;C$1&amp;"*",decay!$A128:$BE128)</f>
        <v>12.909090909090908</v>
      </c>
      <c r="D128" s="1">
        <f>AVERAGEIF(decay!$A$1:$BE$1,"*"&amp;D$1&amp;"*",decay!$A128:$BE128)</f>
        <v>37.526315789473685</v>
      </c>
      <c r="E128" s="1">
        <f>AVERAGEIF(decay!$A$1:$BE$1,"*"&amp;E$1&amp;"*",decay!$A128:$BE128)</f>
        <v>377</v>
      </c>
      <c r="F128" s="1">
        <f>AVERAGEIF(decay!$A$1:$BE$1,"*"&amp;F$1&amp;"*",decay!$A128:$BE128)</f>
        <v>16</v>
      </c>
      <c r="G128" s="1">
        <f>AVERAGEIF(decay!$A$1:$BE$1,"*"&amp;G$1&amp;"*",decay!$A128:$BE128)</f>
        <v>13.833333333333334</v>
      </c>
      <c r="H128" s="1">
        <f>AVERAGEIF(decay!$A$1:$BE$1,"*"&amp;H$1&amp;"*",decay!$A128:$BE128)</f>
        <v>46.4</v>
      </c>
      <c r="I128" s="1">
        <f>AVERAGEIF(decay!$A$1:$BE$1,"*"&amp;I$1&amp;"*",decay!$A128:$BE128)</f>
        <v>7557.5</v>
      </c>
      <c r="J128" s="1">
        <f>SUM(B128:I128)</f>
        <v>8066.8354066985648</v>
      </c>
      <c r="K128" t="str">
        <f>IF(COUNTIF(R$2:R$42,A128),"x", IF(COUNTIF(S$2:S$63,A128),"y",""))</f>
        <v>x</v>
      </c>
      <c r="L128" t="str">
        <f t="shared" si="2"/>
        <v/>
      </c>
      <c r="M128" t="str">
        <f>decaytotalsreco!M128</f>
        <v/>
      </c>
      <c r="N128" t="str">
        <f t="shared" si="3"/>
        <v/>
      </c>
    </row>
    <row r="129" spans="1:14" x14ac:dyDescent="0.3">
      <c r="A129">
        <v>127</v>
      </c>
      <c r="B129" s="1">
        <f>AVERAGEIF(decay!$A$1:$BE$1,"*"&amp;B$1&amp;"*",decay!$A129:$BE129)</f>
        <v>25</v>
      </c>
      <c r="C129" s="1">
        <f>AVERAGEIF(decay!$A$1:$BE$1,"*"&amp;C$1&amp;"*",decay!$A129:$BE129)</f>
        <v>56.81818181818182</v>
      </c>
      <c r="D129" s="1">
        <f>AVERAGEIF(decay!$A$1:$BE$1,"*"&amp;D$1&amp;"*",decay!$A129:$BE129)</f>
        <v>72.263157894736835</v>
      </c>
      <c r="E129" s="1">
        <f>AVERAGEIF(decay!$A$1:$BE$1,"*"&amp;E$1&amp;"*",decay!$A129:$BE129)</f>
        <v>149.45454545454547</v>
      </c>
      <c r="F129" s="1">
        <f>AVERAGEIF(decay!$A$1:$BE$1,"*"&amp;F$1&amp;"*",decay!$A129:$BE129)</f>
        <v>43</v>
      </c>
      <c r="G129" s="1">
        <f>AVERAGEIF(decay!$A$1:$BE$1,"*"&amp;G$1&amp;"*",decay!$A129:$BE129)</f>
        <v>64.333333333333329</v>
      </c>
      <c r="H129" s="1">
        <f>AVERAGEIF(decay!$A$1:$BE$1,"*"&amp;H$1&amp;"*",decay!$A129:$BE129)</f>
        <v>52.8</v>
      </c>
      <c r="I129" s="1">
        <f>AVERAGEIF(decay!$A$1:$BE$1,"*"&amp;I$1&amp;"*",decay!$A129:$BE129)</f>
        <v>11148</v>
      </c>
      <c r="J129" s="1">
        <f>SUM(B129:I129)</f>
        <v>11611.669218500798</v>
      </c>
      <c r="K129" t="str">
        <f>IF(COUNTIF(R$2:R$42,A129),"x", IF(COUNTIF(S$2:S$63,A129),"y",""))</f>
        <v>y</v>
      </c>
      <c r="L129" t="str">
        <f t="shared" si="2"/>
        <v/>
      </c>
      <c r="M129" t="str">
        <f>decaytotalsreco!M129</f>
        <v/>
      </c>
      <c r="N129" t="str">
        <f t="shared" si="3"/>
        <v/>
      </c>
    </row>
    <row r="130" spans="1:14" x14ac:dyDescent="0.3">
      <c r="A130">
        <v>128</v>
      </c>
      <c r="B130" s="1">
        <f>AVERAGEIF(decay!$A$1:$BE$1,"*"&amp;B$1&amp;"*",decay!$A130:$BE130)</f>
        <v>821.66666666666663</v>
      </c>
      <c r="C130" s="1">
        <f>AVERAGEIF(decay!$A$1:$BE$1,"*"&amp;C$1&amp;"*",decay!$A130:$BE130)</f>
        <v>1781.1818181818182</v>
      </c>
      <c r="D130" s="1">
        <f>AVERAGEIF(decay!$A$1:$BE$1,"*"&amp;D$1&amp;"*",decay!$A130:$BE130)</f>
        <v>1746.2105263157894</v>
      </c>
      <c r="E130" s="1">
        <f>AVERAGEIF(decay!$A$1:$BE$1,"*"&amp;E$1&amp;"*",decay!$A130:$BE130)</f>
        <v>1423.909090909091</v>
      </c>
      <c r="F130" s="1">
        <f>AVERAGEIF(decay!$A$1:$BE$1,"*"&amp;F$1&amp;"*",decay!$A130:$BE130)</f>
        <v>1700</v>
      </c>
      <c r="G130" s="1">
        <f>AVERAGEIF(decay!$A$1:$BE$1,"*"&amp;G$1&amp;"*",decay!$A130:$BE130)</f>
        <v>2068.1666666666665</v>
      </c>
      <c r="H130" s="1">
        <f>AVERAGEIF(decay!$A$1:$BE$1,"*"&amp;H$1&amp;"*",decay!$A130:$BE130)</f>
        <v>682.4</v>
      </c>
      <c r="I130" s="1">
        <f>AVERAGEIF(decay!$A$1:$BE$1,"*"&amp;I$1&amp;"*",decay!$A130:$BE130)</f>
        <v>9943</v>
      </c>
      <c r="J130" s="1">
        <f>SUM(B130:I130)</f>
        <v>20166.534768740032</v>
      </c>
      <c r="K130" t="str">
        <f>IF(COUNTIF(R$2:R$42,A130),"x", IF(COUNTIF(S$2:S$63,A130),"y",""))</f>
        <v/>
      </c>
      <c r="L130" t="str">
        <f t="shared" si="2"/>
        <v/>
      </c>
      <c r="M130" t="str">
        <f>decaytotalsreco!M130</f>
        <v/>
      </c>
      <c r="N130" t="str">
        <f t="shared" si="3"/>
        <v/>
      </c>
    </row>
    <row r="131" spans="1:14" x14ac:dyDescent="0.3">
      <c r="A131">
        <v>129</v>
      </c>
      <c r="B131" s="1">
        <f>AVERAGEIF(decay!$A$1:$BE$1,"*"&amp;B$1&amp;"*",decay!$A131:$BE131)</f>
        <v>2454.6666666666665</v>
      </c>
      <c r="C131" s="1">
        <f>AVERAGEIF(decay!$A$1:$BE$1,"*"&amp;C$1&amp;"*",decay!$A131:$BE131)</f>
        <v>5501.181818181818</v>
      </c>
      <c r="D131" s="1">
        <f>AVERAGEIF(decay!$A$1:$BE$1,"*"&amp;D$1&amp;"*",decay!$A131:$BE131)</f>
        <v>5246.894736842105</v>
      </c>
      <c r="E131" s="1">
        <f>AVERAGEIF(decay!$A$1:$BE$1,"*"&amp;E$1&amp;"*",decay!$A131:$BE131)</f>
        <v>3091.909090909091</v>
      </c>
      <c r="F131" s="1">
        <f>AVERAGEIF(decay!$A$1:$BE$1,"*"&amp;F$1&amp;"*",decay!$A131:$BE131)</f>
        <v>5291</v>
      </c>
      <c r="G131" s="1">
        <f>AVERAGEIF(decay!$A$1:$BE$1,"*"&amp;G$1&amp;"*",decay!$A131:$BE131)</f>
        <v>6479.916666666667</v>
      </c>
      <c r="H131" s="1">
        <f>AVERAGEIF(decay!$A$1:$BE$1,"*"&amp;H$1&amp;"*",decay!$A131:$BE131)</f>
        <v>1990.6</v>
      </c>
      <c r="I131" s="1">
        <f>AVERAGEIF(decay!$A$1:$BE$1,"*"&amp;I$1&amp;"*",decay!$A131:$BE131)</f>
        <v>25532.5</v>
      </c>
      <c r="J131" s="1">
        <f>SUM(B131:I131)</f>
        <v>55588.668979266346</v>
      </c>
      <c r="K131" t="str">
        <f>IF(COUNTIF(R$2:R$42,A131),"x", IF(COUNTIF(S$2:S$63,A131),"y",""))</f>
        <v/>
      </c>
      <c r="L131" t="str">
        <f t="shared" ref="L131:L163" si="4">IF(J131&lt;=100,"x", "")</f>
        <v/>
      </c>
      <c r="M131" t="str">
        <f>decaytotalsreco!M131</f>
        <v/>
      </c>
      <c r="N131" t="str">
        <f t="shared" ref="N131:N163" si="5">IF(M131="x",A131,"")</f>
        <v/>
      </c>
    </row>
    <row r="132" spans="1:14" x14ac:dyDescent="0.3">
      <c r="A132">
        <v>130</v>
      </c>
      <c r="B132" s="1">
        <f>AVERAGEIF(decay!$A$1:$BE$1,"*"&amp;B$1&amp;"*",decay!$A132:$BE132)</f>
        <v>45</v>
      </c>
      <c r="C132" s="1">
        <f>AVERAGEIF(decay!$A$1:$BE$1,"*"&amp;C$1&amp;"*",decay!$A132:$BE132)</f>
        <v>112.18181818181819</v>
      </c>
      <c r="D132" s="1">
        <f>AVERAGEIF(decay!$A$1:$BE$1,"*"&amp;D$1&amp;"*",decay!$A132:$BE132)</f>
        <v>328.15789473684208</v>
      </c>
      <c r="E132" s="1">
        <f>AVERAGEIF(decay!$A$1:$BE$1,"*"&amp;E$1&amp;"*",decay!$A132:$BE132)</f>
        <v>4350.272727272727</v>
      </c>
      <c r="F132" s="1">
        <f>AVERAGEIF(decay!$A$1:$BE$1,"*"&amp;F$1&amp;"*",decay!$A132:$BE132)</f>
        <v>98</v>
      </c>
      <c r="G132" s="1">
        <f>AVERAGEIF(decay!$A$1:$BE$1,"*"&amp;G$1&amp;"*",decay!$A132:$BE132)</f>
        <v>129.5</v>
      </c>
      <c r="H132" s="1">
        <f>AVERAGEIF(decay!$A$1:$BE$1,"*"&amp;H$1&amp;"*",decay!$A132:$BE132)</f>
        <v>64.2</v>
      </c>
      <c r="I132" s="1">
        <f>AVERAGEIF(decay!$A$1:$BE$1,"*"&amp;I$1&amp;"*",decay!$A132:$BE132)</f>
        <v>66163</v>
      </c>
      <c r="J132" s="1">
        <f>SUM(B132:I132)</f>
        <v>71290.312440191381</v>
      </c>
      <c r="K132" t="str">
        <f>IF(COUNTIF(R$2:R$42,A132),"x", IF(COUNTIF(S$2:S$63,A132),"y",""))</f>
        <v/>
      </c>
      <c r="L132" t="str">
        <f t="shared" si="4"/>
        <v/>
      </c>
      <c r="M132" t="str">
        <f>decaytotalsreco!M132</f>
        <v/>
      </c>
      <c r="N132" t="str">
        <f t="shared" si="5"/>
        <v/>
      </c>
    </row>
    <row r="133" spans="1:14" x14ac:dyDescent="0.3">
      <c r="A133">
        <v>131</v>
      </c>
      <c r="B133" s="1">
        <f>AVERAGEIF(decay!$A$1:$BE$1,"*"&amp;B$1&amp;"*",decay!$A133:$BE133)</f>
        <v>233.33333333333334</v>
      </c>
      <c r="C133" s="1">
        <f>AVERAGEIF(decay!$A$1:$BE$1,"*"&amp;C$1&amp;"*",decay!$A133:$BE133)</f>
        <v>520.90909090909088</v>
      </c>
      <c r="D133" s="1">
        <f>AVERAGEIF(decay!$A$1:$BE$1,"*"&amp;D$1&amp;"*",decay!$A133:$BE133)</f>
        <v>610.78947368421052</v>
      </c>
      <c r="E133" s="1">
        <f>AVERAGEIF(decay!$A$1:$BE$1,"*"&amp;E$1&amp;"*",decay!$A133:$BE133)</f>
        <v>1020.8181818181819</v>
      </c>
      <c r="F133" s="1">
        <f>AVERAGEIF(decay!$A$1:$BE$1,"*"&amp;F$1&amp;"*",decay!$A133:$BE133)</f>
        <v>444</v>
      </c>
      <c r="G133" s="1">
        <f>AVERAGEIF(decay!$A$1:$BE$1,"*"&amp;G$1&amp;"*",decay!$A133:$BE133)</f>
        <v>608.33333333333337</v>
      </c>
      <c r="H133" s="1">
        <f>AVERAGEIF(decay!$A$1:$BE$1,"*"&amp;H$1&amp;"*",decay!$A133:$BE133)</f>
        <v>223</v>
      </c>
      <c r="I133" s="1">
        <f>AVERAGEIF(decay!$A$1:$BE$1,"*"&amp;I$1&amp;"*",decay!$A133:$BE133)</f>
        <v>48116</v>
      </c>
      <c r="J133" s="1">
        <f>SUM(B133:I133)</f>
        <v>51777.18341307815</v>
      </c>
      <c r="K133" t="str">
        <f>IF(COUNTIF(R$2:R$42,A133),"x", IF(COUNTIF(S$2:S$63,A133),"y",""))</f>
        <v/>
      </c>
      <c r="L133" t="str">
        <f t="shared" si="4"/>
        <v/>
      </c>
      <c r="M133" t="str">
        <f>decaytotalsreco!M133</f>
        <v/>
      </c>
      <c r="N133" t="str">
        <f t="shared" si="5"/>
        <v/>
      </c>
    </row>
    <row r="134" spans="1:14" x14ac:dyDescent="0.3">
      <c r="A134">
        <v>132</v>
      </c>
      <c r="B134" s="1">
        <f>AVERAGEIF(decay!$A$1:$BE$1,"*"&amp;B$1&amp;"*",decay!$A134:$BE134)</f>
        <v>588.66666666666663</v>
      </c>
      <c r="C134" s="1">
        <f>AVERAGEIF(decay!$A$1:$BE$1,"*"&amp;C$1&amp;"*",decay!$A134:$BE134)</f>
        <v>1308.6363636363637</v>
      </c>
      <c r="D134" s="1">
        <f>AVERAGEIF(decay!$A$1:$BE$1,"*"&amp;D$1&amp;"*",decay!$A134:$BE134)</f>
        <v>1279.8947368421052</v>
      </c>
      <c r="E134" s="1">
        <f>AVERAGEIF(decay!$A$1:$BE$1,"*"&amp;E$1&amp;"*",decay!$A134:$BE134)</f>
        <v>2538.2727272727275</v>
      </c>
      <c r="F134" s="1">
        <f>AVERAGEIF(decay!$A$1:$BE$1,"*"&amp;F$1&amp;"*",decay!$A134:$BE134)</f>
        <v>1237</v>
      </c>
      <c r="G134" s="1">
        <f>AVERAGEIF(decay!$A$1:$BE$1,"*"&amp;G$1&amp;"*",decay!$A134:$BE134)</f>
        <v>1920.9166666666667</v>
      </c>
      <c r="H134" s="1">
        <f>AVERAGEIF(decay!$A$1:$BE$1,"*"&amp;H$1&amp;"*",decay!$A134:$BE134)</f>
        <v>623.79999999999995</v>
      </c>
      <c r="I134" s="1">
        <f>AVERAGEIF(decay!$A$1:$BE$1,"*"&amp;I$1&amp;"*",decay!$A134:$BE134)</f>
        <v>21197</v>
      </c>
      <c r="J134" s="1">
        <f>SUM(B134:I134)</f>
        <v>30694.187161084526</v>
      </c>
      <c r="K134" t="str">
        <f>IF(COUNTIF(R$2:R$42,A134),"x", IF(COUNTIF(S$2:S$63,A134),"y",""))</f>
        <v/>
      </c>
      <c r="L134" t="str">
        <f t="shared" si="4"/>
        <v/>
      </c>
      <c r="M134" t="str">
        <f>decaytotalsreco!M134</f>
        <v/>
      </c>
      <c r="N134" t="str">
        <f t="shared" si="5"/>
        <v/>
      </c>
    </row>
    <row r="135" spans="1:14" x14ac:dyDescent="0.3">
      <c r="A135">
        <v>133</v>
      </c>
      <c r="B135" s="1">
        <f>AVERAGEIF(decay!$A$1:$BE$1,"*"&amp;B$1&amp;"*",decay!$A135:$BE135)</f>
        <v>1028.6666666666667</v>
      </c>
      <c r="C135" s="1">
        <f>AVERAGEIF(decay!$A$1:$BE$1,"*"&amp;C$1&amp;"*",decay!$A135:$BE135)</f>
        <v>2304.090909090909</v>
      </c>
      <c r="D135" s="1">
        <f>AVERAGEIF(decay!$A$1:$BE$1,"*"&amp;D$1&amp;"*",decay!$A135:$BE135)</f>
        <v>2068.4210526315787</v>
      </c>
      <c r="E135" s="1">
        <f>AVERAGEIF(decay!$A$1:$BE$1,"*"&amp;E$1&amp;"*",decay!$A135:$BE135)</f>
        <v>1185.5454545454545</v>
      </c>
      <c r="F135" s="1">
        <f>AVERAGEIF(decay!$A$1:$BE$1,"*"&amp;F$1&amp;"*",decay!$A135:$BE135)</f>
        <v>2099</v>
      </c>
      <c r="G135" s="1">
        <f>AVERAGEIF(decay!$A$1:$BE$1,"*"&amp;G$1&amp;"*",decay!$A135:$BE135)</f>
        <v>3235.4166666666665</v>
      </c>
      <c r="H135" s="1">
        <f>AVERAGEIF(decay!$A$1:$BE$1,"*"&amp;H$1&amp;"*",decay!$A135:$BE135)</f>
        <v>916</v>
      </c>
      <c r="I135" s="1">
        <f>AVERAGEIF(decay!$A$1:$BE$1,"*"&amp;I$1&amp;"*",decay!$A135:$BE135)</f>
        <v>22088</v>
      </c>
      <c r="J135" s="1">
        <f>SUM(B135:I135)</f>
        <v>34925.140749601276</v>
      </c>
      <c r="K135" t="str">
        <f>IF(COUNTIF(R$2:R$42,A135),"x", IF(COUNTIF(S$2:S$63,A135),"y",""))</f>
        <v/>
      </c>
      <c r="L135" t="str">
        <f t="shared" si="4"/>
        <v/>
      </c>
      <c r="M135" t="str">
        <f>decaytotalsreco!M135</f>
        <v/>
      </c>
      <c r="N135" t="str">
        <f t="shared" si="5"/>
        <v/>
      </c>
    </row>
    <row r="136" spans="1:14" x14ac:dyDescent="0.3">
      <c r="A136">
        <v>134</v>
      </c>
      <c r="B136" s="1">
        <f>AVERAGEIF(decay!$A$1:$BE$1,"*"&amp;B$1&amp;"*",decay!$A136:$BE136)</f>
        <v>80.666666666666671</v>
      </c>
      <c r="C136" s="1">
        <f>AVERAGEIF(decay!$A$1:$BE$1,"*"&amp;C$1&amp;"*",decay!$A136:$BE136)</f>
        <v>175.18181818181819</v>
      </c>
      <c r="D136" s="1">
        <f>AVERAGEIF(decay!$A$1:$BE$1,"*"&amp;D$1&amp;"*",decay!$A136:$BE136)</f>
        <v>178.94736842105263</v>
      </c>
      <c r="E136" s="1">
        <f>AVERAGEIF(decay!$A$1:$BE$1,"*"&amp;E$1&amp;"*",decay!$A136:$BE136)</f>
        <v>367.90909090909093</v>
      </c>
      <c r="F136" s="1">
        <f>AVERAGEIF(decay!$A$1:$BE$1,"*"&amp;F$1&amp;"*",decay!$A136:$BE136)</f>
        <v>184</v>
      </c>
      <c r="G136" s="1">
        <f>AVERAGEIF(decay!$A$1:$BE$1,"*"&amp;G$1&amp;"*",decay!$A136:$BE136)</f>
        <v>204.25</v>
      </c>
      <c r="H136" s="1">
        <f>AVERAGEIF(decay!$A$1:$BE$1,"*"&amp;H$1&amp;"*",decay!$A136:$BE136)</f>
        <v>71.2</v>
      </c>
      <c r="I136" s="1">
        <f>AVERAGEIF(decay!$A$1:$BE$1,"*"&amp;I$1&amp;"*",decay!$A136:$BE136)</f>
        <v>2911</v>
      </c>
      <c r="J136" s="1">
        <f>SUM(B136:I136)</f>
        <v>4173.1549441786283</v>
      </c>
      <c r="K136" t="str">
        <f>IF(COUNTIF(R$2:R$42,A136),"x", IF(COUNTIF(S$2:S$63,A136),"y",""))</f>
        <v/>
      </c>
      <c r="L136" t="str">
        <f t="shared" si="4"/>
        <v/>
      </c>
      <c r="M136" t="str">
        <f>decaytotalsreco!M136</f>
        <v/>
      </c>
      <c r="N136" t="str">
        <f t="shared" si="5"/>
        <v/>
      </c>
    </row>
    <row r="137" spans="1:14" x14ac:dyDescent="0.3">
      <c r="A137">
        <v>135</v>
      </c>
      <c r="B137" s="1">
        <f>AVERAGEIF(decay!$A$1:$BE$1,"*"&amp;B$1&amp;"*",decay!$A137:$BE137)</f>
        <v>316.33333333333331</v>
      </c>
      <c r="C137" s="1">
        <f>AVERAGEIF(decay!$A$1:$BE$1,"*"&amp;C$1&amp;"*",decay!$A137:$BE137)</f>
        <v>725.18181818181813</v>
      </c>
      <c r="D137" s="1">
        <f>AVERAGEIF(decay!$A$1:$BE$1,"*"&amp;D$1&amp;"*",decay!$A137:$BE137)</f>
        <v>670</v>
      </c>
      <c r="E137" s="1">
        <f>AVERAGEIF(decay!$A$1:$BE$1,"*"&amp;E$1&amp;"*",decay!$A137:$BE137)</f>
        <v>371.09090909090907</v>
      </c>
      <c r="F137" s="1">
        <f>AVERAGEIF(decay!$A$1:$BE$1,"*"&amp;F$1&amp;"*",decay!$A137:$BE137)</f>
        <v>644</v>
      </c>
      <c r="G137" s="1">
        <f>AVERAGEIF(decay!$A$1:$BE$1,"*"&amp;G$1&amp;"*",decay!$A137:$BE137)</f>
        <v>905.91666666666663</v>
      </c>
      <c r="H137" s="1">
        <f>AVERAGEIF(decay!$A$1:$BE$1,"*"&amp;H$1&amp;"*",decay!$A137:$BE137)</f>
        <v>286.60000000000002</v>
      </c>
      <c r="I137" s="1">
        <f>AVERAGEIF(decay!$A$1:$BE$1,"*"&amp;I$1&amp;"*",decay!$A137:$BE137)</f>
        <v>2739.5</v>
      </c>
      <c r="J137" s="1">
        <f>SUM(B137:I137)</f>
        <v>6658.6227272727265</v>
      </c>
      <c r="K137" t="str">
        <f>IF(COUNTIF(R$2:R$42,A137),"x", IF(COUNTIF(S$2:S$63,A137),"y",""))</f>
        <v/>
      </c>
      <c r="L137" t="str">
        <f t="shared" si="4"/>
        <v/>
      </c>
      <c r="M137" t="str">
        <f>decaytotalsreco!M137</f>
        <v/>
      </c>
      <c r="N137" t="str">
        <f t="shared" si="5"/>
        <v/>
      </c>
    </row>
    <row r="138" spans="1:14" x14ac:dyDescent="0.3">
      <c r="A138">
        <v>136</v>
      </c>
      <c r="B138" s="1">
        <f>AVERAGEIF(decay!$A$1:$BE$1,"*"&amp;B$1&amp;"*",decay!$A138:$BE138)</f>
        <v>103.33333333333333</v>
      </c>
      <c r="C138" s="1">
        <f>AVERAGEIF(decay!$A$1:$BE$1,"*"&amp;C$1&amp;"*",decay!$A138:$BE138)</f>
        <v>206.63636363636363</v>
      </c>
      <c r="D138" s="1">
        <f>AVERAGEIF(decay!$A$1:$BE$1,"*"&amp;D$1&amp;"*",decay!$A138:$BE138)</f>
        <v>208.15789473684211</v>
      </c>
      <c r="E138" s="1">
        <f>AVERAGEIF(decay!$A$1:$BE$1,"*"&amp;E$1&amp;"*",decay!$A138:$BE138)</f>
        <v>185</v>
      </c>
      <c r="F138" s="1">
        <f>AVERAGEIF(decay!$A$1:$BE$1,"*"&amp;F$1&amp;"*",decay!$A138:$BE138)</f>
        <v>203</v>
      </c>
      <c r="G138" s="1">
        <f>AVERAGEIF(decay!$A$1:$BE$1,"*"&amp;G$1&amp;"*",decay!$A138:$BE138)</f>
        <v>277.5</v>
      </c>
      <c r="H138" s="1">
        <f>AVERAGEIF(decay!$A$1:$BE$1,"*"&amp;H$1&amp;"*",decay!$A138:$BE138)</f>
        <v>95</v>
      </c>
      <c r="I138" s="1">
        <f>AVERAGEIF(decay!$A$1:$BE$1,"*"&amp;I$1&amp;"*",decay!$A138:$BE138)</f>
        <v>1344.5</v>
      </c>
      <c r="J138" s="1">
        <f>SUM(B138:I138)</f>
        <v>2623.1275917065391</v>
      </c>
      <c r="K138" t="str">
        <f>IF(COUNTIF(R$2:R$42,A138),"x", IF(COUNTIF(S$2:S$63,A138),"y",""))</f>
        <v/>
      </c>
      <c r="L138" t="str">
        <f t="shared" si="4"/>
        <v/>
      </c>
      <c r="M138" t="str">
        <f>decaytotalsreco!M138</f>
        <v/>
      </c>
      <c r="N138" t="str">
        <f t="shared" si="5"/>
        <v/>
      </c>
    </row>
    <row r="139" spans="1:14" x14ac:dyDescent="0.3">
      <c r="A139">
        <v>137</v>
      </c>
      <c r="B139" s="1">
        <f>AVERAGEIF(decay!$A$1:$BE$1,"*"&amp;B$1&amp;"*",decay!$A139:$BE139)</f>
        <v>31</v>
      </c>
      <c r="C139" s="1">
        <f>AVERAGEIF(decay!$A$1:$BE$1,"*"&amp;C$1&amp;"*",decay!$A139:$BE139)</f>
        <v>62</v>
      </c>
      <c r="D139" s="1">
        <f>AVERAGEIF(decay!$A$1:$BE$1,"*"&amp;D$1&amp;"*",decay!$A139:$BE139)</f>
        <v>67.05263157894737</v>
      </c>
      <c r="E139" s="1">
        <f>AVERAGEIF(decay!$A$1:$BE$1,"*"&amp;E$1&amp;"*",decay!$A139:$BE139)</f>
        <v>44.545454545454547</v>
      </c>
      <c r="F139" s="1">
        <f>AVERAGEIF(decay!$A$1:$BE$1,"*"&amp;F$1&amp;"*",decay!$A139:$BE139)</f>
        <v>74</v>
      </c>
      <c r="G139" s="1">
        <f>AVERAGEIF(decay!$A$1:$BE$1,"*"&amp;G$1&amp;"*",decay!$A139:$BE139)</f>
        <v>82</v>
      </c>
      <c r="H139" s="1">
        <f>AVERAGEIF(decay!$A$1:$BE$1,"*"&amp;H$1&amp;"*",decay!$A139:$BE139)</f>
        <v>30.2</v>
      </c>
      <c r="I139" s="1">
        <f>AVERAGEIF(decay!$A$1:$BE$1,"*"&amp;I$1&amp;"*",decay!$A139:$BE139)</f>
        <v>614</v>
      </c>
      <c r="J139" s="1">
        <f>SUM(B139:I139)</f>
        <v>1004.7980861244018</v>
      </c>
      <c r="K139" t="str">
        <f>IF(COUNTIF(R$2:R$42,A139),"x", IF(COUNTIF(S$2:S$63,A139),"y",""))</f>
        <v/>
      </c>
      <c r="L139" t="str">
        <f t="shared" si="4"/>
        <v/>
      </c>
      <c r="M139" t="str">
        <f>decaytotalsreco!M139</f>
        <v/>
      </c>
      <c r="N139" t="str">
        <f t="shared" si="5"/>
        <v/>
      </c>
    </row>
    <row r="140" spans="1:14" x14ac:dyDescent="0.3">
      <c r="A140">
        <v>138</v>
      </c>
      <c r="B140" s="1">
        <f>AVERAGEIF(decay!$A$1:$BE$1,"*"&amp;B$1&amp;"*",decay!$A140:$BE140)</f>
        <v>109</v>
      </c>
      <c r="C140" s="1">
        <f>AVERAGEIF(decay!$A$1:$BE$1,"*"&amp;C$1&amp;"*",decay!$A140:$BE140)</f>
        <v>249.81818181818181</v>
      </c>
      <c r="D140" s="1">
        <f>AVERAGEIF(decay!$A$1:$BE$1,"*"&amp;D$1&amp;"*",decay!$A140:$BE140)</f>
        <v>211.10526315789474</v>
      </c>
      <c r="E140" s="1">
        <f>AVERAGEIF(decay!$A$1:$BE$1,"*"&amp;E$1&amp;"*",decay!$A140:$BE140)</f>
        <v>181.54545454545453</v>
      </c>
      <c r="F140" s="1">
        <f>AVERAGEIF(decay!$A$1:$BE$1,"*"&amp;F$1&amp;"*",decay!$A140:$BE140)</f>
        <v>245</v>
      </c>
      <c r="G140" s="1">
        <f>AVERAGEIF(decay!$A$1:$BE$1,"*"&amp;G$1&amp;"*",decay!$A140:$BE140)</f>
        <v>419</v>
      </c>
      <c r="H140" s="1">
        <f>AVERAGEIF(decay!$A$1:$BE$1,"*"&amp;H$1&amp;"*",decay!$A140:$BE140)</f>
        <v>98</v>
      </c>
      <c r="I140" s="1">
        <f>AVERAGEIF(decay!$A$1:$BE$1,"*"&amp;I$1&amp;"*",decay!$A140:$BE140)</f>
        <v>139</v>
      </c>
      <c r="J140" s="1">
        <f>SUM(B140:I140)</f>
        <v>1652.4688995215311</v>
      </c>
      <c r="K140" t="str">
        <f>IF(COUNTIF(R$2:R$42,A140),"x", IF(COUNTIF(S$2:S$63,A140),"y",""))</f>
        <v/>
      </c>
      <c r="L140" t="str">
        <f t="shared" si="4"/>
        <v/>
      </c>
      <c r="M140" t="str">
        <f>decaytotalsreco!M140</f>
        <v/>
      </c>
      <c r="N140" t="str">
        <f t="shared" si="5"/>
        <v/>
      </c>
    </row>
    <row r="141" spans="1:14" x14ac:dyDescent="0.3">
      <c r="A141">
        <v>139</v>
      </c>
      <c r="B141" s="1">
        <f>AVERAGEIF(decay!$A$1:$BE$1,"*"&amp;B$1&amp;"*",decay!$A141:$BE141)</f>
        <v>35.333333333333336</v>
      </c>
      <c r="C141" s="1">
        <f>AVERAGEIF(decay!$A$1:$BE$1,"*"&amp;C$1&amp;"*",decay!$A141:$BE141)</f>
        <v>79.909090909090907</v>
      </c>
      <c r="D141" s="1">
        <f>AVERAGEIF(decay!$A$1:$BE$1,"*"&amp;D$1&amp;"*",decay!$A141:$BE141)</f>
        <v>68.10526315789474</v>
      </c>
      <c r="E141" s="1">
        <f>AVERAGEIF(decay!$A$1:$BE$1,"*"&amp;E$1&amp;"*",decay!$A141:$BE141)</f>
        <v>36.272727272727273</v>
      </c>
      <c r="F141" s="1">
        <f>AVERAGEIF(decay!$A$1:$BE$1,"*"&amp;F$1&amp;"*",decay!$A141:$BE141)</f>
        <v>74</v>
      </c>
      <c r="G141" s="1">
        <f>AVERAGEIF(decay!$A$1:$BE$1,"*"&amp;G$1&amp;"*",decay!$A141:$BE141)</f>
        <v>130.91666666666666</v>
      </c>
      <c r="H141" s="1">
        <f>AVERAGEIF(decay!$A$1:$BE$1,"*"&amp;H$1&amp;"*",decay!$A141:$BE141)</f>
        <v>32.6</v>
      </c>
      <c r="I141" s="1">
        <f>AVERAGEIF(decay!$A$1:$BE$1,"*"&amp;I$1&amp;"*",decay!$A141:$BE141)</f>
        <v>18</v>
      </c>
      <c r="J141" s="1">
        <f>SUM(B141:I141)</f>
        <v>475.13708133971295</v>
      </c>
      <c r="K141" t="str">
        <f>IF(COUNTIF(R$2:R$42,A141),"x", IF(COUNTIF(S$2:S$63,A141),"y",""))</f>
        <v>y</v>
      </c>
      <c r="L141" t="str">
        <f t="shared" si="4"/>
        <v/>
      </c>
      <c r="M141" t="str">
        <f>decaytotalsreco!M141</f>
        <v/>
      </c>
      <c r="N141" t="str">
        <f t="shared" si="5"/>
        <v/>
      </c>
    </row>
    <row r="142" spans="1:14" x14ac:dyDescent="0.3">
      <c r="A142">
        <v>140</v>
      </c>
      <c r="B142" s="1">
        <f>AVERAGEIF(decay!$A$1:$BE$1,"*"&amp;B$1&amp;"*",decay!$A142:$BE142)</f>
        <v>0.33333333333333331</v>
      </c>
      <c r="C142" s="1">
        <f>AVERAGEIF(decay!$A$1:$BE$1,"*"&amp;C$1&amp;"*",decay!$A142:$BE142)</f>
        <v>0.36363636363636365</v>
      </c>
      <c r="D142" s="1">
        <f>AVERAGEIF(decay!$A$1:$BE$1,"*"&amp;D$1&amp;"*",decay!$A142:$BE142)</f>
        <v>0.52631578947368418</v>
      </c>
      <c r="E142" s="1">
        <f>AVERAGEIF(decay!$A$1:$BE$1,"*"&amp;E$1&amp;"*",decay!$A142:$BE142)</f>
        <v>0.18181818181818182</v>
      </c>
      <c r="F142" s="1">
        <f>AVERAGEIF(decay!$A$1:$BE$1,"*"&amp;F$1&amp;"*",decay!$A142:$BE142)</f>
        <v>1</v>
      </c>
      <c r="G142" s="1">
        <f>AVERAGEIF(decay!$A$1:$BE$1,"*"&amp;G$1&amp;"*",decay!$A142:$BE142)</f>
        <v>1.3333333333333333</v>
      </c>
      <c r="H142" s="1">
        <f>AVERAGEIF(decay!$A$1:$BE$1,"*"&amp;H$1&amp;"*",decay!$A142:$BE142)</f>
        <v>0.6</v>
      </c>
      <c r="I142" s="1">
        <f>AVERAGEIF(decay!$A$1:$BE$1,"*"&amp;I$1&amp;"*",decay!$A142:$BE142)</f>
        <v>0.5</v>
      </c>
      <c r="J142" s="1">
        <f>SUM(B142:I142)</f>
        <v>4.8384370015948956</v>
      </c>
      <c r="K142" t="str">
        <f>IF(COUNTIF(R$2:R$42,A142),"x", IF(COUNTIF(S$2:S$63,A142),"y",""))</f>
        <v>x</v>
      </c>
      <c r="L142" t="str">
        <f t="shared" si="4"/>
        <v>x</v>
      </c>
      <c r="M142" t="str">
        <f>decaytotalsreco!M142</f>
        <v>x</v>
      </c>
      <c r="N142">
        <f t="shared" si="5"/>
        <v>140</v>
      </c>
    </row>
    <row r="143" spans="1:14" x14ac:dyDescent="0.3">
      <c r="A143">
        <v>141</v>
      </c>
      <c r="B143" s="1">
        <f>AVERAGEIF(decay!$A$1:$BE$1,"*"&amp;B$1&amp;"*",decay!$A143:$BE143)</f>
        <v>0</v>
      </c>
      <c r="C143" s="1">
        <f>AVERAGEIF(decay!$A$1:$BE$1,"*"&amp;C$1&amp;"*",decay!$A143:$BE143)</f>
        <v>0</v>
      </c>
      <c r="D143" s="1">
        <f>AVERAGEIF(decay!$A$1:$BE$1,"*"&amp;D$1&amp;"*",decay!$A143:$BE143)</f>
        <v>0</v>
      </c>
      <c r="E143" s="1">
        <f>AVERAGEIF(decay!$A$1:$BE$1,"*"&amp;E$1&amp;"*",decay!$A143:$BE143)</f>
        <v>0</v>
      </c>
      <c r="F143" s="1">
        <f>AVERAGEIF(decay!$A$1:$BE$1,"*"&amp;F$1&amp;"*",decay!$A143:$BE143)</f>
        <v>0</v>
      </c>
      <c r="G143" s="1">
        <f>AVERAGEIF(decay!$A$1:$BE$1,"*"&amp;G$1&amp;"*",decay!$A143:$BE143)</f>
        <v>0</v>
      </c>
      <c r="H143" s="1">
        <f>AVERAGEIF(decay!$A$1:$BE$1,"*"&amp;H$1&amp;"*",decay!$A143:$BE143)</f>
        <v>0</v>
      </c>
      <c r="I143" s="1">
        <f>AVERAGEIF(decay!$A$1:$BE$1,"*"&amp;I$1&amp;"*",decay!$A143:$BE143)</f>
        <v>0</v>
      </c>
      <c r="J143" s="1">
        <f>SUM(B143:I143)</f>
        <v>0</v>
      </c>
      <c r="K143" t="str">
        <f>IF(COUNTIF(R$2:R$42,A143),"x", IF(COUNTIF(S$2:S$63,A143),"y",""))</f>
        <v>x</v>
      </c>
      <c r="L143" t="str">
        <f t="shared" si="4"/>
        <v>x</v>
      </c>
      <c r="M143" t="str">
        <f>decaytotalsreco!M143</f>
        <v>x</v>
      </c>
      <c r="N143">
        <f t="shared" si="5"/>
        <v>141</v>
      </c>
    </row>
    <row r="144" spans="1:14" x14ac:dyDescent="0.3">
      <c r="A144">
        <v>142</v>
      </c>
      <c r="B144" s="1">
        <f>AVERAGEIF(decay!$A$1:$BE$1,"*"&amp;B$1&amp;"*",decay!$A144:$BE144)</f>
        <v>22</v>
      </c>
      <c r="C144" s="1">
        <f>AVERAGEIF(decay!$A$1:$BE$1,"*"&amp;C$1&amp;"*",decay!$A144:$BE144)</f>
        <v>39.363636363636367</v>
      </c>
      <c r="D144" s="1">
        <f>AVERAGEIF(decay!$A$1:$BE$1,"*"&amp;D$1&amp;"*",decay!$A144:$BE144)</f>
        <v>38.263157894736842</v>
      </c>
      <c r="E144" s="1">
        <f>AVERAGEIF(decay!$A$1:$BE$1,"*"&amp;E$1&amp;"*",decay!$A144:$BE144)</f>
        <v>19</v>
      </c>
      <c r="F144" s="1">
        <f>AVERAGEIF(decay!$A$1:$BE$1,"*"&amp;F$1&amp;"*",decay!$A144:$BE144)</f>
        <v>40</v>
      </c>
      <c r="G144" s="1">
        <f>AVERAGEIF(decay!$A$1:$BE$1,"*"&amp;G$1&amp;"*",decay!$A144:$BE144)</f>
        <v>72.666666666666671</v>
      </c>
      <c r="H144" s="1">
        <f>AVERAGEIF(decay!$A$1:$BE$1,"*"&amp;H$1&amp;"*",decay!$A144:$BE144)</f>
        <v>16.399999999999999</v>
      </c>
      <c r="I144" s="1">
        <f>AVERAGEIF(decay!$A$1:$BE$1,"*"&amp;I$1&amp;"*",decay!$A144:$BE144)</f>
        <v>17</v>
      </c>
      <c r="J144" s="1">
        <f>SUM(B144:I144)</f>
        <v>264.69346092503986</v>
      </c>
      <c r="K144" t="str">
        <f>IF(COUNTIF(R$2:R$42,A144),"x", IF(COUNTIF(S$2:S$63,A144),"y",""))</f>
        <v>y</v>
      </c>
      <c r="L144" t="str">
        <f t="shared" si="4"/>
        <v/>
      </c>
      <c r="M144" t="str">
        <f>decaytotalsreco!M144</f>
        <v/>
      </c>
      <c r="N144" t="str">
        <f t="shared" si="5"/>
        <v/>
      </c>
    </row>
    <row r="145" spans="1:14" x14ac:dyDescent="0.3">
      <c r="A145">
        <v>143</v>
      </c>
      <c r="B145" s="1">
        <f>AVERAGEIF(decay!$A$1:$BE$1,"*"&amp;B$1&amp;"*",decay!$A145:$BE145)</f>
        <v>0.66666666666666663</v>
      </c>
      <c r="C145" s="1">
        <f>AVERAGEIF(decay!$A$1:$BE$1,"*"&amp;C$1&amp;"*",decay!$A145:$BE145)</f>
        <v>1.6363636363636365</v>
      </c>
      <c r="D145" s="1">
        <f>AVERAGEIF(decay!$A$1:$BE$1,"*"&amp;D$1&amp;"*",decay!$A145:$BE145)</f>
        <v>1.5789473684210527</v>
      </c>
      <c r="E145" s="1">
        <f>AVERAGEIF(decay!$A$1:$BE$1,"*"&amp;E$1&amp;"*",decay!$A145:$BE145)</f>
        <v>0.72727272727272729</v>
      </c>
      <c r="F145" s="1">
        <f>AVERAGEIF(decay!$A$1:$BE$1,"*"&amp;F$1&amp;"*",decay!$A145:$BE145)</f>
        <v>1</v>
      </c>
      <c r="G145" s="1">
        <f>AVERAGEIF(decay!$A$1:$BE$1,"*"&amp;G$1&amp;"*",decay!$A145:$BE145)</f>
        <v>3.75</v>
      </c>
      <c r="H145" s="1">
        <f>AVERAGEIF(decay!$A$1:$BE$1,"*"&amp;H$1&amp;"*",decay!$A145:$BE145)</f>
        <v>0.2</v>
      </c>
      <c r="I145" s="1">
        <f>AVERAGEIF(decay!$A$1:$BE$1,"*"&amp;I$1&amp;"*",decay!$A145:$BE145)</f>
        <v>4</v>
      </c>
      <c r="J145" s="1">
        <f>SUM(B145:I145)</f>
        <v>13.559250398724082</v>
      </c>
      <c r="K145" t="str">
        <f>IF(COUNTIF(R$2:R$42,A145),"x", IF(COUNTIF(S$2:S$63,A145),"y",""))</f>
        <v>y</v>
      </c>
      <c r="L145" t="str">
        <f t="shared" si="4"/>
        <v>x</v>
      </c>
      <c r="M145" t="str">
        <f>decaytotalsreco!M145</f>
        <v>x</v>
      </c>
      <c r="N145">
        <f t="shared" si="5"/>
        <v>143</v>
      </c>
    </row>
    <row r="146" spans="1:14" x14ac:dyDescent="0.3">
      <c r="A146">
        <v>144</v>
      </c>
      <c r="B146" s="1">
        <f>AVERAGEIF(decay!$A$1:$BE$1,"*"&amp;B$1&amp;"*",decay!$A146:$BE146)</f>
        <v>12.666666666666666</v>
      </c>
      <c r="C146" s="1">
        <f>AVERAGEIF(decay!$A$1:$BE$1,"*"&amp;C$1&amp;"*",decay!$A146:$BE146)</f>
        <v>33.454545454545453</v>
      </c>
      <c r="D146" s="1">
        <f>AVERAGEIF(decay!$A$1:$BE$1,"*"&amp;D$1&amp;"*",decay!$A146:$BE146)</f>
        <v>56.684210526315788</v>
      </c>
      <c r="E146" s="1">
        <f>AVERAGEIF(decay!$A$1:$BE$1,"*"&amp;E$1&amp;"*",decay!$A146:$BE146)</f>
        <v>338.81818181818181</v>
      </c>
      <c r="F146" s="1">
        <f>AVERAGEIF(decay!$A$1:$BE$1,"*"&amp;F$1&amp;"*",decay!$A146:$BE146)</f>
        <v>23</v>
      </c>
      <c r="G146" s="1">
        <f>AVERAGEIF(decay!$A$1:$BE$1,"*"&amp;G$1&amp;"*",decay!$A146:$BE146)</f>
        <v>38.333333333333336</v>
      </c>
      <c r="H146" s="1">
        <f>AVERAGEIF(decay!$A$1:$BE$1,"*"&amp;H$1&amp;"*",decay!$A146:$BE146)</f>
        <v>62.2</v>
      </c>
      <c r="I146" s="1">
        <f>AVERAGEIF(decay!$A$1:$BE$1,"*"&amp;I$1&amp;"*",decay!$A146:$BE146)</f>
        <v>12561</v>
      </c>
      <c r="J146" s="1">
        <f>SUM(B146:I146)</f>
        <v>13126.156937799044</v>
      </c>
      <c r="K146" t="str">
        <f>IF(COUNTIF(R$2:R$42,A146),"x", IF(COUNTIF(S$2:S$63,A146),"y",""))</f>
        <v>y</v>
      </c>
      <c r="L146" t="str">
        <f t="shared" si="4"/>
        <v/>
      </c>
      <c r="M146" t="str">
        <f>decaytotalsreco!M146</f>
        <v/>
      </c>
      <c r="N146" t="str">
        <f t="shared" si="5"/>
        <v/>
      </c>
    </row>
    <row r="147" spans="1:14" x14ac:dyDescent="0.3">
      <c r="A147">
        <v>145</v>
      </c>
      <c r="B147" s="1">
        <f>AVERAGEIF(decay!$A$1:$BE$1,"*"&amp;B$1&amp;"*",decay!$A147:$BE147)</f>
        <v>4</v>
      </c>
      <c r="C147" s="1">
        <f>AVERAGEIF(decay!$A$1:$BE$1,"*"&amp;C$1&amp;"*",decay!$A147:$BE147)</f>
        <v>6.6363636363636367</v>
      </c>
      <c r="D147" s="1">
        <f>AVERAGEIF(decay!$A$1:$BE$1,"*"&amp;D$1&amp;"*",decay!$A147:$BE147)</f>
        <v>7.8421052631578947</v>
      </c>
      <c r="E147" s="1">
        <f>AVERAGEIF(decay!$A$1:$BE$1,"*"&amp;E$1&amp;"*",decay!$A147:$BE147)</f>
        <v>9.9090909090909083</v>
      </c>
      <c r="F147" s="1">
        <f>AVERAGEIF(decay!$A$1:$BE$1,"*"&amp;F$1&amp;"*",decay!$A147:$BE147)</f>
        <v>4</v>
      </c>
      <c r="G147" s="1">
        <f>AVERAGEIF(decay!$A$1:$BE$1,"*"&amp;G$1&amp;"*",decay!$A147:$BE147)</f>
        <v>8.6666666666666661</v>
      </c>
      <c r="H147" s="1">
        <f>AVERAGEIF(decay!$A$1:$BE$1,"*"&amp;H$1&amp;"*",decay!$A147:$BE147)</f>
        <v>4.8</v>
      </c>
      <c r="I147" s="1">
        <f>AVERAGEIF(decay!$A$1:$BE$1,"*"&amp;I$1&amp;"*",decay!$A147:$BE147)</f>
        <v>2027</v>
      </c>
      <c r="J147" s="1">
        <f>SUM(B147:I147)</f>
        <v>2072.8542264752791</v>
      </c>
      <c r="K147" t="str">
        <f>IF(COUNTIF(R$2:R$42,A147),"x", IF(COUNTIF(S$2:S$63,A147),"y",""))</f>
        <v>y</v>
      </c>
      <c r="L147" t="str">
        <f t="shared" si="4"/>
        <v/>
      </c>
      <c r="M147" t="str">
        <f>decaytotalsreco!M147</f>
        <v/>
      </c>
      <c r="N147" t="str">
        <f t="shared" si="5"/>
        <v/>
      </c>
    </row>
    <row r="148" spans="1:14" x14ac:dyDescent="0.3">
      <c r="A148">
        <v>146</v>
      </c>
      <c r="B148" s="1">
        <f>AVERAGEIF(decay!$A$1:$BE$1,"*"&amp;B$1&amp;"*",decay!$A148:$BE148)</f>
        <v>1740.3333333333333</v>
      </c>
      <c r="C148" s="1">
        <f>AVERAGEIF(decay!$A$1:$BE$1,"*"&amp;C$1&amp;"*",decay!$A148:$BE148)</f>
        <v>3653.6363636363635</v>
      </c>
      <c r="D148" s="1">
        <f>AVERAGEIF(decay!$A$1:$BE$1,"*"&amp;D$1&amp;"*",decay!$A148:$BE148)</f>
        <v>3543.9473684210525</v>
      </c>
      <c r="E148" s="1">
        <f>AVERAGEIF(decay!$A$1:$BE$1,"*"&amp;E$1&amp;"*",decay!$A148:$BE148)</f>
        <v>2407.090909090909</v>
      </c>
      <c r="F148" s="1">
        <f>AVERAGEIF(decay!$A$1:$BE$1,"*"&amp;F$1&amp;"*",decay!$A148:$BE148)</f>
        <v>3611</v>
      </c>
      <c r="G148" s="1">
        <f>AVERAGEIF(decay!$A$1:$BE$1,"*"&amp;G$1&amp;"*",decay!$A148:$BE148)</f>
        <v>4186</v>
      </c>
      <c r="H148" s="1">
        <f>AVERAGEIF(decay!$A$1:$BE$1,"*"&amp;H$1&amp;"*",decay!$A148:$BE148)</f>
        <v>1369.8</v>
      </c>
      <c r="I148" s="1">
        <f>AVERAGEIF(decay!$A$1:$BE$1,"*"&amp;I$1&amp;"*",decay!$A148:$BE148)</f>
        <v>19571</v>
      </c>
      <c r="J148" s="1">
        <f>SUM(B148:I148)</f>
        <v>40082.807974481657</v>
      </c>
      <c r="K148" t="str">
        <f>IF(COUNTIF(R$2:R$42,A148),"x", IF(COUNTIF(S$2:S$63,A148),"y",""))</f>
        <v/>
      </c>
      <c r="L148" t="str">
        <f t="shared" si="4"/>
        <v/>
      </c>
      <c r="M148" t="str">
        <f>decaytotalsreco!M148</f>
        <v/>
      </c>
      <c r="N148" t="str">
        <f t="shared" si="5"/>
        <v/>
      </c>
    </row>
    <row r="149" spans="1:14" x14ac:dyDescent="0.3">
      <c r="A149">
        <v>147</v>
      </c>
      <c r="B149" s="1">
        <f>AVERAGEIF(decay!$A$1:$BE$1,"*"&amp;B$1&amp;"*",decay!$A149:$BE149)</f>
        <v>9</v>
      </c>
      <c r="C149" s="1">
        <f>AVERAGEIF(decay!$A$1:$BE$1,"*"&amp;C$1&amp;"*",decay!$A149:$BE149)</f>
        <v>29.818181818181817</v>
      </c>
      <c r="D149" s="1">
        <f>AVERAGEIF(decay!$A$1:$BE$1,"*"&amp;D$1&amp;"*",decay!$A149:$BE149)</f>
        <v>26.526315789473685</v>
      </c>
      <c r="E149" s="1">
        <f>AVERAGEIF(decay!$A$1:$BE$1,"*"&amp;E$1&amp;"*",decay!$A149:$BE149)</f>
        <v>20.90909090909091</v>
      </c>
      <c r="F149" s="1">
        <f>AVERAGEIF(decay!$A$1:$BE$1,"*"&amp;F$1&amp;"*",decay!$A149:$BE149)</f>
        <v>31</v>
      </c>
      <c r="G149" s="1">
        <f>AVERAGEIF(decay!$A$1:$BE$1,"*"&amp;G$1&amp;"*",decay!$A149:$BE149)</f>
        <v>25.916666666666668</v>
      </c>
      <c r="H149" s="1">
        <f>AVERAGEIF(decay!$A$1:$BE$1,"*"&amp;H$1&amp;"*",decay!$A149:$BE149)</f>
        <v>10.4</v>
      </c>
      <c r="I149" s="1">
        <f>AVERAGEIF(decay!$A$1:$BE$1,"*"&amp;I$1&amp;"*",decay!$A149:$BE149)</f>
        <v>6667</v>
      </c>
      <c r="J149" s="1">
        <f>SUM(B149:I149)</f>
        <v>6820.5702551834129</v>
      </c>
      <c r="K149" t="str">
        <f>IF(COUNTIF(R$2:R$42,A149),"x", IF(COUNTIF(S$2:S$63,A149),"y",""))</f>
        <v/>
      </c>
      <c r="L149" t="str">
        <f t="shared" si="4"/>
        <v/>
      </c>
      <c r="M149" t="str">
        <f>decaytotalsreco!M149</f>
        <v/>
      </c>
      <c r="N149" t="str">
        <f t="shared" si="5"/>
        <v/>
      </c>
    </row>
    <row r="150" spans="1:14" x14ac:dyDescent="0.3">
      <c r="A150">
        <v>148</v>
      </c>
      <c r="B150" s="1">
        <f>AVERAGEIF(decay!$A$1:$BE$1,"*"&amp;B$1&amp;"*",decay!$A150:$BE150)</f>
        <v>24</v>
      </c>
      <c r="C150" s="1">
        <f>AVERAGEIF(decay!$A$1:$BE$1,"*"&amp;C$1&amp;"*",decay!$A150:$BE150)</f>
        <v>53.363636363636367</v>
      </c>
      <c r="D150" s="1">
        <f>AVERAGEIF(decay!$A$1:$BE$1,"*"&amp;D$1&amp;"*",decay!$A150:$BE150)</f>
        <v>130.47368421052633</v>
      </c>
      <c r="E150" s="1">
        <f>AVERAGEIF(decay!$A$1:$BE$1,"*"&amp;E$1&amp;"*",decay!$A150:$BE150)</f>
        <v>2246.6363636363635</v>
      </c>
      <c r="F150" s="1">
        <f>AVERAGEIF(decay!$A$1:$BE$1,"*"&amp;F$1&amp;"*",decay!$A150:$BE150)</f>
        <v>51</v>
      </c>
      <c r="G150" s="1">
        <f>AVERAGEIF(decay!$A$1:$BE$1,"*"&amp;G$1&amp;"*",decay!$A150:$BE150)</f>
        <v>62.083333333333336</v>
      </c>
      <c r="H150" s="1">
        <f>AVERAGEIF(decay!$A$1:$BE$1,"*"&amp;H$1&amp;"*",decay!$A150:$BE150)</f>
        <v>29.6</v>
      </c>
      <c r="I150" s="1">
        <f>AVERAGEIF(decay!$A$1:$BE$1,"*"&amp;I$1&amp;"*",decay!$A150:$BE150)</f>
        <v>18289</v>
      </c>
      <c r="J150" s="1">
        <f>SUM(B150:I150)</f>
        <v>20886.157017543861</v>
      </c>
      <c r="K150" t="str">
        <f>IF(COUNTIF(R$2:R$42,A150),"x", IF(COUNTIF(S$2:S$63,A150),"y",""))</f>
        <v/>
      </c>
      <c r="L150" t="str">
        <f t="shared" si="4"/>
        <v/>
      </c>
      <c r="M150" t="str">
        <f>decaytotalsreco!M150</f>
        <v/>
      </c>
      <c r="N150" t="str">
        <f t="shared" si="5"/>
        <v/>
      </c>
    </row>
    <row r="151" spans="1:14" x14ac:dyDescent="0.3">
      <c r="A151">
        <v>149</v>
      </c>
      <c r="B151" s="1">
        <f>AVERAGEIF(decay!$A$1:$BE$1,"*"&amp;B$1&amp;"*",decay!$A151:$BE151)</f>
        <v>1.3333333333333333</v>
      </c>
      <c r="C151" s="1">
        <f>AVERAGEIF(decay!$A$1:$BE$1,"*"&amp;C$1&amp;"*",decay!$A151:$BE151)</f>
        <v>3.0909090909090908</v>
      </c>
      <c r="D151" s="1">
        <f>AVERAGEIF(decay!$A$1:$BE$1,"*"&amp;D$1&amp;"*",decay!$A151:$BE151)</f>
        <v>3.6315789473684212</v>
      </c>
      <c r="E151" s="1">
        <f>AVERAGEIF(decay!$A$1:$BE$1,"*"&amp;E$1&amp;"*",decay!$A151:$BE151)</f>
        <v>4.0909090909090908</v>
      </c>
      <c r="F151" s="1">
        <f>AVERAGEIF(decay!$A$1:$BE$1,"*"&amp;F$1&amp;"*",decay!$A151:$BE151)</f>
        <v>6</v>
      </c>
      <c r="G151" s="1">
        <f>AVERAGEIF(decay!$A$1:$BE$1,"*"&amp;G$1&amp;"*",decay!$A151:$BE151)</f>
        <v>4.166666666666667</v>
      </c>
      <c r="H151" s="1">
        <f>AVERAGEIF(decay!$A$1:$BE$1,"*"&amp;H$1&amp;"*",decay!$A151:$BE151)</f>
        <v>1.6</v>
      </c>
      <c r="I151" s="1">
        <f>AVERAGEIF(decay!$A$1:$BE$1,"*"&amp;I$1&amp;"*",decay!$A151:$BE151)</f>
        <v>373</v>
      </c>
      <c r="J151" s="1">
        <f>SUM(B151:I151)</f>
        <v>396.91339712918659</v>
      </c>
      <c r="K151" t="str">
        <f>IF(COUNTIF(R$2:R$42,A151),"x", IF(COUNTIF(S$2:S$63,A151),"y",""))</f>
        <v>y</v>
      </c>
      <c r="L151" t="str">
        <f t="shared" si="4"/>
        <v/>
      </c>
      <c r="M151" t="str">
        <f>decaytotalsreco!M151</f>
        <v/>
      </c>
      <c r="N151" t="str">
        <f t="shared" si="5"/>
        <v/>
      </c>
    </row>
    <row r="152" spans="1:14" x14ac:dyDescent="0.3">
      <c r="A152">
        <v>150</v>
      </c>
      <c r="B152" s="1">
        <f>AVERAGEIF(decay!$A$1:$BE$1,"*"&amp;B$1&amp;"*",decay!$A152:$BE152)</f>
        <v>462.33333333333331</v>
      </c>
      <c r="C152" s="1">
        <f>AVERAGEIF(decay!$A$1:$BE$1,"*"&amp;C$1&amp;"*",decay!$A152:$BE152)</f>
        <v>997.09090909090912</v>
      </c>
      <c r="D152" s="1">
        <f>AVERAGEIF(decay!$A$1:$BE$1,"*"&amp;D$1&amp;"*",decay!$A152:$BE152)</f>
        <v>1907.7894736842106</v>
      </c>
      <c r="E152" s="1">
        <f>AVERAGEIF(decay!$A$1:$BE$1,"*"&amp;E$1&amp;"*",decay!$A152:$BE152)</f>
        <v>30424.18181818182</v>
      </c>
      <c r="F152" s="1">
        <f>AVERAGEIF(decay!$A$1:$BE$1,"*"&amp;F$1&amp;"*",decay!$A152:$BE152)</f>
        <v>949</v>
      </c>
      <c r="G152" s="1">
        <f>AVERAGEIF(decay!$A$1:$BE$1,"*"&amp;G$1&amp;"*",decay!$A152:$BE152)</f>
        <v>1393.25</v>
      </c>
      <c r="H152" s="1">
        <f>AVERAGEIF(decay!$A$1:$BE$1,"*"&amp;H$1&amp;"*",decay!$A152:$BE152)</f>
        <v>910.4</v>
      </c>
      <c r="I152" s="1">
        <f>AVERAGEIF(decay!$A$1:$BE$1,"*"&amp;I$1&amp;"*",decay!$A152:$BE152)</f>
        <v>77834.5</v>
      </c>
      <c r="J152" s="1">
        <f>SUM(B152:I152)</f>
        <v>114878.54553429027</v>
      </c>
      <c r="K152" t="str">
        <f>IF(COUNTIF(R$2:R$42,A152),"x", IF(COUNTIF(S$2:S$63,A152),"y",""))</f>
        <v/>
      </c>
      <c r="L152" t="str">
        <f t="shared" si="4"/>
        <v/>
      </c>
      <c r="M152" t="str">
        <f>decaytotalsreco!M152</f>
        <v/>
      </c>
      <c r="N152" t="str">
        <f t="shared" si="5"/>
        <v/>
      </c>
    </row>
    <row r="153" spans="1:14" x14ac:dyDescent="0.3">
      <c r="A153">
        <v>151</v>
      </c>
      <c r="B153" s="1">
        <f>AVERAGEIF(decay!$A$1:$BE$1,"*"&amp;B$1&amp;"*",decay!$A153:$BE153)</f>
        <v>16</v>
      </c>
      <c r="C153" s="1">
        <f>AVERAGEIF(decay!$A$1:$BE$1,"*"&amp;C$1&amp;"*",decay!$A153:$BE153)</f>
        <v>37.727272727272727</v>
      </c>
      <c r="D153" s="1">
        <f>AVERAGEIF(decay!$A$1:$BE$1,"*"&amp;D$1&amp;"*",decay!$A153:$BE153)</f>
        <v>33.421052631578945</v>
      </c>
      <c r="E153" s="1">
        <f>AVERAGEIF(decay!$A$1:$BE$1,"*"&amp;E$1&amp;"*",decay!$A153:$BE153)</f>
        <v>24.636363636363637</v>
      </c>
      <c r="F153" s="1">
        <f>AVERAGEIF(decay!$A$1:$BE$1,"*"&amp;F$1&amp;"*",decay!$A153:$BE153)</f>
        <v>42</v>
      </c>
      <c r="G153" s="1">
        <f>AVERAGEIF(decay!$A$1:$BE$1,"*"&amp;G$1&amp;"*",decay!$A153:$BE153)</f>
        <v>52.416666666666664</v>
      </c>
      <c r="H153" s="1">
        <f>AVERAGEIF(decay!$A$1:$BE$1,"*"&amp;H$1&amp;"*",decay!$A153:$BE153)</f>
        <v>12</v>
      </c>
      <c r="I153" s="1">
        <f>AVERAGEIF(decay!$A$1:$BE$1,"*"&amp;I$1&amp;"*",decay!$A153:$BE153)</f>
        <v>722</v>
      </c>
      <c r="J153" s="1">
        <f>SUM(B153:I153)</f>
        <v>940.20135566188196</v>
      </c>
      <c r="K153" t="str">
        <f>IF(COUNTIF(R$2:R$42,A153),"x", IF(COUNTIF(S$2:S$63,A153),"y",""))</f>
        <v>y</v>
      </c>
      <c r="L153" t="str">
        <f t="shared" si="4"/>
        <v/>
      </c>
      <c r="M153" t="str">
        <f>decaytotalsreco!M153</f>
        <v/>
      </c>
      <c r="N153" t="str">
        <f t="shared" si="5"/>
        <v/>
      </c>
    </row>
    <row r="154" spans="1:14" x14ac:dyDescent="0.3">
      <c r="A154">
        <v>152</v>
      </c>
      <c r="B154" s="1">
        <f>AVERAGEIF(decay!$A$1:$BE$1,"*"&amp;B$1&amp;"*",decay!$A154:$BE154)</f>
        <v>337</v>
      </c>
      <c r="C154" s="1">
        <f>AVERAGEIF(decay!$A$1:$BE$1,"*"&amp;C$1&amp;"*",decay!$A154:$BE154)</f>
        <v>675.72727272727275</v>
      </c>
      <c r="D154" s="1">
        <f>AVERAGEIF(decay!$A$1:$BE$1,"*"&amp;D$1&amp;"*",decay!$A154:$BE154)</f>
        <v>733.84210526315792</v>
      </c>
      <c r="E154" s="1">
        <f>AVERAGEIF(decay!$A$1:$BE$1,"*"&amp;E$1&amp;"*",decay!$A154:$BE154)</f>
        <v>1092.6363636363637</v>
      </c>
      <c r="F154" s="1">
        <f>AVERAGEIF(decay!$A$1:$BE$1,"*"&amp;F$1&amp;"*",decay!$A154:$BE154)</f>
        <v>712</v>
      </c>
      <c r="G154" s="1">
        <f>AVERAGEIF(decay!$A$1:$BE$1,"*"&amp;G$1&amp;"*",decay!$A154:$BE154)</f>
        <v>859.25</v>
      </c>
      <c r="H154" s="1">
        <f>AVERAGEIF(decay!$A$1:$BE$1,"*"&amp;H$1&amp;"*",decay!$A154:$BE154)</f>
        <v>306.2</v>
      </c>
      <c r="I154" s="1">
        <f>AVERAGEIF(decay!$A$1:$BE$1,"*"&amp;I$1&amp;"*",decay!$A154:$BE154)</f>
        <v>9605</v>
      </c>
      <c r="J154" s="1">
        <f>SUM(B154:I154)</f>
        <v>14321.655741626793</v>
      </c>
      <c r="K154" t="str">
        <f>IF(COUNTIF(R$2:R$42,A154),"x", IF(COUNTIF(S$2:S$63,A154),"y",""))</f>
        <v/>
      </c>
      <c r="L154" t="str">
        <f t="shared" si="4"/>
        <v/>
      </c>
      <c r="M154" t="str">
        <f>decaytotalsreco!M154</f>
        <v/>
      </c>
      <c r="N154" t="str">
        <f t="shared" si="5"/>
        <v/>
      </c>
    </row>
    <row r="155" spans="1:14" x14ac:dyDescent="0.3">
      <c r="A155">
        <v>153</v>
      </c>
      <c r="B155" s="1">
        <f>AVERAGEIF(decay!$A$1:$BE$1,"*"&amp;B$1&amp;"*",decay!$A155:$BE155)</f>
        <v>5.333333333333333</v>
      </c>
      <c r="C155" s="1">
        <f>AVERAGEIF(decay!$A$1:$BE$1,"*"&amp;C$1&amp;"*",decay!$A155:$BE155)</f>
        <v>7.0909090909090908</v>
      </c>
      <c r="D155" s="1">
        <f>AVERAGEIF(decay!$A$1:$BE$1,"*"&amp;D$1&amp;"*",decay!$A155:$BE155)</f>
        <v>9.7894736842105257</v>
      </c>
      <c r="E155" s="1">
        <f>AVERAGEIF(decay!$A$1:$BE$1,"*"&amp;E$1&amp;"*",decay!$A155:$BE155)</f>
        <v>6</v>
      </c>
      <c r="F155" s="1">
        <f>AVERAGEIF(decay!$A$1:$BE$1,"*"&amp;F$1&amp;"*",decay!$A155:$BE155)</f>
        <v>7</v>
      </c>
      <c r="G155" s="1">
        <f>AVERAGEIF(decay!$A$1:$BE$1,"*"&amp;G$1&amp;"*",decay!$A155:$BE155)</f>
        <v>12.166666666666666</v>
      </c>
      <c r="H155" s="1">
        <f>AVERAGEIF(decay!$A$1:$BE$1,"*"&amp;H$1&amp;"*",decay!$A155:$BE155)</f>
        <v>6.2</v>
      </c>
      <c r="I155" s="1">
        <f>AVERAGEIF(decay!$A$1:$BE$1,"*"&amp;I$1&amp;"*",decay!$A155:$BE155)</f>
        <v>541.5</v>
      </c>
      <c r="J155" s="1">
        <f>SUM(B155:I155)</f>
        <v>595.08038277511957</v>
      </c>
      <c r="K155" t="str">
        <f>IF(COUNTIF(R$2:R$42,A155),"x", IF(COUNTIF(S$2:S$63,A155),"y",""))</f>
        <v>y</v>
      </c>
      <c r="L155" t="str">
        <f t="shared" si="4"/>
        <v/>
      </c>
      <c r="M155" t="str">
        <f>decaytotalsreco!M155</f>
        <v/>
      </c>
      <c r="N155" t="str">
        <f t="shared" si="5"/>
        <v/>
      </c>
    </row>
    <row r="156" spans="1:14" x14ac:dyDescent="0.3">
      <c r="A156">
        <v>154</v>
      </c>
      <c r="B156" s="1">
        <f>AVERAGEIF(decay!$A$1:$BE$1,"*"&amp;B$1&amp;"*",decay!$A156:$BE156)</f>
        <v>34.333333333333336</v>
      </c>
      <c r="C156" s="1">
        <f>AVERAGEIF(decay!$A$1:$BE$1,"*"&amp;C$1&amp;"*",decay!$A156:$BE156)</f>
        <v>67.090909090909093</v>
      </c>
      <c r="D156" s="1">
        <f>AVERAGEIF(decay!$A$1:$BE$1,"*"&amp;D$1&amp;"*",decay!$A156:$BE156)</f>
        <v>71.15789473684211</v>
      </c>
      <c r="E156" s="1">
        <f>AVERAGEIF(decay!$A$1:$BE$1,"*"&amp;E$1&amp;"*",decay!$A156:$BE156)</f>
        <v>118.72727272727273</v>
      </c>
      <c r="F156" s="1">
        <f>AVERAGEIF(decay!$A$1:$BE$1,"*"&amp;F$1&amp;"*",decay!$A156:$BE156)</f>
        <v>58</v>
      </c>
      <c r="G156" s="1">
        <f>AVERAGEIF(decay!$A$1:$BE$1,"*"&amp;G$1&amp;"*",decay!$A156:$BE156)</f>
        <v>91.166666666666671</v>
      </c>
      <c r="H156" s="1">
        <f>AVERAGEIF(decay!$A$1:$BE$1,"*"&amp;H$1&amp;"*",decay!$A156:$BE156)</f>
        <v>32.200000000000003</v>
      </c>
      <c r="I156" s="1">
        <f>AVERAGEIF(decay!$A$1:$BE$1,"*"&amp;I$1&amp;"*",decay!$A156:$BE156)</f>
        <v>1785.5</v>
      </c>
      <c r="J156" s="1">
        <f>SUM(B156:I156)</f>
        <v>2258.1760765550239</v>
      </c>
      <c r="K156" t="str">
        <f>IF(COUNTIF(R$2:R$42,A156),"x", IF(COUNTIF(S$2:S$63,A156),"y",""))</f>
        <v>y</v>
      </c>
      <c r="L156" t="str">
        <f t="shared" si="4"/>
        <v/>
      </c>
      <c r="M156" t="str">
        <f>decaytotalsreco!M156</f>
        <v/>
      </c>
      <c r="N156" t="str">
        <f t="shared" si="5"/>
        <v/>
      </c>
    </row>
    <row r="157" spans="1:14" x14ac:dyDescent="0.3">
      <c r="A157">
        <v>155</v>
      </c>
      <c r="B157" s="1">
        <f>AVERAGEIF(decay!$A$1:$BE$1,"*"&amp;B$1&amp;"*",decay!$A157:$BE157)</f>
        <v>0</v>
      </c>
      <c r="C157" s="1">
        <f>AVERAGEIF(decay!$A$1:$BE$1,"*"&amp;C$1&amp;"*",decay!$A157:$BE157)</f>
        <v>0</v>
      </c>
      <c r="D157" s="1">
        <f>AVERAGEIF(decay!$A$1:$BE$1,"*"&amp;D$1&amp;"*",decay!$A157:$BE157)</f>
        <v>0.42105263157894735</v>
      </c>
      <c r="E157" s="1">
        <f>AVERAGEIF(decay!$A$1:$BE$1,"*"&amp;E$1&amp;"*",decay!$A157:$BE157)</f>
        <v>0.63636363636363635</v>
      </c>
      <c r="F157" s="1">
        <f>AVERAGEIF(decay!$A$1:$BE$1,"*"&amp;F$1&amp;"*",decay!$A157:$BE157)</f>
        <v>0</v>
      </c>
      <c r="G157" s="1">
        <f>AVERAGEIF(decay!$A$1:$BE$1,"*"&amp;G$1&amp;"*",decay!$A157:$BE157)</f>
        <v>0</v>
      </c>
      <c r="H157" s="1">
        <f>AVERAGEIF(decay!$A$1:$BE$1,"*"&amp;H$1&amp;"*",decay!$A157:$BE157)</f>
        <v>0.4</v>
      </c>
      <c r="I157" s="1">
        <f>AVERAGEIF(decay!$A$1:$BE$1,"*"&amp;I$1&amp;"*",decay!$A157:$BE157)</f>
        <v>9</v>
      </c>
      <c r="J157" s="1">
        <f>SUM(B157:I157)</f>
        <v>10.457416267942584</v>
      </c>
      <c r="K157" t="str">
        <f>IF(COUNTIF(R$2:R$42,A157),"x", IF(COUNTIF(S$2:S$63,A157),"y",""))</f>
        <v>y</v>
      </c>
      <c r="L157" t="str">
        <f t="shared" si="4"/>
        <v>x</v>
      </c>
      <c r="M157" t="str">
        <f>decaytotalsreco!M157</f>
        <v>x</v>
      </c>
      <c r="N157">
        <f t="shared" si="5"/>
        <v>155</v>
      </c>
    </row>
    <row r="158" spans="1:14" x14ac:dyDescent="0.3">
      <c r="A158">
        <v>156</v>
      </c>
      <c r="B158" s="1">
        <f>AVERAGEIF(decay!$A$1:$BE$1,"*"&amp;B$1&amp;"*",decay!$A158:$BE158)</f>
        <v>126</v>
      </c>
      <c r="C158" s="1">
        <f>AVERAGEIF(decay!$A$1:$BE$1,"*"&amp;C$1&amp;"*",decay!$A158:$BE158)</f>
        <v>240.72727272727272</v>
      </c>
      <c r="D158" s="1">
        <f>AVERAGEIF(decay!$A$1:$BE$1,"*"&amp;D$1&amp;"*",decay!$A158:$BE158)</f>
        <v>387.42105263157896</v>
      </c>
      <c r="E158" s="1">
        <f>AVERAGEIF(decay!$A$1:$BE$1,"*"&amp;E$1&amp;"*",decay!$A158:$BE158)</f>
        <v>7145.636363636364</v>
      </c>
      <c r="F158" s="1">
        <f>AVERAGEIF(decay!$A$1:$BE$1,"*"&amp;F$1&amp;"*",decay!$A158:$BE158)</f>
        <v>249</v>
      </c>
      <c r="G158" s="1">
        <f>AVERAGEIF(decay!$A$1:$BE$1,"*"&amp;G$1&amp;"*",decay!$A158:$BE158)</f>
        <v>481.41666666666669</v>
      </c>
      <c r="H158" s="1">
        <f>AVERAGEIF(decay!$A$1:$BE$1,"*"&amp;H$1&amp;"*",decay!$A158:$BE158)</f>
        <v>339.8</v>
      </c>
      <c r="I158" s="1">
        <f>AVERAGEIF(decay!$A$1:$BE$1,"*"&amp;I$1&amp;"*",decay!$A158:$BE158)</f>
        <v>10627.5</v>
      </c>
      <c r="J158" s="1">
        <f>SUM(B158:I158)</f>
        <v>19597.50135566188</v>
      </c>
      <c r="K158" t="str">
        <f>IF(COUNTIF(R$2:R$42,A158),"x", IF(COUNTIF(S$2:S$63,A158),"y",""))</f>
        <v>y</v>
      </c>
      <c r="L158" t="str">
        <f t="shared" si="4"/>
        <v/>
      </c>
      <c r="M158" t="str">
        <f>decaytotalsreco!M158</f>
        <v/>
      </c>
      <c r="N158" t="str">
        <f t="shared" si="5"/>
        <v/>
      </c>
    </row>
    <row r="159" spans="1:14" x14ac:dyDescent="0.3">
      <c r="A159">
        <v>157</v>
      </c>
      <c r="B159" s="1">
        <f>AVERAGEIF(decay!$A$1:$BE$1,"*"&amp;B$1&amp;"*",decay!$A159:$BE159)</f>
        <v>0</v>
      </c>
      <c r="C159" s="1">
        <f>AVERAGEIF(decay!$A$1:$BE$1,"*"&amp;C$1&amp;"*",decay!$A159:$BE159)</f>
        <v>0</v>
      </c>
      <c r="D159" s="1">
        <f>AVERAGEIF(decay!$A$1:$BE$1,"*"&amp;D$1&amp;"*",decay!$A159:$BE159)</f>
        <v>0</v>
      </c>
      <c r="E159" s="1">
        <f>AVERAGEIF(decay!$A$1:$BE$1,"*"&amp;E$1&amp;"*",decay!$A159:$BE159)</f>
        <v>0</v>
      </c>
      <c r="F159" s="1">
        <f>AVERAGEIF(decay!$A$1:$BE$1,"*"&amp;F$1&amp;"*",decay!$A159:$BE159)</f>
        <v>0</v>
      </c>
      <c r="G159" s="1">
        <f>AVERAGEIF(decay!$A$1:$BE$1,"*"&amp;G$1&amp;"*",decay!$A159:$BE159)</f>
        <v>0</v>
      </c>
      <c r="H159" s="1">
        <f>AVERAGEIF(decay!$A$1:$BE$1,"*"&amp;H$1&amp;"*",decay!$A159:$BE159)</f>
        <v>0</v>
      </c>
      <c r="I159" s="1">
        <f>AVERAGEIF(decay!$A$1:$BE$1,"*"&amp;I$1&amp;"*",decay!$A159:$BE159)</f>
        <v>0</v>
      </c>
      <c r="J159" s="1">
        <f>SUM(B159:I159)</f>
        <v>0</v>
      </c>
      <c r="K159" t="str">
        <f>IF(COUNTIF(R$2:R$42,A159),"x", IF(COUNTIF(S$2:S$63,A159),"y",""))</f>
        <v>y</v>
      </c>
      <c r="L159" t="str">
        <f t="shared" si="4"/>
        <v>x</v>
      </c>
      <c r="M159" t="str">
        <f>decaytotalsreco!M159</f>
        <v>x</v>
      </c>
      <c r="N159">
        <f t="shared" si="5"/>
        <v>157</v>
      </c>
    </row>
    <row r="160" spans="1:14" x14ac:dyDescent="0.3">
      <c r="A160">
        <v>158</v>
      </c>
      <c r="B160" s="1">
        <f>AVERAGEIF(decay!$A$1:$BE$1,"*"&amp;B$1&amp;"*",decay!$A160:$BE160)</f>
        <v>96</v>
      </c>
      <c r="C160" s="1">
        <f>AVERAGEIF(decay!$A$1:$BE$1,"*"&amp;C$1&amp;"*",decay!$A160:$BE160)</f>
        <v>169.63636363636363</v>
      </c>
      <c r="D160" s="1">
        <f>AVERAGEIF(decay!$A$1:$BE$1,"*"&amp;D$1&amp;"*",decay!$A160:$BE160)</f>
        <v>167.42105263157896</v>
      </c>
      <c r="E160" s="1">
        <f>AVERAGEIF(decay!$A$1:$BE$1,"*"&amp;E$1&amp;"*",decay!$A160:$BE160)</f>
        <v>86.818181818181813</v>
      </c>
      <c r="F160" s="1">
        <f>AVERAGEIF(decay!$A$1:$BE$1,"*"&amp;F$1&amp;"*",decay!$A160:$BE160)</f>
        <v>178</v>
      </c>
      <c r="G160" s="1">
        <f>AVERAGEIF(decay!$A$1:$BE$1,"*"&amp;G$1&amp;"*",decay!$A160:$BE160)</f>
        <v>357.25</v>
      </c>
      <c r="H160" s="1">
        <f>AVERAGEIF(decay!$A$1:$BE$1,"*"&amp;H$1&amp;"*",decay!$A160:$BE160)</f>
        <v>85.2</v>
      </c>
      <c r="I160" s="1">
        <f>AVERAGEIF(decay!$A$1:$BE$1,"*"&amp;I$1&amp;"*",decay!$A160:$BE160)</f>
        <v>349</v>
      </c>
      <c r="J160" s="1">
        <f>SUM(B160:I160)</f>
        <v>1489.3255980861245</v>
      </c>
      <c r="K160" t="str">
        <f>IF(COUNTIF(R$2:R$42,A160),"x", IF(COUNTIF(S$2:S$63,A160),"y",""))</f>
        <v>y</v>
      </c>
      <c r="L160" t="str">
        <f t="shared" si="4"/>
        <v/>
      </c>
      <c r="M160" t="str">
        <f>decaytotalsreco!M160</f>
        <v/>
      </c>
      <c r="N160" t="str">
        <f t="shared" si="5"/>
        <v/>
      </c>
    </row>
    <row r="161" spans="1:14" x14ac:dyDescent="0.3">
      <c r="A161">
        <v>159</v>
      </c>
      <c r="B161" s="1">
        <f>AVERAGEIF(decay!$A$1:$BE$1,"*"&amp;B$1&amp;"*",decay!$A161:$BE161)</f>
        <v>0</v>
      </c>
      <c r="C161" s="1">
        <f>AVERAGEIF(decay!$A$1:$BE$1,"*"&amp;C$1&amp;"*",decay!$A161:$BE161)</f>
        <v>0</v>
      </c>
      <c r="D161" s="1">
        <f>AVERAGEIF(decay!$A$1:$BE$1,"*"&amp;D$1&amp;"*",decay!$A161:$BE161)</f>
        <v>0</v>
      </c>
      <c r="E161" s="1">
        <f>AVERAGEIF(decay!$A$1:$BE$1,"*"&amp;E$1&amp;"*",decay!$A161:$BE161)</f>
        <v>0</v>
      </c>
      <c r="F161" s="1">
        <f>AVERAGEIF(decay!$A$1:$BE$1,"*"&amp;F$1&amp;"*",decay!$A161:$BE161)</f>
        <v>0</v>
      </c>
      <c r="G161" s="1">
        <f>AVERAGEIF(decay!$A$1:$BE$1,"*"&amp;G$1&amp;"*",decay!$A161:$BE161)</f>
        <v>0</v>
      </c>
      <c r="H161" s="1">
        <f>AVERAGEIF(decay!$A$1:$BE$1,"*"&amp;H$1&amp;"*",decay!$A161:$BE161)</f>
        <v>0</v>
      </c>
      <c r="I161" s="1">
        <f>AVERAGEIF(decay!$A$1:$BE$1,"*"&amp;I$1&amp;"*",decay!$A161:$BE161)</f>
        <v>0</v>
      </c>
      <c r="J161" s="1">
        <f>SUM(B161:I161)</f>
        <v>0</v>
      </c>
      <c r="K161" t="str">
        <f>IF(COUNTIF(R$2:R$42,A161),"x", IF(COUNTIF(S$2:S$63,A161),"y",""))</f>
        <v>y</v>
      </c>
      <c r="L161" t="str">
        <f t="shared" si="4"/>
        <v>x</v>
      </c>
      <c r="M161" t="str">
        <f>decaytotalsreco!M161</f>
        <v>x</v>
      </c>
      <c r="N161">
        <f t="shared" si="5"/>
        <v>159</v>
      </c>
    </row>
    <row r="162" spans="1:14" x14ac:dyDescent="0.3">
      <c r="A162">
        <v>160</v>
      </c>
      <c r="B162" s="1">
        <f>AVERAGEIF(decay!$A$1:$BE$1,"*"&amp;B$1&amp;"*",decay!$A162:$BE162)</f>
        <v>5.333333333333333</v>
      </c>
      <c r="C162" s="1">
        <f>AVERAGEIF(decay!$A$1:$BE$1,"*"&amp;C$1&amp;"*",decay!$A162:$BE162)</f>
        <v>10.181818181818182</v>
      </c>
      <c r="D162" s="1">
        <f>AVERAGEIF(decay!$A$1:$BE$1,"*"&amp;D$1&amp;"*",decay!$A162:$BE162)</f>
        <v>12.526315789473685</v>
      </c>
      <c r="E162" s="1">
        <f>AVERAGEIF(decay!$A$1:$BE$1,"*"&amp;E$1&amp;"*",decay!$A162:$BE162)</f>
        <v>6.4545454545454541</v>
      </c>
      <c r="F162" s="1">
        <f>AVERAGEIF(decay!$A$1:$BE$1,"*"&amp;F$1&amp;"*",decay!$A162:$BE162)</f>
        <v>15</v>
      </c>
      <c r="G162" s="1">
        <f>AVERAGEIF(decay!$A$1:$BE$1,"*"&amp;G$1&amp;"*",decay!$A162:$BE162)</f>
        <v>25.583333333333332</v>
      </c>
      <c r="H162" s="1">
        <f>AVERAGEIF(decay!$A$1:$BE$1,"*"&amp;H$1&amp;"*",decay!$A162:$BE162)</f>
        <v>5.4</v>
      </c>
      <c r="I162" s="1">
        <f>AVERAGEIF(decay!$A$1:$BE$1,"*"&amp;I$1&amp;"*",decay!$A162:$BE162)</f>
        <v>19.5</v>
      </c>
      <c r="J162" s="1">
        <f>SUM(B162:I162)</f>
        <v>99.979346092503988</v>
      </c>
      <c r="K162" t="str">
        <f>IF(COUNTIF(R$2:R$42,A162),"x", IF(COUNTIF(S$2:S$63,A162),"y",""))</f>
        <v>y</v>
      </c>
      <c r="L162" t="str">
        <f t="shared" si="4"/>
        <v>x</v>
      </c>
      <c r="M162" t="str">
        <f>decaytotalsreco!M162</f>
        <v>x</v>
      </c>
      <c r="N162">
        <f t="shared" si="5"/>
        <v>160</v>
      </c>
    </row>
    <row r="163" spans="1:14" x14ac:dyDescent="0.3">
      <c r="A163">
        <v>161</v>
      </c>
      <c r="B163" s="1">
        <f>AVERAGEIF(decay!$A$1:$BE$1,"*"&amp;B$1&amp;"*",decay!$A163:$BE163)</f>
        <v>0</v>
      </c>
      <c r="C163" s="1">
        <f>AVERAGEIF(decay!$A$1:$BE$1,"*"&amp;C$1&amp;"*",decay!$A163:$BE163)</f>
        <v>0</v>
      </c>
      <c r="D163" s="1">
        <f>AVERAGEIF(decay!$A$1:$BE$1,"*"&amp;D$1&amp;"*",decay!$A163:$BE163)</f>
        <v>0.10526315789473684</v>
      </c>
      <c r="E163" s="1">
        <f>AVERAGEIF(decay!$A$1:$BE$1,"*"&amp;E$1&amp;"*",decay!$A163:$BE163)</f>
        <v>0.18181818181818182</v>
      </c>
      <c r="F163" s="1">
        <f>AVERAGEIF(decay!$A$1:$BE$1,"*"&amp;F$1&amp;"*",decay!$A163:$BE163)</f>
        <v>0</v>
      </c>
      <c r="G163" s="1">
        <f>AVERAGEIF(decay!$A$1:$BE$1,"*"&amp;G$1&amp;"*",decay!$A163:$BE163)</f>
        <v>8.3333333333333329E-2</v>
      </c>
      <c r="H163" s="1">
        <f>AVERAGEIF(decay!$A$1:$BE$1,"*"&amp;H$1&amp;"*",decay!$A163:$BE163)</f>
        <v>0.2</v>
      </c>
      <c r="I163" s="1">
        <f>AVERAGEIF(decay!$A$1:$BE$1,"*"&amp;I$1&amp;"*",decay!$A163:$BE163)</f>
        <v>4.5</v>
      </c>
      <c r="J163" s="1">
        <f>SUM(B163:I163)</f>
        <v>5.070414673046252</v>
      </c>
      <c r="K163" t="str">
        <f>IF(COUNTIF(R$2:R$42,A163),"x", IF(COUNTIF(S$2:S$63,A163),"y",""))</f>
        <v>x</v>
      </c>
      <c r="L163" t="str">
        <f t="shared" si="4"/>
        <v>x</v>
      </c>
      <c r="M163" t="str">
        <f>decaytotalsreco!M163</f>
        <v>x</v>
      </c>
      <c r="N163">
        <f t="shared" si="5"/>
        <v>161</v>
      </c>
    </row>
    <row r="165" spans="1:14" x14ac:dyDescent="0.3">
      <c r="J165" s="1">
        <f>COUNTIF(J2:J163,"&lt;100")</f>
        <v>47</v>
      </c>
      <c r="K165">
        <f>COUNTIF(K2:K163,"x")+COUNTIF(K2:K163,"y")+COUNTIF(K2:K163,"z")</f>
        <v>103</v>
      </c>
      <c r="L165">
        <f>COUNTIF(L2:L163,"x")+COUNTIF(L2:L163,"y")</f>
        <v>47</v>
      </c>
      <c r="M165">
        <f>COUNTIF(M2:M163,"x")+COUNTIF(M2:M163,"y")</f>
        <v>50</v>
      </c>
    </row>
  </sheetData>
  <sortState xmlns:xlrd2="http://schemas.microsoft.com/office/spreadsheetml/2017/richdata2" ref="A2:K16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3A93-CE55-4D47-A709-4E39BD26E8C8}">
  <dimension ref="A1:BF163"/>
  <sheetViews>
    <sheetView topLeftCell="A58" workbookViewId="0">
      <selection activeCell="H75" sqref="H75"/>
    </sheetView>
  </sheetViews>
  <sheetFormatPr defaultRowHeight="14.4" x14ac:dyDescent="0.3"/>
  <sheetData>
    <row r="1" spans="1:5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">
      <c r="A2">
        <v>0</v>
      </c>
      <c r="B2">
        <v>1791</v>
      </c>
      <c r="C2">
        <v>1305</v>
      </c>
      <c r="D2">
        <v>1749</v>
      </c>
      <c r="E2">
        <v>576</v>
      </c>
      <c r="F2">
        <v>822</v>
      </c>
      <c r="G2">
        <v>1609</v>
      </c>
      <c r="H2">
        <v>18073</v>
      </c>
      <c r="I2">
        <v>13071</v>
      </c>
      <c r="J2">
        <v>18911</v>
      </c>
      <c r="K2">
        <v>14336</v>
      </c>
      <c r="L2">
        <v>10412</v>
      </c>
      <c r="M2">
        <v>7876</v>
      </c>
      <c r="N2">
        <v>5575</v>
      </c>
      <c r="O2">
        <v>7557</v>
      </c>
      <c r="P2">
        <v>1347</v>
      </c>
      <c r="Q2">
        <v>10870</v>
      </c>
      <c r="R2">
        <v>19974</v>
      </c>
      <c r="S2">
        <v>8442</v>
      </c>
      <c r="T2">
        <v>16474</v>
      </c>
      <c r="U2">
        <v>12633</v>
      </c>
      <c r="V2">
        <v>6280</v>
      </c>
      <c r="W2">
        <v>420</v>
      </c>
      <c r="X2">
        <v>2058</v>
      </c>
      <c r="Y2">
        <v>767</v>
      </c>
      <c r="Z2">
        <v>2224</v>
      </c>
      <c r="AA2">
        <v>740</v>
      </c>
      <c r="AB2">
        <v>555</v>
      </c>
      <c r="AC2">
        <v>422</v>
      </c>
      <c r="AD2">
        <v>7547</v>
      </c>
      <c r="AE2">
        <v>12658</v>
      </c>
      <c r="AF2">
        <v>15592</v>
      </c>
      <c r="AG2">
        <v>4789</v>
      </c>
      <c r="AH2">
        <v>6740</v>
      </c>
      <c r="AI2">
        <v>9402</v>
      </c>
      <c r="AJ2">
        <v>8462</v>
      </c>
      <c r="AK2">
        <v>4187</v>
      </c>
      <c r="AL2">
        <v>39</v>
      </c>
      <c r="AM2">
        <v>323</v>
      </c>
      <c r="AN2">
        <v>2542</v>
      </c>
      <c r="AO2">
        <v>548</v>
      </c>
      <c r="AP2">
        <v>543</v>
      </c>
      <c r="AQ2">
        <v>296</v>
      </c>
      <c r="AR2">
        <v>334</v>
      </c>
      <c r="AS2">
        <v>290</v>
      </c>
      <c r="AT2">
        <v>288</v>
      </c>
      <c r="AU2">
        <v>247</v>
      </c>
      <c r="AV2">
        <v>284</v>
      </c>
      <c r="AW2">
        <v>294</v>
      </c>
      <c r="AX2">
        <v>304</v>
      </c>
      <c r="AY2">
        <v>338</v>
      </c>
      <c r="AZ2">
        <v>4498</v>
      </c>
      <c r="BA2">
        <v>3121</v>
      </c>
      <c r="BB2">
        <v>1012</v>
      </c>
      <c r="BC2">
        <v>1396</v>
      </c>
      <c r="BD2">
        <v>2515</v>
      </c>
      <c r="BE2">
        <v>1714</v>
      </c>
      <c r="BF2">
        <v>1416</v>
      </c>
    </row>
    <row r="3" spans="1:58" x14ac:dyDescent="0.3">
      <c r="A3">
        <v>1</v>
      </c>
      <c r="B3">
        <v>1578</v>
      </c>
      <c r="C3">
        <v>1181</v>
      </c>
      <c r="D3">
        <v>1510</v>
      </c>
      <c r="E3">
        <v>690</v>
      </c>
      <c r="F3">
        <v>934</v>
      </c>
      <c r="G3">
        <v>1762</v>
      </c>
      <c r="H3">
        <v>27582</v>
      </c>
      <c r="I3">
        <v>19266</v>
      </c>
      <c r="J3">
        <v>26565</v>
      </c>
      <c r="K3">
        <v>29364</v>
      </c>
      <c r="L3">
        <v>14755</v>
      </c>
      <c r="M3">
        <v>11236</v>
      </c>
      <c r="N3">
        <v>14164</v>
      </c>
      <c r="O3">
        <v>11285</v>
      </c>
      <c r="P3">
        <v>157</v>
      </c>
      <c r="Q3">
        <v>2539</v>
      </c>
      <c r="R3">
        <v>7341</v>
      </c>
      <c r="S3">
        <v>1971</v>
      </c>
      <c r="T3">
        <v>8010</v>
      </c>
      <c r="U3">
        <v>3010</v>
      </c>
      <c r="V3">
        <v>1365</v>
      </c>
      <c r="W3">
        <v>494</v>
      </c>
      <c r="X3">
        <v>2316</v>
      </c>
      <c r="Y3">
        <v>874</v>
      </c>
      <c r="Z3">
        <v>2267</v>
      </c>
      <c r="AA3">
        <v>109</v>
      </c>
      <c r="AB3">
        <v>967</v>
      </c>
      <c r="AC3">
        <v>741</v>
      </c>
      <c r="AD3">
        <v>1691</v>
      </c>
      <c r="AE3">
        <v>3479</v>
      </c>
      <c r="AF3">
        <v>4747</v>
      </c>
      <c r="AG3">
        <v>1049</v>
      </c>
      <c r="AH3">
        <v>1863</v>
      </c>
      <c r="AI3">
        <v>3406</v>
      </c>
      <c r="AJ3">
        <v>1875</v>
      </c>
      <c r="AK3">
        <v>885</v>
      </c>
      <c r="AL3">
        <v>194</v>
      </c>
      <c r="AM3">
        <v>565</v>
      </c>
      <c r="AN3">
        <v>2597</v>
      </c>
      <c r="AO3">
        <v>1057</v>
      </c>
      <c r="AP3">
        <v>1099</v>
      </c>
      <c r="AQ3">
        <v>550</v>
      </c>
      <c r="AR3">
        <v>617</v>
      </c>
      <c r="AS3">
        <v>566</v>
      </c>
      <c r="AT3">
        <v>581</v>
      </c>
      <c r="AU3">
        <v>460</v>
      </c>
      <c r="AV3">
        <v>558</v>
      </c>
      <c r="AW3">
        <v>594</v>
      </c>
      <c r="AX3">
        <v>583</v>
      </c>
      <c r="AY3">
        <v>604</v>
      </c>
      <c r="AZ3">
        <v>8126</v>
      </c>
      <c r="BA3">
        <v>8275</v>
      </c>
      <c r="BB3">
        <v>2386</v>
      </c>
      <c r="BC3">
        <v>4423</v>
      </c>
      <c r="BD3">
        <v>8037</v>
      </c>
      <c r="BE3">
        <v>2417</v>
      </c>
      <c r="BF3">
        <v>2453</v>
      </c>
    </row>
    <row r="4" spans="1:58" x14ac:dyDescent="0.3">
      <c r="A4">
        <v>2</v>
      </c>
      <c r="B4">
        <v>364</v>
      </c>
      <c r="C4">
        <v>281</v>
      </c>
      <c r="D4">
        <v>358</v>
      </c>
      <c r="E4">
        <v>136</v>
      </c>
      <c r="F4">
        <v>174</v>
      </c>
      <c r="G4">
        <v>347</v>
      </c>
      <c r="H4">
        <v>2276</v>
      </c>
      <c r="I4">
        <v>635</v>
      </c>
      <c r="J4">
        <v>556</v>
      </c>
      <c r="K4">
        <v>2125</v>
      </c>
      <c r="L4">
        <v>432</v>
      </c>
      <c r="M4">
        <v>511</v>
      </c>
      <c r="N4">
        <v>667</v>
      </c>
      <c r="O4">
        <v>884</v>
      </c>
      <c r="P4">
        <v>632</v>
      </c>
      <c r="Q4">
        <v>1908</v>
      </c>
      <c r="R4">
        <v>3138</v>
      </c>
      <c r="S4">
        <v>2168</v>
      </c>
      <c r="T4">
        <v>1119</v>
      </c>
      <c r="U4">
        <v>2412</v>
      </c>
      <c r="V4">
        <v>1433</v>
      </c>
      <c r="W4">
        <v>231</v>
      </c>
      <c r="X4">
        <v>1066</v>
      </c>
      <c r="Y4">
        <v>405</v>
      </c>
      <c r="Z4">
        <v>1028</v>
      </c>
      <c r="AA4">
        <v>318</v>
      </c>
      <c r="AB4">
        <v>277</v>
      </c>
      <c r="AC4">
        <v>201</v>
      </c>
      <c r="AD4">
        <v>1215</v>
      </c>
      <c r="AE4">
        <v>1789</v>
      </c>
      <c r="AF4">
        <v>1386</v>
      </c>
      <c r="AG4">
        <v>1047</v>
      </c>
      <c r="AH4">
        <v>1049</v>
      </c>
      <c r="AI4">
        <v>642</v>
      </c>
      <c r="AJ4">
        <v>1424</v>
      </c>
      <c r="AK4">
        <v>856</v>
      </c>
      <c r="AL4">
        <v>13</v>
      </c>
      <c r="AM4">
        <v>86</v>
      </c>
      <c r="AN4">
        <v>679</v>
      </c>
      <c r="AO4">
        <v>169</v>
      </c>
      <c r="AP4">
        <v>207</v>
      </c>
      <c r="AQ4">
        <v>100</v>
      </c>
      <c r="AR4">
        <v>84</v>
      </c>
      <c r="AS4">
        <v>85</v>
      </c>
      <c r="AT4">
        <v>103</v>
      </c>
      <c r="AU4">
        <v>40</v>
      </c>
      <c r="AV4">
        <v>78</v>
      </c>
      <c r="AW4">
        <v>104</v>
      </c>
      <c r="AX4">
        <v>109</v>
      </c>
      <c r="AY4">
        <v>328</v>
      </c>
      <c r="AZ4">
        <v>4345</v>
      </c>
      <c r="BA4">
        <v>827</v>
      </c>
      <c r="BB4">
        <v>332</v>
      </c>
      <c r="BC4">
        <v>462</v>
      </c>
      <c r="BD4">
        <v>827</v>
      </c>
      <c r="BE4">
        <v>564</v>
      </c>
      <c r="BF4">
        <v>443</v>
      </c>
    </row>
    <row r="5" spans="1:58" x14ac:dyDescent="0.3">
      <c r="A5">
        <v>3</v>
      </c>
      <c r="B5">
        <v>286</v>
      </c>
      <c r="C5">
        <v>207</v>
      </c>
      <c r="D5">
        <v>269</v>
      </c>
      <c r="E5">
        <v>197</v>
      </c>
      <c r="F5">
        <v>219</v>
      </c>
      <c r="G5">
        <v>415</v>
      </c>
      <c r="H5">
        <v>2839</v>
      </c>
      <c r="I5">
        <v>779</v>
      </c>
      <c r="J5">
        <v>652</v>
      </c>
      <c r="K5">
        <v>2989</v>
      </c>
      <c r="L5">
        <v>535</v>
      </c>
      <c r="M5">
        <v>649</v>
      </c>
      <c r="N5">
        <v>1470</v>
      </c>
      <c r="O5">
        <v>1164</v>
      </c>
      <c r="P5">
        <v>62</v>
      </c>
      <c r="Q5">
        <v>384</v>
      </c>
      <c r="R5">
        <v>211</v>
      </c>
      <c r="S5">
        <v>331</v>
      </c>
      <c r="T5">
        <v>82</v>
      </c>
      <c r="U5">
        <v>397</v>
      </c>
      <c r="V5">
        <v>257</v>
      </c>
      <c r="W5">
        <v>140</v>
      </c>
      <c r="X5">
        <v>649</v>
      </c>
      <c r="Y5">
        <v>208</v>
      </c>
      <c r="Z5">
        <v>561</v>
      </c>
      <c r="AA5">
        <v>48</v>
      </c>
      <c r="AB5">
        <v>349</v>
      </c>
      <c r="AC5">
        <v>279</v>
      </c>
      <c r="AD5">
        <v>308</v>
      </c>
      <c r="AE5">
        <v>199</v>
      </c>
      <c r="AF5">
        <v>137</v>
      </c>
      <c r="AG5">
        <v>236</v>
      </c>
      <c r="AH5">
        <v>120</v>
      </c>
      <c r="AI5">
        <v>59</v>
      </c>
      <c r="AJ5">
        <v>268</v>
      </c>
      <c r="AK5">
        <v>225</v>
      </c>
      <c r="AL5">
        <v>96</v>
      </c>
      <c r="AM5">
        <v>150</v>
      </c>
      <c r="AN5">
        <v>611</v>
      </c>
      <c r="AO5">
        <v>276</v>
      </c>
      <c r="AP5">
        <v>269</v>
      </c>
      <c r="AQ5">
        <v>144</v>
      </c>
      <c r="AR5">
        <v>154</v>
      </c>
      <c r="AS5">
        <v>94</v>
      </c>
      <c r="AT5">
        <v>171</v>
      </c>
      <c r="AU5">
        <v>60</v>
      </c>
      <c r="AV5">
        <v>140</v>
      </c>
      <c r="AW5">
        <v>165</v>
      </c>
      <c r="AX5">
        <v>145</v>
      </c>
      <c r="AY5">
        <v>534</v>
      </c>
      <c r="AZ5">
        <v>7260</v>
      </c>
      <c r="BA5">
        <v>2182</v>
      </c>
      <c r="BB5">
        <v>679</v>
      </c>
      <c r="BC5">
        <v>1256</v>
      </c>
      <c r="BD5">
        <v>2114</v>
      </c>
      <c r="BE5">
        <v>674</v>
      </c>
      <c r="BF5">
        <v>725</v>
      </c>
    </row>
    <row r="6" spans="1:58" x14ac:dyDescent="0.3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1</v>
      </c>
      <c r="J6">
        <v>0</v>
      </c>
      <c r="K6">
        <v>2</v>
      </c>
      <c r="L6">
        <v>1</v>
      </c>
      <c r="M6">
        <v>1</v>
      </c>
      <c r="N6">
        <v>1</v>
      </c>
      <c r="O6">
        <v>0</v>
      </c>
      <c r="P6">
        <v>0</v>
      </c>
      <c r="Q6">
        <v>2</v>
      </c>
      <c r="R6">
        <v>2</v>
      </c>
      <c r="S6">
        <v>4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3</v>
      </c>
      <c r="AA6">
        <v>0</v>
      </c>
      <c r="AB6">
        <v>1</v>
      </c>
      <c r="AC6">
        <v>1</v>
      </c>
      <c r="AD6">
        <v>0</v>
      </c>
      <c r="AE6">
        <v>1</v>
      </c>
      <c r="AF6">
        <v>0</v>
      </c>
      <c r="AG6">
        <v>3</v>
      </c>
      <c r="AH6">
        <v>0</v>
      </c>
      <c r="AI6">
        <v>2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5</v>
      </c>
      <c r="AZ6">
        <v>60</v>
      </c>
      <c r="BA6">
        <v>0</v>
      </c>
      <c r="BB6">
        <v>1</v>
      </c>
      <c r="BC6">
        <v>2</v>
      </c>
      <c r="BD6">
        <v>2</v>
      </c>
      <c r="BE6">
        <v>1</v>
      </c>
      <c r="BF6">
        <v>0</v>
      </c>
    </row>
    <row r="7" spans="1:58" x14ac:dyDescent="0.3">
      <c r="A7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2</v>
      </c>
      <c r="I7">
        <v>0</v>
      </c>
      <c r="J7">
        <v>1</v>
      </c>
      <c r="K7">
        <v>1</v>
      </c>
      <c r="L7">
        <v>0</v>
      </c>
      <c r="M7">
        <v>2</v>
      </c>
      <c r="N7">
        <v>2</v>
      </c>
      <c r="O7">
        <v>2</v>
      </c>
      <c r="P7">
        <v>0</v>
      </c>
      <c r="Q7">
        <v>0</v>
      </c>
      <c r="R7">
        <v>0</v>
      </c>
      <c r="S7">
        <v>2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6</v>
      </c>
      <c r="AC7">
        <v>6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</v>
      </c>
      <c r="AZ7">
        <v>151</v>
      </c>
      <c r="BA7">
        <v>0</v>
      </c>
      <c r="BB7">
        <v>0</v>
      </c>
      <c r="BC7">
        <v>0</v>
      </c>
      <c r="BD7">
        <v>1</v>
      </c>
      <c r="BE7">
        <v>0</v>
      </c>
      <c r="BF7">
        <v>1</v>
      </c>
    </row>
    <row r="8" spans="1:58" x14ac:dyDescent="0.3">
      <c r="A8">
        <v>6</v>
      </c>
      <c r="B8">
        <v>174</v>
      </c>
      <c r="C8">
        <v>141</v>
      </c>
      <c r="D8">
        <v>162</v>
      </c>
      <c r="E8">
        <v>64</v>
      </c>
      <c r="F8">
        <v>70</v>
      </c>
      <c r="G8">
        <v>162</v>
      </c>
      <c r="H8">
        <v>878</v>
      </c>
      <c r="I8">
        <v>101</v>
      </c>
      <c r="J8">
        <v>457</v>
      </c>
      <c r="K8">
        <v>540</v>
      </c>
      <c r="L8">
        <v>184</v>
      </c>
      <c r="M8">
        <v>212</v>
      </c>
      <c r="N8">
        <v>207</v>
      </c>
      <c r="O8">
        <v>327</v>
      </c>
      <c r="P8">
        <v>216</v>
      </c>
      <c r="Q8">
        <v>891</v>
      </c>
      <c r="R8">
        <v>458</v>
      </c>
      <c r="S8">
        <v>584</v>
      </c>
      <c r="T8">
        <v>511</v>
      </c>
      <c r="U8">
        <v>1023</v>
      </c>
      <c r="V8">
        <v>652</v>
      </c>
      <c r="W8">
        <v>87</v>
      </c>
      <c r="X8">
        <v>421</v>
      </c>
      <c r="Y8">
        <v>141</v>
      </c>
      <c r="Z8">
        <v>418</v>
      </c>
      <c r="AA8">
        <v>241</v>
      </c>
      <c r="AB8">
        <v>246</v>
      </c>
      <c r="AC8">
        <v>192</v>
      </c>
      <c r="AD8">
        <v>1634</v>
      </c>
      <c r="AE8">
        <v>906</v>
      </c>
      <c r="AF8">
        <v>2069</v>
      </c>
      <c r="AG8">
        <v>858</v>
      </c>
      <c r="AH8">
        <v>814</v>
      </c>
      <c r="AI8">
        <v>780</v>
      </c>
      <c r="AJ8">
        <v>1416</v>
      </c>
      <c r="AK8">
        <v>881</v>
      </c>
      <c r="AL8">
        <v>6</v>
      </c>
      <c r="AM8">
        <v>39</v>
      </c>
      <c r="AN8">
        <v>335</v>
      </c>
      <c r="AO8">
        <v>71</v>
      </c>
      <c r="AP8">
        <v>88</v>
      </c>
      <c r="AQ8">
        <v>46</v>
      </c>
      <c r="AR8">
        <v>20</v>
      </c>
      <c r="AS8">
        <v>60</v>
      </c>
      <c r="AT8">
        <v>28</v>
      </c>
      <c r="AU8">
        <v>167</v>
      </c>
      <c r="AV8">
        <v>48</v>
      </c>
      <c r="AW8">
        <v>42</v>
      </c>
      <c r="AX8">
        <v>41</v>
      </c>
      <c r="AY8">
        <v>276</v>
      </c>
      <c r="AZ8">
        <v>3478</v>
      </c>
      <c r="BA8">
        <v>361</v>
      </c>
      <c r="BB8">
        <v>168</v>
      </c>
      <c r="BC8">
        <v>249</v>
      </c>
      <c r="BD8">
        <v>417</v>
      </c>
      <c r="BE8">
        <v>253</v>
      </c>
      <c r="BF8">
        <v>222</v>
      </c>
    </row>
    <row r="9" spans="1:58" x14ac:dyDescent="0.3">
      <c r="A9">
        <v>7</v>
      </c>
      <c r="B9">
        <v>127</v>
      </c>
      <c r="C9">
        <v>109</v>
      </c>
      <c r="D9">
        <v>99</v>
      </c>
      <c r="E9">
        <v>88</v>
      </c>
      <c r="F9">
        <v>95</v>
      </c>
      <c r="G9">
        <v>153</v>
      </c>
      <c r="H9">
        <v>1133</v>
      </c>
      <c r="I9">
        <v>106</v>
      </c>
      <c r="J9">
        <v>547</v>
      </c>
      <c r="K9">
        <v>783</v>
      </c>
      <c r="L9">
        <v>217</v>
      </c>
      <c r="M9">
        <v>260</v>
      </c>
      <c r="N9">
        <v>446</v>
      </c>
      <c r="O9">
        <v>401</v>
      </c>
      <c r="P9">
        <v>19</v>
      </c>
      <c r="Q9">
        <v>174</v>
      </c>
      <c r="R9">
        <v>43</v>
      </c>
      <c r="S9">
        <v>104</v>
      </c>
      <c r="T9">
        <v>50</v>
      </c>
      <c r="U9">
        <v>170</v>
      </c>
      <c r="V9">
        <v>131</v>
      </c>
      <c r="W9">
        <v>60</v>
      </c>
      <c r="X9">
        <v>235</v>
      </c>
      <c r="Y9">
        <v>83</v>
      </c>
      <c r="Z9">
        <v>241</v>
      </c>
      <c r="AA9">
        <v>102</v>
      </c>
      <c r="AB9">
        <v>337</v>
      </c>
      <c r="AC9">
        <v>259</v>
      </c>
      <c r="AD9">
        <v>768</v>
      </c>
      <c r="AE9">
        <v>344</v>
      </c>
      <c r="AF9">
        <v>436</v>
      </c>
      <c r="AG9">
        <v>460</v>
      </c>
      <c r="AH9">
        <v>251</v>
      </c>
      <c r="AI9">
        <v>218</v>
      </c>
      <c r="AJ9">
        <v>630</v>
      </c>
      <c r="AK9">
        <v>364</v>
      </c>
      <c r="AL9">
        <v>33</v>
      </c>
      <c r="AM9">
        <v>54</v>
      </c>
      <c r="AN9">
        <v>260</v>
      </c>
      <c r="AO9">
        <v>123</v>
      </c>
      <c r="AP9">
        <v>143</v>
      </c>
      <c r="AQ9">
        <v>68</v>
      </c>
      <c r="AR9">
        <v>25</v>
      </c>
      <c r="AS9">
        <v>85</v>
      </c>
      <c r="AT9">
        <v>52</v>
      </c>
      <c r="AU9">
        <v>301</v>
      </c>
      <c r="AV9">
        <v>67</v>
      </c>
      <c r="AW9">
        <v>50</v>
      </c>
      <c r="AX9">
        <v>60</v>
      </c>
      <c r="AY9">
        <v>309</v>
      </c>
      <c r="AZ9">
        <v>4293</v>
      </c>
      <c r="BA9">
        <v>1047</v>
      </c>
      <c r="BB9">
        <v>442</v>
      </c>
      <c r="BC9">
        <v>757</v>
      </c>
      <c r="BD9">
        <v>1320</v>
      </c>
      <c r="BE9">
        <v>450</v>
      </c>
      <c r="BF9">
        <v>450</v>
      </c>
    </row>
    <row r="10" spans="1:58" x14ac:dyDescent="0.3">
      <c r="A10">
        <v>8</v>
      </c>
      <c r="B10">
        <v>1822</v>
      </c>
      <c r="C10">
        <v>1380</v>
      </c>
      <c r="D10">
        <v>1729</v>
      </c>
      <c r="E10">
        <v>718</v>
      </c>
      <c r="F10">
        <v>862</v>
      </c>
      <c r="G10">
        <v>1676</v>
      </c>
      <c r="H10">
        <v>4959</v>
      </c>
      <c r="I10">
        <v>820</v>
      </c>
      <c r="J10">
        <v>1132</v>
      </c>
      <c r="K10">
        <v>3782</v>
      </c>
      <c r="L10">
        <v>887</v>
      </c>
      <c r="M10">
        <v>1111</v>
      </c>
      <c r="N10">
        <v>1370</v>
      </c>
      <c r="O10">
        <v>1865</v>
      </c>
      <c r="P10">
        <v>3516</v>
      </c>
      <c r="Q10">
        <v>7350</v>
      </c>
      <c r="R10">
        <v>5813</v>
      </c>
      <c r="S10">
        <v>7176</v>
      </c>
      <c r="T10">
        <v>1250</v>
      </c>
      <c r="U10">
        <v>6852</v>
      </c>
      <c r="V10">
        <v>5159</v>
      </c>
      <c r="W10">
        <v>1312</v>
      </c>
      <c r="X10">
        <v>6260</v>
      </c>
      <c r="Y10">
        <v>2172</v>
      </c>
      <c r="Z10">
        <v>5741</v>
      </c>
      <c r="AA10">
        <v>1940</v>
      </c>
      <c r="AB10">
        <v>1486</v>
      </c>
      <c r="AC10">
        <v>1121</v>
      </c>
      <c r="AD10">
        <v>4668</v>
      </c>
      <c r="AE10">
        <v>3531</v>
      </c>
      <c r="AF10">
        <v>3672</v>
      </c>
      <c r="AG10">
        <v>3907</v>
      </c>
      <c r="AH10">
        <v>2984</v>
      </c>
      <c r="AI10">
        <v>734</v>
      </c>
      <c r="AJ10">
        <v>4198</v>
      </c>
      <c r="AK10">
        <v>3004</v>
      </c>
      <c r="AL10">
        <v>165</v>
      </c>
      <c r="AM10">
        <v>524</v>
      </c>
      <c r="AN10">
        <v>4174</v>
      </c>
      <c r="AO10">
        <v>1064</v>
      </c>
      <c r="AP10">
        <v>1217</v>
      </c>
      <c r="AQ10">
        <v>764</v>
      </c>
      <c r="AR10">
        <v>658</v>
      </c>
      <c r="AS10">
        <v>537</v>
      </c>
      <c r="AT10">
        <v>643</v>
      </c>
      <c r="AU10">
        <v>530</v>
      </c>
      <c r="AV10">
        <v>555</v>
      </c>
      <c r="AW10">
        <v>653</v>
      </c>
      <c r="AX10">
        <v>670</v>
      </c>
      <c r="AY10">
        <v>1105</v>
      </c>
      <c r="AZ10">
        <v>14784</v>
      </c>
      <c r="BA10">
        <v>3641</v>
      </c>
      <c r="BB10">
        <v>1358</v>
      </c>
      <c r="BC10">
        <v>1948</v>
      </c>
      <c r="BD10">
        <v>3563</v>
      </c>
      <c r="BE10">
        <v>1742</v>
      </c>
      <c r="BF10">
        <v>1634</v>
      </c>
    </row>
    <row r="11" spans="1:58" x14ac:dyDescent="0.3">
      <c r="A11">
        <v>9</v>
      </c>
      <c r="B11">
        <v>920</v>
      </c>
      <c r="C11">
        <v>745</v>
      </c>
      <c r="D11">
        <v>902</v>
      </c>
      <c r="E11">
        <v>681</v>
      </c>
      <c r="F11">
        <v>600</v>
      </c>
      <c r="G11">
        <v>1160</v>
      </c>
      <c r="H11">
        <v>4819</v>
      </c>
      <c r="I11">
        <v>662</v>
      </c>
      <c r="J11">
        <v>814</v>
      </c>
      <c r="K11">
        <v>3759</v>
      </c>
      <c r="L11">
        <v>776</v>
      </c>
      <c r="M11">
        <v>932</v>
      </c>
      <c r="N11">
        <v>2007</v>
      </c>
      <c r="O11">
        <v>1619</v>
      </c>
      <c r="P11">
        <v>1077</v>
      </c>
      <c r="Q11">
        <v>3010</v>
      </c>
      <c r="R11">
        <v>961</v>
      </c>
      <c r="S11">
        <v>1834</v>
      </c>
      <c r="T11">
        <v>177</v>
      </c>
      <c r="U11">
        <v>1570</v>
      </c>
      <c r="V11">
        <v>1830</v>
      </c>
      <c r="W11">
        <v>715</v>
      </c>
      <c r="X11">
        <v>3265</v>
      </c>
      <c r="Y11">
        <v>1040</v>
      </c>
      <c r="Z11">
        <v>2884</v>
      </c>
      <c r="AA11">
        <v>847</v>
      </c>
      <c r="AB11">
        <v>1276</v>
      </c>
      <c r="AC11">
        <v>1010</v>
      </c>
      <c r="AD11">
        <v>2541</v>
      </c>
      <c r="AE11">
        <v>983</v>
      </c>
      <c r="AF11">
        <v>816</v>
      </c>
      <c r="AG11">
        <v>1439</v>
      </c>
      <c r="AH11">
        <v>925</v>
      </c>
      <c r="AI11">
        <v>269</v>
      </c>
      <c r="AJ11">
        <v>1321</v>
      </c>
      <c r="AK11">
        <v>1568</v>
      </c>
      <c r="AL11">
        <v>502</v>
      </c>
      <c r="AM11">
        <v>488</v>
      </c>
      <c r="AN11">
        <v>2287</v>
      </c>
      <c r="AO11">
        <v>916</v>
      </c>
      <c r="AP11">
        <v>967</v>
      </c>
      <c r="AQ11">
        <v>722</v>
      </c>
      <c r="AR11">
        <v>465</v>
      </c>
      <c r="AS11">
        <v>462</v>
      </c>
      <c r="AT11">
        <v>614</v>
      </c>
      <c r="AU11">
        <v>477</v>
      </c>
      <c r="AV11">
        <v>438</v>
      </c>
      <c r="AW11">
        <v>560</v>
      </c>
      <c r="AX11">
        <v>594</v>
      </c>
      <c r="AY11">
        <v>1177</v>
      </c>
      <c r="AZ11">
        <v>15959</v>
      </c>
      <c r="BA11">
        <v>7144</v>
      </c>
      <c r="BB11">
        <v>2124</v>
      </c>
      <c r="BC11">
        <v>3384</v>
      </c>
      <c r="BD11">
        <v>5674</v>
      </c>
      <c r="BE11">
        <v>1821</v>
      </c>
      <c r="BF11">
        <v>1947</v>
      </c>
    </row>
    <row r="12" spans="1:58" x14ac:dyDescent="0.3">
      <c r="A12">
        <v>10</v>
      </c>
      <c r="B12">
        <v>31</v>
      </c>
      <c r="C12">
        <v>27</v>
      </c>
      <c r="D12">
        <v>30</v>
      </c>
      <c r="E12">
        <v>16</v>
      </c>
      <c r="F12">
        <v>10</v>
      </c>
      <c r="G12">
        <v>21</v>
      </c>
      <c r="H12">
        <v>71</v>
      </c>
      <c r="I12">
        <v>7</v>
      </c>
      <c r="J12">
        <v>0</v>
      </c>
      <c r="K12">
        <v>63</v>
      </c>
      <c r="L12">
        <v>16</v>
      </c>
      <c r="M12">
        <v>11</v>
      </c>
      <c r="N12">
        <v>19</v>
      </c>
      <c r="O12">
        <v>23</v>
      </c>
      <c r="P12">
        <v>58</v>
      </c>
      <c r="Q12">
        <v>111</v>
      </c>
      <c r="R12">
        <v>44</v>
      </c>
      <c r="S12">
        <v>165</v>
      </c>
      <c r="T12">
        <v>9</v>
      </c>
      <c r="U12">
        <v>75</v>
      </c>
      <c r="V12">
        <v>74</v>
      </c>
      <c r="W12">
        <v>25</v>
      </c>
      <c r="X12">
        <v>103</v>
      </c>
      <c r="Y12">
        <v>27</v>
      </c>
      <c r="Z12">
        <v>101</v>
      </c>
      <c r="AA12">
        <v>69</v>
      </c>
      <c r="AB12">
        <v>155</v>
      </c>
      <c r="AC12">
        <v>118</v>
      </c>
      <c r="AD12">
        <v>198</v>
      </c>
      <c r="AE12">
        <v>205</v>
      </c>
      <c r="AF12">
        <v>41</v>
      </c>
      <c r="AG12">
        <v>174</v>
      </c>
      <c r="AH12">
        <v>137</v>
      </c>
      <c r="AI12">
        <v>95</v>
      </c>
      <c r="AJ12">
        <v>176</v>
      </c>
      <c r="AK12">
        <v>124</v>
      </c>
      <c r="AL12">
        <v>4</v>
      </c>
      <c r="AM12">
        <v>13</v>
      </c>
      <c r="AN12">
        <v>74</v>
      </c>
      <c r="AO12">
        <v>23</v>
      </c>
      <c r="AP12">
        <v>19</v>
      </c>
      <c r="AQ12">
        <v>25</v>
      </c>
      <c r="AR12">
        <v>9</v>
      </c>
      <c r="AS12">
        <v>5</v>
      </c>
      <c r="AT12">
        <v>29</v>
      </c>
      <c r="AU12">
        <v>12</v>
      </c>
      <c r="AV12">
        <v>9</v>
      </c>
      <c r="AW12">
        <v>19</v>
      </c>
      <c r="AX12">
        <v>19</v>
      </c>
      <c r="AY12">
        <v>696</v>
      </c>
      <c r="AZ12">
        <v>9181</v>
      </c>
      <c r="BA12">
        <v>55</v>
      </c>
      <c r="BB12">
        <v>15</v>
      </c>
      <c r="BC12">
        <v>40</v>
      </c>
      <c r="BD12">
        <v>63</v>
      </c>
      <c r="BE12">
        <v>20</v>
      </c>
      <c r="BF12">
        <v>24</v>
      </c>
    </row>
    <row r="13" spans="1:58" x14ac:dyDescent="0.3">
      <c r="A13">
        <v>11</v>
      </c>
      <c r="B13">
        <v>12</v>
      </c>
      <c r="C13">
        <v>10</v>
      </c>
      <c r="D13">
        <v>10</v>
      </c>
      <c r="E13">
        <v>4</v>
      </c>
      <c r="F13">
        <v>9</v>
      </c>
      <c r="G13">
        <v>14</v>
      </c>
      <c r="H13">
        <v>65</v>
      </c>
      <c r="I13">
        <v>6</v>
      </c>
      <c r="J13">
        <v>3</v>
      </c>
      <c r="K13">
        <v>51</v>
      </c>
      <c r="L13">
        <v>10</v>
      </c>
      <c r="M13">
        <v>17</v>
      </c>
      <c r="N13">
        <v>21</v>
      </c>
      <c r="O13">
        <v>20</v>
      </c>
      <c r="P13">
        <v>21</v>
      </c>
      <c r="Q13">
        <v>73</v>
      </c>
      <c r="R13">
        <v>10</v>
      </c>
      <c r="S13">
        <v>48</v>
      </c>
      <c r="T13">
        <v>1</v>
      </c>
      <c r="U13">
        <v>17</v>
      </c>
      <c r="V13">
        <v>39</v>
      </c>
      <c r="W13">
        <v>14</v>
      </c>
      <c r="X13">
        <v>58</v>
      </c>
      <c r="Y13">
        <v>21</v>
      </c>
      <c r="Z13">
        <v>70</v>
      </c>
      <c r="AA13">
        <v>70</v>
      </c>
      <c r="AB13">
        <v>205</v>
      </c>
      <c r="AC13">
        <v>163</v>
      </c>
      <c r="AD13">
        <v>202</v>
      </c>
      <c r="AE13">
        <v>199</v>
      </c>
      <c r="AF13">
        <v>47</v>
      </c>
      <c r="AG13">
        <v>142</v>
      </c>
      <c r="AH13">
        <v>128</v>
      </c>
      <c r="AI13">
        <v>117</v>
      </c>
      <c r="AJ13">
        <v>194</v>
      </c>
      <c r="AK13">
        <v>171</v>
      </c>
      <c r="AL13">
        <v>10</v>
      </c>
      <c r="AM13">
        <v>5</v>
      </c>
      <c r="AN13">
        <v>33</v>
      </c>
      <c r="AO13">
        <v>10</v>
      </c>
      <c r="AP13">
        <v>17</v>
      </c>
      <c r="AQ13">
        <v>20</v>
      </c>
      <c r="AR13">
        <v>9</v>
      </c>
      <c r="AS13">
        <v>1</v>
      </c>
      <c r="AT13">
        <v>14</v>
      </c>
      <c r="AU13">
        <v>9</v>
      </c>
      <c r="AV13">
        <v>5</v>
      </c>
      <c r="AW13">
        <v>8</v>
      </c>
      <c r="AX13">
        <v>12</v>
      </c>
      <c r="AY13">
        <v>578</v>
      </c>
      <c r="AZ13">
        <v>7767</v>
      </c>
      <c r="BA13">
        <v>89</v>
      </c>
      <c r="BB13">
        <v>36</v>
      </c>
      <c r="BC13">
        <v>46</v>
      </c>
      <c r="BD13">
        <v>90</v>
      </c>
      <c r="BE13">
        <v>17</v>
      </c>
      <c r="BF13">
        <v>37</v>
      </c>
    </row>
    <row r="14" spans="1:58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2</v>
      </c>
      <c r="AC14">
        <v>1</v>
      </c>
      <c r="AD14">
        <v>5</v>
      </c>
      <c r="AE14">
        <v>2</v>
      </c>
      <c r="AF14">
        <v>2</v>
      </c>
      <c r="AG14">
        <v>10</v>
      </c>
      <c r="AH14">
        <v>2</v>
      </c>
      <c r="AI14">
        <v>1</v>
      </c>
      <c r="AJ14">
        <v>8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0</v>
      </c>
    </row>
    <row r="15" spans="1:58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5</v>
      </c>
      <c r="AE15">
        <v>2</v>
      </c>
      <c r="AF15">
        <v>2</v>
      </c>
      <c r="AG15">
        <v>6</v>
      </c>
      <c r="AH15">
        <v>0</v>
      </c>
      <c r="AI15">
        <v>5</v>
      </c>
      <c r="AJ15">
        <v>6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22</v>
      </c>
      <c r="BA15">
        <v>0</v>
      </c>
      <c r="BB15">
        <v>0</v>
      </c>
      <c r="BC15">
        <v>1</v>
      </c>
      <c r="BD15">
        <v>0</v>
      </c>
      <c r="BE15">
        <v>1</v>
      </c>
      <c r="BF15">
        <v>3</v>
      </c>
    </row>
    <row r="16" spans="1:58" x14ac:dyDescent="0.3">
      <c r="A16">
        <v>14</v>
      </c>
      <c r="B16">
        <v>2</v>
      </c>
      <c r="C16">
        <v>0</v>
      </c>
      <c r="D16">
        <v>1</v>
      </c>
      <c r="E16">
        <v>0</v>
      </c>
      <c r="F16">
        <v>0</v>
      </c>
      <c r="G16">
        <v>3</v>
      </c>
      <c r="H16">
        <v>8</v>
      </c>
      <c r="I16">
        <v>0</v>
      </c>
      <c r="J16">
        <v>1</v>
      </c>
      <c r="K16">
        <v>6</v>
      </c>
      <c r="L16">
        <v>0</v>
      </c>
      <c r="M16">
        <v>0</v>
      </c>
      <c r="N16">
        <v>0</v>
      </c>
      <c r="O16">
        <v>0</v>
      </c>
      <c r="P16">
        <v>2</v>
      </c>
      <c r="Q16">
        <v>5</v>
      </c>
      <c r="R16">
        <v>0</v>
      </c>
      <c r="S16">
        <v>8</v>
      </c>
      <c r="T16">
        <v>0</v>
      </c>
      <c r="U16">
        <v>1</v>
      </c>
      <c r="V16">
        <v>3</v>
      </c>
      <c r="W16">
        <v>1</v>
      </c>
      <c r="X16">
        <v>8</v>
      </c>
      <c r="Y16">
        <v>0</v>
      </c>
      <c r="Z16">
        <v>3</v>
      </c>
      <c r="AA16">
        <v>15</v>
      </c>
      <c r="AB16">
        <v>12</v>
      </c>
      <c r="AC16">
        <v>8</v>
      </c>
      <c r="AD16">
        <v>80</v>
      </c>
      <c r="AE16">
        <v>21</v>
      </c>
      <c r="AF16">
        <v>19</v>
      </c>
      <c r="AG16">
        <v>51</v>
      </c>
      <c r="AH16">
        <v>17</v>
      </c>
      <c r="AI16">
        <v>14</v>
      </c>
      <c r="AJ16">
        <v>35</v>
      </c>
      <c r="AK16">
        <v>31</v>
      </c>
      <c r="AL16">
        <v>0</v>
      </c>
      <c r="AM16">
        <v>1</v>
      </c>
      <c r="AN16">
        <v>7</v>
      </c>
      <c r="AO16">
        <v>0</v>
      </c>
      <c r="AP16">
        <v>0</v>
      </c>
      <c r="AQ16">
        <v>9</v>
      </c>
      <c r="AR16">
        <v>0</v>
      </c>
      <c r="AS16">
        <v>1</v>
      </c>
      <c r="AT16">
        <v>1</v>
      </c>
      <c r="AU16">
        <v>6</v>
      </c>
      <c r="AV16">
        <v>0</v>
      </c>
      <c r="AW16">
        <v>0</v>
      </c>
      <c r="AX16">
        <v>0</v>
      </c>
      <c r="AY16">
        <v>8</v>
      </c>
      <c r="AZ16">
        <v>165</v>
      </c>
      <c r="BA16">
        <v>7</v>
      </c>
      <c r="BB16">
        <v>1</v>
      </c>
      <c r="BC16">
        <v>2</v>
      </c>
      <c r="BD16">
        <v>8</v>
      </c>
      <c r="BE16">
        <v>1</v>
      </c>
      <c r="BF16">
        <v>1</v>
      </c>
    </row>
    <row r="17" spans="1:58" x14ac:dyDescent="0.3">
      <c r="A17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3</v>
      </c>
      <c r="R17">
        <v>0</v>
      </c>
      <c r="S17">
        <v>3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2</v>
      </c>
      <c r="AA17">
        <v>11</v>
      </c>
      <c r="AB17">
        <v>6</v>
      </c>
      <c r="AC17">
        <v>5</v>
      </c>
      <c r="AD17">
        <v>40</v>
      </c>
      <c r="AE17">
        <v>14</v>
      </c>
      <c r="AF17">
        <v>14</v>
      </c>
      <c r="AG17">
        <v>37</v>
      </c>
      <c r="AH17">
        <v>14</v>
      </c>
      <c r="AI17">
        <v>13</v>
      </c>
      <c r="AJ17">
        <v>19</v>
      </c>
      <c r="AK17">
        <v>15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5</v>
      </c>
      <c r="AZ17">
        <v>75</v>
      </c>
      <c r="BA17">
        <v>1</v>
      </c>
      <c r="BB17">
        <v>5</v>
      </c>
      <c r="BC17">
        <v>0</v>
      </c>
      <c r="BD17">
        <v>5</v>
      </c>
      <c r="BE17">
        <v>1</v>
      </c>
      <c r="BF17">
        <v>2</v>
      </c>
    </row>
    <row r="18" spans="1:58" x14ac:dyDescent="0.3">
      <c r="A18">
        <v>16</v>
      </c>
      <c r="B18">
        <v>3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7</v>
      </c>
      <c r="R18">
        <v>0</v>
      </c>
      <c r="S18">
        <v>2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10</v>
      </c>
      <c r="AB18">
        <v>4</v>
      </c>
      <c r="AC18">
        <v>4</v>
      </c>
      <c r="AD18">
        <v>31</v>
      </c>
      <c r="AE18">
        <v>27</v>
      </c>
      <c r="AF18">
        <v>8</v>
      </c>
      <c r="AG18">
        <v>25</v>
      </c>
      <c r="AH18">
        <v>11</v>
      </c>
      <c r="AI18">
        <v>21</v>
      </c>
      <c r="AJ18">
        <v>27</v>
      </c>
      <c r="AK18">
        <v>26</v>
      </c>
      <c r="AL18">
        <v>1</v>
      </c>
      <c r="AM18">
        <v>0</v>
      </c>
      <c r="AN18">
        <v>1</v>
      </c>
      <c r="AO18">
        <v>0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1</v>
      </c>
      <c r="AY18">
        <v>15</v>
      </c>
      <c r="AZ18">
        <v>247</v>
      </c>
      <c r="BA18">
        <v>1</v>
      </c>
      <c r="BB18">
        <v>0</v>
      </c>
      <c r="BC18">
        <v>0</v>
      </c>
      <c r="BD18">
        <v>2</v>
      </c>
      <c r="BE18">
        <v>1</v>
      </c>
      <c r="BF18">
        <v>1</v>
      </c>
    </row>
    <row r="19" spans="1:58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3</v>
      </c>
      <c r="AC19">
        <v>0</v>
      </c>
      <c r="AD19">
        <v>23</v>
      </c>
      <c r="AE19">
        <v>20</v>
      </c>
      <c r="AF19">
        <v>6</v>
      </c>
      <c r="AG19">
        <v>10</v>
      </c>
      <c r="AH19">
        <v>10</v>
      </c>
      <c r="AI19">
        <v>19</v>
      </c>
      <c r="AJ19">
        <v>20</v>
      </c>
      <c r="AK19">
        <v>12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6</v>
      </c>
      <c r="AZ19">
        <v>124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</row>
    <row r="20" spans="1:58" x14ac:dyDescent="0.3">
      <c r="A20">
        <v>18</v>
      </c>
      <c r="B20">
        <v>30</v>
      </c>
      <c r="C20">
        <v>37</v>
      </c>
      <c r="D20">
        <v>41</v>
      </c>
      <c r="E20">
        <v>64</v>
      </c>
      <c r="F20">
        <v>42</v>
      </c>
      <c r="G20">
        <v>83</v>
      </c>
      <c r="H20">
        <v>1648</v>
      </c>
      <c r="I20">
        <v>1597</v>
      </c>
      <c r="J20">
        <v>2530</v>
      </c>
      <c r="K20">
        <v>328</v>
      </c>
      <c r="L20">
        <v>1272</v>
      </c>
      <c r="M20">
        <v>1043</v>
      </c>
      <c r="N20">
        <v>165</v>
      </c>
      <c r="O20">
        <v>704</v>
      </c>
      <c r="P20">
        <v>8</v>
      </c>
      <c r="Q20">
        <v>71</v>
      </c>
      <c r="R20">
        <v>182</v>
      </c>
      <c r="S20">
        <v>32</v>
      </c>
      <c r="T20">
        <v>194</v>
      </c>
      <c r="U20">
        <v>92</v>
      </c>
      <c r="V20">
        <v>47</v>
      </c>
      <c r="W20">
        <v>2</v>
      </c>
      <c r="X20">
        <v>14</v>
      </c>
      <c r="Y20">
        <v>11</v>
      </c>
      <c r="Z20">
        <v>22</v>
      </c>
      <c r="AA20">
        <v>7</v>
      </c>
      <c r="AB20">
        <v>9</v>
      </c>
      <c r="AC20">
        <v>6</v>
      </c>
      <c r="AD20">
        <v>32</v>
      </c>
      <c r="AE20">
        <v>100</v>
      </c>
      <c r="AF20">
        <v>132</v>
      </c>
      <c r="AG20">
        <v>18</v>
      </c>
      <c r="AH20">
        <v>57</v>
      </c>
      <c r="AI20">
        <v>83</v>
      </c>
      <c r="AJ20">
        <v>53</v>
      </c>
      <c r="AK20">
        <v>30</v>
      </c>
      <c r="AL20">
        <v>1</v>
      </c>
      <c r="AM20">
        <v>11</v>
      </c>
      <c r="AN20">
        <v>39</v>
      </c>
      <c r="AO20">
        <v>19</v>
      </c>
      <c r="AP20">
        <v>20</v>
      </c>
      <c r="AQ20">
        <v>10</v>
      </c>
      <c r="AR20">
        <v>17</v>
      </c>
      <c r="AS20">
        <v>8</v>
      </c>
      <c r="AT20">
        <v>7</v>
      </c>
      <c r="AU20">
        <v>6</v>
      </c>
      <c r="AV20">
        <v>8</v>
      </c>
      <c r="AW20">
        <v>4</v>
      </c>
      <c r="AX20">
        <v>11</v>
      </c>
      <c r="AY20">
        <v>13</v>
      </c>
      <c r="AZ20">
        <v>101</v>
      </c>
      <c r="BA20">
        <v>100</v>
      </c>
      <c r="BB20">
        <v>7</v>
      </c>
      <c r="BC20">
        <v>17</v>
      </c>
      <c r="BD20">
        <v>27</v>
      </c>
      <c r="BE20">
        <v>16</v>
      </c>
      <c r="BF20">
        <v>14</v>
      </c>
    </row>
    <row r="21" spans="1:58" x14ac:dyDescent="0.3">
      <c r="A21">
        <v>19</v>
      </c>
      <c r="B21">
        <v>49</v>
      </c>
      <c r="C21">
        <v>54</v>
      </c>
      <c r="D21">
        <v>45</v>
      </c>
      <c r="E21">
        <v>68</v>
      </c>
      <c r="F21">
        <v>54</v>
      </c>
      <c r="G21">
        <v>126</v>
      </c>
      <c r="H21">
        <v>2199</v>
      </c>
      <c r="I21">
        <v>2078</v>
      </c>
      <c r="J21">
        <v>2978</v>
      </c>
      <c r="K21">
        <v>405</v>
      </c>
      <c r="L21">
        <v>1531</v>
      </c>
      <c r="M21">
        <v>1316</v>
      </c>
      <c r="N21">
        <v>373</v>
      </c>
      <c r="O21">
        <v>991</v>
      </c>
      <c r="P21">
        <v>9</v>
      </c>
      <c r="Q21">
        <v>86</v>
      </c>
      <c r="R21">
        <v>201</v>
      </c>
      <c r="S21">
        <v>39</v>
      </c>
      <c r="T21">
        <v>195</v>
      </c>
      <c r="U21">
        <v>124</v>
      </c>
      <c r="V21">
        <v>51</v>
      </c>
      <c r="W21">
        <v>12</v>
      </c>
      <c r="X21">
        <v>61</v>
      </c>
      <c r="Y21">
        <v>19</v>
      </c>
      <c r="Z21">
        <v>51</v>
      </c>
      <c r="AA21">
        <v>2</v>
      </c>
      <c r="AB21">
        <v>35</v>
      </c>
      <c r="AC21">
        <v>23</v>
      </c>
      <c r="AD21">
        <v>46</v>
      </c>
      <c r="AE21">
        <v>77</v>
      </c>
      <c r="AF21">
        <v>103</v>
      </c>
      <c r="AG21">
        <v>10</v>
      </c>
      <c r="AH21">
        <v>34</v>
      </c>
      <c r="AI21">
        <v>69</v>
      </c>
      <c r="AJ21">
        <v>49</v>
      </c>
      <c r="AK21">
        <v>20</v>
      </c>
      <c r="AL21">
        <v>5</v>
      </c>
      <c r="AM21">
        <v>18</v>
      </c>
      <c r="AN21">
        <v>80</v>
      </c>
      <c r="AO21">
        <v>34</v>
      </c>
      <c r="AP21">
        <v>43</v>
      </c>
      <c r="AQ21">
        <v>20</v>
      </c>
      <c r="AR21">
        <v>22</v>
      </c>
      <c r="AS21">
        <v>23</v>
      </c>
      <c r="AT21">
        <v>8</v>
      </c>
      <c r="AU21">
        <v>12</v>
      </c>
      <c r="AV21">
        <v>23</v>
      </c>
      <c r="AW21">
        <v>12</v>
      </c>
      <c r="AX21">
        <v>11</v>
      </c>
      <c r="AY21">
        <v>21</v>
      </c>
      <c r="AZ21">
        <v>237</v>
      </c>
      <c r="BA21">
        <v>215</v>
      </c>
      <c r="BB21">
        <v>36</v>
      </c>
      <c r="BC21">
        <v>70</v>
      </c>
      <c r="BD21">
        <v>119</v>
      </c>
      <c r="BE21">
        <v>48</v>
      </c>
      <c r="BF21">
        <v>44</v>
      </c>
    </row>
    <row r="22" spans="1:58" x14ac:dyDescent="0.3">
      <c r="A22">
        <v>20</v>
      </c>
      <c r="B22">
        <v>7</v>
      </c>
      <c r="C22">
        <v>11</v>
      </c>
      <c r="D22">
        <v>14</v>
      </c>
      <c r="E22">
        <v>28</v>
      </c>
      <c r="F22">
        <v>23</v>
      </c>
      <c r="G22">
        <v>41</v>
      </c>
      <c r="H22">
        <v>705</v>
      </c>
      <c r="I22">
        <v>246</v>
      </c>
      <c r="J22">
        <v>256</v>
      </c>
      <c r="K22">
        <v>125</v>
      </c>
      <c r="L22">
        <v>139</v>
      </c>
      <c r="M22">
        <v>161</v>
      </c>
      <c r="N22">
        <v>52</v>
      </c>
      <c r="O22">
        <v>305</v>
      </c>
      <c r="P22">
        <v>6</v>
      </c>
      <c r="Q22">
        <v>15</v>
      </c>
      <c r="R22">
        <v>14</v>
      </c>
      <c r="S22">
        <v>7</v>
      </c>
      <c r="T22">
        <v>12</v>
      </c>
      <c r="U22">
        <v>21</v>
      </c>
      <c r="V22">
        <v>7</v>
      </c>
      <c r="W22">
        <v>2</v>
      </c>
      <c r="X22">
        <v>16</v>
      </c>
      <c r="Y22">
        <v>7</v>
      </c>
      <c r="Z22">
        <v>9</v>
      </c>
      <c r="AA22">
        <v>3</v>
      </c>
      <c r="AB22">
        <v>11</v>
      </c>
      <c r="AC22">
        <v>5</v>
      </c>
      <c r="AD22">
        <v>5</v>
      </c>
      <c r="AE22">
        <v>6</v>
      </c>
      <c r="AF22">
        <v>9</v>
      </c>
      <c r="AG22">
        <v>6</v>
      </c>
      <c r="AH22">
        <v>8</v>
      </c>
      <c r="AI22">
        <v>3</v>
      </c>
      <c r="AJ22">
        <v>7</v>
      </c>
      <c r="AK22">
        <v>7</v>
      </c>
      <c r="AL22">
        <v>0</v>
      </c>
      <c r="AM22">
        <v>6</v>
      </c>
      <c r="AN22">
        <v>23</v>
      </c>
      <c r="AO22">
        <v>15</v>
      </c>
      <c r="AP22">
        <v>9</v>
      </c>
      <c r="AQ22">
        <v>8</v>
      </c>
      <c r="AR22">
        <v>4</v>
      </c>
      <c r="AS22">
        <v>2</v>
      </c>
      <c r="AT22">
        <v>3</v>
      </c>
      <c r="AU22">
        <v>2</v>
      </c>
      <c r="AV22">
        <v>6</v>
      </c>
      <c r="AW22">
        <v>1</v>
      </c>
      <c r="AX22">
        <v>10</v>
      </c>
      <c r="AY22">
        <v>4</v>
      </c>
      <c r="AZ22">
        <v>111</v>
      </c>
      <c r="BA22">
        <v>48</v>
      </c>
      <c r="BB22">
        <v>7</v>
      </c>
      <c r="BC22">
        <v>12</v>
      </c>
      <c r="BD22">
        <v>20</v>
      </c>
      <c r="BE22">
        <v>16</v>
      </c>
      <c r="BF22">
        <v>15</v>
      </c>
    </row>
    <row r="23" spans="1:58" x14ac:dyDescent="0.3">
      <c r="A23">
        <v>21</v>
      </c>
      <c r="B23">
        <v>19</v>
      </c>
      <c r="C23">
        <v>23</v>
      </c>
      <c r="D23">
        <v>19</v>
      </c>
      <c r="E23">
        <v>37</v>
      </c>
      <c r="F23">
        <v>30</v>
      </c>
      <c r="G23">
        <v>67</v>
      </c>
      <c r="H23">
        <v>951</v>
      </c>
      <c r="I23">
        <v>316</v>
      </c>
      <c r="J23">
        <v>295</v>
      </c>
      <c r="K23">
        <v>218</v>
      </c>
      <c r="L23">
        <v>187</v>
      </c>
      <c r="M23">
        <v>230</v>
      </c>
      <c r="N23">
        <v>153</v>
      </c>
      <c r="O23">
        <v>380</v>
      </c>
      <c r="P23">
        <v>0</v>
      </c>
      <c r="Q23">
        <v>11</v>
      </c>
      <c r="R23">
        <v>13</v>
      </c>
      <c r="S23">
        <v>9</v>
      </c>
      <c r="T23">
        <v>5</v>
      </c>
      <c r="U23">
        <v>13</v>
      </c>
      <c r="V23">
        <v>10</v>
      </c>
      <c r="W23">
        <v>10</v>
      </c>
      <c r="X23">
        <v>28</v>
      </c>
      <c r="Y23">
        <v>10</v>
      </c>
      <c r="Z23">
        <v>34</v>
      </c>
      <c r="AA23">
        <v>2</v>
      </c>
      <c r="AB23">
        <v>16</v>
      </c>
      <c r="AC23">
        <v>10</v>
      </c>
      <c r="AD23">
        <v>10</v>
      </c>
      <c r="AE23">
        <v>1</v>
      </c>
      <c r="AF23">
        <v>6</v>
      </c>
      <c r="AG23">
        <v>2</v>
      </c>
      <c r="AH23">
        <v>0</v>
      </c>
      <c r="AI23">
        <v>0</v>
      </c>
      <c r="AJ23">
        <v>6</v>
      </c>
      <c r="AK23">
        <v>4</v>
      </c>
      <c r="AL23">
        <v>9</v>
      </c>
      <c r="AM23">
        <v>6</v>
      </c>
      <c r="AN23">
        <v>39</v>
      </c>
      <c r="AO23">
        <v>30</v>
      </c>
      <c r="AP23">
        <v>27</v>
      </c>
      <c r="AQ23">
        <v>10</v>
      </c>
      <c r="AR23">
        <v>13</v>
      </c>
      <c r="AS23">
        <v>7</v>
      </c>
      <c r="AT23">
        <v>4</v>
      </c>
      <c r="AU23">
        <v>5</v>
      </c>
      <c r="AV23">
        <v>13</v>
      </c>
      <c r="AW23">
        <v>8</v>
      </c>
      <c r="AX23">
        <v>12</v>
      </c>
      <c r="AY23">
        <v>14</v>
      </c>
      <c r="AZ23">
        <v>282</v>
      </c>
      <c r="BA23">
        <v>125</v>
      </c>
      <c r="BB23">
        <v>32</v>
      </c>
      <c r="BC23">
        <v>49</v>
      </c>
      <c r="BD23">
        <v>91</v>
      </c>
      <c r="BE23">
        <v>47</v>
      </c>
      <c r="BF23">
        <v>47</v>
      </c>
    </row>
    <row r="24" spans="1:58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3">
      <c r="A26">
        <v>24</v>
      </c>
      <c r="B26">
        <v>10</v>
      </c>
      <c r="C26">
        <v>7</v>
      </c>
      <c r="D26">
        <v>11</v>
      </c>
      <c r="E26">
        <v>12</v>
      </c>
      <c r="F26">
        <v>11</v>
      </c>
      <c r="G26">
        <v>23</v>
      </c>
      <c r="H26">
        <v>329</v>
      </c>
      <c r="I26">
        <v>48</v>
      </c>
      <c r="J26">
        <v>286</v>
      </c>
      <c r="K26">
        <v>54</v>
      </c>
      <c r="L26">
        <v>91</v>
      </c>
      <c r="M26">
        <v>124</v>
      </c>
      <c r="N26">
        <v>27</v>
      </c>
      <c r="O26">
        <v>146</v>
      </c>
      <c r="P26">
        <v>3</v>
      </c>
      <c r="Q26">
        <v>13</v>
      </c>
      <c r="R26">
        <v>5</v>
      </c>
      <c r="S26">
        <v>7</v>
      </c>
      <c r="T26">
        <v>11</v>
      </c>
      <c r="U26">
        <v>14</v>
      </c>
      <c r="V26">
        <v>15</v>
      </c>
      <c r="W26">
        <v>2</v>
      </c>
      <c r="X26">
        <v>12</v>
      </c>
      <c r="Y26">
        <v>5</v>
      </c>
      <c r="Z26">
        <v>6</v>
      </c>
      <c r="AA26">
        <v>49</v>
      </c>
      <c r="AB26">
        <v>86</v>
      </c>
      <c r="AC26">
        <v>54</v>
      </c>
      <c r="AD26">
        <v>215</v>
      </c>
      <c r="AE26">
        <v>185</v>
      </c>
      <c r="AF26">
        <v>254</v>
      </c>
      <c r="AG26">
        <v>125</v>
      </c>
      <c r="AH26">
        <v>124</v>
      </c>
      <c r="AI26">
        <v>104</v>
      </c>
      <c r="AJ26">
        <v>203</v>
      </c>
      <c r="AK26">
        <v>139</v>
      </c>
      <c r="AL26">
        <v>1</v>
      </c>
      <c r="AM26">
        <v>1</v>
      </c>
      <c r="AN26">
        <v>16</v>
      </c>
      <c r="AO26">
        <v>7</v>
      </c>
      <c r="AP26">
        <v>11</v>
      </c>
      <c r="AQ26">
        <v>8</v>
      </c>
      <c r="AR26">
        <v>0</v>
      </c>
      <c r="AS26">
        <v>6</v>
      </c>
      <c r="AT26">
        <v>3</v>
      </c>
      <c r="AU26">
        <v>18</v>
      </c>
      <c r="AV26">
        <v>4</v>
      </c>
      <c r="AW26">
        <v>2</v>
      </c>
      <c r="AX26">
        <v>4</v>
      </c>
      <c r="AY26">
        <v>43</v>
      </c>
      <c r="AZ26">
        <v>549</v>
      </c>
      <c r="BA26">
        <v>33</v>
      </c>
      <c r="BB26">
        <v>20</v>
      </c>
      <c r="BC26">
        <v>28</v>
      </c>
      <c r="BD26">
        <v>56</v>
      </c>
      <c r="BE26">
        <v>15</v>
      </c>
      <c r="BF26">
        <v>23</v>
      </c>
    </row>
    <row r="27" spans="1:58" x14ac:dyDescent="0.3">
      <c r="A27">
        <v>25</v>
      </c>
      <c r="B27">
        <v>18</v>
      </c>
      <c r="C27">
        <v>7</v>
      </c>
      <c r="D27">
        <v>15</v>
      </c>
      <c r="E27">
        <v>20</v>
      </c>
      <c r="F27">
        <v>17</v>
      </c>
      <c r="G27">
        <v>30</v>
      </c>
      <c r="H27">
        <v>437</v>
      </c>
      <c r="I27">
        <v>75</v>
      </c>
      <c r="J27">
        <v>364</v>
      </c>
      <c r="K27">
        <v>77</v>
      </c>
      <c r="L27">
        <v>135</v>
      </c>
      <c r="M27">
        <v>154</v>
      </c>
      <c r="N27">
        <v>97</v>
      </c>
      <c r="O27">
        <v>231</v>
      </c>
      <c r="P27">
        <v>3</v>
      </c>
      <c r="Q27">
        <v>14</v>
      </c>
      <c r="R27">
        <v>2</v>
      </c>
      <c r="S27">
        <v>9</v>
      </c>
      <c r="T27">
        <v>5</v>
      </c>
      <c r="U27">
        <v>12</v>
      </c>
      <c r="V27">
        <v>6</v>
      </c>
      <c r="W27">
        <v>6</v>
      </c>
      <c r="X27">
        <v>18</v>
      </c>
      <c r="Y27">
        <v>13</v>
      </c>
      <c r="Z27">
        <v>34</v>
      </c>
      <c r="AA27">
        <v>71</v>
      </c>
      <c r="AB27">
        <v>132</v>
      </c>
      <c r="AC27">
        <v>121</v>
      </c>
      <c r="AD27">
        <v>221</v>
      </c>
      <c r="AE27">
        <v>90</v>
      </c>
      <c r="AF27">
        <v>112</v>
      </c>
      <c r="AG27">
        <v>177</v>
      </c>
      <c r="AH27">
        <v>103</v>
      </c>
      <c r="AI27">
        <v>38</v>
      </c>
      <c r="AJ27">
        <v>168</v>
      </c>
      <c r="AK27">
        <v>121</v>
      </c>
      <c r="AL27">
        <v>5</v>
      </c>
      <c r="AM27">
        <v>5</v>
      </c>
      <c r="AN27">
        <v>29</v>
      </c>
      <c r="AO27">
        <v>10</v>
      </c>
      <c r="AP27">
        <v>22</v>
      </c>
      <c r="AQ27">
        <v>6</v>
      </c>
      <c r="AR27">
        <v>4</v>
      </c>
      <c r="AS27">
        <v>10</v>
      </c>
      <c r="AT27">
        <v>3</v>
      </c>
      <c r="AU27">
        <v>46</v>
      </c>
      <c r="AV27">
        <v>6</v>
      </c>
      <c r="AW27">
        <v>10</v>
      </c>
      <c r="AX27">
        <v>4</v>
      </c>
      <c r="AY27">
        <v>76</v>
      </c>
      <c r="AZ27">
        <v>915</v>
      </c>
      <c r="BA27">
        <v>73</v>
      </c>
      <c r="BB27">
        <v>76</v>
      </c>
      <c r="BC27">
        <v>103</v>
      </c>
      <c r="BD27">
        <v>186</v>
      </c>
      <c r="BE27">
        <v>84</v>
      </c>
      <c r="BF27">
        <v>78</v>
      </c>
    </row>
    <row r="28" spans="1:58" x14ac:dyDescent="0.3">
      <c r="A28">
        <v>26</v>
      </c>
      <c r="B28">
        <v>408</v>
      </c>
      <c r="C28">
        <v>320</v>
      </c>
      <c r="D28">
        <v>398</v>
      </c>
      <c r="E28">
        <v>333</v>
      </c>
      <c r="F28">
        <v>314</v>
      </c>
      <c r="G28">
        <v>680</v>
      </c>
      <c r="H28">
        <v>4743</v>
      </c>
      <c r="I28">
        <v>708</v>
      </c>
      <c r="J28">
        <v>908</v>
      </c>
      <c r="K28">
        <v>1000</v>
      </c>
      <c r="L28">
        <v>606</v>
      </c>
      <c r="M28">
        <v>785</v>
      </c>
      <c r="N28">
        <v>427</v>
      </c>
      <c r="O28">
        <v>1455</v>
      </c>
      <c r="P28">
        <v>667</v>
      </c>
      <c r="Q28">
        <v>938</v>
      </c>
      <c r="R28">
        <v>622</v>
      </c>
      <c r="S28">
        <v>571</v>
      </c>
      <c r="T28">
        <v>118</v>
      </c>
      <c r="U28">
        <v>905</v>
      </c>
      <c r="V28">
        <v>790</v>
      </c>
      <c r="W28">
        <v>302</v>
      </c>
      <c r="X28">
        <v>1517</v>
      </c>
      <c r="Y28">
        <v>438</v>
      </c>
      <c r="Z28">
        <v>1226</v>
      </c>
      <c r="AA28">
        <v>464</v>
      </c>
      <c r="AB28">
        <v>445</v>
      </c>
      <c r="AC28">
        <v>319</v>
      </c>
      <c r="AD28">
        <v>768</v>
      </c>
      <c r="AE28">
        <v>402</v>
      </c>
      <c r="AF28">
        <v>510</v>
      </c>
      <c r="AG28">
        <v>405</v>
      </c>
      <c r="AH28">
        <v>507</v>
      </c>
      <c r="AI28">
        <v>86</v>
      </c>
      <c r="AJ28">
        <v>558</v>
      </c>
      <c r="AK28">
        <v>547</v>
      </c>
      <c r="AL28">
        <v>79</v>
      </c>
      <c r="AM28">
        <v>164</v>
      </c>
      <c r="AN28">
        <v>993</v>
      </c>
      <c r="AO28">
        <v>316</v>
      </c>
      <c r="AP28">
        <v>364</v>
      </c>
      <c r="AQ28">
        <v>260</v>
      </c>
      <c r="AR28">
        <v>172</v>
      </c>
      <c r="AS28">
        <v>186</v>
      </c>
      <c r="AT28">
        <v>140</v>
      </c>
      <c r="AU28">
        <v>205</v>
      </c>
      <c r="AV28">
        <v>159</v>
      </c>
      <c r="AW28">
        <v>143</v>
      </c>
      <c r="AX28">
        <v>227</v>
      </c>
      <c r="AY28">
        <v>188</v>
      </c>
      <c r="AZ28">
        <v>2642</v>
      </c>
      <c r="BA28">
        <v>1246</v>
      </c>
      <c r="BB28">
        <v>365</v>
      </c>
      <c r="BC28">
        <v>583</v>
      </c>
      <c r="BD28">
        <v>1036</v>
      </c>
      <c r="BE28">
        <v>535</v>
      </c>
      <c r="BF28">
        <v>464</v>
      </c>
    </row>
    <row r="29" spans="1:58" x14ac:dyDescent="0.3">
      <c r="A29">
        <v>27</v>
      </c>
      <c r="B29">
        <v>409</v>
      </c>
      <c r="C29">
        <v>302</v>
      </c>
      <c r="D29">
        <v>379</v>
      </c>
      <c r="E29">
        <v>476</v>
      </c>
      <c r="F29">
        <v>397</v>
      </c>
      <c r="G29">
        <v>787</v>
      </c>
      <c r="H29">
        <v>5804</v>
      </c>
      <c r="I29">
        <v>799</v>
      </c>
      <c r="J29">
        <v>1148</v>
      </c>
      <c r="K29">
        <v>1308</v>
      </c>
      <c r="L29">
        <v>683</v>
      </c>
      <c r="M29">
        <v>1070</v>
      </c>
      <c r="N29">
        <v>1191</v>
      </c>
      <c r="O29">
        <v>1904</v>
      </c>
      <c r="P29">
        <v>606</v>
      </c>
      <c r="Q29">
        <v>916</v>
      </c>
      <c r="R29">
        <v>278</v>
      </c>
      <c r="S29">
        <v>435</v>
      </c>
      <c r="T29">
        <v>128</v>
      </c>
      <c r="U29">
        <v>533</v>
      </c>
      <c r="V29">
        <v>668</v>
      </c>
      <c r="W29">
        <v>404</v>
      </c>
      <c r="X29">
        <v>1811</v>
      </c>
      <c r="Y29">
        <v>521</v>
      </c>
      <c r="Z29">
        <v>1477</v>
      </c>
      <c r="AA29">
        <v>633</v>
      </c>
      <c r="AB29">
        <v>750</v>
      </c>
      <c r="AC29">
        <v>575</v>
      </c>
      <c r="AD29">
        <v>896</v>
      </c>
      <c r="AE29">
        <v>309</v>
      </c>
      <c r="AF29">
        <v>318</v>
      </c>
      <c r="AG29">
        <v>530</v>
      </c>
      <c r="AH29">
        <v>508</v>
      </c>
      <c r="AI29">
        <v>125</v>
      </c>
      <c r="AJ29">
        <v>448</v>
      </c>
      <c r="AK29">
        <v>707</v>
      </c>
      <c r="AL29">
        <v>241</v>
      </c>
      <c r="AM29">
        <v>289</v>
      </c>
      <c r="AN29">
        <v>898</v>
      </c>
      <c r="AO29">
        <v>448</v>
      </c>
      <c r="AP29">
        <v>455</v>
      </c>
      <c r="AQ29">
        <v>363</v>
      </c>
      <c r="AR29">
        <v>214</v>
      </c>
      <c r="AS29">
        <v>264</v>
      </c>
      <c r="AT29">
        <v>191</v>
      </c>
      <c r="AU29">
        <v>313</v>
      </c>
      <c r="AV29">
        <v>197</v>
      </c>
      <c r="AW29">
        <v>210</v>
      </c>
      <c r="AX29">
        <v>284</v>
      </c>
      <c r="AY29">
        <v>270</v>
      </c>
      <c r="AZ29">
        <v>3668</v>
      </c>
      <c r="BA29">
        <v>2780</v>
      </c>
      <c r="BB29">
        <v>901</v>
      </c>
      <c r="BC29">
        <v>1431</v>
      </c>
      <c r="BD29">
        <v>2592</v>
      </c>
      <c r="BE29">
        <v>879</v>
      </c>
      <c r="BF29">
        <v>929</v>
      </c>
    </row>
    <row r="30" spans="1:58" x14ac:dyDescent="0.3">
      <c r="A30">
        <v>28</v>
      </c>
      <c r="B30">
        <v>9</v>
      </c>
      <c r="C30">
        <v>4</v>
      </c>
      <c r="D30">
        <v>13</v>
      </c>
      <c r="E30">
        <v>9</v>
      </c>
      <c r="F30">
        <v>3</v>
      </c>
      <c r="G30">
        <v>13</v>
      </c>
      <c r="H30">
        <v>68</v>
      </c>
      <c r="I30">
        <v>1</v>
      </c>
      <c r="J30">
        <v>1</v>
      </c>
      <c r="K30">
        <v>20</v>
      </c>
      <c r="L30">
        <v>7</v>
      </c>
      <c r="M30">
        <v>7</v>
      </c>
      <c r="N30">
        <v>7</v>
      </c>
      <c r="O30">
        <v>14</v>
      </c>
      <c r="P30">
        <v>14</v>
      </c>
      <c r="Q30">
        <v>24</v>
      </c>
      <c r="R30">
        <v>8</v>
      </c>
      <c r="S30">
        <v>23</v>
      </c>
      <c r="T30">
        <v>1</v>
      </c>
      <c r="U30">
        <v>4</v>
      </c>
      <c r="V30">
        <v>13</v>
      </c>
      <c r="W30">
        <v>3</v>
      </c>
      <c r="X30">
        <v>27</v>
      </c>
      <c r="Y30">
        <v>10</v>
      </c>
      <c r="Z30">
        <v>24</v>
      </c>
      <c r="AA30">
        <v>17</v>
      </c>
      <c r="AB30">
        <v>38</v>
      </c>
      <c r="AC30">
        <v>26</v>
      </c>
      <c r="AD30">
        <v>27</v>
      </c>
      <c r="AE30">
        <v>24</v>
      </c>
      <c r="AF30">
        <v>2</v>
      </c>
      <c r="AG30">
        <v>23</v>
      </c>
      <c r="AH30">
        <v>32</v>
      </c>
      <c r="AI30">
        <v>11</v>
      </c>
      <c r="AJ30">
        <v>31</v>
      </c>
      <c r="AK30">
        <v>20</v>
      </c>
      <c r="AL30">
        <v>1</v>
      </c>
      <c r="AM30">
        <v>2</v>
      </c>
      <c r="AN30">
        <v>22</v>
      </c>
      <c r="AO30">
        <v>6</v>
      </c>
      <c r="AP30">
        <v>10</v>
      </c>
      <c r="AQ30">
        <v>8</v>
      </c>
      <c r="AR30">
        <v>3</v>
      </c>
      <c r="AS30">
        <v>0</v>
      </c>
      <c r="AT30">
        <v>10</v>
      </c>
      <c r="AU30">
        <v>4</v>
      </c>
      <c r="AV30">
        <v>2</v>
      </c>
      <c r="AW30">
        <v>5</v>
      </c>
      <c r="AX30">
        <v>7</v>
      </c>
      <c r="AY30">
        <v>108</v>
      </c>
      <c r="AZ30">
        <v>1430</v>
      </c>
      <c r="BA30">
        <v>21</v>
      </c>
      <c r="BB30">
        <v>3</v>
      </c>
      <c r="BC30">
        <v>12</v>
      </c>
      <c r="BD30">
        <v>14</v>
      </c>
      <c r="BE30">
        <v>6</v>
      </c>
      <c r="BF30">
        <v>3</v>
      </c>
    </row>
    <row r="31" spans="1:58" x14ac:dyDescent="0.3">
      <c r="A31">
        <v>29</v>
      </c>
      <c r="B31">
        <v>3</v>
      </c>
      <c r="C31">
        <v>5</v>
      </c>
      <c r="D31">
        <v>4</v>
      </c>
      <c r="E31">
        <v>2</v>
      </c>
      <c r="F31">
        <v>5</v>
      </c>
      <c r="G31">
        <v>19</v>
      </c>
      <c r="H31">
        <v>70</v>
      </c>
      <c r="I31">
        <v>5</v>
      </c>
      <c r="J31">
        <v>2</v>
      </c>
      <c r="K31">
        <v>24</v>
      </c>
      <c r="L31">
        <v>3</v>
      </c>
      <c r="M31">
        <v>13</v>
      </c>
      <c r="N31">
        <v>13</v>
      </c>
      <c r="O31">
        <v>10</v>
      </c>
      <c r="P31">
        <v>17</v>
      </c>
      <c r="Q31">
        <v>27</v>
      </c>
      <c r="R31">
        <v>4</v>
      </c>
      <c r="S31">
        <v>21</v>
      </c>
      <c r="T31">
        <v>6</v>
      </c>
      <c r="U31">
        <v>3</v>
      </c>
      <c r="V31">
        <v>11</v>
      </c>
      <c r="W31">
        <v>8</v>
      </c>
      <c r="X31">
        <v>31</v>
      </c>
      <c r="Y31">
        <v>15</v>
      </c>
      <c r="Z31">
        <v>30</v>
      </c>
      <c r="AA31">
        <v>28</v>
      </c>
      <c r="AB31">
        <v>54</v>
      </c>
      <c r="AC31">
        <v>43</v>
      </c>
      <c r="AD31">
        <v>41</v>
      </c>
      <c r="AE31">
        <v>28</v>
      </c>
      <c r="AF31">
        <v>9</v>
      </c>
      <c r="AG31">
        <v>34</v>
      </c>
      <c r="AH31">
        <v>24</v>
      </c>
      <c r="AI31">
        <v>18</v>
      </c>
      <c r="AJ31">
        <v>32</v>
      </c>
      <c r="AK31">
        <v>33</v>
      </c>
      <c r="AL31">
        <v>0</v>
      </c>
      <c r="AM31">
        <v>7</v>
      </c>
      <c r="AN31">
        <v>22</v>
      </c>
      <c r="AO31">
        <v>5</v>
      </c>
      <c r="AP31">
        <v>10</v>
      </c>
      <c r="AQ31">
        <v>11</v>
      </c>
      <c r="AR31">
        <v>1</v>
      </c>
      <c r="AS31">
        <v>1</v>
      </c>
      <c r="AT31">
        <v>4</v>
      </c>
      <c r="AU31">
        <v>5</v>
      </c>
      <c r="AV31">
        <v>3</v>
      </c>
      <c r="AW31">
        <v>8</v>
      </c>
      <c r="AX31">
        <v>10</v>
      </c>
      <c r="AY31">
        <v>100</v>
      </c>
      <c r="AZ31">
        <v>1470</v>
      </c>
      <c r="BA31">
        <v>29</v>
      </c>
      <c r="BB31">
        <v>13</v>
      </c>
      <c r="BC31">
        <v>20</v>
      </c>
      <c r="BD31">
        <v>32</v>
      </c>
      <c r="BE31">
        <v>3</v>
      </c>
      <c r="BF31">
        <v>12</v>
      </c>
    </row>
    <row r="32" spans="1:58" x14ac:dyDescent="0.3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3</v>
      </c>
      <c r="AE32">
        <v>1</v>
      </c>
      <c r="AF32">
        <v>1</v>
      </c>
      <c r="AG32">
        <v>2</v>
      </c>
      <c r="AH32">
        <v>1</v>
      </c>
      <c r="AI32">
        <v>0</v>
      </c>
      <c r="AJ32">
        <v>7</v>
      </c>
      <c r="AK32">
        <v>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21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</row>
    <row r="33" spans="1:58" x14ac:dyDescent="0.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3</v>
      </c>
      <c r="AC33">
        <v>3</v>
      </c>
      <c r="AD33">
        <v>6</v>
      </c>
      <c r="AE33">
        <v>3</v>
      </c>
      <c r="AF33">
        <v>1</v>
      </c>
      <c r="AG33">
        <v>4</v>
      </c>
      <c r="AH33">
        <v>0</v>
      </c>
      <c r="AI33">
        <v>1</v>
      </c>
      <c r="AJ33">
        <v>3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28</v>
      </c>
      <c r="BA33">
        <v>1</v>
      </c>
      <c r="BB33">
        <v>2</v>
      </c>
      <c r="BC33">
        <v>1</v>
      </c>
      <c r="BD33">
        <v>3</v>
      </c>
      <c r="BE33">
        <v>2</v>
      </c>
      <c r="BF33">
        <v>3</v>
      </c>
    </row>
    <row r="34" spans="1:58" x14ac:dyDescent="0.3">
      <c r="A34">
        <v>32</v>
      </c>
      <c r="B34">
        <v>4</v>
      </c>
      <c r="C34">
        <v>3</v>
      </c>
      <c r="D34">
        <v>3</v>
      </c>
      <c r="E34">
        <v>3</v>
      </c>
      <c r="F34">
        <v>2</v>
      </c>
      <c r="G34">
        <v>6</v>
      </c>
      <c r="H34">
        <v>19</v>
      </c>
      <c r="I34">
        <v>0</v>
      </c>
      <c r="J34">
        <v>3</v>
      </c>
      <c r="K34">
        <v>7</v>
      </c>
      <c r="L34">
        <v>2</v>
      </c>
      <c r="M34">
        <v>2</v>
      </c>
      <c r="N34">
        <v>3</v>
      </c>
      <c r="O34">
        <v>2</v>
      </c>
      <c r="P34">
        <v>9</v>
      </c>
      <c r="Q34">
        <v>23</v>
      </c>
      <c r="R34">
        <v>3</v>
      </c>
      <c r="S34">
        <v>7</v>
      </c>
      <c r="T34">
        <v>1</v>
      </c>
      <c r="U34">
        <v>7</v>
      </c>
      <c r="V34">
        <v>8</v>
      </c>
      <c r="W34">
        <v>6</v>
      </c>
      <c r="X34">
        <v>26</v>
      </c>
      <c r="Y34">
        <v>4</v>
      </c>
      <c r="Z34">
        <v>21</v>
      </c>
      <c r="AA34">
        <v>27</v>
      </c>
      <c r="AB34">
        <v>22</v>
      </c>
      <c r="AC34">
        <v>14</v>
      </c>
      <c r="AD34">
        <v>38</v>
      </c>
      <c r="AE34">
        <v>8</v>
      </c>
      <c r="AF34">
        <v>15</v>
      </c>
      <c r="AG34">
        <v>36</v>
      </c>
      <c r="AH34">
        <v>23</v>
      </c>
      <c r="AI34">
        <v>13</v>
      </c>
      <c r="AJ34">
        <v>17</v>
      </c>
      <c r="AK34">
        <v>31</v>
      </c>
      <c r="AL34">
        <v>0</v>
      </c>
      <c r="AM34">
        <v>1</v>
      </c>
      <c r="AN34">
        <v>12</v>
      </c>
      <c r="AO34">
        <v>4</v>
      </c>
      <c r="AP34">
        <v>6</v>
      </c>
      <c r="AQ34">
        <v>8</v>
      </c>
      <c r="AR34">
        <v>0</v>
      </c>
      <c r="AS34">
        <v>3</v>
      </c>
      <c r="AT34">
        <v>2</v>
      </c>
      <c r="AU34">
        <v>23</v>
      </c>
      <c r="AV34">
        <v>6</v>
      </c>
      <c r="AW34">
        <v>0</v>
      </c>
      <c r="AX34">
        <v>4</v>
      </c>
      <c r="AY34">
        <v>10</v>
      </c>
      <c r="AZ34">
        <v>138</v>
      </c>
      <c r="BA34">
        <v>7</v>
      </c>
      <c r="BB34">
        <v>3</v>
      </c>
      <c r="BC34">
        <v>5</v>
      </c>
      <c r="BD34">
        <v>11</v>
      </c>
      <c r="BE34">
        <v>3</v>
      </c>
      <c r="BF34">
        <v>6</v>
      </c>
    </row>
    <row r="35" spans="1:58" x14ac:dyDescent="0.3">
      <c r="A35">
        <v>33</v>
      </c>
      <c r="B35">
        <v>1</v>
      </c>
      <c r="C35">
        <v>3</v>
      </c>
      <c r="D35">
        <v>1</v>
      </c>
      <c r="E35">
        <v>3</v>
      </c>
      <c r="F35">
        <v>2</v>
      </c>
      <c r="G35">
        <v>3</v>
      </c>
      <c r="H35">
        <v>9</v>
      </c>
      <c r="I35">
        <v>0</v>
      </c>
      <c r="J35">
        <v>1</v>
      </c>
      <c r="K35">
        <v>4</v>
      </c>
      <c r="L35">
        <v>1</v>
      </c>
      <c r="M35">
        <v>1</v>
      </c>
      <c r="N35">
        <v>1</v>
      </c>
      <c r="O35">
        <v>1</v>
      </c>
      <c r="P35">
        <v>5</v>
      </c>
      <c r="Q35">
        <v>22</v>
      </c>
      <c r="R35">
        <v>0</v>
      </c>
      <c r="S35">
        <v>5</v>
      </c>
      <c r="T35">
        <v>6</v>
      </c>
      <c r="U35">
        <v>6</v>
      </c>
      <c r="V35">
        <v>7</v>
      </c>
      <c r="W35">
        <v>6</v>
      </c>
      <c r="X35">
        <v>19</v>
      </c>
      <c r="Y35">
        <v>7</v>
      </c>
      <c r="Z35">
        <v>17</v>
      </c>
      <c r="AA35">
        <v>39</v>
      </c>
      <c r="AB35">
        <v>25</v>
      </c>
      <c r="AC35">
        <v>12</v>
      </c>
      <c r="AD35">
        <v>34</v>
      </c>
      <c r="AE35">
        <v>8</v>
      </c>
      <c r="AF35">
        <v>12</v>
      </c>
      <c r="AG35">
        <v>46</v>
      </c>
      <c r="AH35">
        <v>24</v>
      </c>
      <c r="AI35">
        <v>7</v>
      </c>
      <c r="AJ35">
        <v>15</v>
      </c>
      <c r="AK35">
        <v>25</v>
      </c>
      <c r="AL35">
        <v>2</v>
      </c>
      <c r="AM35">
        <v>5</v>
      </c>
      <c r="AN35">
        <v>2</v>
      </c>
      <c r="AO35">
        <v>2</v>
      </c>
      <c r="AP35">
        <v>0</v>
      </c>
      <c r="AQ35">
        <v>9</v>
      </c>
      <c r="AR35">
        <v>1</v>
      </c>
      <c r="AS35">
        <v>2</v>
      </c>
      <c r="AT35">
        <v>5</v>
      </c>
      <c r="AU35">
        <v>7</v>
      </c>
      <c r="AV35">
        <v>0</v>
      </c>
      <c r="AW35">
        <v>1</v>
      </c>
      <c r="AX35">
        <v>1</v>
      </c>
      <c r="AY35">
        <v>4</v>
      </c>
      <c r="AZ35">
        <v>88</v>
      </c>
      <c r="BA35">
        <v>10</v>
      </c>
      <c r="BB35">
        <v>4</v>
      </c>
      <c r="BC35">
        <v>8</v>
      </c>
      <c r="BD35">
        <v>9</v>
      </c>
      <c r="BE35">
        <v>5</v>
      </c>
      <c r="BF35">
        <v>6</v>
      </c>
    </row>
    <row r="36" spans="1:58" x14ac:dyDescent="0.3">
      <c r="A36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3</v>
      </c>
      <c r="I36">
        <v>0</v>
      </c>
      <c r="J36">
        <v>0</v>
      </c>
      <c r="K36">
        <v>3</v>
      </c>
      <c r="L36">
        <v>0</v>
      </c>
      <c r="M36">
        <v>1</v>
      </c>
      <c r="N36">
        <v>1</v>
      </c>
      <c r="O36">
        <v>1</v>
      </c>
      <c r="P36">
        <v>4</v>
      </c>
      <c r="Q36">
        <v>9</v>
      </c>
      <c r="R36">
        <v>0</v>
      </c>
      <c r="S36">
        <v>9</v>
      </c>
      <c r="T36">
        <v>2</v>
      </c>
      <c r="U36">
        <v>0</v>
      </c>
      <c r="V36">
        <v>5</v>
      </c>
      <c r="W36">
        <v>0</v>
      </c>
      <c r="X36">
        <v>9</v>
      </c>
      <c r="Y36">
        <v>3</v>
      </c>
      <c r="Z36">
        <v>5</v>
      </c>
      <c r="AA36">
        <v>1</v>
      </c>
      <c r="AB36">
        <v>7</v>
      </c>
      <c r="AC36">
        <v>5</v>
      </c>
      <c r="AD36">
        <v>5</v>
      </c>
      <c r="AE36">
        <v>6</v>
      </c>
      <c r="AF36">
        <v>1</v>
      </c>
      <c r="AG36">
        <v>5</v>
      </c>
      <c r="AH36">
        <v>6</v>
      </c>
      <c r="AI36">
        <v>5</v>
      </c>
      <c r="AJ36">
        <v>5</v>
      </c>
      <c r="AK36">
        <v>4</v>
      </c>
      <c r="AL36">
        <v>0</v>
      </c>
      <c r="AM36">
        <v>0</v>
      </c>
      <c r="AN36">
        <v>9</v>
      </c>
      <c r="AO36">
        <v>1</v>
      </c>
      <c r="AP36">
        <v>2</v>
      </c>
      <c r="AQ36">
        <v>2</v>
      </c>
      <c r="AR36">
        <v>1</v>
      </c>
      <c r="AS36">
        <v>0</v>
      </c>
      <c r="AT36">
        <v>4</v>
      </c>
      <c r="AU36">
        <v>4</v>
      </c>
      <c r="AV36">
        <v>0</v>
      </c>
      <c r="AW36">
        <v>1</v>
      </c>
      <c r="AX36">
        <v>2</v>
      </c>
      <c r="AY36">
        <v>2</v>
      </c>
      <c r="AZ36">
        <v>51</v>
      </c>
      <c r="BA36">
        <v>2</v>
      </c>
      <c r="BB36">
        <v>0</v>
      </c>
      <c r="BC36">
        <v>0</v>
      </c>
      <c r="BD36">
        <v>1</v>
      </c>
      <c r="BE36">
        <v>0</v>
      </c>
      <c r="BF36">
        <v>0</v>
      </c>
    </row>
    <row r="37" spans="1:58" x14ac:dyDescent="0.3">
      <c r="A37">
        <v>35</v>
      </c>
      <c r="B37">
        <v>0</v>
      </c>
      <c r="C37">
        <v>1</v>
      </c>
      <c r="D37">
        <v>2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6</v>
      </c>
      <c r="R37">
        <v>0</v>
      </c>
      <c r="S37">
        <v>5</v>
      </c>
      <c r="T37">
        <v>2</v>
      </c>
      <c r="U37">
        <v>3</v>
      </c>
      <c r="V37">
        <v>2</v>
      </c>
      <c r="W37">
        <v>1</v>
      </c>
      <c r="X37">
        <v>6</v>
      </c>
      <c r="Y37">
        <v>1</v>
      </c>
      <c r="Z37">
        <v>2</v>
      </c>
      <c r="AA37">
        <v>5</v>
      </c>
      <c r="AB37">
        <v>0</v>
      </c>
      <c r="AC37">
        <v>6</v>
      </c>
      <c r="AD37">
        <v>5</v>
      </c>
      <c r="AE37">
        <v>3</v>
      </c>
      <c r="AF37">
        <v>0</v>
      </c>
      <c r="AG37">
        <v>5</v>
      </c>
      <c r="AH37">
        <v>2</v>
      </c>
      <c r="AI37">
        <v>5</v>
      </c>
      <c r="AJ37">
        <v>5</v>
      </c>
      <c r="AK37">
        <v>5</v>
      </c>
      <c r="AL37">
        <v>1</v>
      </c>
      <c r="AM37">
        <v>1</v>
      </c>
      <c r="AN37">
        <v>0</v>
      </c>
      <c r="AO37">
        <v>1</v>
      </c>
      <c r="AP37">
        <v>2</v>
      </c>
      <c r="AQ37">
        <v>3</v>
      </c>
      <c r="AR37">
        <v>0</v>
      </c>
      <c r="AS37">
        <v>1</v>
      </c>
      <c r="AT37">
        <v>3</v>
      </c>
      <c r="AU37">
        <v>4</v>
      </c>
      <c r="AV37">
        <v>0</v>
      </c>
      <c r="AW37">
        <v>1</v>
      </c>
      <c r="AX37">
        <v>3</v>
      </c>
      <c r="AY37">
        <v>2</v>
      </c>
      <c r="AZ37">
        <v>31</v>
      </c>
      <c r="BA37">
        <v>1</v>
      </c>
      <c r="BB37">
        <v>0</v>
      </c>
      <c r="BC37">
        <v>5</v>
      </c>
      <c r="BD37">
        <v>4</v>
      </c>
      <c r="BE37">
        <v>0</v>
      </c>
      <c r="BF37">
        <v>1</v>
      </c>
    </row>
    <row r="38" spans="1:58" x14ac:dyDescent="0.3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2</v>
      </c>
      <c r="K38">
        <v>0</v>
      </c>
      <c r="L38">
        <v>3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 x14ac:dyDescent="0.3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</v>
      </c>
      <c r="J39">
        <v>2</v>
      </c>
      <c r="K39">
        <v>0</v>
      </c>
      <c r="L39">
        <v>1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</row>
    <row r="40" spans="1:58" x14ac:dyDescent="0.3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</row>
    <row r="41" spans="1:58" x14ac:dyDescent="0.3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</row>
    <row r="42" spans="1:58" x14ac:dyDescent="0.3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</row>
    <row r="43" spans="1:58" x14ac:dyDescent="0.3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</row>
    <row r="44" spans="1:58" x14ac:dyDescent="0.3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</row>
    <row r="45" spans="1:58" x14ac:dyDescent="0.3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</row>
    <row r="46" spans="1:58" x14ac:dyDescent="0.3">
      <c r="A46">
        <v>44</v>
      </c>
      <c r="B46">
        <v>0</v>
      </c>
      <c r="C46">
        <v>0</v>
      </c>
      <c r="D46">
        <v>0</v>
      </c>
      <c r="E46">
        <v>0</v>
      </c>
      <c r="F46">
        <v>2</v>
      </c>
      <c r="G46">
        <v>2</v>
      </c>
      <c r="H46">
        <v>16</v>
      </c>
      <c r="I46">
        <v>3</v>
      </c>
      <c r="J46">
        <v>5</v>
      </c>
      <c r="K46">
        <v>0</v>
      </c>
      <c r="L46">
        <v>3</v>
      </c>
      <c r="M46">
        <v>3</v>
      </c>
      <c r="N46">
        <v>5</v>
      </c>
      <c r="O46">
        <v>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58" x14ac:dyDescent="0.3">
      <c r="A47">
        <v>45</v>
      </c>
      <c r="B47">
        <v>0</v>
      </c>
      <c r="C47">
        <v>0</v>
      </c>
      <c r="D47">
        <v>0</v>
      </c>
      <c r="E47">
        <v>3</v>
      </c>
      <c r="F47">
        <v>2</v>
      </c>
      <c r="G47">
        <v>1</v>
      </c>
      <c r="H47">
        <v>31</v>
      </c>
      <c r="I47">
        <v>5</v>
      </c>
      <c r="J47">
        <v>5</v>
      </c>
      <c r="K47">
        <v>2</v>
      </c>
      <c r="L47">
        <v>2</v>
      </c>
      <c r="M47">
        <v>3</v>
      </c>
      <c r="N47">
        <v>1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58" x14ac:dyDescent="0.3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</row>
    <row r="50" spans="1:58" x14ac:dyDescent="0.3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3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3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</row>
    <row r="53" spans="1:58" x14ac:dyDescent="0.3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</row>
    <row r="54" spans="1:58" x14ac:dyDescent="0.3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</row>
    <row r="55" spans="1:58" x14ac:dyDescent="0.3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3">
      <c r="A56">
        <v>54</v>
      </c>
      <c r="B56">
        <v>63</v>
      </c>
      <c r="C56">
        <v>49</v>
      </c>
      <c r="D56">
        <v>69</v>
      </c>
      <c r="E56">
        <v>52</v>
      </c>
      <c r="F56">
        <v>45</v>
      </c>
      <c r="G56">
        <v>106</v>
      </c>
      <c r="H56">
        <v>229</v>
      </c>
      <c r="I56">
        <v>1858</v>
      </c>
      <c r="J56">
        <v>2368</v>
      </c>
      <c r="K56">
        <v>1360</v>
      </c>
      <c r="L56">
        <v>1320</v>
      </c>
      <c r="M56">
        <v>1079</v>
      </c>
      <c r="N56">
        <v>381</v>
      </c>
      <c r="O56">
        <v>391</v>
      </c>
      <c r="P56">
        <v>20</v>
      </c>
      <c r="Q56">
        <v>25</v>
      </c>
      <c r="R56">
        <v>349</v>
      </c>
      <c r="S56">
        <v>128</v>
      </c>
      <c r="T56">
        <v>300</v>
      </c>
      <c r="U56">
        <v>182</v>
      </c>
      <c r="V56">
        <v>105</v>
      </c>
      <c r="W56">
        <v>9</v>
      </c>
      <c r="X56">
        <v>40</v>
      </c>
      <c r="Y56">
        <v>13</v>
      </c>
      <c r="Z56">
        <v>45</v>
      </c>
      <c r="AA56">
        <v>7</v>
      </c>
      <c r="AB56">
        <v>7</v>
      </c>
      <c r="AC56">
        <v>12</v>
      </c>
      <c r="AD56">
        <v>25</v>
      </c>
      <c r="AE56">
        <v>192</v>
      </c>
      <c r="AF56">
        <v>189</v>
      </c>
      <c r="AG56">
        <v>65</v>
      </c>
      <c r="AH56">
        <v>84</v>
      </c>
      <c r="AI56">
        <v>105</v>
      </c>
      <c r="AJ56">
        <v>114</v>
      </c>
      <c r="AK56">
        <v>44</v>
      </c>
      <c r="AL56">
        <v>3</v>
      </c>
      <c r="AM56">
        <v>10</v>
      </c>
      <c r="AN56">
        <v>89</v>
      </c>
      <c r="AO56">
        <v>18</v>
      </c>
      <c r="AP56">
        <v>16</v>
      </c>
      <c r="AQ56">
        <v>0</v>
      </c>
      <c r="AR56">
        <v>12</v>
      </c>
      <c r="AS56">
        <v>12</v>
      </c>
      <c r="AT56">
        <v>11</v>
      </c>
      <c r="AU56">
        <v>7</v>
      </c>
      <c r="AV56">
        <v>8</v>
      </c>
      <c r="AW56">
        <v>7</v>
      </c>
      <c r="AX56">
        <v>6</v>
      </c>
      <c r="AY56">
        <v>6</v>
      </c>
      <c r="AZ56">
        <v>103</v>
      </c>
      <c r="BA56">
        <v>122</v>
      </c>
      <c r="BB56">
        <v>9</v>
      </c>
      <c r="BC56">
        <v>29</v>
      </c>
      <c r="BD56">
        <v>41</v>
      </c>
      <c r="BE56">
        <v>27</v>
      </c>
      <c r="BF56">
        <v>22</v>
      </c>
    </row>
    <row r="57" spans="1:58" x14ac:dyDescent="0.3">
      <c r="A57">
        <v>55</v>
      </c>
      <c r="B57">
        <v>137</v>
      </c>
      <c r="C57">
        <v>91</v>
      </c>
      <c r="D57">
        <v>126</v>
      </c>
      <c r="E57">
        <v>128</v>
      </c>
      <c r="F57">
        <v>132</v>
      </c>
      <c r="G57">
        <v>268</v>
      </c>
      <c r="H57">
        <v>602</v>
      </c>
      <c r="I57">
        <v>4003</v>
      </c>
      <c r="J57">
        <v>5160</v>
      </c>
      <c r="K57">
        <v>5526</v>
      </c>
      <c r="L57">
        <v>2610</v>
      </c>
      <c r="M57">
        <v>2430</v>
      </c>
      <c r="N57">
        <v>3109</v>
      </c>
      <c r="O57">
        <v>769</v>
      </c>
      <c r="P57">
        <v>14</v>
      </c>
      <c r="Q57">
        <v>48</v>
      </c>
      <c r="R57">
        <v>362</v>
      </c>
      <c r="S57">
        <v>160</v>
      </c>
      <c r="T57">
        <v>268</v>
      </c>
      <c r="U57">
        <v>177</v>
      </c>
      <c r="V57">
        <v>82</v>
      </c>
      <c r="W57">
        <v>79</v>
      </c>
      <c r="X57">
        <v>327</v>
      </c>
      <c r="Y57">
        <v>124</v>
      </c>
      <c r="Z57">
        <v>358</v>
      </c>
      <c r="AA57">
        <v>4</v>
      </c>
      <c r="AB57">
        <v>120</v>
      </c>
      <c r="AC57">
        <v>97</v>
      </c>
      <c r="AD57">
        <v>28</v>
      </c>
      <c r="AE57">
        <v>163</v>
      </c>
      <c r="AF57">
        <v>180</v>
      </c>
      <c r="AG57">
        <v>61</v>
      </c>
      <c r="AH57">
        <v>76</v>
      </c>
      <c r="AI57">
        <v>105</v>
      </c>
      <c r="AJ57">
        <v>102</v>
      </c>
      <c r="AK57">
        <v>46</v>
      </c>
      <c r="AL57">
        <v>22</v>
      </c>
      <c r="AM57">
        <v>51</v>
      </c>
      <c r="AN57">
        <v>212</v>
      </c>
      <c r="AO57">
        <v>73</v>
      </c>
      <c r="AP57">
        <v>75</v>
      </c>
      <c r="AQ57">
        <v>11</v>
      </c>
      <c r="AR57">
        <v>39</v>
      </c>
      <c r="AS57">
        <v>37</v>
      </c>
      <c r="AT57">
        <v>45</v>
      </c>
      <c r="AU57">
        <v>23</v>
      </c>
      <c r="AV57">
        <v>40</v>
      </c>
      <c r="AW57">
        <v>28</v>
      </c>
      <c r="AX57">
        <v>20</v>
      </c>
      <c r="AY57">
        <v>24</v>
      </c>
      <c r="AZ57">
        <v>310</v>
      </c>
      <c r="BA57">
        <v>1083</v>
      </c>
      <c r="BB57">
        <v>475</v>
      </c>
      <c r="BC57">
        <v>984</v>
      </c>
      <c r="BD57">
        <v>1779</v>
      </c>
      <c r="BE57">
        <v>288</v>
      </c>
      <c r="BF57">
        <v>368</v>
      </c>
    </row>
    <row r="58" spans="1:58" x14ac:dyDescent="0.3">
      <c r="A58">
        <v>56</v>
      </c>
      <c r="B58">
        <v>34</v>
      </c>
      <c r="C58">
        <v>18</v>
      </c>
      <c r="D58">
        <v>37</v>
      </c>
      <c r="E58">
        <v>46</v>
      </c>
      <c r="F58">
        <v>30</v>
      </c>
      <c r="G58">
        <v>82</v>
      </c>
      <c r="H58">
        <v>154</v>
      </c>
      <c r="I58">
        <v>342</v>
      </c>
      <c r="J58">
        <v>268</v>
      </c>
      <c r="K58">
        <v>778</v>
      </c>
      <c r="L58">
        <v>203</v>
      </c>
      <c r="M58">
        <v>219</v>
      </c>
      <c r="N58">
        <v>185</v>
      </c>
      <c r="O58">
        <v>209</v>
      </c>
      <c r="P58">
        <v>27</v>
      </c>
      <c r="Q58">
        <v>11</v>
      </c>
      <c r="R58">
        <v>128</v>
      </c>
      <c r="S58">
        <v>99</v>
      </c>
      <c r="T58">
        <v>58</v>
      </c>
      <c r="U58">
        <v>110</v>
      </c>
      <c r="V58">
        <v>56</v>
      </c>
      <c r="W58">
        <v>11</v>
      </c>
      <c r="X58">
        <v>34</v>
      </c>
      <c r="Y58">
        <v>18</v>
      </c>
      <c r="Z58">
        <v>53</v>
      </c>
      <c r="AA58">
        <v>8</v>
      </c>
      <c r="AB58">
        <v>14</v>
      </c>
      <c r="AC58">
        <v>13</v>
      </c>
      <c r="AD58">
        <v>10</v>
      </c>
      <c r="AE58">
        <v>92</v>
      </c>
      <c r="AF58">
        <v>64</v>
      </c>
      <c r="AG58">
        <v>54</v>
      </c>
      <c r="AH58">
        <v>48</v>
      </c>
      <c r="AI58">
        <v>24</v>
      </c>
      <c r="AJ58">
        <v>68</v>
      </c>
      <c r="AK58">
        <v>31</v>
      </c>
      <c r="AL58">
        <v>3</v>
      </c>
      <c r="AM58">
        <v>13</v>
      </c>
      <c r="AN58">
        <v>70</v>
      </c>
      <c r="AO58">
        <v>21</v>
      </c>
      <c r="AP58">
        <v>15</v>
      </c>
      <c r="AQ58">
        <v>2</v>
      </c>
      <c r="AR58">
        <v>12</v>
      </c>
      <c r="AS58">
        <v>7</v>
      </c>
      <c r="AT58">
        <v>15</v>
      </c>
      <c r="AU58">
        <v>1</v>
      </c>
      <c r="AV58">
        <v>10</v>
      </c>
      <c r="AW58">
        <v>7</v>
      </c>
      <c r="AX58">
        <v>5</v>
      </c>
      <c r="AY58">
        <v>11</v>
      </c>
      <c r="AZ58">
        <v>135</v>
      </c>
      <c r="BA58">
        <v>112</v>
      </c>
      <c r="BB58">
        <v>22</v>
      </c>
      <c r="BC58">
        <v>38</v>
      </c>
      <c r="BD58">
        <v>83</v>
      </c>
      <c r="BE58">
        <v>37</v>
      </c>
      <c r="BF58">
        <v>38</v>
      </c>
    </row>
    <row r="59" spans="1:58" x14ac:dyDescent="0.3">
      <c r="A59">
        <v>57</v>
      </c>
      <c r="B59">
        <v>83</v>
      </c>
      <c r="C59">
        <v>45</v>
      </c>
      <c r="D59">
        <v>85</v>
      </c>
      <c r="E59">
        <v>122</v>
      </c>
      <c r="F59">
        <v>115</v>
      </c>
      <c r="G59">
        <v>222</v>
      </c>
      <c r="H59">
        <v>351</v>
      </c>
      <c r="I59">
        <v>919</v>
      </c>
      <c r="J59">
        <v>709</v>
      </c>
      <c r="K59">
        <v>2863</v>
      </c>
      <c r="L59">
        <v>556</v>
      </c>
      <c r="M59">
        <v>634</v>
      </c>
      <c r="N59">
        <v>1517</v>
      </c>
      <c r="O59">
        <v>396</v>
      </c>
      <c r="P59">
        <v>7</v>
      </c>
      <c r="Q59">
        <v>20</v>
      </c>
      <c r="R59">
        <v>33</v>
      </c>
      <c r="S59">
        <v>70</v>
      </c>
      <c r="T59">
        <v>12</v>
      </c>
      <c r="U59">
        <v>96</v>
      </c>
      <c r="V59">
        <v>31</v>
      </c>
      <c r="W59">
        <v>77</v>
      </c>
      <c r="X59">
        <v>387</v>
      </c>
      <c r="Y59">
        <v>102</v>
      </c>
      <c r="Z59">
        <v>285</v>
      </c>
      <c r="AA59">
        <v>4</v>
      </c>
      <c r="AB59">
        <v>125</v>
      </c>
      <c r="AC59">
        <v>69</v>
      </c>
      <c r="AD59">
        <v>9</v>
      </c>
      <c r="AE59">
        <v>16</v>
      </c>
      <c r="AF59">
        <v>17</v>
      </c>
      <c r="AG59">
        <v>35</v>
      </c>
      <c r="AH59">
        <v>8</v>
      </c>
      <c r="AI59">
        <v>7</v>
      </c>
      <c r="AJ59">
        <v>37</v>
      </c>
      <c r="AK59">
        <v>25</v>
      </c>
      <c r="AL59">
        <v>29</v>
      </c>
      <c r="AM59">
        <v>35</v>
      </c>
      <c r="AN59">
        <v>182</v>
      </c>
      <c r="AO59">
        <v>62</v>
      </c>
      <c r="AP59">
        <v>83</v>
      </c>
      <c r="AQ59">
        <v>17</v>
      </c>
      <c r="AR59">
        <v>41</v>
      </c>
      <c r="AS59">
        <v>28</v>
      </c>
      <c r="AT59">
        <v>58</v>
      </c>
      <c r="AU59">
        <v>11</v>
      </c>
      <c r="AV59">
        <v>29</v>
      </c>
      <c r="AW59">
        <v>39</v>
      </c>
      <c r="AX59">
        <v>22</v>
      </c>
      <c r="AY59">
        <v>39</v>
      </c>
      <c r="AZ59">
        <v>463</v>
      </c>
      <c r="BA59">
        <v>1030</v>
      </c>
      <c r="BB59">
        <v>506</v>
      </c>
      <c r="BC59">
        <v>938</v>
      </c>
      <c r="BD59">
        <v>1567</v>
      </c>
      <c r="BE59">
        <v>294</v>
      </c>
      <c r="BF59">
        <v>413</v>
      </c>
    </row>
    <row r="60" spans="1:58" x14ac:dyDescent="0.3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2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</row>
    <row r="61" spans="1:58" x14ac:dyDescent="0.3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6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0</v>
      </c>
      <c r="W61">
        <v>1</v>
      </c>
      <c r="X61">
        <v>0</v>
      </c>
      <c r="Y61">
        <v>0</v>
      </c>
      <c r="Z61">
        <v>2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19</v>
      </c>
      <c r="BA61">
        <v>3</v>
      </c>
      <c r="BB61">
        <v>0</v>
      </c>
      <c r="BC61">
        <v>3</v>
      </c>
      <c r="BD61">
        <v>1</v>
      </c>
      <c r="BE61">
        <v>0</v>
      </c>
      <c r="BF61">
        <v>1</v>
      </c>
    </row>
    <row r="62" spans="1:58" x14ac:dyDescent="0.3">
      <c r="A62">
        <v>60</v>
      </c>
      <c r="B62">
        <v>12</v>
      </c>
      <c r="C62">
        <v>13</v>
      </c>
      <c r="D62">
        <v>15</v>
      </c>
      <c r="E62">
        <v>10</v>
      </c>
      <c r="F62">
        <v>8</v>
      </c>
      <c r="G62">
        <v>23</v>
      </c>
      <c r="H62">
        <v>32</v>
      </c>
      <c r="I62">
        <v>25</v>
      </c>
      <c r="J62">
        <v>172</v>
      </c>
      <c r="K62">
        <v>155</v>
      </c>
      <c r="L62">
        <v>62</v>
      </c>
      <c r="M62">
        <v>60</v>
      </c>
      <c r="N62">
        <v>50</v>
      </c>
      <c r="O62">
        <v>55</v>
      </c>
      <c r="P62">
        <v>6</v>
      </c>
      <c r="Q62">
        <v>6</v>
      </c>
      <c r="R62">
        <v>14</v>
      </c>
      <c r="S62">
        <v>21</v>
      </c>
      <c r="T62">
        <v>12</v>
      </c>
      <c r="U62">
        <v>46</v>
      </c>
      <c r="V62">
        <v>26</v>
      </c>
      <c r="W62">
        <v>6</v>
      </c>
      <c r="X62">
        <v>11</v>
      </c>
      <c r="Y62">
        <v>8</v>
      </c>
      <c r="Z62">
        <v>13</v>
      </c>
      <c r="AA62">
        <v>18</v>
      </c>
      <c r="AB62">
        <v>22</v>
      </c>
      <c r="AC62">
        <v>8</v>
      </c>
      <c r="AD62">
        <v>92</v>
      </c>
      <c r="AE62">
        <v>109</v>
      </c>
      <c r="AF62">
        <v>192</v>
      </c>
      <c r="AG62">
        <v>75</v>
      </c>
      <c r="AH62">
        <v>95</v>
      </c>
      <c r="AI62">
        <v>88</v>
      </c>
      <c r="AJ62">
        <v>109</v>
      </c>
      <c r="AK62">
        <v>69</v>
      </c>
      <c r="AL62">
        <v>0</v>
      </c>
      <c r="AM62">
        <v>2</v>
      </c>
      <c r="AN62">
        <v>18</v>
      </c>
      <c r="AO62">
        <v>7</v>
      </c>
      <c r="AP62">
        <v>3</v>
      </c>
      <c r="AQ62">
        <v>2</v>
      </c>
      <c r="AR62">
        <v>1</v>
      </c>
      <c r="AS62">
        <v>4</v>
      </c>
      <c r="AT62">
        <v>2</v>
      </c>
      <c r="AU62">
        <v>12</v>
      </c>
      <c r="AV62">
        <v>3</v>
      </c>
      <c r="AW62">
        <v>5</v>
      </c>
      <c r="AX62">
        <v>3</v>
      </c>
      <c r="AY62">
        <v>21</v>
      </c>
      <c r="AZ62">
        <v>204</v>
      </c>
      <c r="BA62">
        <v>41</v>
      </c>
      <c r="BB62">
        <v>14</v>
      </c>
      <c r="BC62">
        <v>20</v>
      </c>
      <c r="BD62">
        <v>30</v>
      </c>
      <c r="BE62">
        <v>18</v>
      </c>
      <c r="BF62">
        <v>14</v>
      </c>
    </row>
    <row r="63" spans="1:58" x14ac:dyDescent="0.3">
      <c r="A63">
        <v>61</v>
      </c>
      <c r="B63">
        <v>30</v>
      </c>
      <c r="C63">
        <v>9</v>
      </c>
      <c r="D63">
        <v>35</v>
      </c>
      <c r="E63">
        <v>32</v>
      </c>
      <c r="F63">
        <v>42</v>
      </c>
      <c r="G63">
        <v>65</v>
      </c>
      <c r="H63">
        <v>91</v>
      </c>
      <c r="I63">
        <v>98</v>
      </c>
      <c r="J63">
        <v>478</v>
      </c>
      <c r="K63">
        <v>563</v>
      </c>
      <c r="L63">
        <v>156</v>
      </c>
      <c r="M63">
        <v>201</v>
      </c>
      <c r="N63">
        <v>381</v>
      </c>
      <c r="O63">
        <v>102</v>
      </c>
      <c r="P63">
        <v>0</v>
      </c>
      <c r="Q63">
        <v>6</v>
      </c>
      <c r="R63">
        <v>3</v>
      </c>
      <c r="S63">
        <v>15</v>
      </c>
      <c r="T63">
        <v>6</v>
      </c>
      <c r="U63">
        <v>19</v>
      </c>
      <c r="V63">
        <v>12</v>
      </c>
      <c r="W63">
        <v>21</v>
      </c>
      <c r="X63">
        <v>126</v>
      </c>
      <c r="Y63">
        <v>30</v>
      </c>
      <c r="Z63">
        <v>93</v>
      </c>
      <c r="AA63">
        <v>10</v>
      </c>
      <c r="AB63">
        <v>72</v>
      </c>
      <c r="AC63">
        <v>46</v>
      </c>
      <c r="AD63">
        <v>57</v>
      </c>
      <c r="AE63">
        <v>38</v>
      </c>
      <c r="AF63">
        <v>58</v>
      </c>
      <c r="AG63">
        <v>47</v>
      </c>
      <c r="AH63">
        <v>31</v>
      </c>
      <c r="AI63">
        <v>32</v>
      </c>
      <c r="AJ63">
        <v>36</v>
      </c>
      <c r="AK63">
        <v>41</v>
      </c>
      <c r="AL63">
        <v>9</v>
      </c>
      <c r="AM63">
        <v>10</v>
      </c>
      <c r="AN63">
        <v>57</v>
      </c>
      <c r="AO63">
        <v>18</v>
      </c>
      <c r="AP63">
        <v>31</v>
      </c>
      <c r="AQ63">
        <v>4</v>
      </c>
      <c r="AR63">
        <v>6</v>
      </c>
      <c r="AS63">
        <v>17</v>
      </c>
      <c r="AT63">
        <v>9</v>
      </c>
      <c r="AU63">
        <v>45</v>
      </c>
      <c r="AV63">
        <v>5</v>
      </c>
      <c r="AW63">
        <v>2</v>
      </c>
      <c r="AX63">
        <v>8</v>
      </c>
      <c r="AY63">
        <v>32</v>
      </c>
      <c r="AZ63">
        <v>446</v>
      </c>
      <c r="BA63">
        <v>340</v>
      </c>
      <c r="BB63">
        <v>205</v>
      </c>
      <c r="BC63">
        <v>360</v>
      </c>
      <c r="BD63">
        <v>678</v>
      </c>
      <c r="BE63">
        <v>114</v>
      </c>
      <c r="BF63">
        <v>184</v>
      </c>
    </row>
    <row r="64" spans="1:58" x14ac:dyDescent="0.3">
      <c r="A64">
        <v>62</v>
      </c>
      <c r="B64">
        <v>541</v>
      </c>
      <c r="C64">
        <v>375</v>
      </c>
      <c r="D64">
        <v>478</v>
      </c>
      <c r="E64">
        <v>312</v>
      </c>
      <c r="F64">
        <v>297</v>
      </c>
      <c r="G64">
        <v>627</v>
      </c>
      <c r="H64">
        <v>709</v>
      </c>
      <c r="I64">
        <v>549</v>
      </c>
      <c r="J64">
        <v>654</v>
      </c>
      <c r="K64">
        <v>2739</v>
      </c>
      <c r="L64">
        <v>482</v>
      </c>
      <c r="M64">
        <v>674</v>
      </c>
      <c r="N64">
        <v>649</v>
      </c>
      <c r="O64">
        <v>721</v>
      </c>
      <c r="P64">
        <v>969</v>
      </c>
      <c r="Q64">
        <v>330</v>
      </c>
      <c r="R64">
        <v>1211</v>
      </c>
      <c r="S64">
        <v>1702</v>
      </c>
      <c r="T64">
        <v>168</v>
      </c>
      <c r="U64">
        <v>1458</v>
      </c>
      <c r="V64">
        <v>1054</v>
      </c>
      <c r="W64">
        <v>425</v>
      </c>
      <c r="X64">
        <v>1947</v>
      </c>
      <c r="Y64">
        <v>582</v>
      </c>
      <c r="Z64">
        <v>1548</v>
      </c>
      <c r="AA64">
        <v>514</v>
      </c>
      <c r="AB64">
        <v>392</v>
      </c>
      <c r="AC64">
        <v>302</v>
      </c>
      <c r="AD64">
        <v>253</v>
      </c>
      <c r="AE64">
        <v>705</v>
      </c>
      <c r="AF64">
        <v>729</v>
      </c>
      <c r="AG64">
        <v>919</v>
      </c>
      <c r="AH64">
        <v>561</v>
      </c>
      <c r="AI64">
        <v>73</v>
      </c>
      <c r="AJ64">
        <v>847</v>
      </c>
      <c r="AK64">
        <v>591</v>
      </c>
      <c r="AL64">
        <v>68</v>
      </c>
      <c r="AM64">
        <v>146</v>
      </c>
      <c r="AN64">
        <v>1271</v>
      </c>
      <c r="AO64">
        <v>336</v>
      </c>
      <c r="AP64">
        <v>361</v>
      </c>
      <c r="AQ64">
        <v>70</v>
      </c>
      <c r="AR64">
        <v>197</v>
      </c>
      <c r="AS64">
        <v>186</v>
      </c>
      <c r="AT64">
        <v>212</v>
      </c>
      <c r="AU64">
        <v>144</v>
      </c>
      <c r="AV64">
        <v>169</v>
      </c>
      <c r="AW64">
        <v>213</v>
      </c>
      <c r="AX64">
        <v>146</v>
      </c>
      <c r="AY64">
        <v>99</v>
      </c>
      <c r="AZ64">
        <v>1309</v>
      </c>
      <c r="BA64">
        <v>1317</v>
      </c>
      <c r="BB64">
        <v>367</v>
      </c>
      <c r="BC64">
        <v>565</v>
      </c>
      <c r="BD64">
        <v>1019</v>
      </c>
      <c r="BE64">
        <v>560</v>
      </c>
      <c r="BF64">
        <v>487</v>
      </c>
    </row>
    <row r="65" spans="1:58" x14ac:dyDescent="0.3">
      <c r="A65">
        <v>63</v>
      </c>
      <c r="B65">
        <v>528</v>
      </c>
      <c r="C65">
        <v>338</v>
      </c>
      <c r="D65">
        <v>433</v>
      </c>
      <c r="E65">
        <v>628</v>
      </c>
      <c r="F65">
        <v>479</v>
      </c>
      <c r="G65">
        <v>1018</v>
      </c>
      <c r="H65">
        <v>1182</v>
      </c>
      <c r="I65">
        <v>1222</v>
      </c>
      <c r="J65">
        <v>1226</v>
      </c>
      <c r="K65">
        <v>6143</v>
      </c>
      <c r="L65">
        <v>932</v>
      </c>
      <c r="M65">
        <v>1266</v>
      </c>
      <c r="N65">
        <v>3513</v>
      </c>
      <c r="O65">
        <v>1060</v>
      </c>
      <c r="P65">
        <v>371</v>
      </c>
      <c r="Q65">
        <v>248</v>
      </c>
      <c r="R65">
        <v>311</v>
      </c>
      <c r="S65">
        <v>703</v>
      </c>
      <c r="T65">
        <v>65</v>
      </c>
      <c r="U65">
        <v>536</v>
      </c>
      <c r="V65">
        <v>565</v>
      </c>
      <c r="W65">
        <v>516</v>
      </c>
      <c r="X65">
        <v>2345</v>
      </c>
      <c r="Y65">
        <v>716</v>
      </c>
      <c r="Z65">
        <v>2055</v>
      </c>
      <c r="AA65">
        <v>269</v>
      </c>
      <c r="AB65">
        <v>686</v>
      </c>
      <c r="AC65">
        <v>536</v>
      </c>
      <c r="AD65">
        <v>210</v>
      </c>
      <c r="AE65">
        <v>225</v>
      </c>
      <c r="AF65">
        <v>158</v>
      </c>
      <c r="AG65">
        <v>414</v>
      </c>
      <c r="AH65">
        <v>236</v>
      </c>
      <c r="AI65">
        <v>47</v>
      </c>
      <c r="AJ65">
        <v>349</v>
      </c>
      <c r="AK65">
        <v>398</v>
      </c>
      <c r="AL65">
        <v>364</v>
      </c>
      <c r="AM65">
        <v>256</v>
      </c>
      <c r="AN65">
        <v>1266</v>
      </c>
      <c r="AO65">
        <v>473</v>
      </c>
      <c r="AP65">
        <v>484</v>
      </c>
      <c r="AQ65">
        <v>107</v>
      </c>
      <c r="AR65">
        <v>290</v>
      </c>
      <c r="AS65">
        <v>227</v>
      </c>
      <c r="AT65">
        <v>314</v>
      </c>
      <c r="AU65">
        <v>168</v>
      </c>
      <c r="AV65">
        <v>235</v>
      </c>
      <c r="AW65">
        <v>297</v>
      </c>
      <c r="AX65">
        <v>170</v>
      </c>
      <c r="AY65">
        <v>164</v>
      </c>
      <c r="AZ65">
        <v>2177</v>
      </c>
      <c r="BA65">
        <v>5695</v>
      </c>
      <c r="BB65">
        <v>2520</v>
      </c>
      <c r="BC65">
        <v>4137</v>
      </c>
      <c r="BD65">
        <v>7341</v>
      </c>
      <c r="BE65">
        <v>1381</v>
      </c>
      <c r="BF65">
        <v>1982</v>
      </c>
    </row>
    <row r="66" spans="1:58" x14ac:dyDescent="0.3">
      <c r="A66">
        <v>64</v>
      </c>
      <c r="B66">
        <v>34</v>
      </c>
      <c r="C66">
        <v>22</v>
      </c>
      <c r="D66">
        <v>30</v>
      </c>
      <c r="E66">
        <v>10</v>
      </c>
      <c r="F66">
        <v>12</v>
      </c>
      <c r="G66">
        <v>24</v>
      </c>
      <c r="H66">
        <v>27</v>
      </c>
      <c r="I66">
        <v>14</v>
      </c>
      <c r="J66">
        <v>3</v>
      </c>
      <c r="K66">
        <v>118</v>
      </c>
      <c r="L66">
        <v>16</v>
      </c>
      <c r="M66">
        <v>20</v>
      </c>
      <c r="N66">
        <v>20</v>
      </c>
      <c r="O66">
        <v>19</v>
      </c>
      <c r="P66">
        <v>56</v>
      </c>
      <c r="Q66">
        <v>18</v>
      </c>
      <c r="R66">
        <v>50</v>
      </c>
      <c r="S66">
        <v>147</v>
      </c>
      <c r="T66">
        <v>6</v>
      </c>
      <c r="U66">
        <v>72</v>
      </c>
      <c r="V66">
        <v>64</v>
      </c>
      <c r="W66">
        <v>22</v>
      </c>
      <c r="X66">
        <v>131</v>
      </c>
      <c r="Y66">
        <v>35</v>
      </c>
      <c r="Z66">
        <v>92</v>
      </c>
      <c r="AA66">
        <v>35</v>
      </c>
      <c r="AB66">
        <v>42</v>
      </c>
      <c r="AC66">
        <v>25</v>
      </c>
      <c r="AD66">
        <v>31</v>
      </c>
      <c r="AE66">
        <v>44</v>
      </c>
      <c r="AF66">
        <v>7</v>
      </c>
      <c r="AG66">
        <v>95</v>
      </c>
      <c r="AH66">
        <v>37</v>
      </c>
      <c r="AI66">
        <v>15</v>
      </c>
      <c r="AJ66">
        <v>60</v>
      </c>
      <c r="AK66">
        <v>40</v>
      </c>
      <c r="AL66">
        <v>3</v>
      </c>
      <c r="AM66">
        <v>17</v>
      </c>
      <c r="AN66">
        <v>75</v>
      </c>
      <c r="AO66">
        <v>23</v>
      </c>
      <c r="AP66">
        <v>22</v>
      </c>
      <c r="AQ66">
        <v>4</v>
      </c>
      <c r="AR66">
        <v>6</v>
      </c>
      <c r="AS66">
        <v>1</v>
      </c>
      <c r="AT66">
        <v>23</v>
      </c>
      <c r="AU66">
        <v>7</v>
      </c>
      <c r="AV66">
        <v>7</v>
      </c>
      <c r="AW66">
        <v>17</v>
      </c>
      <c r="AX66">
        <v>14</v>
      </c>
      <c r="AY66">
        <v>82</v>
      </c>
      <c r="AZ66">
        <v>1041</v>
      </c>
      <c r="BA66">
        <v>55</v>
      </c>
      <c r="BB66">
        <v>21</v>
      </c>
      <c r="BC66">
        <v>31</v>
      </c>
      <c r="BD66">
        <v>44</v>
      </c>
      <c r="BE66">
        <v>19</v>
      </c>
      <c r="BF66">
        <v>31</v>
      </c>
    </row>
    <row r="67" spans="1:58" x14ac:dyDescent="0.3">
      <c r="A67">
        <v>65</v>
      </c>
      <c r="B67">
        <v>16</v>
      </c>
      <c r="C67">
        <v>18</v>
      </c>
      <c r="D67">
        <v>17</v>
      </c>
      <c r="E67">
        <v>23</v>
      </c>
      <c r="F67">
        <v>12</v>
      </c>
      <c r="G67">
        <v>24</v>
      </c>
      <c r="H67">
        <v>20</v>
      </c>
      <c r="I67">
        <v>21</v>
      </c>
      <c r="J67">
        <v>4</v>
      </c>
      <c r="K67">
        <v>200</v>
      </c>
      <c r="L67">
        <v>20</v>
      </c>
      <c r="M67">
        <v>25</v>
      </c>
      <c r="N67">
        <v>68</v>
      </c>
      <c r="O67">
        <v>22</v>
      </c>
      <c r="P67">
        <v>36</v>
      </c>
      <c r="Q67">
        <v>18</v>
      </c>
      <c r="R67">
        <v>8</v>
      </c>
      <c r="S67">
        <v>63</v>
      </c>
      <c r="T67">
        <v>6</v>
      </c>
      <c r="U67">
        <v>30</v>
      </c>
      <c r="V67">
        <v>33</v>
      </c>
      <c r="W67">
        <v>25</v>
      </c>
      <c r="X67">
        <v>85</v>
      </c>
      <c r="Y67">
        <v>24</v>
      </c>
      <c r="Z67">
        <v>105</v>
      </c>
      <c r="AA67">
        <v>27</v>
      </c>
      <c r="AB67">
        <v>73</v>
      </c>
      <c r="AC67">
        <v>56</v>
      </c>
      <c r="AD67">
        <v>29</v>
      </c>
      <c r="AE67">
        <v>23</v>
      </c>
      <c r="AF67">
        <v>8</v>
      </c>
      <c r="AG67">
        <v>33</v>
      </c>
      <c r="AH67">
        <v>19</v>
      </c>
      <c r="AI67">
        <v>15</v>
      </c>
      <c r="AJ67">
        <v>37</v>
      </c>
      <c r="AK67">
        <v>25</v>
      </c>
      <c r="AL67">
        <v>16</v>
      </c>
      <c r="AM67">
        <v>8</v>
      </c>
      <c r="AN67">
        <v>48</v>
      </c>
      <c r="AO67">
        <v>18</v>
      </c>
      <c r="AP67">
        <v>19</v>
      </c>
      <c r="AQ67">
        <v>9</v>
      </c>
      <c r="AR67">
        <v>12</v>
      </c>
      <c r="AS67">
        <v>0</v>
      </c>
      <c r="AT67">
        <v>12</v>
      </c>
      <c r="AU67">
        <v>3</v>
      </c>
      <c r="AV67">
        <v>9</v>
      </c>
      <c r="AW67">
        <v>16</v>
      </c>
      <c r="AX67">
        <v>8</v>
      </c>
      <c r="AY67">
        <v>80</v>
      </c>
      <c r="AZ67">
        <v>1073</v>
      </c>
      <c r="BA67">
        <v>126</v>
      </c>
      <c r="BB67">
        <v>61</v>
      </c>
      <c r="BC67">
        <v>118</v>
      </c>
      <c r="BD67">
        <v>174</v>
      </c>
      <c r="BE67">
        <v>42</v>
      </c>
      <c r="BF67">
        <v>49</v>
      </c>
    </row>
    <row r="68" spans="1:58" x14ac:dyDescent="0.3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</row>
    <row r="69" spans="1:58" x14ac:dyDescent="0.3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</row>
    <row r="70" spans="1:58" x14ac:dyDescent="0.3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3</v>
      </c>
      <c r="AG70">
        <v>0</v>
      </c>
      <c r="AH70">
        <v>1</v>
      </c>
      <c r="AI70">
        <v>6</v>
      </c>
      <c r="AJ70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</row>
    <row r="71" spans="1:58" x14ac:dyDescent="0.3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3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6</v>
      </c>
      <c r="BA71">
        <v>0</v>
      </c>
      <c r="BB71">
        <v>0</v>
      </c>
      <c r="BC71">
        <v>1</v>
      </c>
      <c r="BD71">
        <v>1</v>
      </c>
      <c r="BE71">
        <v>0</v>
      </c>
      <c r="BF71">
        <v>0</v>
      </c>
    </row>
    <row r="72" spans="1:58" x14ac:dyDescent="0.3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</v>
      </c>
      <c r="AF72">
        <v>2</v>
      </c>
      <c r="AG72">
        <v>0</v>
      </c>
      <c r="AH72">
        <v>2</v>
      </c>
      <c r="AI72">
        <v>4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4</v>
      </c>
      <c r="AZ72">
        <v>13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</row>
    <row r="73" spans="1:58" x14ac:dyDescent="0.3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1</v>
      </c>
      <c r="AF73">
        <v>0</v>
      </c>
      <c r="AG73">
        <v>2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12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</row>
    <row r="74" spans="1:58" x14ac:dyDescent="0.3">
      <c r="A74">
        <v>72</v>
      </c>
      <c r="B74">
        <v>73</v>
      </c>
      <c r="C74">
        <v>38</v>
      </c>
      <c r="D74">
        <v>68</v>
      </c>
      <c r="E74">
        <v>95</v>
      </c>
      <c r="F74">
        <v>74</v>
      </c>
      <c r="G74">
        <v>135</v>
      </c>
      <c r="H74">
        <v>406</v>
      </c>
      <c r="I74">
        <v>2293</v>
      </c>
      <c r="J74">
        <v>3267</v>
      </c>
      <c r="K74">
        <v>425</v>
      </c>
      <c r="L74">
        <v>1641</v>
      </c>
      <c r="M74">
        <v>1535</v>
      </c>
      <c r="N74">
        <v>183</v>
      </c>
      <c r="O74">
        <v>369</v>
      </c>
      <c r="P74">
        <v>2</v>
      </c>
      <c r="Q74">
        <v>69</v>
      </c>
      <c r="R74">
        <v>238</v>
      </c>
      <c r="S74">
        <v>57</v>
      </c>
      <c r="T74">
        <v>207</v>
      </c>
      <c r="U74">
        <v>130</v>
      </c>
      <c r="V74">
        <v>52</v>
      </c>
      <c r="W74">
        <v>3</v>
      </c>
      <c r="X74">
        <v>21</v>
      </c>
      <c r="Y74">
        <v>6</v>
      </c>
      <c r="Z74">
        <v>25</v>
      </c>
      <c r="AA74">
        <v>4</v>
      </c>
      <c r="AB74">
        <v>10</v>
      </c>
      <c r="AC74">
        <v>7</v>
      </c>
      <c r="AD74">
        <v>51</v>
      </c>
      <c r="AE74">
        <v>107</v>
      </c>
      <c r="AF74">
        <v>145</v>
      </c>
      <c r="AG74">
        <v>28</v>
      </c>
      <c r="AH74">
        <v>58</v>
      </c>
      <c r="AI74">
        <v>97</v>
      </c>
      <c r="AJ74">
        <v>67</v>
      </c>
      <c r="AK74">
        <v>30</v>
      </c>
      <c r="AL74">
        <v>4</v>
      </c>
      <c r="AM74">
        <v>13</v>
      </c>
      <c r="AN74">
        <v>55</v>
      </c>
      <c r="AO74">
        <v>22</v>
      </c>
      <c r="AP74">
        <v>20</v>
      </c>
      <c r="AQ74">
        <v>3</v>
      </c>
      <c r="AR74">
        <v>9</v>
      </c>
      <c r="AS74">
        <v>8</v>
      </c>
      <c r="AT74">
        <v>4</v>
      </c>
      <c r="AU74">
        <v>7</v>
      </c>
      <c r="AV74">
        <v>9</v>
      </c>
      <c r="AW74">
        <v>10</v>
      </c>
      <c r="AX74">
        <v>7</v>
      </c>
      <c r="AY74">
        <v>14</v>
      </c>
      <c r="AZ74">
        <v>183</v>
      </c>
      <c r="BA74">
        <v>91</v>
      </c>
      <c r="BB74">
        <v>11</v>
      </c>
      <c r="BC74">
        <v>13</v>
      </c>
      <c r="BD74">
        <v>21</v>
      </c>
      <c r="BE74">
        <v>9</v>
      </c>
      <c r="BF74">
        <v>6</v>
      </c>
    </row>
    <row r="75" spans="1:58" x14ac:dyDescent="0.3">
      <c r="A75">
        <v>73</v>
      </c>
      <c r="B75">
        <v>101</v>
      </c>
      <c r="C75">
        <v>62</v>
      </c>
      <c r="D75">
        <v>101</v>
      </c>
      <c r="E75">
        <v>145</v>
      </c>
      <c r="F75">
        <v>119</v>
      </c>
      <c r="G75">
        <v>208</v>
      </c>
      <c r="H75">
        <v>552</v>
      </c>
      <c r="I75">
        <v>3044</v>
      </c>
      <c r="J75">
        <v>4095</v>
      </c>
      <c r="K75">
        <v>636</v>
      </c>
      <c r="L75">
        <v>2223</v>
      </c>
      <c r="M75">
        <v>1894</v>
      </c>
      <c r="N75">
        <v>638</v>
      </c>
      <c r="O75">
        <v>499</v>
      </c>
      <c r="P75">
        <v>14</v>
      </c>
      <c r="Q75">
        <v>97</v>
      </c>
      <c r="R75">
        <v>298</v>
      </c>
      <c r="S75">
        <v>98</v>
      </c>
      <c r="T75">
        <v>274</v>
      </c>
      <c r="U75">
        <v>142</v>
      </c>
      <c r="V75">
        <v>80</v>
      </c>
      <c r="W75">
        <v>8</v>
      </c>
      <c r="X75">
        <v>50</v>
      </c>
      <c r="Y75">
        <v>23</v>
      </c>
      <c r="Z75">
        <v>71</v>
      </c>
      <c r="AA75">
        <v>8</v>
      </c>
      <c r="AB75">
        <v>35</v>
      </c>
      <c r="AC75">
        <v>22</v>
      </c>
      <c r="AD75">
        <v>56</v>
      </c>
      <c r="AE75">
        <v>148</v>
      </c>
      <c r="AF75">
        <v>179</v>
      </c>
      <c r="AG75">
        <v>52</v>
      </c>
      <c r="AH75">
        <v>68</v>
      </c>
      <c r="AI75">
        <v>113</v>
      </c>
      <c r="AJ75">
        <v>96</v>
      </c>
      <c r="AK75">
        <v>53</v>
      </c>
      <c r="AL75">
        <v>11</v>
      </c>
      <c r="AM75">
        <v>15</v>
      </c>
      <c r="AN75">
        <v>85</v>
      </c>
      <c r="AO75">
        <v>32</v>
      </c>
      <c r="AP75">
        <v>44</v>
      </c>
      <c r="AQ75">
        <v>9</v>
      </c>
      <c r="AR75">
        <v>23</v>
      </c>
      <c r="AS75">
        <v>23</v>
      </c>
      <c r="AT75">
        <v>10</v>
      </c>
      <c r="AU75">
        <v>5</v>
      </c>
      <c r="AV75">
        <v>14</v>
      </c>
      <c r="AW75">
        <v>17</v>
      </c>
      <c r="AX75">
        <v>14</v>
      </c>
      <c r="AY75">
        <v>26</v>
      </c>
      <c r="AZ75">
        <v>400</v>
      </c>
      <c r="BA75">
        <v>194</v>
      </c>
      <c r="BB75">
        <v>26</v>
      </c>
      <c r="BC75">
        <v>38</v>
      </c>
      <c r="BD75">
        <v>91</v>
      </c>
      <c r="BE75">
        <v>42</v>
      </c>
      <c r="BF75">
        <v>35</v>
      </c>
    </row>
    <row r="76" spans="1:58" x14ac:dyDescent="0.3">
      <c r="A76">
        <v>74</v>
      </c>
      <c r="B76">
        <v>40</v>
      </c>
      <c r="C76">
        <v>34</v>
      </c>
      <c r="D76">
        <v>32</v>
      </c>
      <c r="E76">
        <v>62</v>
      </c>
      <c r="F76">
        <v>62</v>
      </c>
      <c r="G76">
        <v>119</v>
      </c>
      <c r="H76">
        <v>267</v>
      </c>
      <c r="I76">
        <v>650</v>
      </c>
      <c r="J76">
        <v>647</v>
      </c>
      <c r="K76">
        <v>285</v>
      </c>
      <c r="L76">
        <v>391</v>
      </c>
      <c r="M76">
        <v>427</v>
      </c>
      <c r="N76">
        <v>90</v>
      </c>
      <c r="O76">
        <v>247</v>
      </c>
      <c r="P76">
        <v>2</v>
      </c>
      <c r="Q76">
        <v>28</v>
      </c>
      <c r="R76">
        <v>40</v>
      </c>
      <c r="S76">
        <v>18</v>
      </c>
      <c r="T76">
        <v>25</v>
      </c>
      <c r="U76">
        <v>53</v>
      </c>
      <c r="V76">
        <v>27</v>
      </c>
      <c r="W76">
        <v>1</v>
      </c>
      <c r="X76">
        <v>12</v>
      </c>
      <c r="Y76">
        <v>3</v>
      </c>
      <c r="Z76">
        <v>14</v>
      </c>
      <c r="AA76">
        <v>4</v>
      </c>
      <c r="AB76">
        <v>8</v>
      </c>
      <c r="AC76">
        <v>7</v>
      </c>
      <c r="AD76">
        <v>16</v>
      </c>
      <c r="AE76">
        <v>12</v>
      </c>
      <c r="AF76">
        <v>7</v>
      </c>
      <c r="AG76">
        <v>7</v>
      </c>
      <c r="AH76">
        <v>7</v>
      </c>
      <c r="AI76">
        <v>6</v>
      </c>
      <c r="AJ76">
        <v>20</v>
      </c>
      <c r="AK76">
        <v>11</v>
      </c>
      <c r="AL76">
        <v>4</v>
      </c>
      <c r="AM76">
        <v>5</v>
      </c>
      <c r="AN76">
        <v>43</v>
      </c>
      <c r="AO76">
        <v>18</v>
      </c>
      <c r="AP76">
        <v>19</v>
      </c>
      <c r="AQ76">
        <v>4</v>
      </c>
      <c r="AR76">
        <v>6</v>
      </c>
      <c r="AS76">
        <v>12</v>
      </c>
      <c r="AT76">
        <v>4</v>
      </c>
      <c r="AU76">
        <v>0</v>
      </c>
      <c r="AV76">
        <v>10</v>
      </c>
      <c r="AW76">
        <v>9</v>
      </c>
      <c r="AX76">
        <v>7</v>
      </c>
      <c r="AY76">
        <v>24</v>
      </c>
      <c r="AZ76">
        <v>188</v>
      </c>
      <c r="BA76">
        <v>82</v>
      </c>
      <c r="BB76">
        <v>11</v>
      </c>
      <c r="BC76">
        <v>17</v>
      </c>
      <c r="BD76">
        <v>19</v>
      </c>
      <c r="BE76">
        <v>9</v>
      </c>
      <c r="BF76">
        <v>9</v>
      </c>
    </row>
    <row r="77" spans="1:58" x14ac:dyDescent="0.3">
      <c r="A77">
        <v>75</v>
      </c>
      <c r="B77">
        <v>65</v>
      </c>
      <c r="C77">
        <v>39</v>
      </c>
      <c r="D77">
        <v>61</v>
      </c>
      <c r="E77">
        <v>123</v>
      </c>
      <c r="F77">
        <v>97</v>
      </c>
      <c r="G77">
        <v>152</v>
      </c>
      <c r="H77">
        <v>351</v>
      </c>
      <c r="I77">
        <v>903</v>
      </c>
      <c r="J77">
        <v>876</v>
      </c>
      <c r="K77">
        <v>464</v>
      </c>
      <c r="L77">
        <v>516</v>
      </c>
      <c r="M77">
        <v>608</v>
      </c>
      <c r="N77">
        <v>452</v>
      </c>
      <c r="O77">
        <v>337</v>
      </c>
      <c r="P77">
        <v>6</v>
      </c>
      <c r="Q77">
        <v>37</v>
      </c>
      <c r="R77">
        <v>54</v>
      </c>
      <c r="S77">
        <v>41</v>
      </c>
      <c r="T77">
        <v>33</v>
      </c>
      <c r="U77">
        <v>52</v>
      </c>
      <c r="V77">
        <v>30</v>
      </c>
      <c r="W77">
        <v>12</v>
      </c>
      <c r="X77">
        <v>53</v>
      </c>
      <c r="Y77">
        <v>16</v>
      </c>
      <c r="Z77">
        <v>54</v>
      </c>
      <c r="AA77">
        <v>9</v>
      </c>
      <c r="AB77">
        <v>16</v>
      </c>
      <c r="AC77">
        <v>10</v>
      </c>
      <c r="AD77">
        <v>19</v>
      </c>
      <c r="AE77">
        <v>16</v>
      </c>
      <c r="AF77">
        <v>14</v>
      </c>
      <c r="AG77">
        <v>18</v>
      </c>
      <c r="AH77">
        <v>6</v>
      </c>
      <c r="AI77">
        <v>6</v>
      </c>
      <c r="AJ77">
        <v>16</v>
      </c>
      <c r="AK77">
        <v>17</v>
      </c>
      <c r="AL77">
        <v>15</v>
      </c>
      <c r="AM77">
        <v>20</v>
      </c>
      <c r="AN77">
        <v>90</v>
      </c>
      <c r="AO77">
        <v>39</v>
      </c>
      <c r="AP77">
        <v>43</v>
      </c>
      <c r="AQ77">
        <v>17</v>
      </c>
      <c r="AR77">
        <v>13</v>
      </c>
      <c r="AS77">
        <v>19</v>
      </c>
      <c r="AT77">
        <v>17</v>
      </c>
      <c r="AU77">
        <v>11</v>
      </c>
      <c r="AV77">
        <v>22</v>
      </c>
      <c r="AW77">
        <v>25</v>
      </c>
      <c r="AX77">
        <v>15</v>
      </c>
      <c r="AY77">
        <v>30</v>
      </c>
      <c r="AZ77">
        <v>502</v>
      </c>
      <c r="BA77">
        <v>179</v>
      </c>
      <c r="BB77">
        <v>41</v>
      </c>
      <c r="BC77">
        <v>74</v>
      </c>
      <c r="BD77">
        <v>128</v>
      </c>
      <c r="BE77">
        <v>47</v>
      </c>
      <c r="BF77">
        <v>52</v>
      </c>
    </row>
    <row r="78" spans="1:58" x14ac:dyDescent="0.3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4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</row>
    <row r="79" spans="1:58" x14ac:dyDescent="0.3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6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</row>
    <row r="80" spans="1:58" x14ac:dyDescent="0.3">
      <c r="A80">
        <v>78</v>
      </c>
      <c r="B80">
        <v>18</v>
      </c>
      <c r="C80">
        <v>14</v>
      </c>
      <c r="D80">
        <v>24</v>
      </c>
      <c r="E80">
        <v>32</v>
      </c>
      <c r="F80">
        <v>26</v>
      </c>
      <c r="G80">
        <v>59</v>
      </c>
      <c r="H80">
        <v>120</v>
      </c>
      <c r="I80">
        <v>137</v>
      </c>
      <c r="J80">
        <v>688</v>
      </c>
      <c r="K80">
        <v>107</v>
      </c>
      <c r="L80">
        <v>267</v>
      </c>
      <c r="M80">
        <v>313</v>
      </c>
      <c r="N80">
        <v>36</v>
      </c>
      <c r="O80">
        <v>126</v>
      </c>
      <c r="P80">
        <v>8</v>
      </c>
      <c r="Q80">
        <v>17</v>
      </c>
      <c r="R80">
        <v>15</v>
      </c>
      <c r="S80">
        <v>6</v>
      </c>
      <c r="T80">
        <v>15</v>
      </c>
      <c r="U80">
        <v>27</v>
      </c>
      <c r="V80">
        <v>8</v>
      </c>
      <c r="W80">
        <v>2</v>
      </c>
      <c r="X80">
        <v>8</v>
      </c>
      <c r="Y80">
        <v>4</v>
      </c>
      <c r="Z80">
        <v>14</v>
      </c>
      <c r="AA80">
        <v>522</v>
      </c>
      <c r="AB80">
        <v>468</v>
      </c>
      <c r="AC80">
        <v>326</v>
      </c>
      <c r="AD80">
        <v>1704</v>
      </c>
      <c r="AE80">
        <v>1950</v>
      </c>
      <c r="AF80">
        <v>2064</v>
      </c>
      <c r="AG80">
        <v>1082</v>
      </c>
      <c r="AH80">
        <v>1280</v>
      </c>
      <c r="AI80">
        <v>896</v>
      </c>
      <c r="AJ80">
        <v>1666</v>
      </c>
      <c r="AK80">
        <v>1160</v>
      </c>
      <c r="AL80">
        <v>1</v>
      </c>
      <c r="AM80">
        <v>6</v>
      </c>
      <c r="AN80">
        <v>18</v>
      </c>
      <c r="AO80">
        <v>11</v>
      </c>
      <c r="AP80">
        <v>9</v>
      </c>
      <c r="AQ80">
        <v>1</v>
      </c>
      <c r="AR80">
        <v>3</v>
      </c>
      <c r="AS80">
        <v>7</v>
      </c>
      <c r="AT80">
        <v>2</v>
      </c>
      <c r="AU80">
        <v>28</v>
      </c>
      <c r="AV80">
        <v>3</v>
      </c>
      <c r="AW80">
        <v>2</v>
      </c>
      <c r="AX80">
        <v>4</v>
      </c>
      <c r="AY80">
        <v>181</v>
      </c>
      <c r="AZ80">
        <v>2410</v>
      </c>
      <c r="BA80">
        <v>78</v>
      </c>
      <c r="BB80">
        <v>27</v>
      </c>
      <c r="BC80">
        <v>59</v>
      </c>
      <c r="BD80">
        <v>127</v>
      </c>
      <c r="BE80">
        <v>55</v>
      </c>
      <c r="BF80">
        <v>49</v>
      </c>
    </row>
    <row r="81" spans="1:58" x14ac:dyDescent="0.3">
      <c r="A81">
        <v>79</v>
      </c>
      <c r="B81">
        <v>28</v>
      </c>
      <c r="C81">
        <v>24</v>
      </c>
      <c r="D81">
        <v>39</v>
      </c>
      <c r="E81">
        <v>57</v>
      </c>
      <c r="F81">
        <v>46</v>
      </c>
      <c r="G81">
        <v>103</v>
      </c>
      <c r="H81">
        <v>182</v>
      </c>
      <c r="I81">
        <v>207</v>
      </c>
      <c r="J81">
        <v>975</v>
      </c>
      <c r="K81">
        <v>206</v>
      </c>
      <c r="L81">
        <v>367</v>
      </c>
      <c r="M81">
        <v>457</v>
      </c>
      <c r="N81">
        <v>283</v>
      </c>
      <c r="O81">
        <v>208</v>
      </c>
      <c r="P81">
        <v>4</v>
      </c>
      <c r="Q81">
        <v>21</v>
      </c>
      <c r="R81">
        <v>15</v>
      </c>
      <c r="S81">
        <v>12</v>
      </c>
      <c r="T81">
        <v>10</v>
      </c>
      <c r="U81">
        <v>36</v>
      </c>
      <c r="V81">
        <v>19</v>
      </c>
      <c r="W81">
        <v>12</v>
      </c>
      <c r="X81">
        <v>40</v>
      </c>
      <c r="Y81">
        <v>18</v>
      </c>
      <c r="Z81">
        <v>40</v>
      </c>
      <c r="AA81">
        <v>551</v>
      </c>
      <c r="AB81">
        <v>986</v>
      </c>
      <c r="AC81">
        <v>717</v>
      </c>
      <c r="AD81">
        <v>1672</v>
      </c>
      <c r="AE81">
        <v>1218</v>
      </c>
      <c r="AF81">
        <v>1309</v>
      </c>
      <c r="AG81">
        <v>1138</v>
      </c>
      <c r="AH81">
        <v>857</v>
      </c>
      <c r="AI81">
        <v>484</v>
      </c>
      <c r="AJ81">
        <v>1334</v>
      </c>
      <c r="AK81">
        <v>1087</v>
      </c>
      <c r="AL81">
        <v>10</v>
      </c>
      <c r="AM81">
        <v>12</v>
      </c>
      <c r="AN81">
        <v>42</v>
      </c>
      <c r="AO81">
        <v>15</v>
      </c>
      <c r="AP81">
        <v>29</v>
      </c>
      <c r="AQ81">
        <v>10</v>
      </c>
      <c r="AR81">
        <v>9</v>
      </c>
      <c r="AS81">
        <v>19</v>
      </c>
      <c r="AT81">
        <v>9</v>
      </c>
      <c r="AU81">
        <v>56</v>
      </c>
      <c r="AV81">
        <v>11</v>
      </c>
      <c r="AW81">
        <v>9</v>
      </c>
      <c r="AX81">
        <v>9</v>
      </c>
      <c r="AY81">
        <v>306</v>
      </c>
      <c r="AZ81">
        <v>4458</v>
      </c>
      <c r="BA81">
        <v>165</v>
      </c>
      <c r="BB81">
        <v>296</v>
      </c>
      <c r="BC81">
        <v>437</v>
      </c>
      <c r="BD81">
        <v>846</v>
      </c>
      <c r="BE81">
        <v>255</v>
      </c>
      <c r="BF81">
        <v>298</v>
      </c>
    </row>
    <row r="82" spans="1:58" x14ac:dyDescent="0.3">
      <c r="A82">
        <v>80</v>
      </c>
      <c r="B82">
        <v>2583</v>
      </c>
      <c r="C82">
        <v>1987</v>
      </c>
      <c r="D82">
        <v>2501</v>
      </c>
      <c r="E82">
        <v>5801</v>
      </c>
      <c r="F82">
        <v>5091</v>
      </c>
      <c r="G82">
        <v>10070</v>
      </c>
      <c r="H82">
        <v>10551</v>
      </c>
      <c r="I82">
        <v>5176</v>
      </c>
      <c r="J82">
        <v>7895</v>
      </c>
      <c r="K82">
        <v>8919</v>
      </c>
      <c r="L82">
        <v>6000</v>
      </c>
      <c r="M82">
        <v>8700</v>
      </c>
      <c r="N82">
        <v>2431</v>
      </c>
      <c r="O82">
        <v>7972</v>
      </c>
      <c r="P82">
        <v>3802</v>
      </c>
      <c r="Q82">
        <v>2163</v>
      </c>
      <c r="R82">
        <v>2238</v>
      </c>
      <c r="S82">
        <v>3663</v>
      </c>
      <c r="T82">
        <v>781</v>
      </c>
      <c r="U82">
        <v>3363</v>
      </c>
      <c r="V82">
        <v>3360</v>
      </c>
      <c r="W82">
        <v>1752</v>
      </c>
      <c r="X82">
        <v>8522</v>
      </c>
      <c r="Y82">
        <v>2572</v>
      </c>
      <c r="Z82">
        <v>7130</v>
      </c>
      <c r="AA82">
        <v>2717</v>
      </c>
      <c r="AB82">
        <v>2373</v>
      </c>
      <c r="AC82">
        <v>1828</v>
      </c>
      <c r="AD82">
        <v>1910</v>
      </c>
      <c r="AE82">
        <v>1792</v>
      </c>
      <c r="AF82">
        <v>1720</v>
      </c>
      <c r="AG82">
        <v>2427</v>
      </c>
      <c r="AH82">
        <v>2324</v>
      </c>
      <c r="AI82">
        <v>462</v>
      </c>
      <c r="AJ82">
        <v>2480</v>
      </c>
      <c r="AK82">
        <v>2572</v>
      </c>
      <c r="AL82">
        <v>669</v>
      </c>
      <c r="AM82">
        <v>1174</v>
      </c>
      <c r="AN82">
        <v>6423</v>
      </c>
      <c r="AO82">
        <v>2292</v>
      </c>
      <c r="AP82">
        <v>2409</v>
      </c>
      <c r="AQ82">
        <v>950</v>
      </c>
      <c r="AR82">
        <v>1189</v>
      </c>
      <c r="AS82">
        <v>1205</v>
      </c>
      <c r="AT82">
        <v>1062</v>
      </c>
      <c r="AU82">
        <v>1067</v>
      </c>
      <c r="AV82">
        <v>1191</v>
      </c>
      <c r="AW82">
        <v>1185</v>
      </c>
      <c r="AX82">
        <v>1101</v>
      </c>
      <c r="AY82">
        <v>985</v>
      </c>
      <c r="AZ82">
        <v>12770</v>
      </c>
      <c r="BA82">
        <v>12796</v>
      </c>
      <c r="BB82">
        <v>1770</v>
      </c>
      <c r="BC82">
        <v>2895</v>
      </c>
      <c r="BD82">
        <v>5282</v>
      </c>
      <c r="BE82">
        <v>2384</v>
      </c>
      <c r="BF82">
        <v>2188</v>
      </c>
    </row>
    <row r="83" spans="1:58" x14ac:dyDescent="0.3">
      <c r="A83">
        <v>81</v>
      </c>
      <c r="B83">
        <v>3691</v>
      </c>
      <c r="C83">
        <v>2700</v>
      </c>
      <c r="D83">
        <v>3515</v>
      </c>
      <c r="E83">
        <v>9159</v>
      </c>
      <c r="F83">
        <v>7257</v>
      </c>
      <c r="G83">
        <v>14408</v>
      </c>
      <c r="H83">
        <v>13698</v>
      </c>
      <c r="I83">
        <v>7888</v>
      </c>
      <c r="J83">
        <v>11311</v>
      </c>
      <c r="K83">
        <v>15101</v>
      </c>
      <c r="L83">
        <v>9258</v>
      </c>
      <c r="M83">
        <v>13045</v>
      </c>
      <c r="N83">
        <v>18782</v>
      </c>
      <c r="O83">
        <v>11142</v>
      </c>
      <c r="P83">
        <v>5136</v>
      </c>
      <c r="Q83">
        <v>2863</v>
      </c>
      <c r="R83">
        <v>1464</v>
      </c>
      <c r="S83">
        <v>3662</v>
      </c>
      <c r="T83">
        <v>1728</v>
      </c>
      <c r="U83">
        <v>3097</v>
      </c>
      <c r="V83">
        <v>4524</v>
      </c>
      <c r="W83">
        <v>4105</v>
      </c>
      <c r="X83">
        <v>18773</v>
      </c>
      <c r="Y83">
        <v>5121</v>
      </c>
      <c r="Z83">
        <v>14765</v>
      </c>
      <c r="AA83">
        <v>5860</v>
      </c>
      <c r="AB83">
        <v>7295</v>
      </c>
      <c r="AC83">
        <v>5481</v>
      </c>
      <c r="AD83">
        <v>3314</v>
      </c>
      <c r="AE83">
        <v>1896</v>
      </c>
      <c r="AF83">
        <v>1431</v>
      </c>
      <c r="AG83">
        <v>4070</v>
      </c>
      <c r="AH83">
        <v>3713</v>
      </c>
      <c r="AI83">
        <v>1878</v>
      </c>
      <c r="AJ83">
        <v>2935</v>
      </c>
      <c r="AK83">
        <v>4989</v>
      </c>
      <c r="AL83">
        <v>3851</v>
      </c>
      <c r="AM83">
        <v>2027</v>
      </c>
      <c r="AN83">
        <v>8923</v>
      </c>
      <c r="AO83">
        <v>3860</v>
      </c>
      <c r="AP83">
        <v>4197</v>
      </c>
      <c r="AQ83">
        <v>1785</v>
      </c>
      <c r="AR83">
        <v>2237</v>
      </c>
      <c r="AS83">
        <v>2105</v>
      </c>
      <c r="AT83">
        <v>1911</v>
      </c>
      <c r="AU83">
        <v>1881</v>
      </c>
      <c r="AV83">
        <v>1996</v>
      </c>
      <c r="AW83">
        <v>1954</v>
      </c>
      <c r="AX83">
        <v>2005</v>
      </c>
      <c r="AY83">
        <v>1740</v>
      </c>
      <c r="AZ83">
        <v>24683</v>
      </c>
      <c r="BA83">
        <v>30196</v>
      </c>
      <c r="BB83">
        <v>8736</v>
      </c>
      <c r="BC83">
        <v>14949</v>
      </c>
      <c r="BD83">
        <v>26094</v>
      </c>
      <c r="BE83">
        <v>6229</v>
      </c>
      <c r="BF83">
        <v>7693</v>
      </c>
    </row>
    <row r="84" spans="1:58" x14ac:dyDescent="0.3">
      <c r="A84">
        <v>82</v>
      </c>
      <c r="B84">
        <v>694</v>
      </c>
      <c r="C84">
        <v>521</v>
      </c>
      <c r="D84">
        <v>686</v>
      </c>
      <c r="E84">
        <v>1500</v>
      </c>
      <c r="F84">
        <v>1306</v>
      </c>
      <c r="G84">
        <v>2691</v>
      </c>
      <c r="H84">
        <v>1118</v>
      </c>
      <c r="I84">
        <v>317</v>
      </c>
      <c r="J84">
        <v>394</v>
      </c>
      <c r="K84">
        <v>1136</v>
      </c>
      <c r="L84">
        <v>939</v>
      </c>
      <c r="M84">
        <v>1138</v>
      </c>
      <c r="N84">
        <v>471</v>
      </c>
      <c r="O84">
        <v>1213</v>
      </c>
      <c r="P84">
        <v>1268</v>
      </c>
      <c r="Q84">
        <v>494</v>
      </c>
      <c r="R84">
        <v>429</v>
      </c>
      <c r="S84">
        <v>1199</v>
      </c>
      <c r="T84">
        <v>376</v>
      </c>
      <c r="U84">
        <v>651</v>
      </c>
      <c r="V84">
        <v>847</v>
      </c>
      <c r="W84">
        <v>612</v>
      </c>
      <c r="X84">
        <v>2748</v>
      </c>
      <c r="Y84">
        <v>841</v>
      </c>
      <c r="Z84">
        <v>2196</v>
      </c>
      <c r="AA84">
        <v>879</v>
      </c>
      <c r="AB84">
        <v>873</v>
      </c>
      <c r="AC84">
        <v>648</v>
      </c>
      <c r="AD84">
        <v>401</v>
      </c>
      <c r="AE84">
        <v>482</v>
      </c>
      <c r="AF84">
        <v>214</v>
      </c>
      <c r="AG84">
        <v>765</v>
      </c>
      <c r="AH84">
        <v>635</v>
      </c>
      <c r="AI84">
        <v>249</v>
      </c>
      <c r="AJ84">
        <v>528</v>
      </c>
      <c r="AK84">
        <v>663</v>
      </c>
      <c r="AL84">
        <v>315</v>
      </c>
      <c r="AM84">
        <v>381</v>
      </c>
      <c r="AN84">
        <v>1936</v>
      </c>
      <c r="AO84">
        <v>747</v>
      </c>
      <c r="AP84">
        <v>812</v>
      </c>
      <c r="AQ84">
        <v>355</v>
      </c>
      <c r="AR84">
        <v>464</v>
      </c>
      <c r="AS84">
        <v>306</v>
      </c>
      <c r="AT84">
        <v>446</v>
      </c>
      <c r="AU84">
        <v>164</v>
      </c>
      <c r="AV84">
        <v>365</v>
      </c>
      <c r="AW84">
        <v>418</v>
      </c>
      <c r="AX84">
        <v>398</v>
      </c>
      <c r="AY84">
        <v>1077</v>
      </c>
      <c r="AZ84">
        <v>14548</v>
      </c>
      <c r="BA84">
        <v>2657</v>
      </c>
      <c r="BB84">
        <v>313</v>
      </c>
      <c r="BC84">
        <v>596</v>
      </c>
      <c r="BD84">
        <v>1046</v>
      </c>
      <c r="BE84">
        <v>340</v>
      </c>
      <c r="BF84">
        <v>366</v>
      </c>
    </row>
    <row r="85" spans="1:58" x14ac:dyDescent="0.3">
      <c r="A85">
        <v>83</v>
      </c>
      <c r="B85">
        <v>754</v>
      </c>
      <c r="C85">
        <v>597</v>
      </c>
      <c r="D85">
        <v>826</v>
      </c>
      <c r="E85">
        <v>1942</v>
      </c>
      <c r="F85">
        <v>1655</v>
      </c>
      <c r="G85">
        <v>3138</v>
      </c>
      <c r="H85">
        <v>1245</v>
      </c>
      <c r="I85">
        <v>378</v>
      </c>
      <c r="J85">
        <v>442</v>
      </c>
      <c r="K85">
        <v>1592</v>
      </c>
      <c r="L85">
        <v>1302</v>
      </c>
      <c r="M85">
        <v>1424</v>
      </c>
      <c r="N85">
        <v>2511</v>
      </c>
      <c r="O85">
        <v>1504</v>
      </c>
      <c r="P85">
        <v>1964</v>
      </c>
      <c r="Q85">
        <v>504</v>
      </c>
      <c r="R85">
        <v>347</v>
      </c>
      <c r="S85">
        <v>1211</v>
      </c>
      <c r="T85">
        <v>917</v>
      </c>
      <c r="U85">
        <v>825</v>
      </c>
      <c r="V85">
        <v>1237</v>
      </c>
      <c r="W85">
        <v>1073</v>
      </c>
      <c r="X85">
        <v>4894</v>
      </c>
      <c r="Y85">
        <v>1324</v>
      </c>
      <c r="Z85">
        <v>3823</v>
      </c>
      <c r="AA85">
        <v>2366</v>
      </c>
      <c r="AB85">
        <v>2387</v>
      </c>
      <c r="AC85">
        <v>1821</v>
      </c>
      <c r="AD85">
        <v>699</v>
      </c>
      <c r="AE85">
        <v>591</v>
      </c>
      <c r="AF85">
        <v>211</v>
      </c>
      <c r="AG85">
        <v>1325</v>
      </c>
      <c r="AH85">
        <v>1314</v>
      </c>
      <c r="AI85">
        <v>976</v>
      </c>
      <c r="AJ85">
        <v>1025</v>
      </c>
      <c r="AK85">
        <v>1603</v>
      </c>
      <c r="AL85">
        <v>1096</v>
      </c>
      <c r="AM85">
        <v>404</v>
      </c>
      <c r="AN85">
        <v>2006</v>
      </c>
      <c r="AO85">
        <v>878</v>
      </c>
      <c r="AP85">
        <v>858</v>
      </c>
      <c r="AQ85">
        <v>457</v>
      </c>
      <c r="AR85">
        <v>470</v>
      </c>
      <c r="AS85">
        <v>321</v>
      </c>
      <c r="AT85">
        <v>524</v>
      </c>
      <c r="AU85">
        <v>245</v>
      </c>
      <c r="AV85">
        <v>387</v>
      </c>
      <c r="AW85">
        <v>545</v>
      </c>
      <c r="AX85">
        <v>444</v>
      </c>
      <c r="AY85">
        <v>1543</v>
      </c>
      <c r="AZ85">
        <v>20752</v>
      </c>
      <c r="BA85">
        <v>4116</v>
      </c>
      <c r="BB85">
        <v>891</v>
      </c>
      <c r="BC85">
        <v>1443</v>
      </c>
      <c r="BD85">
        <v>2640</v>
      </c>
      <c r="BE85">
        <v>553</v>
      </c>
      <c r="BF85">
        <v>697</v>
      </c>
    </row>
    <row r="86" spans="1:58" x14ac:dyDescent="0.3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</v>
      </c>
      <c r="Y86">
        <v>0</v>
      </c>
      <c r="Z86">
        <v>1</v>
      </c>
      <c r="AA86">
        <v>56</v>
      </c>
      <c r="AB86">
        <v>28</v>
      </c>
      <c r="AC86">
        <v>29</v>
      </c>
      <c r="AD86">
        <v>127</v>
      </c>
      <c r="AE86">
        <v>119</v>
      </c>
      <c r="AF86">
        <v>112</v>
      </c>
      <c r="AG86">
        <v>82</v>
      </c>
      <c r="AH86">
        <v>87</v>
      </c>
      <c r="AI86">
        <v>39</v>
      </c>
      <c r="AJ86">
        <v>132</v>
      </c>
      <c r="AK86">
        <v>95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15</v>
      </c>
      <c r="AZ86">
        <v>191</v>
      </c>
      <c r="BA86">
        <v>2</v>
      </c>
      <c r="BB86">
        <v>6</v>
      </c>
      <c r="BC86">
        <v>15</v>
      </c>
      <c r="BD86">
        <v>23</v>
      </c>
      <c r="BE86">
        <v>10</v>
      </c>
      <c r="BF86">
        <v>10</v>
      </c>
    </row>
    <row r="87" spans="1:58" x14ac:dyDescent="0.3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2</v>
      </c>
      <c r="X87">
        <v>2</v>
      </c>
      <c r="Y87">
        <v>0</v>
      </c>
      <c r="Z87">
        <v>2</v>
      </c>
      <c r="AA87">
        <v>72</v>
      </c>
      <c r="AB87">
        <v>58</v>
      </c>
      <c r="AC87">
        <v>48</v>
      </c>
      <c r="AD87">
        <v>168</v>
      </c>
      <c r="AE87">
        <v>80</v>
      </c>
      <c r="AF87">
        <v>68</v>
      </c>
      <c r="AG87">
        <v>117</v>
      </c>
      <c r="AH87">
        <v>79</v>
      </c>
      <c r="AI87">
        <v>29</v>
      </c>
      <c r="AJ87">
        <v>97</v>
      </c>
      <c r="AK87">
        <v>117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28</v>
      </c>
      <c r="AZ87">
        <v>268</v>
      </c>
      <c r="BA87">
        <v>11</v>
      </c>
      <c r="BB87">
        <v>35</v>
      </c>
      <c r="BC87">
        <v>50</v>
      </c>
      <c r="BD87">
        <v>87</v>
      </c>
      <c r="BE87">
        <v>24</v>
      </c>
      <c r="BF87">
        <v>36</v>
      </c>
    </row>
    <row r="88" spans="1:58" x14ac:dyDescent="0.3">
      <c r="A88">
        <v>86</v>
      </c>
      <c r="B88">
        <v>231</v>
      </c>
      <c r="C88">
        <v>177</v>
      </c>
      <c r="D88">
        <v>223</v>
      </c>
      <c r="E88">
        <v>363</v>
      </c>
      <c r="F88">
        <v>311</v>
      </c>
      <c r="G88">
        <v>634</v>
      </c>
      <c r="H88">
        <v>303</v>
      </c>
      <c r="I88">
        <v>27</v>
      </c>
      <c r="J88">
        <v>224</v>
      </c>
      <c r="K88">
        <v>146</v>
      </c>
      <c r="L88">
        <v>247</v>
      </c>
      <c r="M88">
        <v>335</v>
      </c>
      <c r="N88">
        <v>106</v>
      </c>
      <c r="O88">
        <v>289</v>
      </c>
      <c r="P88">
        <v>439</v>
      </c>
      <c r="Q88">
        <v>174</v>
      </c>
      <c r="R88">
        <v>53</v>
      </c>
      <c r="S88">
        <v>243</v>
      </c>
      <c r="T88">
        <v>115</v>
      </c>
      <c r="U88">
        <v>230</v>
      </c>
      <c r="V88">
        <v>291</v>
      </c>
      <c r="W88">
        <v>228</v>
      </c>
      <c r="X88">
        <v>894</v>
      </c>
      <c r="Y88">
        <v>263</v>
      </c>
      <c r="Z88">
        <v>727</v>
      </c>
      <c r="AA88">
        <v>788</v>
      </c>
      <c r="AB88">
        <v>527</v>
      </c>
      <c r="AC88">
        <v>450</v>
      </c>
      <c r="AD88">
        <v>977</v>
      </c>
      <c r="AE88">
        <v>541</v>
      </c>
      <c r="AF88">
        <v>568</v>
      </c>
      <c r="AG88">
        <v>869</v>
      </c>
      <c r="AH88">
        <v>675</v>
      </c>
      <c r="AI88">
        <v>340</v>
      </c>
      <c r="AJ88">
        <v>797</v>
      </c>
      <c r="AK88">
        <v>772</v>
      </c>
      <c r="AL88">
        <v>104</v>
      </c>
      <c r="AM88">
        <v>132</v>
      </c>
      <c r="AN88">
        <v>603</v>
      </c>
      <c r="AO88">
        <v>199</v>
      </c>
      <c r="AP88">
        <v>237</v>
      </c>
      <c r="AQ88">
        <v>123</v>
      </c>
      <c r="AR88">
        <v>64</v>
      </c>
      <c r="AS88">
        <v>174</v>
      </c>
      <c r="AT88">
        <v>81</v>
      </c>
      <c r="AU88">
        <v>613</v>
      </c>
      <c r="AV88">
        <v>147</v>
      </c>
      <c r="AW88">
        <v>93</v>
      </c>
      <c r="AX88">
        <v>116</v>
      </c>
      <c r="AY88">
        <v>226</v>
      </c>
      <c r="AZ88">
        <v>3403</v>
      </c>
      <c r="BA88">
        <v>808</v>
      </c>
      <c r="BB88">
        <v>146</v>
      </c>
      <c r="BC88">
        <v>233</v>
      </c>
      <c r="BD88">
        <v>476</v>
      </c>
      <c r="BE88">
        <v>166</v>
      </c>
      <c r="BF88">
        <v>157</v>
      </c>
    </row>
    <row r="89" spans="1:58" x14ac:dyDescent="0.3">
      <c r="A89">
        <v>87</v>
      </c>
      <c r="B89">
        <v>222</v>
      </c>
      <c r="C89">
        <v>195</v>
      </c>
      <c r="D89">
        <v>207</v>
      </c>
      <c r="E89">
        <v>501</v>
      </c>
      <c r="F89">
        <v>389</v>
      </c>
      <c r="G89">
        <v>741</v>
      </c>
      <c r="H89">
        <v>294</v>
      </c>
      <c r="I89">
        <v>26</v>
      </c>
      <c r="J89">
        <v>238</v>
      </c>
      <c r="K89">
        <v>209</v>
      </c>
      <c r="L89">
        <v>355</v>
      </c>
      <c r="M89">
        <v>413</v>
      </c>
      <c r="N89">
        <v>521</v>
      </c>
      <c r="O89">
        <v>326</v>
      </c>
      <c r="P89">
        <v>689</v>
      </c>
      <c r="Q89">
        <v>192</v>
      </c>
      <c r="R89">
        <v>35</v>
      </c>
      <c r="S89">
        <v>250</v>
      </c>
      <c r="T89">
        <v>311</v>
      </c>
      <c r="U89">
        <v>250</v>
      </c>
      <c r="V89">
        <v>406</v>
      </c>
      <c r="W89">
        <v>349</v>
      </c>
      <c r="X89">
        <v>1642</v>
      </c>
      <c r="Y89">
        <v>442</v>
      </c>
      <c r="Z89">
        <v>1288</v>
      </c>
      <c r="AA89">
        <v>1280</v>
      </c>
      <c r="AB89">
        <v>1003</v>
      </c>
      <c r="AC89">
        <v>762</v>
      </c>
      <c r="AD89">
        <v>996</v>
      </c>
      <c r="AE89">
        <v>466</v>
      </c>
      <c r="AF89">
        <v>411</v>
      </c>
      <c r="AG89">
        <v>1042</v>
      </c>
      <c r="AH89">
        <v>855</v>
      </c>
      <c r="AI89">
        <v>544</v>
      </c>
      <c r="AJ89">
        <v>736</v>
      </c>
      <c r="AK89">
        <v>1099</v>
      </c>
      <c r="AL89">
        <v>356</v>
      </c>
      <c r="AM89">
        <v>140</v>
      </c>
      <c r="AN89">
        <v>601</v>
      </c>
      <c r="AO89">
        <v>238</v>
      </c>
      <c r="AP89">
        <v>270</v>
      </c>
      <c r="AQ89">
        <v>142</v>
      </c>
      <c r="AR89">
        <v>57</v>
      </c>
      <c r="AS89">
        <v>197</v>
      </c>
      <c r="AT89">
        <v>102</v>
      </c>
      <c r="AU89">
        <v>676</v>
      </c>
      <c r="AV89">
        <v>163</v>
      </c>
      <c r="AW89">
        <v>102</v>
      </c>
      <c r="AX89">
        <v>156</v>
      </c>
      <c r="AY89">
        <v>292</v>
      </c>
      <c r="AZ89">
        <v>3939</v>
      </c>
      <c r="BA89">
        <v>1236</v>
      </c>
      <c r="BB89">
        <v>325</v>
      </c>
      <c r="BC89">
        <v>571</v>
      </c>
      <c r="BD89">
        <v>1039</v>
      </c>
      <c r="BE89">
        <v>234</v>
      </c>
      <c r="BF89">
        <v>279</v>
      </c>
    </row>
    <row r="90" spans="1:58" x14ac:dyDescent="0.3">
      <c r="A90">
        <v>88</v>
      </c>
      <c r="B90">
        <v>579</v>
      </c>
      <c r="C90">
        <v>454</v>
      </c>
      <c r="D90">
        <v>603</v>
      </c>
      <c r="E90">
        <v>1090</v>
      </c>
      <c r="F90">
        <v>825</v>
      </c>
      <c r="G90">
        <v>1700</v>
      </c>
      <c r="H90">
        <v>531</v>
      </c>
      <c r="I90">
        <v>56</v>
      </c>
      <c r="J90">
        <v>171</v>
      </c>
      <c r="K90">
        <v>352</v>
      </c>
      <c r="L90">
        <v>622</v>
      </c>
      <c r="M90">
        <v>611</v>
      </c>
      <c r="N90">
        <v>339</v>
      </c>
      <c r="O90">
        <v>653</v>
      </c>
      <c r="P90">
        <v>1002</v>
      </c>
      <c r="Q90">
        <v>352</v>
      </c>
      <c r="R90">
        <v>195</v>
      </c>
      <c r="S90">
        <v>733</v>
      </c>
      <c r="T90">
        <v>433</v>
      </c>
      <c r="U90">
        <v>439</v>
      </c>
      <c r="V90">
        <v>670</v>
      </c>
      <c r="W90">
        <v>520</v>
      </c>
      <c r="X90">
        <v>2304</v>
      </c>
      <c r="Y90">
        <v>673</v>
      </c>
      <c r="Z90">
        <v>1817</v>
      </c>
      <c r="AA90">
        <v>1029</v>
      </c>
      <c r="AB90">
        <v>807</v>
      </c>
      <c r="AC90">
        <v>604</v>
      </c>
      <c r="AD90">
        <v>482</v>
      </c>
      <c r="AE90">
        <v>424</v>
      </c>
      <c r="AF90">
        <v>157</v>
      </c>
      <c r="AG90">
        <v>725</v>
      </c>
      <c r="AH90">
        <v>717</v>
      </c>
      <c r="AI90">
        <v>437</v>
      </c>
      <c r="AJ90">
        <v>558</v>
      </c>
      <c r="AK90">
        <v>761</v>
      </c>
      <c r="AL90">
        <v>518</v>
      </c>
      <c r="AM90">
        <v>358</v>
      </c>
      <c r="AN90">
        <v>1492</v>
      </c>
      <c r="AO90">
        <v>632</v>
      </c>
      <c r="AP90">
        <v>671</v>
      </c>
      <c r="AQ90">
        <v>474</v>
      </c>
      <c r="AR90">
        <v>315</v>
      </c>
      <c r="AS90">
        <v>290</v>
      </c>
      <c r="AT90">
        <v>430</v>
      </c>
      <c r="AU90">
        <v>291</v>
      </c>
      <c r="AV90">
        <v>288</v>
      </c>
      <c r="AW90">
        <v>393</v>
      </c>
      <c r="AX90">
        <v>399</v>
      </c>
      <c r="AY90">
        <v>566</v>
      </c>
      <c r="AZ90">
        <v>7461</v>
      </c>
      <c r="BA90">
        <v>1578</v>
      </c>
      <c r="BB90">
        <v>214</v>
      </c>
      <c r="BC90">
        <v>391</v>
      </c>
      <c r="BD90">
        <v>694</v>
      </c>
      <c r="BE90">
        <v>159</v>
      </c>
      <c r="BF90">
        <v>172</v>
      </c>
    </row>
    <row r="91" spans="1:58" x14ac:dyDescent="0.3">
      <c r="A91">
        <v>89</v>
      </c>
      <c r="B91">
        <v>529</v>
      </c>
      <c r="C91">
        <v>392</v>
      </c>
      <c r="D91">
        <v>532</v>
      </c>
      <c r="E91">
        <v>1146</v>
      </c>
      <c r="F91">
        <v>869</v>
      </c>
      <c r="G91">
        <v>1715</v>
      </c>
      <c r="H91">
        <v>486</v>
      </c>
      <c r="I91">
        <v>56</v>
      </c>
      <c r="J91">
        <v>176</v>
      </c>
      <c r="K91">
        <v>419</v>
      </c>
      <c r="L91">
        <v>718</v>
      </c>
      <c r="M91">
        <v>652</v>
      </c>
      <c r="N91">
        <v>1077</v>
      </c>
      <c r="O91">
        <v>630</v>
      </c>
      <c r="P91">
        <v>1320</v>
      </c>
      <c r="Q91">
        <v>308</v>
      </c>
      <c r="R91">
        <v>142</v>
      </c>
      <c r="S91">
        <v>691</v>
      </c>
      <c r="T91">
        <v>696</v>
      </c>
      <c r="U91">
        <v>522</v>
      </c>
      <c r="V91">
        <v>760</v>
      </c>
      <c r="W91">
        <v>655</v>
      </c>
      <c r="X91">
        <v>2999</v>
      </c>
      <c r="Y91">
        <v>770</v>
      </c>
      <c r="Z91">
        <v>2176</v>
      </c>
      <c r="AA91">
        <v>1800</v>
      </c>
      <c r="AB91">
        <v>1360</v>
      </c>
      <c r="AC91">
        <v>1063</v>
      </c>
      <c r="AD91">
        <v>583</v>
      </c>
      <c r="AE91">
        <v>495</v>
      </c>
      <c r="AF91">
        <v>175</v>
      </c>
      <c r="AG91">
        <v>985</v>
      </c>
      <c r="AH91">
        <v>1020</v>
      </c>
      <c r="AI91">
        <v>846</v>
      </c>
      <c r="AJ91">
        <v>809</v>
      </c>
      <c r="AK91">
        <v>1274</v>
      </c>
      <c r="AL91">
        <v>968</v>
      </c>
      <c r="AM91">
        <v>304</v>
      </c>
      <c r="AN91">
        <v>1334</v>
      </c>
      <c r="AO91">
        <v>573</v>
      </c>
      <c r="AP91">
        <v>634</v>
      </c>
      <c r="AQ91">
        <v>391</v>
      </c>
      <c r="AR91">
        <v>279</v>
      </c>
      <c r="AS91">
        <v>252</v>
      </c>
      <c r="AT91">
        <v>345</v>
      </c>
      <c r="AU91">
        <v>282</v>
      </c>
      <c r="AV91">
        <v>249</v>
      </c>
      <c r="AW91">
        <v>354</v>
      </c>
      <c r="AX91">
        <v>347</v>
      </c>
      <c r="AY91">
        <v>471</v>
      </c>
      <c r="AZ91">
        <v>6799</v>
      </c>
      <c r="BA91">
        <v>1641</v>
      </c>
      <c r="BB91">
        <v>258</v>
      </c>
      <c r="BC91">
        <v>492</v>
      </c>
      <c r="BD91">
        <v>875</v>
      </c>
      <c r="BE91">
        <v>150</v>
      </c>
      <c r="BF91">
        <v>230</v>
      </c>
    </row>
    <row r="92" spans="1:58" x14ac:dyDescent="0.3">
      <c r="A92">
        <v>90</v>
      </c>
      <c r="B92">
        <v>0</v>
      </c>
      <c r="C92">
        <v>0</v>
      </c>
      <c r="D92">
        <v>0</v>
      </c>
      <c r="E92">
        <v>0</v>
      </c>
      <c r="F92">
        <v>3</v>
      </c>
      <c r="G92">
        <v>6</v>
      </c>
      <c r="H92">
        <v>4</v>
      </c>
      <c r="I92">
        <v>46</v>
      </c>
      <c r="J92">
        <v>78</v>
      </c>
      <c r="K92">
        <v>3</v>
      </c>
      <c r="L92">
        <v>39</v>
      </c>
      <c r="M92">
        <v>33</v>
      </c>
      <c r="N92">
        <v>2</v>
      </c>
      <c r="O92">
        <v>3</v>
      </c>
      <c r="P92">
        <v>1</v>
      </c>
      <c r="Q92">
        <v>1</v>
      </c>
      <c r="R92">
        <v>5</v>
      </c>
      <c r="S92">
        <v>1</v>
      </c>
      <c r="T92">
        <v>3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1</v>
      </c>
      <c r="AF92">
        <v>4</v>
      </c>
      <c r="AG92">
        <v>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2</v>
      </c>
      <c r="BB92">
        <v>0</v>
      </c>
      <c r="BC92">
        <v>0</v>
      </c>
      <c r="BD92">
        <v>0</v>
      </c>
      <c r="BE92">
        <v>0</v>
      </c>
      <c r="BF92">
        <v>0</v>
      </c>
    </row>
    <row r="93" spans="1:58" x14ac:dyDescent="0.3">
      <c r="A93">
        <v>91</v>
      </c>
      <c r="B93">
        <v>0</v>
      </c>
      <c r="C93">
        <v>1</v>
      </c>
      <c r="D93">
        <v>1</v>
      </c>
      <c r="E93">
        <v>5</v>
      </c>
      <c r="F93">
        <v>1</v>
      </c>
      <c r="G93">
        <v>4</v>
      </c>
      <c r="H93">
        <v>8</v>
      </c>
      <c r="I93">
        <v>53</v>
      </c>
      <c r="J93">
        <v>81</v>
      </c>
      <c r="K93">
        <v>2</v>
      </c>
      <c r="L93">
        <v>41</v>
      </c>
      <c r="M93">
        <v>29</v>
      </c>
      <c r="N93">
        <v>3</v>
      </c>
      <c r="O93">
        <v>0</v>
      </c>
      <c r="P93">
        <v>0</v>
      </c>
      <c r="Q93">
        <v>1</v>
      </c>
      <c r="R93">
        <v>5</v>
      </c>
      <c r="S93">
        <v>0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4</v>
      </c>
      <c r="AE93">
        <v>4</v>
      </c>
      <c r="AF93">
        <v>2</v>
      </c>
      <c r="AG93">
        <v>1</v>
      </c>
      <c r="AH93">
        <v>3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0</v>
      </c>
      <c r="AX93">
        <v>0</v>
      </c>
      <c r="AY93">
        <v>0</v>
      </c>
      <c r="AZ93">
        <v>0</v>
      </c>
      <c r="BA93">
        <v>2</v>
      </c>
      <c r="BB93">
        <v>0</v>
      </c>
      <c r="BC93">
        <v>0</v>
      </c>
      <c r="BD93">
        <v>0</v>
      </c>
      <c r="BE93">
        <v>0</v>
      </c>
      <c r="BF93">
        <v>0</v>
      </c>
    </row>
    <row r="94" spans="1:58" x14ac:dyDescent="0.3">
      <c r="A94">
        <v>92</v>
      </c>
      <c r="B94">
        <v>2</v>
      </c>
      <c r="C94">
        <v>0</v>
      </c>
      <c r="D94">
        <v>1</v>
      </c>
      <c r="E94">
        <v>1</v>
      </c>
      <c r="F94">
        <v>2</v>
      </c>
      <c r="G94">
        <v>1</v>
      </c>
      <c r="H94">
        <v>7</v>
      </c>
      <c r="I94">
        <v>18</v>
      </c>
      <c r="J94">
        <v>24</v>
      </c>
      <c r="K94">
        <v>1</v>
      </c>
      <c r="L94">
        <v>17</v>
      </c>
      <c r="M94">
        <v>12</v>
      </c>
      <c r="N94">
        <v>1</v>
      </c>
      <c r="O94">
        <v>2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</row>
    <row r="95" spans="1:58" x14ac:dyDescent="0.3">
      <c r="A95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6</v>
      </c>
      <c r="H95">
        <v>2</v>
      </c>
      <c r="I95">
        <v>13</v>
      </c>
      <c r="J95">
        <v>22</v>
      </c>
      <c r="K95">
        <v>3</v>
      </c>
      <c r="L95">
        <v>16</v>
      </c>
      <c r="M95">
        <v>10</v>
      </c>
      <c r="N95">
        <v>1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2</v>
      </c>
      <c r="BA95">
        <v>1</v>
      </c>
      <c r="BB95">
        <v>0</v>
      </c>
      <c r="BC95">
        <v>1</v>
      </c>
      <c r="BD95">
        <v>0</v>
      </c>
      <c r="BE95">
        <v>0</v>
      </c>
      <c r="BF95">
        <v>0</v>
      </c>
    </row>
    <row r="96" spans="1:58" x14ac:dyDescent="0.3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</row>
    <row r="97" spans="1:58" x14ac:dyDescent="0.3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</row>
    <row r="98" spans="1:58" x14ac:dyDescent="0.3">
      <c r="A98">
        <v>96</v>
      </c>
      <c r="B98">
        <v>0</v>
      </c>
      <c r="C98">
        <v>0</v>
      </c>
      <c r="D98">
        <v>0</v>
      </c>
      <c r="E98">
        <v>3</v>
      </c>
      <c r="F98">
        <v>0</v>
      </c>
      <c r="G98">
        <v>3</v>
      </c>
      <c r="H98">
        <v>1</v>
      </c>
      <c r="I98">
        <v>1</v>
      </c>
      <c r="J98">
        <v>26</v>
      </c>
      <c r="K98">
        <v>0</v>
      </c>
      <c r="L98">
        <v>9</v>
      </c>
      <c r="M98">
        <v>9</v>
      </c>
      <c r="N98">
        <v>1</v>
      </c>
      <c r="O98">
        <v>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33</v>
      </c>
      <c r="AB98">
        <v>33</v>
      </c>
      <c r="AC98">
        <v>18</v>
      </c>
      <c r="AD98">
        <v>68</v>
      </c>
      <c r="AE98">
        <v>117</v>
      </c>
      <c r="AF98">
        <v>136</v>
      </c>
      <c r="AG98">
        <v>44</v>
      </c>
      <c r="AH98">
        <v>67</v>
      </c>
      <c r="AI98">
        <v>53</v>
      </c>
      <c r="AJ98">
        <v>74</v>
      </c>
      <c r="AK98">
        <v>45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5</v>
      </c>
      <c r="AZ98">
        <v>143</v>
      </c>
      <c r="BA98">
        <v>5</v>
      </c>
      <c r="BB98">
        <v>1</v>
      </c>
      <c r="BC98">
        <v>4</v>
      </c>
      <c r="BD98">
        <v>5</v>
      </c>
      <c r="BE98">
        <v>4</v>
      </c>
      <c r="BF98">
        <v>5</v>
      </c>
    </row>
    <row r="99" spans="1:58" x14ac:dyDescent="0.3">
      <c r="A99">
        <v>97</v>
      </c>
      <c r="B99">
        <v>0</v>
      </c>
      <c r="C99">
        <v>0</v>
      </c>
      <c r="D99">
        <v>0</v>
      </c>
      <c r="E99">
        <v>1</v>
      </c>
      <c r="F99">
        <v>2</v>
      </c>
      <c r="G99">
        <v>5</v>
      </c>
      <c r="H99">
        <v>4</v>
      </c>
      <c r="I99">
        <v>7</v>
      </c>
      <c r="J99">
        <v>24</v>
      </c>
      <c r="K99">
        <v>1</v>
      </c>
      <c r="L99">
        <v>18</v>
      </c>
      <c r="M99">
        <v>17</v>
      </c>
      <c r="N99">
        <v>1</v>
      </c>
      <c r="O99">
        <v>5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59</v>
      </c>
      <c r="AB99">
        <v>60</v>
      </c>
      <c r="AC99">
        <v>44</v>
      </c>
      <c r="AD99">
        <v>82</v>
      </c>
      <c r="AE99">
        <v>83</v>
      </c>
      <c r="AF99">
        <v>96</v>
      </c>
      <c r="AG99">
        <v>50</v>
      </c>
      <c r="AH99">
        <v>76</v>
      </c>
      <c r="AI99">
        <v>42</v>
      </c>
      <c r="AJ99">
        <v>68</v>
      </c>
      <c r="AK99">
        <v>53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9</v>
      </c>
      <c r="AZ99">
        <v>228</v>
      </c>
      <c r="BA99">
        <v>4</v>
      </c>
      <c r="BB99">
        <v>10</v>
      </c>
      <c r="BC99">
        <v>18</v>
      </c>
      <c r="BD99">
        <v>14</v>
      </c>
      <c r="BE99">
        <v>3</v>
      </c>
      <c r="BF99">
        <v>9</v>
      </c>
    </row>
    <row r="100" spans="1:58" x14ac:dyDescent="0.3">
      <c r="A100">
        <v>98</v>
      </c>
      <c r="B100">
        <v>84</v>
      </c>
      <c r="C100">
        <v>95</v>
      </c>
      <c r="D100">
        <v>92</v>
      </c>
      <c r="E100">
        <v>1024</v>
      </c>
      <c r="F100">
        <v>952</v>
      </c>
      <c r="G100">
        <v>1821</v>
      </c>
      <c r="H100">
        <v>1099</v>
      </c>
      <c r="I100">
        <v>466</v>
      </c>
      <c r="J100">
        <v>850</v>
      </c>
      <c r="K100">
        <v>130</v>
      </c>
      <c r="L100">
        <v>786</v>
      </c>
      <c r="M100">
        <v>1154</v>
      </c>
      <c r="N100">
        <v>401</v>
      </c>
      <c r="O100">
        <v>1004</v>
      </c>
      <c r="P100">
        <v>25</v>
      </c>
      <c r="Q100">
        <v>46</v>
      </c>
      <c r="R100">
        <v>19</v>
      </c>
      <c r="S100">
        <v>20</v>
      </c>
      <c r="T100">
        <v>8</v>
      </c>
      <c r="U100">
        <v>35</v>
      </c>
      <c r="V100">
        <v>44</v>
      </c>
      <c r="W100">
        <v>13</v>
      </c>
      <c r="X100">
        <v>105</v>
      </c>
      <c r="Y100">
        <v>31</v>
      </c>
      <c r="Z100">
        <v>101</v>
      </c>
      <c r="AA100">
        <v>45</v>
      </c>
      <c r="AB100">
        <v>55</v>
      </c>
      <c r="AC100">
        <v>45</v>
      </c>
      <c r="AD100">
        <v>40</v>
      </c>
      <c r="AE100">
        <v>31</v>
      </c>
      <c r="AF100">
        <v>27</v>
      </c>
      <c r="AG100">
        <v>35</v>
      </c>
      <c r="AH100">
        <v>39</v>
      </c>
      <c r="AI100">
        <v>3</v>
      </c>
      <c r="AJ100">
        <v>47</v>
      </c>
      <c r="AK100">
        <v>56</v>
      </c>
      <c r="AL100">
        <v>42</v>
      </c>
      <c r="AM100">
        <v>51</v>
      </c>
      <c r="AN100">
        <v>113</v>
      </c>
      <c r="AO100">
        <v>127</v>
      </c>
      <c r="AP100">
        <v>96</v>
      </c>
      <c r="AQ100">
        <v>48</v>
      </c>
      <c r="AR100">
        <v>56</v>
      </c>
      <c r="AS100">
        <v>63</v>
      </c>
      <c r="AT100">
        <v>45</v>
      </c>
      <c r="AU100">
        <v>42</v>
      </c>
      <c r="AV100">
        <v>59</v>
      </c>
      <c r="AW100">
        <v>35</v>
      </c>
      <c r="AX100">
        <v>62</v>
      </c>
      <c r="AY100">
        <v>21</v>
      </c>
      <c r="AZ100">
        <v>392</v>
      </c>
      <c r="BA100">
        <v>1230</v>
      </c>
      <c r="BB100">
        <v>36</v>
      </c>
      <c r="BC100">
        <v>67</v>
      </c>
      <c r="BD100">
        <v>124</v>
      </c>
      <c r="BE100">
        <v>63</v>
      </c>
      <c r="BF100">
        <v>57</v>
      </c>
    </row>
    <row r="101" spans="1:58" x14ac:dyDescent="0.3">
      <c r="A101">
        <v>99</v>
      </c>
      <c r="B101">
        <v>103</v>
      </c>
      <c r="C101">
        <v>112</v>
      </c>
      <c r="D101">
        <v>109</v>
      </c>
      <c r="E101">
        <v>1274</v>
      </c>
      <c r="F101">
        <v>1068</v>
      </c>
      <c r="G101">
        <v>2082</v>
      </c>
      <c r="H101">
        <v>1177</v>
      </c>
      <c r="I101">
        <v>575</v>
      </c>
      <c r="J101">
        <v>1055</v>
      </c>
      <c r="K101">
        <v>158</v>
      </c>
      <c r="L101">
        <v>1023</v>
      </c>
      <c r="M101">
        <v>1335</v>
      </c>
      <c r="N101">
        <v>890</v>
      </c>
      <c r="O101">
        <v>1164</v>
      </c>
      <c r="P101">
        <v>47</v>
      </c>
      <c r="Q101">
        <v>44</v>
      </c>
      <c r="R101">
        <v>22</v>
      </c>
      <c r="S101">
        <v>21</v>
      </c>
      <c r="T101">
        <v>10</v>
      </c>
      <c r="U101">
        <v>61</v>
      </c>
      <c r="V101">
        <v>45</v>
      </c>
      <c r="W101">
        <v>43</v>
      </c>
      <c r="X101">
        <v>201</v>
      </c>
      <c r="Y101">
        <v>78</v>
      </c>
      <c r="Z101">
        <v>173</v>
      </c>
      <c r="AA101">
        <v>106</v>
      </c>
      <c r="AB101">
        <v>116</v>
      </c>
      <c r="AC101">
        <v>122</v>
      </c>
      <c r="AD101">
        <v>53</v>
      </c>
      <c r="AE101">
        <v>52</v>
      </c>
      <c r="AF101">
        <v>37</v>
      </c>
      <c r="AG101">
        <v>51</v>
      </c>
      <c r="AH101">
        <v>76</v>
      </c>
      <c r="AI101">
        <v>40</v>
      </c>
      <c r="AJ101">
        <v>69</v>
      </c>
      <c r="AK101">
        <v>116</v>
      </c>
      <c r="AL101">
        <v>68</v>
      </c>
      <c r="AM101">
        <v>68</v>
      </c>
      <c r="AN101">
        <v>205</v>
      </c>
      <c r="AO101">
        <v>148</v>
      </c>
      <c r="AP101">
        <v>151</v>
      </c>
      <c r="AQ101">
        <v>72</v>
      </c>
      <c r="AR101">
        <v>75</v>
      </c>
      <c r="AS101">
        <v>78</v>
      </c>
      <c r="AT101">
        <v>48</v>
      </c>
      <c r="AU101">
        <v>65</v>
      </c>
      <c r="AV101">
        <v>72</v>
      </c>
      <c r="AW101">
        <v>45</v>
      </c>
      <c r="AX101">
        <v>71</v>
      </c>
      <c r="AY101">
        <v>43</v>
      </c>
      <c r="AZ101">
        <v>635</v>
      </c>
      <c r="BA101">
        <v>1540</v>
      </c>
      <c r="BB101">
        <v>90</v>
      </c>
      <c r="BC101">
        <v>134</v>
      </c>
      <c r="BD101">
        <v>253</v>
      </c>
      <c r="BE101">
        <v>107</v>
      </c>
      <c r="BF101">
        <v>101</v>
      </c>
    </row>
    <row r="102" spans="1:58" x14ac:dyDescent="0.3">
      <c r="A102">
        <v>100</v>
      </c>
      <c r="B102">
        <v>59</v>
      </c>
      <c r="C102">
        <v>49</v>
      </c>
      <c r="D102">
        <v>66</v>
      </c>
      <c r="E102">
        <v>710</v>
      </c>
      <c r="F102">
        <v>606</v>
      </c>
      <c r="G102">
        <v>1212</v>
      </c>
      <c r="H102">
        <v>330</v>
      </c>
      <c r="I102">
        <v>83</v>
      </c>
      <c r="J102">
        <v>172</v>
      </c>
      <c r="K102">
        <v>51</v>
      </c>
      <c r="L102">
        <v>393</v>
      </c>
      <c r="M102">
        <v>417</v>
      </c>
      <c r="N102">
        <v>248</v>
      </c>
      <c r="O102">
        <v>420</v>
      </c>
      <c r="P102">
        <v>26</v>
      </c>
      <c r="Q102">
        <v>12</v>
      </c>
      <c r="R102">
        <v>12</v>
      </c>
      <c r="S102">
        <v>20</v>
      </c>
      <c r="T102">
        <v>8</v>
      </c>
      <c r="U102">
        <v>24</v>
      </c>
      <c r="V102">
        <v>26</v>
      </c>
      <c r="W102">
        <v>23</v>
      </c>
      <c r="X102">
        <v>70</v>
      </c>
      <c r="Y102">
        <v>23</v>
      </c>
      <c r="Z102">
        <v>75</v>
      </c>
      <c r="AA102">
        <v>21</v>
      </c>
      <c r="AB102">
        <v>20</v>
      </c>
      <c r="AC102">
        <v>14</v>
      </c>
      <c r="AD102">
        <v>12</v>
      </c>
      <c r="AE102">
        <v>13</v>
      </c>
      <c r="AF102">
        <v>5</v>
      </c>
      <c r="AG102">
        <v>8</v>
      </c>
      <c r="AH102">
        <v>13</v>
      </c>
      <c r="AI102">
        <v>4</v>
      </c>
      <c r="AJ102">
        <v>14</v>
      </c>
      <c r="AK102">
        <v>20</v>
      </c>
      <c r="AL102">
        <v>35</v>
      </c>
      <c r="AM102">
        <v>36</v>
      </c>
      <c r="AN102">
        <v>97</v>
      </c>
      <c r="AO102">
        <v>85</v>
      </c>
      <c r="AP102">
        <v>93</v>
      </c>
      <c r="AQ102">
        <v>33</v>
      </c>
      <c r="AR102">
        <v>50</v>
      </c>
      <c r="AS102">
        <v>31</v>
      </c>
      <c r="AT102">
        <v>31</v>
      </c>
      <c r="AU102">
        <v>14</v>
      </c>
      <c r="AV102">
        <v>42</v>
      </c>
      <c r="AW102">
        <v>39</v>
      </c>
      <c r="AX102">
        <v>52</v>
      </c>
      <c r="AY102">
        <v>27</v>
      </c>
      <c r="AZ102">
        <v>384</v>
      </c>
      <c r="BA102">
        <v>862</v>
      </c>
      <c r="BB102">
        <v>13</v>
      </c>
      <c r="BC102">
        <v>36</v>
      </c>
      <c r="BD102">
        <v>55</v>
      </c>
      <c r="BE102">
        <v>32</v>
      </c>
      <c r="BF102">
        <v>26</v>
      </c>
    </row>
    <row r="103" spans="1:58" x14ac:dyDescent="0.3">
      <c r="A103">
        <v>101</v>
      </c>
      <c r="B103">
        <v>62</v>
      </c>
      <c r="C103">
        <v>57</v>
      </c>
      <c r="D103">
        <v>68</v>
      </c>
      <c r="E103">
        <v>714</v>
      </c>
      <c r="F103">
        <v>699</v>
      </c>
      <c r="G103">
        <v>1365</v>
      </c>
      <c r="H103">
        <v>390</v>
      </c>
      <c r="I103">
        <v>121</v>
      </c>
      <c r="J103">
        <v>185</v>
      </c>
      <c r="K103">
        <v>71</v>
      </c>
      <c r="L103">
        <v>465</v>
      </c>
      <c r="M103">
        <v>500</v>
      </c>
      <c r="N103">
        <v>521</v>
      </c>
      <c r="O103">
        <v>504</v>
      </c>
      <c r="P103">
        <v>39</v>
      </c>
      <c r="Q103">
        <v>18</v>
      </c>
      <c r="R103">
        <v>5</v>
      </c>
      <c r="S103">
        <v>16</v>
      </c>
      <c r="T103">
        <v>19</v>
      </c>
      <c r="U103">
        <v>24</v>
      </c>
      <c r="V103">
        <v>25</v>
      </c>
      <c r="W103">
        <v>33</v>
      </c>
      <c r="X103">
        <v>160</v>
      </c>
      <c r="Y103">
        <v>39</v>
      </c>
      <c r="Z103">
        <v>110</v>
      </c>
      <c r="AA103">
        <v>57</v>
      </c>
      <c r="AB103">
        <v>53</v>
      </c>
      <c r="AC103">
        <v>51</v>
      </c>
      <c r="AD103">
        <v>18</v>
      </c>
      <c r="AE103">
        <v>16</v>
      </c>
      <c r="AF103">
        <v>7</v>
      </c>
      <c r="AG103">
        <v>16</v>
      </c>
      <c r="AH103">
        <v>25</v>
      </c>
      <c r="AI103">
        <v>14</v>
      </c>
      <c r="AJ103">
        <v>24</v>
      </c>
      <c r="AK103">
        <v>25</v>
      </c>
      <c r="AL103">
        <v>57</v>
      </c>
      <c r="AM103">
        <v>51</v>
      </c>
      <c r="AN103">
        <v>114</v>
      </c>
      <c r="AO103">
        <v>82</v>
      </c>
      <c r="AP103">
        <v>131</v>
      </c>
      <c r="AQ103">
        <v>61</v>
      </c>
      <c r="AR103">
        <v>58</v>
      </c>
      <c r="AS103">
        <v>42</v>
      </c>
      <c r="AT103">
        <v>39</v>
      </c>
      <c r="AU103">
        <v>15</v>
      </c>
      <c r="AV103">
        <v>43</v>
      </c>
      <c r="AW103">
        <v>44</v>
      </c>
      <c r="AX103">
        <v>46</v>
      </c>
      <c r="AY103">
        <v>43</v>
      </c>
      <c r="AZ103">
        <v>558</v>
      </c>
      <c r="BA103">
        <v>992</v>
      </c>
      <c r="BB103">
        <v>30</v>
      </c>
      <c r="BC103">
        <v>60</v>
      </c>
      <c r="BD103">
        <v>93</v>
      </c>
      <c r="BE103">
        <v>42</v>
      </c>
      <c r="BF103">
        <v>36</v>
      </c>
    </row>
    <row r="104" spans="1:58" x14ac:dyDescent="0.3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6</v>
      </c>
      <c r="AB104">
        <v>8</v>
      </c>
      <c r="AC104">
        <v>8</v>
      </c>
      <c r="AD104">
        <v>18</v>
      </c>
      <c r="AE104">
        <v>21</v>
      </c>
      <c r="AF104">
        <v>13</v>
      </c>
      <c r="AG104">
        <v>6</v>
      </c>
      <c r="AH104">
        <v>15</v>
      </c>
      <c r="AI104">
        <v>4</v>
      </c>
      <c r="AJ104">
        <v>13</v>
      </c>
      <c r="AK104">
        <v>8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3</v>
      </c>
      <c r="AZ104">
        <v>35</v>
      </c>
      <c r="BA104">
        <v>0</v>
      </c>
      <c r="BB104">
        <v>1</v>
      </c>
      <c r="BC104">
        <v>2</v>
      </c>
      <c r="BD104">
        <v>3</v>
      </c>
      <c r="BE104">
        <v>4</v>
      </c>
      <c r="BF104">
        <v>0</v>
      </c>
    </row>
    <row r="105" spans="1:58" x14ac:dyDescent="0.3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22</v>
      </c>
      <c r="AB105">
        <v>16</v>
      </c>
      <c r="AC105">
        <v>16</v>
      </c>
      <c r="AD105">
        <v>24</v>
      </c>
      <c r="AE105">
        <v>19</v>
      </c>
      <c r="AF105">
        <v>14</v>
      </c>
      <c r="AG105">
        <v>12</v>
      </c>
      <c r="AH105">
        <v>21</v>
      </c>
      <c r="AI105">
        <v>3</v>
      </c>
      <c r="AJ105">
        <v>17</v>
      </c>
      <c r="AK105">
        <v>25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</v>
      </c>
      <c r="AZ105">
        <v>39</v>
      </c>
      <c r="BA105">
        <v>2</v>
      </c>
      <c r="BB105">
        <v>2</v>
      </c>
      <c r="BC105">
        <v>5</v>
      </c>
      <c r="BD105">
        <v>11</v>
      </c>
      <c r="BE105">
        <v>4</v>
      </c>
      <c r="BF105">
        <v>3</v>
      </c>
    </row>
    <row r="106" spans="1:58" x14ac:dyDescent="0.3">
      <c r="A106">
        <v>104</v>
      </c>
      <c r="B106">
        <v>26</v>
      </c>
      <c r="C106">
        <v>24</v>
      </c>
      <c r="D106">
        <v>29</v>
      </c>
      <c r="E106">
        <v>246</v>
      </c>
      <c r="F106">
        <v>283</v>
      </c>
      <c r="G106">
        <v>529</v>
      </c>
      <c r="H106">
        <v>128</v>
      </c>
      <c r="I106">
        <v>17</v>
      </c>
      <c r="J106">
        <v>122</v>
      </c>
      <c r="K106">
        <v>13</v>
      </c>
      <c r="L106">
        <v>133</v>
      </c>
      <c r="M106">
        <v>232</v>
      </c>
      <c r="N106">
        <v>78</v>
      </c>
      <c r="O106">
        <v>177</v>
      </c>
      <c r="P106">
        <v>11</v>
      </c>
      <c r="Q106">
        <v>8</v>
      </c>
      <c r="R106">
        <v>2</v>
      </c>
      <c r="S106">
        <v>8</v>
      </c>
      <c r="T106">
        <v>5</v>
      </c>
      <c r="U106">
        <v>5</v>
      </c>
      <c r="V106">
        <v>16</v>
      </c>
      <c r="W106">
        <v>14</v>
      </c>
      <c r="X106">
        <v>52</v>
      </c>
      <c r="Y106">
        <v>15</v>
      </c>
      <c r="Z106">
        <v>26</v>
      </c>
      <c r="AA106">
        <v>146</v>
      </c>
      <c r="AB106">
        <v>143</v>
      </c>
      <c r="AC106">
        <v>88</v>
      </c>
      <c r="AD106">
        <v>137</v>
      </c>
      <c r="AE106">
        <v>108</v>
      </c>
      <c r="AF106">
        <v>111</v>
      </c>
      <c r="AG106">
        <v>144</v>
      </c>
      <c r="AH106">
        <v>125</v>
      </c>
      <c r="AI106">
        <v>55</v>
      </c>
      <c r="AJ106">
        <v>120</v>
      </c>
      <c r="AK106">
        <v>132</v>
      </c>
      <c r="AL106">
        <v>17</v>
      </c>
      <c r="AM106">
        <v>20</v>
      </c>
      <c r="AN106">
        <v>57</v>
      </c>
      <c r="AO106">
        <v>43</v>
      </c>
      <c r="AP106">
        <v>43</v>
      </c>
      <c r="AQ106">
        <v>12</v>
      </c>
      <c r="AR106">
        <v>10</v>
      </c>
      <c r="AS106">
        <v>37</v>
      </c>
      <c r="AT106">
        <v>13</v>
      </c>
      <c r="AU106">
        <v>131</v>
      </c>
      <c r="AV106">
        <v>35</v>
      </c>
      <c r="AW106">
        <v>17</v>
      </c>
      <c r="AX106">
        <v>30</v>
      </c>
      <c r="AY106">
        <v>53</v>
      </c>
      <c r="AZ106">
        <v>718</v>
      </c>
      <c r="BA106">
        <v>388</v>
      </c>
      <c r="BB106">
        <v>22</v>
      </c>
      <c r="BC106">
        <v>45</v>
      </c>
      <c r="BD106">
        <v>74</v>
      </c>
      <c r="BE106">
        <v>26</v>
      </c>
      <c r="BF106">
        <v>11</v>
      </c>
    </row>
    <row r="107" spans="1:58" x14ac:dyDescent="0.3">
      <c r="A107">
        <v>105</v>
      </c>
      <c r="B107">
        <v>28</v>
      </c>
      <c r="C107">
        <v>34</v>
      </c>
      <c r="D107">
        <v>36</v>
      </c>
      <c r="E107">
        <v>329</v>
      </c>
      <c r="F107">
        <v>289</v>
      </c>
      <c r="G107">
        <v>537</v>
      </c>
      <c r="H107">
        <v>175</v>
      </c>
      <c r="I107">
        <v>22</v>
      </c>
      <c r="J107">
        <v>163</v>
      </c>
      <c r="K107">
        <v>35</v>
      </c>
      <c r="L107">
        <v>207</v>
      </c>
      <c r="M107">
        <v>266</v>
      </c>
      <c r="N107">
        <v>241</v>
      </c>
      <c r="O107">
        <v>216</v>
      </c>
      <c r="P107">
        <v>31</v>
      </c>
      <c r="Q107">
        <v>9</v>
      </c>
      <c r="R107">
        <v>1</v>
      </c>
      <c r="S107">
        <v>11</v>
      </c>
      <c r="T107">
        <v>12</v>
      </c>
      <c r="U107">
        <v>14</v>
      </c>
      <c r="V107">
        <v>25</v>
      </c>
      <c r="W107">
        <v>22</v>
      </c>
      <c r="X107">
        <v>86</v>
      </c>
      <c r="Y107">
        <v>19</v>
      </c>
      <c r="Z107">
        <v>82</v>
      </c>
      <c r="AA107">
        <v>273</v>
      </c>
      <c r="AB107">
        <v>197</v>
      </c>
      <c r="AC107">
        <v>163</v>
      </c>
      <c r="AD107">
        <v>192</v>
      </c>
      <c r="AE107">
        <v>97</v>
      </c>
      <c r="AF107">
        <v>72</v>
      </c>
      <c r="AG107">
        <v>147</v>
      </c>
      <c r="AH107">
        <v>170</v>
      </c>
      <c r="AI107">
        <v>80</v>
      </c>
      <c r="AJ107">
        <v>153</v>
      </c>
      <c r="AK107">
        <v>221</v>
      </c>
      <c r="AL107">
        <v>33</v>
      </c>
      <c r="AM107">
        <v>24</v>
      </c>
      <c r="AN107">
        <v>74</v>
      </c>
      <c r="AO107">
        <v>53</v>
      </c>
      <c r="AP107">
        <v>53</v>
      </c>
      <c r="AQ107">
        <v>18</v>
      </c>
      <c r="AR107">
        <v>9</v>
      </c>
      <c r="AS107">
        <v>37</v>
      </c>
      <c r="AT107">
        <v>13</v>
      </c>
      <c r="AU107">
        <v>154</v>
      </c>
      <c r="AV107">
        <v>32</v>
      </c>
      <c r="AW107">
        <v>17</v>
      </c>
      <c r="AX107">
        <v>23</v>
      </c>
      <c r="AY107">
        <v>64</v>
      </c>
      <c r="AZ107">
        <v>855</v>
      </c>
      <c r="BA107">
        <v>459</v>
      </c>
      <c r="BB107">
        <v>51</v>
      </c>
      <c r="BC107">
        <v>67</v>
      </c>
      <c r="BD107">
        <v>151</v>
      </c>
      <c r="BE107">
        <v>49</v>
      </c>
      <c r="BF107">
        <v>58</v>
      </c>
    </row>
    <row r="108" spans="1:58" x14ac:dyDescent="0.3">
      <c r="A108">
        <v>106</v>
      </c>
      <c r="B108">
        <v>248</v>
      </c>
      <c r="C108">
        <v>206</v>
      </c>
      <c r="D108">
        <v>260</v>
      </c>
      <c r="E108">
        <v>1614</v>
      </c>
      <c r="F108">
        <v>1675</v>
      </c>
      <c r="G108">
        <v>3133</v>
      </c>
      <c r="H108">
        <v>530</v>
      </c>
      <c r="I108">
        <v>91</v>
      </c>
      <c r="J108">
        <v>305</v>
      </c>
      <c r="K108">
        <v>103</v>
      </c>
      <c r="L108">
        <v>966</v>
      </c>
      <c r="M108">
        <v>849</v>
      </c>
      <c r="N108">
        <v>640</v>
      </c>
      <c r="O108">
        <v>945</v>
      </c>
      <c r="P108">
        <v>157</v>
      </c>
      <c r="Q108">
        <v>96</v>
      </c>
      <c r="R108">
        <v>21</v>
      </c>
      <c r="S108">
        <v>70</v>
      </c>
      <c r="T108">
        <v>70</v>
      </c>
      <c r="U108">
        <v>74</v>
      </c>
      <c r="V108">
        <v>113</v>
      </c>
      <c r="W108">
        <v>90</v>
      </c>
      <c r="X108">
        <v>380</v>
      </c>
      <c r="Y108">
        <v>123</v>
      </c>
      <c r="Z108">
        <v>321</v>
      </c>
      <c r="AA108">
        <v>186</v>
      </c>
      <c r="AB108">
        <v>160</v>
      </c>
      <c r="AC108">
        <v>130</v>
      </c>
      <c r="AD108">
        <v>111</v>
      </c>
      <c r="AE108">
        <v>53</v>
      </c>
      <c r="AF108">
        <v>35</v>
      </c>
      <c r="AG108">
        <v>100</v>
      </c>
      <c r="AH108">
        <v>118</v>
      </c>
      <c r="AI108">
        <v>74</v>
      </c>
      <c r="AJ108">
        <v>73</v>
      </c>
      <c r="AK108">
        <v>154</v>
      </c>
      <c r="AL108">
        <v>263</v>
      </c>
      <c r="AM108">
        <v>172</v>
      </c>
      <c r="AN108">
        <v>454</v>
      </c>
      <c r="AO108">
        <v>348</v>
      </c>
      <c r="AP108">
        <v>379</v>
      </c>
      <c r="AQ108">
        <v>225</v>
      </c>
      <c r="AR108">
        <v>179</v>
      </c>
      <c r="AS108">
        <v>173</v>
      </c>
      <c r="AT108">
        <v>151</v>
      </c>
      <c r="AU108">
        <v>221</v>
      </c>
      <c r="AV108">
        <v>182</v>
      </c>
      <c r="AW108">
        <v>154</v>
      </c>
      <c r="AX108">
        <v>214</v>
      </c>
      <c r="AY108">
        <v>109</v>
      </c>
      <c r="AZ108">
        <v>1508</v>
      </c>
      <c r="BA108">
        <v>1907</v>
      </c>
      <c r="BB108">
        <v>69</v>
      </c>
      <c r="BC108">
        <v>102</v>
      </c>
      <c r="BD108">
        <v>199</v>
      </c>
      <c r="BE108">
        <v>66</v>
      </c>
      <c r="BF108">
        <v>56</v>
      </c>
    </row>
    <row r="109" spans="1:58" x14ac:dyDescent="0.3">
      <c r="A109">
        <v>107</v>
      </c>
      <c r="B109">
        <v>248</v>
      </c>
      <c r="C109">
        <v>212</v>
      </c>
      <c r="D109">
        <v>283</v>
      </c>
      <c r="E109">
        <v>1769</v>
      </c>
      <c r="F109">
        <v>1666</v>
      </c>
      <c r="G109">
        <v>3322</v>
      </c>
      <c r="H109">
        <v>492</v>
      </c>
      <c r="I109">
        <v>80</v>
      </c>
      <c r="J109">
        <v>308</v>
      </c>
      <c r="K109">
        <v>126</v>
      </c>
      <c r="L109">
        <v>1138</v>
      </c>
      <c r="M109">
        <v>1031</v>
      </c>
      <c r="N109">
        <v>1184</v>
      </c>
      <c r="O109">
        <v>1018</v>
      </c>
      <c r="P109">
        <v>199</v>
      </c>
      <c r="Q109">
        <v>106</v>
      </c>
      <c r="R109">
        <v>35</v>
      </c>
      <c r="S109">
        <v>88</v>
      </c>
      <c r="T109">
        <v>95</v>
      </c>
      <c r="U109">
        <v>95</v>
      </c>
      <c r="V109">
        <v>136</v>
      </c>
      <c r="W109">
        <v>115</v>
      </c>
      <c r="X109">
        <v>520</v>
      </c>
      <c r="Y109">
        <v>140</v>
      </c>
      <c r="Z109">
        <v>432</v>
      </c>
      <c r="AA109">
        <v>300</v>
      </c>
      <c r="AB109">
        <v>293</v>
      </c>
      <c r="AC109">
        <v>211</v>
      </c>
      <c r="AD109">
        <v>123</v>
      </c>
      <c r="AE109">
        <v>65</v>
      </c>
      <c r="AF109">
        <v>42</v>
      </c>
      <c r="AG109">
        <v>143</v>
      </c>
      <c r="AH109">
        <v>188</v>
      </c>
      <c r="AI109">
        <v>143</v>
      </c>
      <c r="AJ109">
        <v>125</v>
      </c>
      <c r="AK109">
        <v>184</v>
      </c>
      <c r="AL109">
        <v>393</v>
      </c>
      <c r="AM109">
        <v>176</v>
      </c>
      <c r="AN109">
        <v>507</v>
      </c>
      <c r="AO109">
        <v>368</v>
      </c>
      <c r="AP109">
        <v>387</v>
      </c>
      <c r="AQ109">
        <v>249</v>
      </c>
      <c r="AR109">
        <v>201</v>
      </c>
      <c r="AS109">
        <v>186</v>
      </c>
      <c r="AT109">
        <v>176</v>
      </c>
      <c r="AU109">
        <v>218</v>
      </c>
      <c r="AV109">
        <v>201</v>
      </c>
      <c r="AW109">
        <v>190</v>
      </c>
      <c r="AX109">
        <v>224</v>
      </c>
      <c r="AY109">
        <v>114</v>
      </c>
      <c r="AZ109">
        <v>1546</v>
      </c>
      <c r="BA109">
        <v>2005</v>
      </c>
      <c r="BB109">
        <v>64</v>
      </c>
      <c r="BC109">
        <v>132</v>
      </c>
      <c r="BD109">
        <v>267</v>
      </c>
      <c r="BE109">
        <v>78</v>
      </c>
      <c r="BF109">
        <v>85</v>
      </c>
    </row>
    <row r="110" spans="1:58" x14ac:dyDescent="0.3">
      <c r="A110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24</v>
      </c>
      <c r="J110">
        <v>13</v>
      </c>
      <c r="K110">
        <v>11</v>
      </c>
      <c r="L110">
        <v>5</v>
      </c>
      <c r="M110">
        <v>4</v>
      </c>
      <c r="N110">
        <v>1</v>
      </c>
      <c r="O110">
        <v>2</v>
      </c>
      <c r="P110">
        <v>0</v>
      </c>
      <c r="Q110">
        <v>0</v>
      </c>
      <c r="R110">
        <v>3</v>
      </c>
      <c r="S110">
        <v>0</v>
      </c>
      <c r="T110">
        <v>2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</row>
    <row r="111" spans="1:58" x14ac:dyDescent="0.3">
      <c r="A11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4</v>
      </c>
      <c r="H111">
        <v>1</v>
      </c>
      <c r="I111">
        <v>45</v>
      </c>
      <c r="J111">
        <v>41</v>
      </c>
      <c r="K111">
        <v>74</v>
      </c>
      <c r="L111">
        <v>18</v>
      </c>
      <c r="M111">
        <v>31</v>
      </c>
      <c r="N111">
        <v>38</v>
      </c>
      <c r="O111">
        <v>5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0</v>
      </c>
      <c r="V111">
        <v>0</v>
      </c>
      <c r="W111">
        <v>1</v>
      </c>
      <c r="X111">
        <v>1</v>
      </c>
      <c r="Y111">
        <v>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6</v>
      </c>
      <c r="BB111">
        <v>4</v>
      </c>
      <c r="BC111">
        <v>7</v>
      </c>
      <c r="BD111">
        <v>5</v>
      </c>
      <c r="BE111">
        <v>1</v>
      </c>
      <c r="BF111">
        <v>0</v>
      </c>
    </row>
    <row r="112" spans="1:58" x14ac:dyDescent="0.3">
      <c r="A112">
        <v>110</v>
      </c>
      <c r="B112">
        <v>0</v>
      </c>
      <c r="C112">
        <v>0</v>
      </c>
      <c r="D112">
        <v>0</v>
      </c>
      <c r="E112">
        <v>2</v>
      </c>
      <c r="F112">
        <v>1</v>
      </c>
      <c r="G112">
        <v>0</v>
      </c>
      <c r="H112">
        <v>0</v>
      </c>
      <c r="I112">
        <v>4</v>
      </c>
      <c r="J112">
        <v>5</v>
      </c>
      <c r="K112">
        <v>10</v>
      </c>
      <c r="L112">
        <v>2</v>
      </c>
      <c r="M112">
        <v>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</row>
    <row r="113" spans="1:58" x14ac:dyDescent="0.3">
      <c r="A113">
        <v>111</v>
      </c>
      <c r="B113">
        <v>1</v>
      </c>
      <c r="C113">
        <v>0</v>
      </c>
      <c r="D113">
        <v>0</v>
      </c>
      <c r="E113">
        <v>4</v>
      </c>
      <c r="F113">
        <v>1</v>
      </c>
      <c r="G113">
        <v>4</v>
      </c>
      <c r="H113">
        <v>1</v>
      </c>
      <c r="I113">
        <v>20</v>
      </c>
      <c r="J113">
        <v>18</v>
      </c>
      <c r="K113">
        <v>70</v>
      </c>
      <c r="L113">
        <v>14</v>
      </c>
      <c r="M113">
        <v>16</v>
      </c>
      <c r="N113">
        <v>41</v>
      </c>
      <c r="O113">
        <v>4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3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4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2</v>
      </c>
      <c r="AY113">
        <v>0</v>
      </c>
      <c r="AZ113">
        <v>1</v>
      </c>
      <c r="BA113">
        <v>9</v>
      </c>
      <c r="BB113">
        <v>4</v>
      </c>
      <c r="BC113">
        <v>5</v>
      </c>
      <c r="BD113">
        <v>12</v>
      </c>
      <c r="BE113">
        <v>1</v>
      </c>
      <c r="BF113">
        <v>4</v>
      </c>
    </row>
    <row r="114" spans="1:58" x14ac:dyDescent="0.3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</row>
    <row r="115" spans="1:58" x14ac:dyDescent="0.3">
      <c r="A115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</v>
      </c>
      <c r="L115">
        <v>0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</row>
    <row r="116" spans="1:58" x14ac:dyDescent="0.3">
      <c r="A116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</row>
    <row r="117" spans="1:58" x14ac:dyDescent="0.3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12</v>
      </c>
      <c r="K117">
        <v>14</v>
      </c>
      <c r="L117">
        <v>2</v>
      </c>
      <c r="M117">
        <v>5</v>
      </c>
      <c r="N117">
        <v>10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5</v>
      </c>
      <c r="BB117">
        <v>1</v>
      </c>
      <c r="BC117">
        <v>1</v>
      </c>
      <c r="BD117">
        <v>3</v>
      </c>
      <c r="BE117">
        <v>0</v>
      </c>
      <c r="BF117">
        <v>1</v>
      </c>
    </row>
    <row r="118" spans="1:58" x14ac:dyDescent="0.3">
      <c r="A118">
        <v>116</v>
      </c>
      <c r="B118">
        <v>2</v>
      </c>
      <c r="C118">
        <v>3</v>
      </c>
      <c r="D118">
        <v>4</v>
      </c>
      <c r="E118">
        <v>3</v>
      </c>
      <c r="F118">
        <v>4</v>
      </c>
      <c r="G118">
        <v>3</v>
      </c>
      <c r="H118">
        <v>0</v>
      </c>
      <c r="I118">
        <v>14</v>
      </c>
      <c r="J118">
        <v>11</v>
      </c>
      <c r="K118">
        <v>40</v>
      </c>
      <c r="L118">
        <v>13</v>
      </c>
      <c r="M118">
        <v>9</v>
      </c>
      <c r="N118">
        <v>10</v>
      </c>
      <c r="O118">
        <v>6</v>
      </c>
      <c r="P118">
        <v>2</v>
      </c>
      <c r="Q118">
        <v>0</v>
      </c>
      <c r="R118">
        <v>9</v>
      </c>
      <c r="S118">
        <v>10</v>
      </c>
      <c r="T118">
        <v>0</v>
      </c>
      <c r="U118">
        <v>11</v>
      </c>
      <c r="V118">
        <v>4</v>
      </c>
      <c r="W118">
        <v>3</v>
      </c>
      <c r="X118">
        <v>7</v>
      </c>
      <c r="Y118">
        <v>2</v>
      </c>
      <c r="Z118">
        <v>5</v>
      </c>
      <c r="AA118">
        <v>5</v>
      </c>
      <c r="AB118">
        <v>0</v>
      </c>
      <c r="AC118">
        <v>0</v>
      </c>
      <c r="AD118">
        <v>0</v>
      </c>
      <c r="AE118">
        <v>3</v>
      </c>
      <c r="AF118">
        <v>1</v>
      </c>
      <c r="AG118">
        <v>3</v>
      </c>
      <c r="AH118">
        <v>4</v>
      </c>
      <c r="AI118">
        <v>0</v>
      </c>
      <c r="AJ118">
        <v>0</v>
      </c>
      <c r="AK118">
        <v>2</v>
      </c>
      <c r="AL118">
        <v>0</v>
      </c>
      <c r="AM118">
        <v>0</v>
      </c>
      <c r="AN118">
        <v>13</v>
      </c>
      <c r="AO118">
        <v>2</v>
      </c>
      <c r="AP118">
        <v>3</v>
      </c>
      <c r="AQ118">
        <v>0</v>
      </c>
      <c r="AR118">
        <v>1</v>
      </c>
      <c r="AS118">
        <v>0</v>
      </c>
      <c r="AT118">
        <v>2</v>
      </c>
      <c r="AU118">
        <v>1</v>
      </c>
      <c r="AV118">
        <v>2</v>
      </c>
      <c r="AW118">
        <v>2</v>
      </c>
      <c r="AX118">
        <v>0</v>
      </c>
      <c r="AY118">
        <v>0</v>
      </c>
      <c r="AZ118">
        <v>5</v>
      </c>
      <c r="BA118">
        <v>13</v>
      </c>
      <c r="BB118">
        <v>2</v>
      </c>
      <c r="BC118">
        <v>4</v>
      </c>
      <c r="BD118">
        <v>4</v>
      </c>
      <c r="BE118">
        <v>6</v>
      </c>
      <c r="BF118">
        <v>2</v>
      </c>
    </row>
    <row r="119" spans="1:58" x14ac:dyDescent="0.3">
      <c r="A119">
        <v>117</v>
      </c>
      <c r="B119">
        <v>6</v>
      </c>
      <c r="C119">
        <v>1</v>
      </c>
      <c r="D119">
        <v>7</v>
      </c>
      <c r="E119">
        <v>21</v>
      </c>
      <c r="F119">
        <v>22</v>
      </c>
      <c r="G119">
        <v>33</v>
      </c>
      <c r="H119">
        <v>0</v>
      </c>
      <c r="I119">
        <v>68</v>
      </c>
      <c r="J119">
        <v>61</v>
      </c>
      <c r="K119">
        <v>267</v>
      </c>
      <c r="L119">
        <v>34</v>
      </c>
      <c r="M119">
        <v>58</v>
      </c>
      <c r="N119">
        <v>170</v>
      </c>
      <c r="O119">
        <v>21</v>
      </c>
      <c r="P119">
        <v>3</v>
      </c>
      <c r="Q119">
        <v>1</v>
      </c>
      <c r="R119">
        <v>1</v>
      </c>
      <c r="S119">
        <v>5</v>
      </c>
      <c r="T119">
        <v>0</v>
      </c>
      <c r="U119">
        <v>4</v>
      </c>
      <c r="V119">
        <v>3</v>
      </c>
      <c r="W119">
        <v>7</v>
      </c>
      <c r="X119">
        <v>31</v>
      </c>
      <c r="Y119">
        <v>8</v>
      </c>
      <c r="Z119">
        <v>23</v>
      </c>
      <c r="AA119">
        <v>0</v>
      </c>
      <c r="AB119">
        <v>6</v>
      </c>
      <c r="AC119">
        <v>4</v>
      </c>
      <c r="AD119">
        <v>0</v>
      </c>
      <c r="AE119">
        <v>2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4</v>
      </c>
      <c r="AL119">
        <v>2</v>
      </c>
      <c r="AM119">
        <v>1</v>
      </c>
      <c r="AN119">
        <v>14</v>
      </c>
      <c r="AO119">
        <v>3</v>
      </c>
      <c r="AP119">
        <v>5</v>
      </c>
      <c r="AQ119">
        <v>0</v>
      </c>
      <c r="AR119">
        <v>2</v>
      </c>
      <c r="AS119">
        <v>1</v>
      </c>
      <c r="AT119">
        <v>3</v>
      </c>
      <c r="AU119">
        <v>0</v>
      </c>
      <c r="AV119">
        <v>2</v>
      </c>
      <c r="AW119">
        <v>1</v>
      </c>
      <c r="AX119">
        <v>2</v>
      </c>
      <c r="AY119">
        <v>0</v>
      </c>
      <c r="AZ119">
        <v>5</v>
      </c>
      <c r="BA119">
        <v>71</v>
      </c>
      <c r="BB119">
        <v>39</v>
      </c>
      <c r="BC119">
        <v>57</v>
      </c>
      <c r="BD119">
        <v>102</v>
      </c>
      <c r="BE119">
        <v>13</v>
      </c>
      <c r="BF119">
        <v>26</v>
      </c>
    </row>
    <row r="120" spans="1:58" x14ac:dyDescent="0.3">
      <c r="A120">
        <v>118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4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3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2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2</v>
      </c>
    </row>
    <row r="121" spans="1:58" x14ac:dyDescent="0.3">
      <c r="A121">
        <v>119</v>
      </c>
      <c r="B121">
        <v>0</v>
      </c>
      <c r="C121">
        <v>0</v>
      </c>
      <c r="D121">
        <v>0</v>
      </c>
      <c r="E121">
        <v>6</v>
      </c>
      <c r="F121">
        <v>2</v>
      </c>
      <c r="G121">
        <v>0</v>
      </c>
      <c r="H121">
        <v>0</v>
      </c>
      <c r="I121">
        <v>4</v>
      </c>
      <c r="J121">
        <v>0</v>
      </c>
      <c r="K121">
        <v>17</v>
      </c>
      <c r="L121">
        <v>0</v>
      </c>
      <c r="M121">
        <v>6</v>
      </c>
      <c r="N121">
        <v>9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1</v>
      </c>
      <c r="V121">
        <v>0</v>
      </c>
      <c r="W121">
        <v>1</v>
      </c>
      <c r="X121">
        <v>1</v>
      </c>
      <c r="Y121">
        <v>0</v>
      </c>
      <c r="Z121">
        <v>3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4</v>
      </c>
      <c r="BA121">
        <v>2</v>
      </c>
      <c r="BB121">
        <v>4</v>
      </c>
      <c r="BC121">
        <v>3</v>
      </c>
      <c r="BD121">
        <v>8</v>
      </c>
      <c r="BE121">
        <v>2</v>
      </c>
      <c r="BF121">
        <v>0</v>
      </c>
    </row>
    <row r="122" spans="1:58" x14ac:dyDescent="0.3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</row>
    <row r="123" spans="1:58" x14ac:dyDescent="0.3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</row>
    <row r="124" spans="1:58" x14ac:dyDescent="0.3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</row>
    <row r="125" spans="1:58" x14ac:dyDescent="0.3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</row>
    <row r="126" spans="1:58" x14ac:dyDescent="0.3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</row>
    <row r="127" spans="1:58" x14ac:dyDescent="0.3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</row>
    <row r="128" spans="1:58" x14ac:dyDescent="0.3">
      <c r="A128">
        <v>126</v>
      </c>
      <c r="B128">
        <v>0</v>
      </c>
      <c r="C128">
        <v>0</v>
      </c>
      <c r="D128">
        <v>0</v>
      </c>
      <c r="E128">
        <v>2</v>
      </c>
      <c r="F128">
        <v>2</v>
      </c>
      <c r="G128">
        <v>10</v>
      </c>
      <c r="H128">
        <v>2</v>
      </c>
      <c r="I128">
        <v>72</v>
      </c>
      <c r="J128">
        <v>72</v>
      </c>
      <c r="K128">
        <v>21</v>
      </c>
      <c r="L128">
        <v>41</v>
      </c>
      <c r="M128">
        <v>42</v>
      </c>
      <c r="N128">
        <v>6</v>
      </c>
      <c r="O128">
        <v>3</v>
      </c>
      <c r="P128">
        <v>0</v>
      </c>
      <c r="Q128">
        <v>0</v>
      </c>
      <c r="R128">
        <v>6</v>
      </c>
      <c r="S128">
        <v>3</v>
      </c>
      <c r="T128">
        <v>1</v>
      </c>
      <c r="U128">
        <v>2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5</v>
      </c>
      <c r="AF128">
        <v>2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5</v>
      </c>
      <c r="BA128">
        <v>1</v>
      </c>
      <c r="BB128">
        <v>0</v>
      </c>
      <c r="BC128">
        <v>1</v>
      </c>
      <c r="BD128">
        <v>0</v>
      </c>
      <c r="BE128">
        <v>0</v>
      </c>
      <c r="BF128">
        <v>0</v>
      </c>
    </row>
    <row r="129" spans="1:58" x14ac:dyDescent="0.3">
      <c r="A129">
        <v>127</v>
      </c>
      <c r="B129">
        <v>1</v>
      </c>
      <c r="C129">
        <v>1</v>
      </c>
      <c r="D129">
        <v>1</v>
      </c>
      <c r="E129">
        <v>5</v>
      </c>
      <c r="F129">
        <v>4</v>
      </c>
      <c r="G129">
        <v>8</v>
      </c>
      <c r="H129">
        <v>1</v>
      </c>
      <c r="I129">
        <v>94</v>
      </c>
      <c r="J129">
        <v>113</v>
      </c>
      <c r="K129">
        <v>26</v>
      </c>
      <c r="L129">
        <v>54</v>
      </c>
      <c r="M129">
        <v>60</v>
      </c>
      <c r="N129">
        <v>10</v>
      </c>
      <c r="O129">
        <v>4</v>
      </c>
      <c r="P129">
        <v>0</v>
      </c>
      <c r="Q129">
        <v>0</v>
      </c>
      <c r="R129">
        <v>7</v>
      </c>
      <c r="S129">
        <v>2</v>
      </c>
      <c r="T129">
        <v>7</v>
      </c>
      <c r="U129">
        <v>3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1</v>
      </c>
      <c r="AE129">
        <v>6</v>
      </c>
      <c r="AF129">
        <v>8</v>
      </c>
      <c r="AG129">
        <v>1</v>
      </c>
      <c r="AH129">
        <v>3</v>
      </c>
      <c r="AI129">
        <v>3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6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</row>
    <row r="130" spans="1:58" x14ac:dyDescent="0.3">
      <c r="A130">
        <v>128</v>
      </c>
      <c r="B130">
        <v>0</v>
      </c>
      <c r="C130">
        <v>1</v>
      </c>
      <c r="D130">
        <v>1</v>
      </c>
      <c r="E130">
        <v>4</v>
      </c>
      <c r="F130">
        <v>5</v>
      </c>
      <c r="G130">
        <v>7</v>
      </c>
      <c r="H130">
        <v>3</v>
      </c>
      <c r="I130">
        <v>28</v>
      </c>
      <c r="J130">
        <v>23</v>
      </c>
      <c r="K130">
        <v>15</v>
      </c>
      <c r="L130">
        <v>20</v>
      </c>
      <c r="M130">
        <v>21</v>
      </c>
      <c r="N130">
        <v>3</v>
      </c>
      <c r="O130">
        <v>3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2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1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3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0</v>
      </c>
    </row>
    <row r="131" spans="1:58" x14ac:dyDescent="0.3">
      <c r="A131">
        <v>129</v>
      </c>
      <c r="B131">
        <v>5</v>
      </c>
      <c r="C131">
        <v>1</v>
      </c>
      <c r="D131">
        <v>3</v>
      </c>
      <c r="E131">
        <v>7</v>
      </c>
      <c r="F131">
        <v>4</v>
      </c>
      <c r="G131">
        <v>9</v>
      </c>
      <c r="H131">
        <v>1</v>
      </c>
      <c r="I131">
        <v>60</v>
      </c>
      <c r="J131">
        <v>38</v>
      </c>
      <c r="K131">
        <v>37</v>
      </c>
      <c r="L131">
        <v>34</v>
      </c>
      <c r="M131">
        <v>37</v>
      </c>
      <c r="N131">
        <v>24</v>
      </c>
      <c r="O131">
        <v>3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2</v>
      </c>
      <c r="Y131">
        <v>0</v>
      </c>
      <c r="Z131">
        <v>3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0</v>
      </c>
      <c r="AH131">
        <v>1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5</v>
      </c>
      <c r="AO131">
        <v>2</v>
      </c>
      <c r="AP131">
        <v>0</v>
      </c>
      <c r="AQ131">
        <v>0</v>
      </c>
      <c r="AR131">
        <v>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5</v>
      </c>
      <c r="BA131">
        <v>7</v>
      </c>
      <c r="BB131">
        <v>0</v>
      </c>
      <c r="BC131">
        <v>0</v>
      </c>
      <c r="BD131">
        <v>2</v>
      </c>
      <c r="BE131">
        <v>0</v>
      </c>
      <c r="BF131">
        <v>0</v>
      </c>
    </row>
    <row r="132" spans="1:58" x14ac:dyDescent="0.3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</row>
    <row r="133" spans="1:58" x14ac:dyDescent="0.3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</row>
    <row r="134" spans="1:58" x14ac:dyDescent="0.3">
      <c r="A134">
        <v>132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5</v>
      </c>
      <c r="H134">
        <v>1</v>
      </c>
      <c r="I134">
        <v>6</v>
      </c>
      <c r="J134">
        <v>21</v>
      </c>
      <c r="K134">
        <v>7</v>
      </c>
      <c r="L134">
        <v>15</v>
      </c>
      <c r="M134">
        <v>8</v>
      </c>
      <c r="N134">
        <v>0</v>
      </c>
      <c r="O134">
        <v>2</v>
      </c>
      <c r="P134">
        <v>0</v>
      </c>
      <c r="Q134">
        <v>0</v>
      </c>
      <c r="R134">
        <v>0</v>
      </c>
      <c r="S134">
        <v>1</v>
      </c>
      <c r="T134">
        <v>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19</v>
      </c>
      <c r="AB134">
        <v>19</v>
      </c>
      <c r="AC134">
        <v>12</v>
      </c>
      <c r="AD134">
        <v>44</v>
      </c>
      <c r="AE134">
        <v>110</v>
      </c>
      <c r="AF134">
        <v>110</v>
      </c>
      <c r="AG134">
        <v>22</v>
      </c>
      <c r="AH134">
        <v>67</v>
      </c>
      <c r="AI134">
        <v>41</v>
      </c>
      <c r="AJ134">
        <v>54</v>
      </c>
      <c r="AK134">
        <v>28</v>
      </c>
      <c r="AL134">
        <v>0</v>
      </c>
      <c r="AM134">
        <v>0</v>
      </c>
      <c r="AN134">
        <v>2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1</v>
      </c>
      <c r="AV134">
        <v>0</v>
      </c>
      <c r="AW134">
        <v>0</v>
      </c>
      <c r="AX134">
        <v>0</v>
      </c>
      <c r="AY134">
        <v>5</v>
      </c>
      <c r="AZ134">
        <v>65</v>
      </c>
      <c r="BA134">
        <v>1</v>
      </c>
      <c r="BB134">
        <v>0</v>
      </c>
      <c r="BC134">
        <v>0</v>
      </c>
      <c r="BD134">
        <v>5</v>
      </c>
      <c r="BE134">
        <v>2</v>
      </c>
      <c r="BF134">
        <v>0</v>
      </c>
    </row>
    <row r="135" spans="1:58" x14ac:dyDescent="0.3">
      <c r="A135">
        <v>133</v>
      </c>
      <c r="B135">
        <v>0</v>
      </c>
      <c r="C135">
        <v>1</v>
      </c>
      <c r="D135">
        <v>2</v>
      </c>
      <c r="E135">
        <v>2</v>
      </c>
      <c r="F135">
        <v>5</v>
      </c>
      <c r="G135">
        <v>6</v>
      </c>
      <c r="H135">
        <v>1</v>
      </c>
      <c r="I135">
        <v>4</v>
      </c>
      <c r="J135">
        <v>50</v>
      </c>
      <c r="K135">
        <v>15</v>
      </c>
      <c r="L135">
        <v>21</v>
      </c>
      <c r="M135">
        <v>18</v>
      </c>
      <c r="N135">
        <v>13</v>
      </c>
      <c r="O135">
        <v>2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27</v>
      </c>
      <c r="AB135">
        <v>49</v>
      </c>
      <c r="AC135">
        <v>35</v>
      </c>
      <c r="AD135">
        <v>52</v>
      </c>
      <c r="AE135">
        <v>61</v>
      </c>
      <c r="AF135">
        <v>71</v>
      </c>
      <c r="AG135">
        <v>26</v>
      </c>
      <c r="AH135">
        <v>40</v>
      </c>
      <c r="AI135">
        <v>19</v>
      </c>
      <c r="AJ135">
        <v>44</v>
      </c>
      <c r="AK135">
        <v>40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11</v>
      </c>
      <c r="AZ135">
        <v>163</v>
      </c>
      <c r="BA135">
        <v>4</v>
      </c>
      <c r="BB135">
        <v>7</v>
      </c>
      <c r="BC135">
        <v>17</v>
      </c>
      <c r="BD135">
        <v>31</v>
      </c>
      <c r="BE135">
        <v>4</v>
      </c>
      <c r="BF135">
        <v>10</v>
      </c>
    </row>
    <row r="136" spans="1:58" x14ac:dyDescent="0.3">
      <c r="A136">
        <v>134</v>
      </c>
      <c r="B136">
        <v>166</v>
      </c>
      <c r="C136">
        <v>102</v>
      </c>
      <c r="D136">
        <v>158</v>
      </c>
      <c r="E136">
        <v>997</v>
      </c>
      <c r="F136">
        <v>942</v>
      </c>
      <c r="G136">
        <v>1796</v>
      </c>
      <c r="H136">
        <v>107</v>
      </c>
      <c r="I136">
        <v>558</v>
      </c>
      <c r="J136">
        <v>933</v>
      </c>
      <c r="K136">
        <v>1038</v>
      </c>
      <c r="L136">
        <v>816</v>
      </c>
      <c r="M136">
        <v>1215</v>
      </c>
      <c r="N136">
        <v>147</v>
      </c>
      <c r="O136">
        <v>668</v>
      </c>
      <c r="P136">
        <v>81</v>
      </c>
      <c r="Q136">
        <v>21</v>
      </c>
      <c r="R136">
        <v>57</v>
      </c>
      <c r="S136">
        <v>107</v>
      </c>
      <c r="T136">
        <v>30</v>
      </c>
      <c r="U136">
        <v>84</v>
      </c>
      <c r="V136">
        <v>94</v>
      </c>
      <c r="W136">
        <v>43</v>
      </c>
      <c r="X136">
        <v>213</v>
      </c>
      <c r="Y136">
        <v>64</v>
      </c>
      <c r="Z136">
        <v>181</v>
      </c>
      <c r="AA136">
        <v>53</v>
      </c>
      <c r="AB136">
        <v>42</v>
      </c>
      <c r="AC136">
        <v>44</v>
      </c>
      <c r="AD136">
        <v>18</v>
      </c>
      <c r="AE136">
        <v>42</v>
      </c>
      <c r="AF136">
        <v>40</v>
      </c>
      <c r="AG136">
        <v>57</v>
      </c>
      <c r="AH136">
        <v>39</v>
      </c>
      <c r="AI136">
        <v>25</v>
      </c>
      <c r="AJ136">
        <v>72</v>
      </c>
      <c r="AK136">
        <v>64</v>
      </c>
      <c r="AL136">
        <v>22</v>
      </c>
      <c r="AM136">
        <v>44</v>
      </c>
      <c r="AN136">
        <v>338</v>
      </c>
      <c r="AO136">
        <v>91</v>
      </c>
      <c r="AP136">
        <v>84</v>
      </c>
      <c r="AQ136">
        <v>8</v>
      </c>
      <c r="AR136">
        <v>42</v>
      </c>
      <c r="AS136">
        <v>39</v>
      </c>
      <c r="AT136">
        <v>38</v>
      </c>
      <c r="AU136">
        <v>30</v>
      </c>
      <c r="AV136">
        <v>32</v>
      </c>
      <c r="AW136">
        <v>39</v>
      </c>
      <c r="AX136">
        <v>21</v>
      </c>
      <c r="AY136">
        <v>29</v>
      </c>
      <c r="AZ136">
        <v>321</v>
      </c>
      <c r="BA136">
        <v>1363</v>
      </c>
      <c r="BB136">
        <v>51</v>
      </c>
      <c r="BC136">
        <v>76</v>
      </c>
      <c r="BD136">
        <v>154</v>
      </c>
      <c r="BE136">
        <v>81</v>
      </c>
      <c r="BF136">
        <v>77</v>
      </c>
    </row>
    <row r="137" spans="1:58" x14ac:dyDescent="0.3">
      <c r="A137">
        <v>135</v>
      </c>
      <c r="B137">
        <v>326</v>
      </c>
      <c r="C137">
        <v>170</v>
      </c>
      <c r="D137">
        <v>299</v>
      </c>
      <c r="E137">
        <v>2107</v>
      </c>
      <c r="F137">
        <v>1775</v>
      </c>
      <c r="G137">
        <v>3565</v>
      </c>
      <c r="H137">
        <v>160</v>
      </c>
      <c r="I137">
        <v>1162</v>
      </c>
      <c r="J137">
        <v>1836</v>
      </c>
      <c r="K137">
        <v>2704</v>
      </c>
      <c r="L137">
        <v>1768</v>
      </c>
      <c r="M137">
        <v>2446</v>
      </c>
      <c r="N137">
        <v>4090</v>
      </c>
      <c r="O137">
        <v>1344</v>
      </c>
      <c r="P137">
        <v>160</v>
      </c>
      <c r="Q137">
        <v>51</v>
      </c>
      <c r="R137">
        <v>55</v>
      </c>
      <c r="S137">
        <v>163</v>
      </c>
      <c r="T137">
        <v>80</v>
      </c>
      <c r="U137">
        <v>130</v>
      </c>
      <c r="V137">
        <v>173</v>
      </c>
      <c r="W137">
        <v>189</v>
      </c>
      <c r="X137">
        <v>964</v>
      </c>
      <c r="Y137">
        <v>258</v>
      </c>
      <c r="Z137">
        <v>703</v>
      </c>
      <c r="AA137">
        <v>191</v>
      </c>
      <c r="AB137">
        <v>265</v>
      </c>
      <c r="AC137">
        <v>238</v>
      </c>
      <c r="AD137">
        <v>50</v>
      </c>
      <c r="AE137">
        <v>61</v>
      </c>
      <c r="AF137">
        <v>58</v>
      </c>
      <c r="AG137">
        <v>145</v>
      </c>
      <c r="AH137">
        <v>128</v>
      </c>
      <c r="AI137">
        <v>64</v>
      </c>
      <c r="AJ137">
        <v>96</v>
      </c>
      <c r="AK137">
        <v>152</v>
      </c>
      <c r="AL137">
        <v>202</v>
      </c>
      <c r="AM137">
        <v>89</v>
      </c>
      <c r="AN137">
        <v>893</v>
      </c>
      <c r="AO137">
        <v>181</v>
      </c>
      <c r="AP137">
        <v>198</v>
      </c>
      <c r="AQ137">
        <v>27</v>
      </c>
      <c r="AR137">
        <v>118</v>
      </c>
      <c r="AS137">
        <v>99</v>
      </c>
      <c r="AT137">
        <v>93</v>
      </c>
      <c r="AU137">
        <v>79</v>
      </c>
      <c r="AV137">
        <v>81</v>
      </c>
      <c r="AW137">
        <v>105</v>
      </c>
      <c r="AX137">
        <v>65</v>
      </c>
      <c r="AY137">
        <v>72</v>
      </c>
      <c r="AZ137">
        <v>1008</v>
      </c>
      <c r="BA137">
        <v>3131</v>
      </c>
      <c r="BB137">
        <v>414</v>
      </c>
      <c r="BC137">
        <v>899</v>
      </c>
      <c r="BD137">
        <v>1554</v>
      </c>
      <c r="BE137">
        <v>339</v>
      </c>
      <c r="BF137">
        <v>428</v>
      </c>
    </row>
    <row r="138" spans="1:58" x14ac:dyDescent="0.3">
      <c r="A138">
        <v>136</v>
      </c>
      <c r="B138">
        <v>120</v>
      </c>
      <c r="C138">
        <v>99</v>
      </c>
      <c r="D138">
        <v>142</v>
      </c>
      <c r="E138">
        <v>860</v>
      </c>
      <c r="F138">
        <v>822</v>
      </c>
      <c r="G138">
        <v>1689</v>
      </c>
      <c r="H138">
        <v>88</v>
      </c>
      <c r="I138">
        <v>141</v>
      </c>
      <c r="J138">
        <v>220</v>
      </c>
      <c r="K138">
        <v>457</v>
      </c>
      <c r="L138">
        <v>496</v>
      </c>
      <c r="M138">
        <v>590</v>
      </c>
      <c r="N138">
        <v>145</v>
      </c>
      <c r="O138">
        <v>461</v>
      </c>
      <c r="P138">
        <v>81</v>
      </c>
      <c r="Q138">
        <v>18</v>
      </c>
      <c r="R138">
        <v>43</v>
      </c>
      <c r="S138">
        <v>103</v>
      </c>
      <c r="T138">
        <v>32</v>
      </c>
      <c r="U138">
        <v>59</v>
      </c>
      <c r="V138">
        <v>78</v>
      </c>
      <c r="W138">
        <v>50</v>
      </c>
      <c r="X138">
        <v>226</v>
      </c>
      <c r="Y138">
        <v>84</v>
      </c>
      <c r="Z138">
        <v>188</v>
      </c>
      <c r="AA138">
        <v>51</v>
      </c>
      <c r="AB138">
        <v>71</v>
      </c>
      <c r="AC138">
        <v>48</v>
      </c>
      <c r="AD138">
        <v>19</v>
      </c>
      <c r="AE138">
        <v>34</v>
      </c>
      <c r="AF138">
        <v>13</v>
      </c>
      <c r="AG138">
        <v>55</v>
      </c>
      <c r="AH138">
        <v>44</v>
      </c>
      <c r="AI138">
        <v>17</v>
      </c>
      <c r="AJ138">
        <v>19</v>
      </c>
      <c r="AK138">
        <v>41</v>
      </c>
      <c r="AL138">
        <v>44</v>
      </c>
      <c r="AM138">
        <v>49</v>
      </c>
      <c r="AN138">
        <v>323</v>
      </c>
      <c r="AO138">
        <v>84</v>
      </c>
      <c r="AP138">
        <v>122</v>
      </c>
      <c r="AQ138">
        <v>9</v>
      </c>
      <c r="AR138">
        <v>48</v>
      </c>
      <c r="AS138">
        <v>37</v>
      </c>
      <c r="AT138">
        <v>48</v>
      </c>
      <c r="AU138">
        <v>29</v>
      </c>
      <c r="AV138">
        <v>50</v>
      </c>
      <c r="AW138">
        <v>57</v>
      </c>
      <c r="AX138">
        <v>36</v>
      </c>
      <c r="AY138">
        <v>31</v>
      </c>
      <c r="AZ138">
        <v>519</v>
      </c>
      <c r="BA138">
        <v>1087</v>
      </c>
      <c r="BB138">
        <v>35</v>
      </c>
      <c r="BC138">
        <v>73</v>
      </c>
      <c r="BD138">
        <v>144</v>
      </c>
      <c r="BE138">
        <v>54</v>
      </c>
      <c r="BF138">
        <v>52</v>
      </c>
    </row>
    <row r="139" spans="1:58" x14ac:dyDescent="0.3">
      <c r="A139">
        <v>137</v>
      </c>
      <c r="B139">
        <v>227</v>
      </c>
      <c r="C139">
        <v>159</v>
      </c>
      <c r="D139">
        <v>220</v>
      </c>
      <c r="E139">
        <v>1461</v>
      </c>
      <c r="F139">
        <v>1306</v>
      </c>
      <c r="G139">
        <v>2543</v>
      </c>
      <c r="H139">
        <v>91</v>
      </c>
      <c r="I139">
        <v>242</v>
      </c>
      <c r="J139">
        <v>362</v>
      </c>
      <c r="K139">
        <v>953</v>
      </c>
      <c r="L139">
        <v>968</v>
      </c>
      <c r="M139">
        <v>980</v>
      </c>
      <c r="N139">
        <v>1852</v>
      </c>
      <c r="O139">
        <v>782</v>
      </c>
      <c r="P139">
        <v>222</v>
      </c>
      <c r="Q139">
        <v>31</v>
      </c>
      <c r="R139">
        <v>55</v>
      </c>
      <c r="S139">
        <v>168</v>
      </c>
      <c r="T139">
        <v>98</v>
      </c>
      <c r="U139">
        <v>96</v>
      </c>
      <c r="V139">
        <v>145</v>
      </c>
      <c r="W139">
        <v>166</v>
      </c>
      <c r="X139">
        <v>843</v>
      </c>
      <c r="Y139">
        <v>222</v>
      </c>
      <c r="Z139">
        <v>630</v>
      </c>
      <c r="AA139">
        <v>234</v>
      </c>
      <c r="AB139">
        <v>254</v>
      </c>
      <c r="AC139">
        <v>194</v>
      </c>
      <c r="AD139">
        <v>27</v>
      </c>
      <c r="AE139">
        <v>60</v>
      </c>
      <c r="AF139">
        <v>21</v>
      </c>
      <c r="AG139">
        <v>123</v>
      </c>
      <c r="AH139">
        <v>128</v>
      </c>
      <c r="AI139">
        <v>91</v>
      </c>
      <c r="AJ139">
        <v>103</v>
      </c>
      <c r="AK139">
        <v>145</v>
      </c>
      <c r="AL139">
        <v>249</v>
      </c>
      <c r="AM139">
        <v>90</v>
      </c>
      <c r="AN139">
        <v>642</v>
      </c>
      <c r="AO139">
        <v>159</v>
      </c>
      <c r="AP139">
        <v>181</v>
      </c>
      <c r="AQ139">
        <v>25</v>
      </c>
      <c r="AR139">
        <v>92</v>
      </c>
      <c r="AS139">
        <v>83</v>
      </c>
      <c r="AT139">
        <v>85</v>
      </c>
      <c r="AU139">
        <v>30</v>
      </c>
      <c r="AV139">
        <v>90</v>
      </c>
      <c r="AW139">
        <v>97</v>
      </c>
      <c r="AX139">
        <v>55</v>
      </c>
      <c r="AY139">
        <v>76</v>
      </c>
      <c r="AZ139">
        <v>1051</v>
      </c>
      <c r="BA139">
        <v>1932</v>
      </c>
      <c r="BB139">
        <v>156</v>
      </c>
      <c r="BC139">
        <v>324</v>
      </c>
      <c r="BD139">
        <v>593</v>
      </c>
      <c r="BE139">
        <v>152</v>
      </c>
      <c r="BF139">
        <v>193</v>
      </c>
    </row>
    <row r="140" spans="1:58" x14ac:dyDescent="0.3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5</v>
      </c>
      <c r="AC140">
        <v>1</v>
      </c>
      <c r="AD140">
        <v>12</v>
      </c>
      <c r="AE140">
        <v>12</v>
      </c>
      <c r="AF140">
        <v>16</v>
      </c>
      <c r="AG140">
        <v>1</v>
      </c>
      <c r="AH140">
        <v>12</v>
      </c>
      <c r="AI140">
        <v>7</v>
      </c>
      <c r="AJ140">
        <v>6</v>
      </c>
      <c r="AK140">
        <v>6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11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0</v>
      </c>
    </row>
    <row r="141" spans="1:58" x14ac:dyDescent="0.3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6</v>
      </c>
      <c r="AB141">
        <v>5</v>
      </c>
      <c r="AC141">
        <v>6</v>
      </c>
      <c r="AD141">
        <v>8</v>
      </c>
      <c r="AE141">
        <v>10</v>
      </c>
      <c r="AF141">
        <v>6</v>
      </c>
      <c r="AG141">
        <v>7</v>
      </c>
      <c r="AH141">
        <v>14</v>
      </c>
      <c r="AI141">
        <v>2</v>
      </c>
      <c r="AJ141">
        <v>1</v>
      </c>
      <c r="AK141">
        <v>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17</v>
      </c>
      <c r="BA141">
        <v>1</v>
      </c>
      <c r="BB141">
        <v>0</v>
      </c>
      <c r="BC141">
        <v>4</v>
      </c>
      <c r="BD141">
        <v>11</v>
      </c>
      <c r="BE141">
        <v>2</v>
      </c>
      <c r="BF141">
        <v>4</v>
      </c>
    </row>
    <row r="142" spans="1:58" x14ac:dyDescent="0.3">
      <c r="A142">
        <v>140</v>
      </c>
      <c r="B142">
        <v>39</v>
      </c>
      <c r="C142">
        <v>23</v>
      </c>
      <c r="D142">
        <v>35</v>
      </c>
      <c r="E142">
        <v>259</v>
      </c>
      <c r="F142">
        <v>222</v>
      </c>
      <c r="G142">
        <v>415</v>
      </c>
      <c r="H142">
        <v>16</v>
      </c>
      <c r="I142">
        <v>14</v>
      </c>
      <c r="J142">
        <v>135</v>
      </c>
      <c r="K142">
        <v>75</v>
      </c>
      <c r="L142">
        <v>147</v>
      </c>
      <c r="M142">
        <v>186</v>
      </c>
      <c r="N142">
        <v>24</v>
      </c>
      <c r="O142">
        <v>139</v>
      </c>
      <c r="P142">
        <v>33</v>
      </c>
      <c r="Q142">
        <v>5</v>
      </c>
      <c r="R142">
        <v>5</v>
      </c>
      <c r="S142">
        <v>29</v>
      </c>
      <c r="T142">
        <v>11</v>
      </c>
      <c r="U142">
        <v>12</v>
      </c>
      <c r="V142">
        <v>20</v>
      </c>
      <c r="W142">
        <v>15</v>
      </c>
      <c r="X142">
        <v>80</v>
      </c>
      <c r="Y142">
        <v>24</v>
      </c>
      <c r="Z142">
        <v>61</v>
      </c>
      <c r="AA142">
        <v>56</v>
      </c>
      <c r="AB142">
        <v>32</v>
      </c>
      <c r="AC142">
        <v>27</v>
      </c>
      <c r="AD142">
        <v>66</v>
      </c>
      <c r="AE142">
        <v>64</v>
      </c>
      <c r="AF142">
        <v>68</v>
      </c>
      <c r="AG142">
        <v>52</v>
      </c>
      <c r="AH142">
        <v>52</v>
      </c>
      <c r="AI142">
        <v>38</v>
      </c>
      <c r="AJ142">
        <v>62</v>
      </c>
      <c r="AK142">
        <v>47</v>
      </c>
      <c r="AL142">
        <v>18</v>
      </c>
      <c r="AM142">
        <v>15</v>
      </c>
      <c r="AN142">
        <v>108</v>
      </c>
      <c r="AO142">
        <v>32</v>
      </c>
      <c r="AP142">
        <v>23</v>
      </c>
      <c r="AQ142">
        <v>2</v>
      </c>
      <c r="AR142">
        <v>7</v>
      </c>
      <c r="AS142">
        <v>20</v>
      </c>
      <c r="AT142">
        <v>18</v>
      </c>
      <c r="AU142">
        <v>69</v>
      </c>
      <c r="AV142">
        <v>20</v>
      </c>
      <c r="AW142">
        <v>15</v>
      </c>
      <c r="AX142">
        <v>10</v>
      </c>
      <c r="AY142">
        <v>33</v>
      </c>
      <c r="AZ142">
        <v>296</v>
      </c>
      <c r="BA142">
        <v>310</v>
      </c>
      <c r="BB142">
        <v>17</v>
      </c>
      <c r="BC142">
        <v>31</v>
      </c>
      <c r="BD142">
        <v>38</v>
      </c>
      <c r="BE142">
        <v>22</v>
      </c>
      <c r="BF142">
        <v>21</v>
      </c>
    </row>
    <row r="143" spans="1:58" x14ac:dyDescent="0.3">
      <c r="A143">
        <v>141</v>
      </c>
      <c r="B143">
        <v>73</v>
      </c>
      <c r="C143">
        <v>41</v>
      </c>
      <c r="D143">
        <v>72</v>
      </c>
      <c r="E143">
        <v>421</v>
      </c>
      <c r="F143">
        <v>319</v>
      </c>
      <c r="G143">
        <v>656</v>
      </c>
      <c r="H143">
        <v>23</v>
      </c>
      <c r="I143">
        <v>25</v>
      </c>
      <c r="J143">
        <v>200</v>
      </c>
      <c r="K143">
        <v>152</v>
      </c>
      <c r="L143">
        <v>257</v>
      </c>
      <c r="M143">
        <v>324</v>
      </c>
      <c r="N143">
        <v>481</v>
      </c>
      <c r="O143">
        <v>202</v>
      </c>
      <c r="P143">
        <v>74</v>
      </c>
      <c r="Q143">
        <v>5</v>
      </c>
      <c r="R143">
        <v>6</v>
      </c>
      <c r="S143">
        <v>33</v>
      </c>
      <c r="T143">
        <v>53</v>
      </c>
      <c r="U143">
        <v>34</v>
      </c>
      <c r="V143">
        <v>57</v>
      </c>
      <c r="W143">
        <v>59</v>
      </c>
      <c r="X143">
        <v>269</v>
      </c>
      <c r="Y143">
        <v>68</v>
      </c>
      <c r="Z143">
        <v>205</v>
      </c>
      <c r="AA143">
        <v>109</v>
      </c>
      <c r="AB143">
        <v>108</v>
      </c>
      <c r="AC143">
        <v>82</v>
      </c>
      <c r="AD143">
        <v>53</v>
      </c>
      <c r="AE143">
        <v>37</v>
      </c>
      <c r="AF143">
        <v>40</v>
      </c>
      <c r="AG143">
        <v>68</v>
      </c>
      <c r="AH143">
        <v>62</v>
      </c>
      <c r="AI143">
        <v>63</v>
      </c>
      <c r="AJ143">
        <v>75</v>
      </c>
      <c r="AK143">
        <v>98</v>
      </c>
      <c r="AL143">
        <v>70</v>
      </c>
      <c r="AM143">
        <v>23</v>
      </c>
      <c r="AN143">
        <v>224</v>
      </c>
      <c r="AO143">
        <v>47</v>
      </c>
      <c r="AP143">
        <v>50</v>
      </c>
      <c r="AQ143">
        <v>10</v>
      </c>
      <c r="AR143">
        <v>8</v>
      </c>
      <c r="AS143">
        <v>42</v>
      </c>
      <c r="AT143">
        <v>22</v>
      </c>
      <c r="AU143">
        <v>111</v>
      </c>
      <c r="AV143">
        <v>29</v>
      </c>
      <c r="AW143">
        <v>33</v>
      </c>
      <c r="AX143">
        <v>15</v>
      </c>
      <c r="AY143">
        <v>50</v>
      </c>
      <c r="AZ143">
        <v>501</v>
      </c>
      <c r="BA143">
        <v>614</v>
      </c>
      <c r="BB143">
        <v>63</v>
      </c>
      <c r="BC143">
        <v>140</v>
      </c>
      <c r="BD143">
        <v>223</v>
      </c>
      <c r="BE143">
        <v>37</v>
      </c>
      <c r="BF143">
        <v>77</v>
      </c>
    </row>
    <row r="144" spans="1:58" x14ac:dyDescent="0.3">
      <c r="A144">
        <v>142</v>
      </c>
      <c r="B144">
        <v>346</v>
      </c>
      <c r="C144">
        <v>248</v>
      </c>
      <c r="D144">
        <v>320</v>
      </c>
      <c r="E144">
        <v>1607</v>
      </c>
      <c r="F144">
        <v>1518</v>
      </c>
      <c r="G144">
        <v>2881</v>
      </c>
      <c r="H144">
        <v>118</v>
      </c>
      <c r="I144">
        <v>72</v>
      </c>
      <c r="J144">
        <v>207</v>
      </c>
      <c r="K144">
        <v>399</v>
      </c>
      <c r="L144">
        <v>905</v>
      </c>
      <c r="M144">
        <v>908</v>
      </c>
      <c r="N144">
        <v>355</v>
      </c>
      <c r="O144">
        <v>762</v>
      </c>
      <c r="P144">
        <v>288</v>
      </c>
      <c r="Q144">
        <v>33</v>
      </c>
      <c r="R144">
        <v>59</v>
      </c>
      <c r="S144">
        <v>220</v>
      </c>
      <c r="T144">
        <v>94</v>
      </c>
      <c r="U144">
        <v>124</v>
      </c>
      <c r="V144">
        <v>174</v>
      </c>
      <c r="W144">
        <v>120</v>
      </c>
      <c r="X144">
        <v>610</v>
      </c>
      <c r="Y144">
        <v>145</v>
      </c>
      <c r="Z144">
        <v>476</v>
      </c>
      <c r="AA144">
        <v>188</v>
      </c>
      <c r="AB144">
        <v>150</v>
      </c>
      <c r="AC144">
        <v>130</v>
      </c>
      <c r="AD144">
        <v>51</v>
      </c>
      <c r="AE144">
        <v>59</v>
      </c>
      <c r="AF144">
        <v>31</v>
      </c>
      <c r="AG144">
        <v>127</v>
      </c>
      <c r="AH144">
        <v>129</v>
      </c>
      <c r="AI144">
        <v>76</v>
      </c>
      <c r="AJ144">
        <v>97</v>
      </c>
      <c r="AK144">
        <v>144</v>
      </c>
      <c r="AL144">
        <v>244</v>
      </c>
      <c r="AM144">
        <v>144</v>
      </c>
      <c r="AN144">
        <v>767</v>
      </c>
      <c r="AO144">
        <v>265</v>
      </c>
      <c r="AP144">
        <v>299</v>
      </c>
      <c r="AQ144">
        <v>73</v>
      </c>
      <c r="AR144">
        <v>120</v>
      </c>
      <c r="AS144">
        <v>120</v>
      </c>
      <c r="AT144">
        <v>178</v>
      </c>
      <c r="AU144">
        <v>102</v>
      </c>
      <c r="AV144">
        <v>124</v>
      </c>
      <c r="AW144">
        <v>161</v>
      </c>
      <c r="AX144">
        <v>126</v>
      </c>
      <c r="AY144">
        <v>75</v>
      </c>
      <c r="AZ144">
        <v>1135</v>
      </c>
      <c r="BA144">
        <v>1822</v>
      </c>
      <c r="BB144">
        <v>64</v>
      </c>
      <c r="BC144">
        <v>137</v>
      </c>
      <c r="BD144">
        <v>219</v>
      </c>
      <c r="BE144">
        <v>71</v>
      </c>
      <c r="BF144">
        <v>58</v>
      </c>
    </row>
    <row r="145" spans="1:58" x14ac:dyDescent="0.3">
      <c r="A145">
        <v>143</v>
      </c>
      <c r="B145">
        <v>461</v>
      </c>
      <c r="C145">
        <v>275</v>
      </c>
      <c r="D145">
        <v>396</v>
      </c>
      <c r="E145">
        <v>2206</v>
      </c>
      <c r="F145">
        <v>1929</v>
      </c>
      <c r="G145">
        <v>3626</v>
      </c>
      <c r="H145">
        <v>94</v>
      </c>
      <c r="I145">
        <v>135</v>
      </c>
      <c r="J145">
        <v>290</v>
      </c>
      <c r="K145">
        <v>702</v>
      </c>
      <c r="L145">
        <v>1253</v>
      </c>
      <c r="M145">
        <v>1193</v>
      </c>
      <c r="N145">
        <v>2146</v>
      </c>
      <c r="O145">
        <v>1099</v>
      </c>
      <c r="P145">
        <v>444</v>
      </c>
      <c r="Q145">
        <v>48</v>
      </c>
      <c r="R145">
        <v>48</v>
      </c>
      <c r="S145">
        <v>252</v>
      </c>
      <c r="T145">
        <v>249</v>
      </c>
      <c r="U145">
        <v>155</v>
      </c>
      <c r="V145">
        <v>250</v>
      </c>
      <c r="W145">
        <v>250</v>
      </c>
      <c r="X145">
        <v>1155</v>
      </c>
      <c r="Y145">
        <v>317</v>
      </c>
      <c r="Z145">
        <v>829</v>
      </c>
      <c r="AA145">
        <v>509</v>
      </c>
      <c r="AB145">
        <v>413</v>
      </c>
      <c r="AC145">
        <v>311</v>
      </c>
      <c r="AD145">
        <v>80</v>
      </c>
      <c r="AE145">
        <v>82</v>
      </c>
      <c r="AF145">
        <v>39</v>
      </c>
      <c r="AG145">
        <v>253</v>
      </c>
      <c r="AH145">
        <v>250</v>
      </c>
      <c r="AI145">
        <v>251</v>
      </c>
      <c r="AJ145">
        <v>200</v>
      </c>
      <c r="AK145">
        <v>316</v>
      </c>
      <c r="AL145">
        <v>653</v>
      </c>
      <c r="AM145">
        <v>161</v>
      </c>
      <c r="AN145">
        <v>1240</v>
      </c>
      <c r="AO145">
        <v>297</v>
      </c>
      <c r="AP145">
        <v>335</v>
      </c>
      <c r="AQ145">
        <v>78</v>
      </c>
      <c r="AR145">
        <v>157</v>
      </c>
      <c r="AS145">
        <v>132</v>
      </c>
      <c r="AT145">
        <v>215</v>
      </c>
      <c r="AU145">
        <v>107</v>
      </c>
      <c r="AV145">
        <v>134</v>
      </c>
      <c r="AW145">
        <v>193</v>
      </c>
      <c r="AX145">
        <v>138</v>
      </c>
      <c r="AY145">
        <v>147</v>
      </c>
      <c r="AZ145">
        <v>1655</v>
      </c>
      <c r="BA145">
        <v>2368</v>
      </c>
      <c r="BB145">
        <v>140</v>
      </c>
      <c r="BC145">
        <v>231</v>
      </c>
      <c r="BD145">
        <v>441</v>
      </c>
      <c r="BE145">
        <v>127</v>
      </c>
      <c r="BF145">
        <v>135</v>
      </c>
    </row>
    <row r="146" spans="1:58" x14ac:dyDescent="0.3">
      <c r="A146">
        <v>144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13</v>
      </c>
      <c r="J146">
        <v>19</v>
      </c>
      <c r="K146">
        <v>4</v>
      </c>
      <c r="L146">
        <v>13</v>
      </c>
      <c r="M146">
        <v>8</v>
      </c>
      <c r="N146">
        <v>2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1</v>
      </c>
      <c r="AG146">
        <v>0</v>
      </c>
      <c r="AH146">
        <v>1</v>
      </c>
      <c r="AI146">
        <v>1</v>
      </c>
      <c r="AJ146">
        <v>1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</row>
    <row r="147" spans="1:58" x14ac:dyDescent="0.3">
      <c r="A147">
        <v>145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15</v>
      </c>
      <c r="J147">
        <v>17</v>
      </c>
      <c r="K147">
        <v>2</v>
      </c>
      <c r="L147">
        <v>13</v>
      </c>
      <c r="M147">
        <v>10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1</v>
      </c>
      <c r="BA147">
        <v>1</v>
      </c>
      <c r="BB147">
        <v>0</v>
      </c>
      <c r="BC147">
        <v>0</v>
      </c>
      <c r="BD147">
        <v>1</v>
      </c>
      <c r="BE147">
        <v>0</v>
      </c>
      <c r="BF147">
        <v>0</v>
      </c>
    </row>
    <row r="148" spans="1:58" x14ac:dyDescent="0.3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4</v>
      </c>
      <c r="J148">
        <v>6</v>
      </c>
      <c r="K148">
        <v>0</v>
      </c>
      <c r="L148">
        <v>2</v>
      </c>
      <c r="M148">
        <v>2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</row>
    <row r="149" spans="1:58" x14ac:dyDescent="0.3">
      <c r="A149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2</v>
      </c>
      <c r="H149">
        <v>0</v>
      </c>
      <c r="I149">
        <v>5</v>
      </c>
      <c r="J149">
        <v>3</v>
      </c>
      <c r="K149">
        <v>1</v>
      </c>
      <c r="L149">
        <v>2</v>
      </c>
      <c r="M149">
        <v>4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  <c r="BF149">
        <v>0</v>
      </c>
    </row>
    <row r="150" spans="1:58" x14ac:dyDescent="0.3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</row>
    <row r="151" spans="1:58" x14ac:dyDescent="0.3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</row>
    <row r="152" spans="1:58" x14ac:dyDescent="0.3">
      <c r="A152">
        <v>150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2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21</v>
      </c>
      <c r="AB152">
        <v>19</v>
      </c>
      <c r="AC152">
        <v>16</v>
      </c>
      <c r="AD152">
        <v>65</v>
      </c>
      <c r="AE152">
        <v>138</v>
      </c>
      <c r="AF152">
        <v>166</v>
      </c>
      <c r="AG152">
        <v>38</v>
      </c>
      <c r="AH152">
        <v>86</v>
      </c>
      <c r="AI152">
        <v>73</v>
      </c>
      <c r="AJ152">
        <v>70</v>
      </c>
      <c r="AK152">
        <v>50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5</v>
      </c>
      <c r="AZ152">
        <v>127</v>
      </c>
      <c r="BA152">
        <v>0</v>
      </c>
      <c r="BB152">
        <v>1</v>
      </c>
      <c r="BC152">
        <v>3</v>
      </c>
      <c r="BD152">
        <v>2</v>
      </c>
      <c r="BE152">
        <v>3</v>
      </c>
      <c r="BF152">
        <v>2</v>
      </c>
    </row>
    <row r="153" spans="1:58" x14ac:dyDescent="0.3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5</v>
      </c>
      <c r="K153">
        <v>0</v>
      </c>
      <c r="L153">
        <v>2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40</v>
      </c>
      <c r="AB153">
        <v>60</v>
      </c>
      <c r="AC153">
        <v>34</v>
      </c>
      <c r="AD153">
        <v>107</v>
      </c>
      <c r="AE153">
        <v>118</v>
      </c>
      <c r="AF153">
        <v>147</v>
      </c>
      <c r="AG153">
        <v>52</v>
      </c>
      <c r="AH153">
        <v>80</v>
      </c>
      <c r="AI153">
        <v>64</v>
      </c>
      <c r="AJ153">
        <v>96</v>
      </c>
      <c r="AK153">
        <v>62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15</v>
      </c>
      <c r="AZ153">
        <v>220</v>
      </c>
      <c r="BA153">
        <v>0</v>
      </c>
      <c r="BB153">
        <v>3</v>
      </c>
      <c r="BC153">
        <v>2</v>
      </c>
      <c r="BD153">
        <v>11</v>
      </c>
      <c r="BE153">
        <v>5</v>
      </c>
      <c r="BF153">
        <v>4</v>
      </c>
    </row>
    <row r="154" spans="1:58" x14ac:dyDescent="0.3">
      <c r="A154">
        <v>152</v>
      </c>
      <c r="B154">
        <v>40</v>
      </c>
      <c r="C154">
        <v>37</v>
      </c>
      <c r="D154">
        <v>33</v>
      </c>
      <c r="E154">
        <v>235</v>
      </c>
      <c r="F154">
        <v>276</v>
      </c>
      <c r="G154">
        <v>405</v>
      </c>
      <c r="H154">
        <v>24</v>
      </c>
      <c r="I154">
        <v>90</v>
      </c>
      <c r="J154">
        <v>200</v>
      </c>
      <c r="K154">
        <v>46</v>
      </c>
      <c r="L154">
        <v>186</v>
      </c>
      <c r="M154">
        <v>222</v>
      </c>
      <c r="N154">
        <v>87</v>
      </c>
      <c r="O154">
        <v>154</v>
      </c>
      <c r="P154">
        <v>13</v>
      </c>
      <c r="Q154">
        <v>9</v>
      </c>
      <c r="R154">
        <v>8</v>
      </c>
      <c r="S154">
        <v>10</v>
      </c>
      <c r="T154">
        <v>5</v>
      </c>
      <c r="U154">
        <v>16</v>
      </c>
      <c r="V154">
        <v>8</v>
      </c>
      <c r="W154">
        <v>9</v>
      </c>
      <c r="X154">
        <v>44</v>
      </c>
      <c r="Y154">
        <v>13</v>
      </c>
      <c r="Z154">
        <v>50</v>
      </c>
      <c r="AA154">
        <v>19</v>
      </c>
      <c r="AB154">
        <v>24</v>
      </c>
      <c r="AC154">
        <v>13</v>
      </c>
      <c r="AD154">
        <v>22</v>
      </c>
      <c r="AE154">
        <v>11</v>
      </c>
      <c r="AF154">
        <v>15</v>
      </c>
      <c r="AG154">
        <v>10</v>
      </c>
      <c r="AH154">
        <v>21</v>
      </c>
      <c r="AI154">
        <v>10</v>
      </c>
      <c r="AJ154">
        <v>21</v>
      </c>
      <c r="AK154">
        <v>19</v>
      </c>
      <c r="AL154">
        <v>17</v>
      </c>
      <c r="AM154">
        <v>15</v>
      </c>
      <c r="AN154">
        <v>73</v>
      </c>
      <c r="AO154">
        <v>22</v>
      </c>
      <c r="AP154">
        <v>18</v>
      </c>
      <c r="AQ154">
        <v>5</v>
      </c>
      <c r="AR154">
        <v>20</v>
      </c>
      <c r="AS154">
        <v>9</v>
      </c>
      <c r="AT154">
        <v>15</v>
      </c>
      <c r="AU154">
        <v>11</v>
      </c>
      <c r="AV154">
        <v>11</v>
      </c>
      <c r="AW154">
        <v>16</v>
      </c>
      <c r="AX154">
        <v>6</v>
      </c>
      <c r="AY154">
        <v>13</v>
      </c>
      <c r="AZ154">
        <v>154</v>
      </c>
      <c r="BA154">
        <v>239</v>
      </c>
      <c r="BB154">
        <v>17</v>
      </c>
      <c r="BC154">
        <v>25</v>
      </c>
      <c r="BD154">
        <v>48</v>
      </c>
      <c r="BE154">
        <v>22</v>
      </c>
      <c r="BF154">
        <v>21</v>
      </c>
    </row>
    <row r="155" spans="1:58" x14ac:dyDescent="0.3">
      <c r="A155">
        <v>153</v>
      </c>
      <c r="B155">
        <v>57</v>
      </c>
      <c r="C155">
        <v>42</v>
      </c>
      <c r="D155">
        <v>55</v>
      </c>
      <c r="E155">
        <v>308</v>
      </c>
      <c r="F155">
        <v>290</v>
      </c>
      <c r="G155">
        <v>564</v>
      </c>
      <c r="H155">
        <v>31</v>
      </c>
      <c r="I155">
        <v>119</v>
      </c>
      <c r="J155">
        <v>245</v>
      </c>
      <c r="K155">
        <v>52</v>
      </c>
      <c r="L155">
        <v>272</v>
      </c>
      <c r="M155">
        <v>311</v>
      </c>
      <c r="N155">
        <v>289</v>
      </c>
      <c r="O155">
        <v>206</v>
      </c>
      <c r="P155">
        <v>30</v>
      </c>
      <c r="Q155">
        <v>9</v>
      </c>
      <c r="R155">
        <v>14</v>
      </c>
      <c r="S155">
        <v>13</v>
      </c>
      <c r="T155">
        <v>4</v>
      </c>
      <c r="U155">
        <v>17</v>
      </c>
      <c r="V155">
        <v>23</v>
      </c>
      <c r="W155">
        <v>15</v>
      </c>
      <c r="X155">
        <v>69</v>
      </c>
      <c r="Y155">
        <v>21</v>
      </c>
      <c r="Z155">
        <v>68</v>
      </c>
      <c r="AA155">
        <v>36</v>
      </c>
      <c r="AB155">
        <v>54</v>
      </c>
      <c r="AC155">
        <v>42</v>
      </c>
      <c r="AD155">
        <v>26</v>
      </c>
      <c r="AE155">
        <v>24</v>
      </c>
      <c r="AF155">
        <v>17</v>
      </c>
      <c r="AG155">
        <v>26</v>
      </c>
      <c r="AH155">
        <v>36</v>
      </c>
      <c r="AI155">
        <v>20</v>
      </c>
      <c r="AJ155">
        <v>30</v>
      </c>
      <c r="AK155">
        <v>42</v>
      </c>
      <c r="AL155">
        <v>29</v>
      </c>
      <c r="AM155">
        <v>19</v>
      </c>
      <c r="AN155">
        <v>109</v>
      </c>
      <c r="AO155">
        <v>32</v>
      </c>
      <c r="AP155">
        <v>35</v>
      </c>
      <c r="AQ155">
        <v>9</v>
      </c>
      <c r="AR155">
        <v>19</v>
      </c>
      <c r="AS155">
        <v>20</v>
      </c>
      <c r="AT155">
        <v>14</v>
      </c>
      <c r="AU155">
        <v>11</v>
      </c>
      <c r="AV155">
        <v>13</v>
      </c>
      <c r="AW155">
        <v>13</v>
      </c>
      <c r="AX155">
        <v>11</v>
      </c>
      <c r="AY155">
        <v>21</v>
      </c>
      <c r="AZ155">
        <v>276</v>
      </c>
      <c r="BA155">
        <v>407</v>
      </c>
      <c r="BB155">
        <v>22</v>
      </c>
      <c r="BC155">
        <v>49</v>
      </c>
      <c r="BD155">
        <v>95</v>
      </c>
      <c r="BE155">
        <v>44</v>
      </c>
      <c r="BF155">
        <v>29</v>
      </c>
    </row>
    <row r="156" spans="1:58" x14ac:dyDescent="0.3">
      <c r="A156">
        <v>154</v>
      </c>
      <c r="B156">
        <v>34</v>
      </c>
      <c r="C156">
        <v>29</v>
      </c>
      <c r="D156">
        <v>31</v>
      </c>
      <c r="E156">
        <v>304</v>
      </c>
      <c r="F156">
        <v>299</v>
      </c>
      <c r="G156">
        <v>569</v>
      </c>
      <c r="H156">
        <v>31</v>
      </c>
      <c r="I156">
        <v>57</v>
      </c>
      <c r="J156">
        <v>76</v>
      </c>
      <c r="K156">
        <v>43</v>
      </c>
      <c r="L156">
        <v>187</v>
      </c>
      <c r="M156">
        <v>224</v>
      </c>
      <c r="N156">
        <v>96</v>
      </c>
      <c r="O156">
        <v>191</v>
      </c>
      <c r="P156">
        <v>18</v>
      </c>
      <c r="Q156">
        <v>7</v>
      </c>
      <c r="R156">
        <v>8</v>
      </c>
      <c r="S156">
        <v>11</v>
      </c>
      <c r="T156">
        <v>6</v>
      </c>
      <c r="U156">
        <v>14</v>
      </c>
      <c r="V156">
        <v>15</v>
      </c>
      <c r="W156">
        <v>14</v>
      </c>
      <c r="X156">
        <v>50</v>
      </c>
      <c r="Y156">
        <v>16</v>
      </c>
      <c r="Z156">
        <v>49</v>
      </c>
      <c r="AA156">
        <v>7</v>
      </c>
      <c r="AB156">
        <v>13</v>
      </c>
      <c r="AC156">
        <v>12</v>
      </c>
      <c r="AD156">
        <v>4</v>
      </c>
      <c r="AE156">
        <v>1</v>
      </c>
      <c r="AF156">
        <v>4</v>
      </c>
      <c r="AG156">
        <v>8</v>
      </c>
      <c r="AH156">
        <v>8</v>
      </c>
      <c r="AI156">
        <v>2</v>
      </c>
      <c r="AJ156">
        <v>7</v>
      </c>
      <c r="AK156">
        <v>5</v>
      </c>
      <c r="AL156">
        <v>25</v>
      </c>
      <c r="AM156">
        <v>24</v>
      </c>
      <c r="AN156">
        <v>75</v>
      </c>
      <c r="AO156">
        <v>37</v>
      </c>
      <c r="AP156">
        <v>33</v>
      </c>
      <c r="AQ156">
        <v>11</v>
      </c>
      <c r="AR156">
        <v>24</v>
      </c>
      <c r="AS156">
        <v>18</v>
      </c>
      <c r="AT156">
        <v>15</v>
      </c>
      <c r="AU156">
        <v>5</v>
      </c>
      <c r="AV156">
        <v>9</v>
      </c>
      <c r="AW156">
        <v>18</v>
      </c>
      <c r="AX156">
        <v>11</v>
      </c>
      <c r="AY156">
        <v>10</v>
      </c>
      <c r="AZ156">
        <v>199</v>
      </c>
      <c r="BA156">
        <v>383</v>
      </c>
      <c r="BB156">
        <v>11</v>
      </c>
      <c r="BC156">
        <v>31</v>
      </c>
      <c r="BD156">
        <v>47</v>
      </c>
      <c r="BE156">
        <v>14</v>
      </c>
      <c r="BF156">
        <v>11</v>
      </c>
    </row>
    <row r="157" spans="1:58" x14ac:dyDescent="0.3">
      <c r="A157">
        <v>155</v>
      </c>
      <c r="B157">
        <v>53</v>
      </c>
      <c r="C157">
        <v>34</v>
      </c>
      <c r="D157">
        <v>65</v>
      </c>
      <c r="E157">
        <v>438</v>
      </c>
      <c r="F157">
        <v>365</v>
      </c>
      <c r="G157">
        <v>820</v>
      </c>
      <c r="H157">
        <v>35</v>
      </c>
      <c r="I157">
        <v>63</v>
      </c>
      <c r="J157">
        <v>98</v>
      </c>
      <c r="K157">
        <v>51</v>
      </c>
      <c r="L157">
        <v>233</v>
      </c>
      <c r="M157">
        <v>308</v>
      </c>
      <c r="N157">
        <v>347</v>
      </c>
      <c r="O157">
        <v>270</v>
      </c>
      <c r="P157">
        <v>25</v>
      </c>
      <c r="Q157">
        <v>9</v>
      </c>
      <c r="R157">
        <v>9</v>
      </c>
      <c r="S157">
        <v>18</v>
      </c>
      <c r="T157">
        <v>8</v>
      </c>
      <c r="U157">
        <v>17</v>
      </c>
      <c r="V157">
        <v>15</v>
      </c>
      <c r="W157">
        <v>23</v>
      </c>
      <c r="X157">
        <v>91</v>
      </c>
      <c r="Y157">
        <v>30</v>
      </c>
      <c r="Z157">
        <v>83</v>
      </c>
      <c r="AA157">
        <v>22</v>
      </c>
      <c r="AB157">
        <v>31</v>
      </c>
      <c r="AC157">
        <v>16</v>
      </c>
      <c r="AD157">
        <v>12</v>
      </c>
      <c r="AE157">
        <v>6</v>
      </c>
      <c r="AF157">
        <v>2</v>
      </c>
      <c r="AG157">
        <v>11</v>
      </c>
      <c r="AH157">
        <v>11</v>
      </c>
      <c r="AI157">
        <v>7</v>
      </c>
      <c r="AJ157">
        <v>16</v>
      </c>
      <c r="AK157">
        <v>23</v>
      </c>
      <c r="AL157">
        <v>44</v>
      </c>
      <c r="AM157">
        <v>29</v>
      </c>
      <c r="AN157">
        <v>131</v>
      </c>
      <c r="AO157">
        <v>50</v>
      </c>
      <c r="AP157">
        <v>38</v>
      </c>
      <c r="AQ157">
        <v>16</v>
      </c>
      <c r="AR157">
        <v>29</v>
      </c>
      <c r="AS157">
        <v>21</v>
      </c>
      <c r="AT157">
        <v>25</v>
      </c>
      <c r="AU157">
        <v>4</v>
      </c>
      <c r="AV157">
        <v>33</v>
      </c>
      <c r="AW157">
        <v>19</v>
      </c>
      <c r="AX157">
        <v>15</v>
      </c>
      <c r="AY157">
        <v>22</v>
      </c>
      <c r="AZ157">
        <v>330</v>
      </c>
      <c r="BA157">
        <v>497</v>
      </c>
      <c r="BB157">
        <v>26</v>
      </c>
      <c r="BC157">
        <v>33</v>
      </c>
      <c r="BD157">
        <v>77</v>
      </c>
      <c r="BE157">
        <v>28</v>
      </c>
      <c r="BF157">
        <v>27</v>
      </c>
    </row>
    <row r="158" spans="1:58" x14ac:dyDescent="0.3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12</v>
      </c>
      <c r="AB158">
        <v>17</v>
      </c>
      <c r="AC158">
        <v>8</v>
      </c>
      <c r="AD158">
        <v>23</v>
      </c>
      <c r="AE158">
        <v>40</v>
      </c>
      <c r="AF158">
        <v>45</v>
      </c>
      <c r="AG158">
        <v>17</v>
      </c>
      <c r="AH158">
        <v>24</v>
      </c>
      <c r="AI158">
        <v>18</v>
      </c>
      <c r="AJ158">
        <v>22</v>
      </c>
      <c r="AK158">
        <v>19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5</v>
      </c>
      <c r="AZ158">
        <v>61</v>
      </c>
      <c r="BA158">
        <v>1</v>
      </c>
      <c r="BB158">
        <v>3</v>
      </c>
      <c r="BC158">
        <v>1</v>
      </c>
      <c r="BD158">
        <v>2</v>
      </c>
      <c r="BE158">
        <v>2</v>
      </c>
      <c r="BF158">
        <v>2</v>
      </c>
    </row>
    <row r="159" spans="1:58" x14ac:dyDescent="0.3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20</v>
      </c>
      <c r="AB159">
        <v>16</v>
      </c>
      <c r="AC159">
        <v>14</v>
      </c>
      <c r="AD159">
        <v>46</v>
      </c>
      <c r="AE159">
        <v>41</v>
      </c>
      <c r="AF159">
        <v>45</v>
      </c>
      <c r="AG159">
        <v>16</v>
      </c>
      <c r="AH159">
        <v>31</v>
      </c>
      <c r="AI159">
        <v>12</v>
      </c>
      <c r="AJ159">
        <v>30</v>
      </c>
      <c r="AK159">
        <v>29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9</v>
      </c>
      <c r="AZ159">
        <v>103</v>
      </c>
      <c r="BA159">
        <v>4</v>
      </c>
      <c r="BB159">
        <v>5</v>
      </c>
      <c r="BC159">
        <v>5</v>
      </c>
      <c r="BD159">
        <v>12</v>
      </c>
      <c r="BE159">
        <v>5</v>
      </c>
      <c r="BF159">
        <v>4</v>
      </c>
    </row>
    <row r="160" spans="1:58" x14ac:dyDescent="0.3">
      <c r="A160">
        <v>158</v>
      </c>
      <c r="B160">
        <v>26</v>
      </c>
      <c r="C160">
        <v>25</v>
      </c>
      <c r="D160">
        <v>33</v>
      </c>
      <c r="E160">
        <v>211</v>
      </c>
      <c r="F160">
        <v>178</v>
      </c>
      <c r="G160">
        <v>343</v>
      </c>
      <c r="H160">
        <v>12</v>
      </c>
      <c r="I160">
        <v>6</v>
      </c>
      <c r="J160">
        <v>78</v>
      </c>
      <c r="K160">
        <v>18</v>
      </c>
      <c r="L160">
        <v>126</v>
      </c>
      <c r="M160">
        <v>158</v>
      </c>
      <c r="N160">
        <v>68</v>
      </c>
      <c r="O160">
        <v>105</v>
      </c>
      <c r="P160">
        <v>8</v>
      </c>
      <c r="Q160">
        <v>1</v>
      </c>
      <c r="R160">
        <v>3</v>
      </c>
      <c r="S160">
        <v>7</v>
      </c>
      <c r="T160">
        <v>1</v>
      </c>
      <c r="U160">
        <v>8</v>
      </c>
      <c r="V160">
        <v>6</v>
      </c>
      <c r="W160">
        <v>11</v>
      </c>
      <c r="X160">
        <v>27</v>
      </c>
      <c r="Y160">
        <v>11</v>
      </c>
      <c r="Z160">
        <v>33</v>
      </c>
      <c r="AA160">
        <v>227</v>
      </c>
      <c r="AB160">
        <v>211</v>
      </c>
      <c r="AC160">
        <v>135</v>
      </c>
      <c r="AD160">
        <v>396</v>
      </c>
      <c r="AE160">
        <v>368</v>
      </c>
      <c r="AF160">
        <v>407</v>
      </c>
      <c r="AG160">
        <v>296</v>
      </c>
      <c r="AH160">
        <v>302</v>
      </c>
      <c r="AI160">
        <v>195</v>
      </c>
      <c r="AJ160">
        <v>378</v>
      </c>
      <c r="AK160">
        <v>305</v>
      </c>
      <c r="AL160">
        <v>12</v>
      </c>
      <c r="AM160">
        <v>5</v>
      </c>
      <c r="AN160">
        <v>57</v>
      </c>
      <c r="AO160">
        <v>23</v>
      </c>
      <c r="AP160">
        <v>17</v>
      </c>
      <c r="AQ160">
        <v>4</v>
      </c>
      <c r="AR160">
        <v>5</v>
      </c>
      <c r="AS160">
        <v>18</v>
      </c>
      <c r="AT160">
        <v>3</v>
      </c>
      <c r="AU160">
        <v>55</v>
      </c>
      <c r="AV160">
        <v>22</v>
      </c>
      <c r="AW160">
        <v>8</v>
      </c>
      <c r="AX160">
        <v>9</v>
      </c>
      <c r="AY160">
        <v>105</v>
      </c>
      <c r="AZ160">
        <v>1363</v>
      </c>
      <c r="BA160">
        <v>285</v>
      </c>
      <c r="BB160">
        <v>24</v>
      </c>
      <c r="BC160">
        <v>54</v>
      </c>
      <c r="BD160">
        <v>97</v>
      </c>
      <c r="BE160">
        <v>37</v>
      </c>
      <c r="BF160">
        <v>28</v>
      </c>
    </row>
    <row r="161" spans="1:58" x14ac:dyDescent="0.3">
      <c r="A161">
        <v>159</v>
      </c>
      <c r="B161">
        <v>30</v>
      </c>
      <c r="C161">
        <v>30</v>
      </c>
      <c r="D161">
        <v>39</v>
      </c>
      <c r="E161">
        <v>256</v>
      </c>
      <c r="F161">
        <v>257</v>
      </c>
      <c r="G161">
        <v>512</v>
      </c>
      <c r="H161">
        <v>15</v>
      </c>
      <c r="I161">
        <v>12</v>
      </c>
      <c r="J161">
        <v>121</v>
      </c>
      <c r="K161">
        <v>26</v>
      </c>
      <c r="L161">
        <v>175</v>
      </c>
      <c r="M161">
        <v>209</v>
      </c>
      <c r="N161">
        <v>211</v>
      </c>
      <c r="O161">
        <v>161</v>
      </c>
      <c r="P161">
        <v>20</v>
      </c>
      <c r="Q161">
        <v>9</v>
      </c>
      <c r="R161">
        <v>2</v>
      </c>
      <c r="S161">
        <v>7</v>
      </c>
      <c r="T161">
        <v>10</v>
      </c>
      <c r="U161">
        <v>13</v>
      </c>
      <c r="V161">
        <v>15</v>
      </c>
      <c r="W161">
        <v>9</v>
      </c>
      <c r="X161">
        <v>67</v>
      </c>
      <c r="Y161">
        <v>19</v>
      </c>
      <c r="Z161">
        <v>64</v>
      </c>
      <c r="AA161">
        <v>278</v>
      </c>
      <c r="AB161">
        <v>273</v>
      </c>
      <c r="AC161">
        <v>246</v>
      </c>
      <c r="AD161">
        <v>407</v>
      </c>
      <c r="AE161">
        <v>291</v>
      </c>
      <c r="AF161">
        <v>289</v>
      </c>
      <c r="AG161">
        <v>308</v>
      </c>
      <c r="AH161">
        <v>272</v>
      </c>
      <c r="AI161">
        <v>155</v>
      </c>
      <c r="AJ161">
        <v>344</v>
      </c>
      <c r="AK161">
        <v>336</v>
      </c>
      <c r="AL161">
        <v>30</v>
      </c>
      <c r="AM161">
        <v>16</v>
      </c>
      <c r="AN161">
        <v>83</v>
      </c>
      <c r="AO161">
        <v>32</v>
      </c>
      <c r="AP161">
        <v>40</v>
      </c>
      <c r="AQ161">
        <v>8</v>
      </c>
      <c r="AR161">
        <v>9</v>
      </c>
      <c r="AS161">
        <v>32</v>
      </c>
      <c r="AT161">
        <v>21</v>
      </c>
      <c r="AU161">
        <v>91</v>
      </c>
      <c r="AV161">
        <v>26</v>
      </c>
      <c r="AW161">
        <v>11</v>
      </c>
      <c r="AX161">
        <v>8</v>
      </c>
      <c r="AY161">
        <v>159</v>
      </c>
      <c r="AZ161">
        <v>1769</v>
      </c>
      <c r="BA161">
        <v>425</v>
      </c>
      <c r="BB161">
        <v>51</v>
      </c>
      <c r="BC161">
        <v>127</v>
      </c>
      <c r="BD161">
        <v>176</v>
      </c>
      <c r="BE161">
        <v>68</v>
      </c>
      <c r="BF161">
        <v>73</v>
      </c>
    </row>
    <row r="162" spans="1:58" x14ac:dyDescent="0.3">
      <c r="A162">
        <v>160</v>
      </c>
      <c r="B162">
        <v>1016</v>
      </c>
      <c r="C162">
        <v>794</v>
      </c>
      <c r="D162">
        <v>1021</v>
      </c>
      <c r="E162">
        <v>6289</v>
      </c>
      <c r="F162">
        <v>5847</v>
      </c>
      <c r="G162">
        <v>11453</v>
      </c>
      <c r="H162">
        <v>276</v>
      </c>
      <c r="I162">
        <v>164</v>
      </c>
      <c r="J162">
        <v>734</v>
      </c>
      <c r="K162">
        <v>311</v>
      </c>
      <c r="L162">
        <v>3710</v>
      </c>
      <c r="M162">
        <v>2880</v>
      </c>
      <c r="N162">
        <v>2294</v>
      </c>
      <c r="O162">
        <v>3034</v>
      </c>
      <c r="P162">
        <v>342</v>
      </c>
      <c r="Q162">
        <v>125</v>
      </c>
      <c r="R162">
        <v>75</v>
      </c>
      <c r="S162">
        <v>222</v>
      </c>
      <c r="T162">
        <v>138</v>
      </c>
      <c r="U162">
        <v>187</v>
      </c>
      <c r="V162">
        <v>275</v>
      </c>
      <c r="W162">
        <v>205</v>
      </c>
      <c r="X162">
        <v>979</v>
      </c>
      <c r="Y162">
        <v>258</v>
      </c>
      <c r="Z162">
        <v>769</v>
      </c>
      <c r="AA162">
        <v>379</v>
      </c>
      <c r="AB162">
        <v>384</v>
      </c>
      <c r="AC162">
        <v>289</v>
      </c>
      <c r="AD162">
        <v>172</v>
      </c>
      <c r="AE162">
        <v>162</v>
      </c>
      <c r="AF162">
        <v>83</v>
      </c>
      <c r="AG162">
        <v>222</v>
      </c>
      <c r="AH162">
        <v>217</v>
      </c>
      <c r="AI162">
        <v>166</v>
      </c>
      <c r="AJ162">
        <v>209</v>
      </c>
      <c r="AK162">
        <v>298</v>
      </c>
      <c r="AL162">
        <v>1583</v>
      </c>
      <c r="AM162">
        <v>566</v>
      </c>
      <c r="AN162">
        <v>2185</v>
      </c>
      <c r="AO162">
        <v>1074</v>
      </c>
      <c r="AP162">
        <v>1113</v>
      </c>
      <c r="AQ162">
        <v>386</v>
      </c>
      <c r="AR162">
        <v>509</v>
      </c>
      <c r="AS162">
        <v>563</v>
      </c>
      <c r="AT162">
        <v>489</v>
      </c>
      <c r="AU162">
        <v>610</v>
      </c>
      <c r="AV162">
        <v>524</v>
      </c>
      <c r="AW162">
        <v>532</v>
      </c>
      <c r="AX162">
        <v>517</v>
      </c>
      <c r="AY162">
        <v>297</v>
      </c>
      <c r="AZ162">
        <v>4193</v>
      </c>
      <c r="BA162">
        <v>6315</v>
      </c>
      <c r="BB162">
        <v>158</v>
      </c>
      <c r="BC162">
        <v>275</v>
      </c>
      <c r="BD162">
        <v>497</v>
      </c>
      <c r="BE162">
        <v>174</v>
      </c>
      <c r="BF162">
        <v>180</v>
      </c>
    </row>
    <row r="163" spans="1:58" x14ac:dyDescent="0.3">
      <c r="A163">
        <v>161</v>
      </c>
      <c r="B163">
        <v>1387</v>
      </c>
      <c r="C163">
        <v>953</v>
      </c>
      <c r="D163">
        <v>1335</v>
      </c>
      <c r="E163">
        <v>7730</v>
      </c>
      <c r="F163">
        <v>7365</v>
      </c>
      <c r="G163">
        <v>14772</v>
      </c>
      <c r="H163">
        <v>343</v>
      </c>
      <c r="I163">
        <v>240</v>
      </c>
      <c r="J163">
        <v>920</v>
      </c>
      <c r="K163">
        <v>563</v>
      </c>
      <c r="L163">
        <v>4507</v>
      </c>
      <c r="M163">
        <v>3805</v>
      </c>
      <c r="N163">
        <v>5414</v>
      </c>
      <c r="O163">
        <v>3678</v>
      </c>
      <c r="P163">
        <v>551</v>
      </c>
      <c r="Q163">
        <v>165</v>
      </c>
      <c r="R163">
        <v>78</v>
      </c>
      <c r="S163">
        <v>310</v>
      </c>
      <c r="T163">
        <v>278</v>
      </c>
      <c r="U163">
        <v>203</v>
      </c>
      <c r="V163">
        <v>371</v>
      </c>
      <c r="W163">
        <v>319</v>
      </c>
      <c r="X163">
        <v>1590</v>
      </c>
      <c r="Y163">
        <v>418</v>
      </c>
      <c r="Z163">
        <v>1228</v>
      </c>
      <c r="AA163">
        <v>665</v>
      </c>
      <c r="AB163">
        <v>696</v>
      </c>
      <c r="AC163">
        <v>523</v>
      </c>
      <c r="AD163">
        <v>245</v>
      </c>
      <c r="AE163">
        <v>190</v>
      </c>
      <c r="AF163">
        <v>95</v>
      </c>
      <c r="AG163">
        <v>337</v>
      </c>
      <c r="AH163">
        <v>394</v>
      </c>
      <c r="AI163">
        <v>318</v>
      </c>
      <c r="AJ163">
        <v>289</v>
      </c>
      <c r="AK163">
        <v>497</v>
      </c>
      <c r="AL163">
        <v>2559</v>
      </c>
      <c r="AM163">
        <v>634</v>
      </c>
      <c r="AN163">
        <v>3335</v>
      </c>
      <c r="AO163">
        <v>1158</v>
      </c>
      <c r="AP163">
        <v>1274</v>
      </c>
      <c r="AQ163">
        <v>471</v>
      </c>
      <c r="AR163">
        <v>665</v>
      </c>
      <c r="AS163">
        <v>604</v>
      </c>
      <c r="AT163">
        <v>575</v>
      </c>
      <c r="AU163">
        <v>652</v>
      </c>
      <c r="AV163">
        <v>600</v>
      </c>
      <c r="AW163">
        <v>581</v>
      </c>
      <c r="AX163">
        <v>582</v>
      </c>
      <c r="AY163">
        <v>400</v>
      </c>
      <c r="AZ163">
        <v>5711</v>
      </c>
      <c r="BA163">
        <v>6817</v>
      </c>
      <c r="BB163">
        <v>203</v>
      </c>
      <c r="BC163">
        <v>362</v>
      </c>
      <c r="BD163">
        <v>626</v>
      </c>
      <c r="BE163">
        <v>187</v>
      </c>
      <c r="BF163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4313-64C6-40AC-A273-2AD44BD314BF}">
  <dimension ref="A1:S165"/>
  <sheetViews>
    <sheetView topLeftCell="A134" workbookViewId="0">
      <selection activeCell="N2" sqref="N2:N162"/>
    </sheetView>
  </sheetViews>
  <sheetFormatPr defaultRowHeight="14.4" x14ac:dyDescent="0.3"/>
  <cols>
    <col min="12" max="12" width="13.109375" bestFit="1" customWidth="1"/>
  </cols>
  <sheetData>
    <row r="1" spans="1:19" x14ac:dyDescent="0.3">
      <c r="B1" t="s">
        <v>57</v>
      </c>
      <c r="C1" t="s">
        <v>58</v>
      </c>
      <c r="D1" t="s">
        <v>59</v>
      </c>
      <c r="E1" t="s">
        <v>60</v>
      </c>
      <c r="F1" t="s">
        <v>62</v>
      </c>
      <c r="G1" t="s">
        <v>61</v>
      </c>
      <c r="H1" t="s">
        <v>63</v>
      </c>
      <c r="I1" t="s">
        <v>64</v>
      </c>
      <c r="J1" t="s">
        <v>65</v>
      </c>
      <c r="K1" t="s">
        <v>66</v>
      </c>
      <c r="L1" t="s">
        <v>160</v>
      </c>
      <c r="M1" t="s">
        <v>162</v>
      </c>
      <c r="N1" t="str">
        <f>IF(M1="x",A1,"")</f>
        <v/>
      </c>
    </row>
    <row r="2" spans="1:19" x14ac:dyDescent="0.3">
      <c r="A2">
        <v>0</v>
      </c>
      <c r="B2" s="1">
        <f>AVERAGEIF(VBF!$B$1:$BF$1,"*"&amp;B$1&amp;"*",VBF!$B2:$BF2)</f>
        <v>1615</v>
      </c>
      <c r="C2" s="1">
        <f>AVERAGEIF(VBF!$B$1:$BF$1,"*"&amp;C$1&amp;"*",VBF!$B2:$BF2)</f>
        <v>8983.454545454546</v>
      </c>
      <c r="D2" s="1">
        <f>AVERAGEIF(VBF!$B$1:$BF$1,"*"&amp;D$1&amp;"*",VBF!$B2:$BF2)</f>
        <v>4731.5263157894733</v>
      </c>
      <c r="E2" s="1">
        <f>AVERAGEIF(VBF!$B$1:$BF$1,"*"&amp;E$1&amp;"*",VBF!$B2:$BF2)</f>
        <v>6463.090909090909</v>
      </c>
      <c r="F2" s="1">
        <f>AVERAGEIF(VBF!$B$1:$BF$1,"*"&amp;F$1&amp;"*",VBF!$B2:$BF2)</f>
        <v>39</v>
      </c>
      <c r="G2" s="1">
        <f>AVERAGEIF(VBF!$B$1:$BF$1,"*"&amp;G$1&amp;"*",VBF!$B2:$BF2)</f>
        <v>524.41666666666663</v>
      </c>
      <c r="H2" s="1">
        <f>AVERAGEIF(VBF!$B$1:$BF$1,"*"&amp;H$1&amp;"*",VBF!$B2:$BF2)</f>
        <v>1610.6</v>
      </c>
      <c r="I2" s="1">
        <f>AVERAGEIF(VBF!$B$1:$BF$1,"*"&amp;I$1&amp;"*",VBF!$B2:$BF2)</f>
        <v>2418</v>
      </c>
      <c r="J2" s="1">
        <f>SUM(B2:I2)</f>
        <v>26385.088437001596</v>
      </c>
      <c r="K2" t="str">
        <f>IF(COUNTIF(R$2:R$82,A2),"x", IF(COUNTIF(S$2:S$37,A2),"y",""))</f>
        <v/>
      </c>
      <c r="L2" t="str">
        <f>IF(J2&lt;=100,"x", "")</f>
        <v/>
      </c>
      <c r="M2" t="str">
        <f>VBFtotalsreco!M2</f>
        <v/>
      </c>
      <c r="N2" t="str">
        <f t="shared" ref="N2:N65" si="0">IF(M2="x",A2,"")</f>
        <v/>
      </c>
      <c r="R2">
        <v>4</v>
      </c>
      <c r="S2">
        <v>10</v>
      </c>
    </row>
    <row r="3" spans="1:19" x14ac:dyDescent="0.3">
      <c r="A3">
        <v>1</v>
      </c>
      <c r="B3" s="1">
        <f>AVERAGEIF(VBF!$B$1:$BF$1,"*"&amp;B$1&amp;"*",VBF!$B3:$BF3)</f>
        <v>1423</v>
      </c>
      <c r="C3" s="1">
        <f>AVERAGEIF(VBF!$B$1:$BF$1,"*"&amp;C$1&amp;"*",VBF!$B3:$BF3)</f>
        <v>14327.545454545454</v>
      </c>
      <c r="D3" s="1">
        <f>AVERAGEIF(VBF!$B$1:$BF$1,"*"&amp;D$1&amp;"*",VBF!$B3:$BF3)</f>
        <v>2598.1052631578946</v>
      </c>
      <c r="E3" s="1">
        <f>AVERAGEIF(VBF!$B$1:$BF$1,"*"&amp;E$1&amp;"*",VBF!$B3:$BF3)</f>
        <v>1892</v>
      </c>
      <c r="F3" s="1">
        <f>AVERAGEIF(VBF!$B$1:$BF$1,"*"&amp;F$1&amp;"*",VBF!$B3:$BF3)</f>
        <v>194</v>
      </c>
      <c r="G3" s="1">
        <f>AVERAGEIF(VBF!$B$1:$BF$1,"*"&amp;G$1&amp;"*",VBF!$B3:$BF3)</f>
        <v>818.91666666666663</v>
      </c>
      <c r="H3" s="1">
        <f>AVERAGEIF(VBF!$B$1:$BF$1,"*"&amp;H$1&amp;"*",VBF!$B3:$BF3)</f>
        <v>3943.2</v>
      </c>
      <c r="I3" s="1">
        <f>AVERAGEIF(VBF!$B$1:$BF$1,"*"&amp;I$1&amp;"*",VBF!$B3:$BF3)</f>
        <v>4365</v>
      </c>
      <c r="J3" s="1">
        <f>SUM(B3:I3)</f>
        <v>29561.767384370018</v>
      </c>
      <c r="K3" t="str">
        <f>IF(COUNTIF(R$2:R$82,A3),"x", IF(COUNTIF(S$2:S$37,A3),"y",""))</f>
        <v/>
      </c>
      <c r="L3" t="str">
        <f t="shared" ref="L3:L66" si="1">IF(J3&lt;=100,"x", "")</f>
        <v/>
      </c>
      <c r="M3" t="str">
        <f>VBFtotalsreco!M3</f>
        <v/>
      </c>
      <c r="N3" t="str">
        <f t="shared" si="0"/>
        <v/>
      </c>
      <c r="R3">
        <v>5</v>
      </c>
      <c r="S3">
        <v>11</v>
      </c>
    </row>
    <row r="4" spans="1:19" x14ac:dyDescent="0.3">
      <c r="A4">
        <v>2</v>
      </c>
      <c r="B4" s="1">
        <f>AVERAGEIF(VBF!$B$1:$BF$1,"*"&amp;B$1&amp;"*",VBF!$B4:$BF4)</f>
        <v>334.33333333333331</v>
      </c>
      <c r="C4" s="1">
        <f>AVERAGEIF(VBF!$B$1:$BF$1,"*"&amp;C$1&amp;"*",VBF!$B4:$BF4)</f>
        <v>794.81818181818187</v>
      </c>
      <c r="D4" s="1">
        <f>AVERAGEIF(VBF!$B$1:$BF$1,"*"&amp;D$1&amp;"*",VBF!$B4:$BF4)</f>
        <v>958.10526315789468</v>
      </c>
      <c r="E4" s="1">
        <f>AVERAGEIF(VBF!$B$1:$BF$1,"*"&amp;E$1&amp;"*",VBF!$B4:$BF4)</f>
        <v>927.63636363636363</v>
      </c>
      <c r="F4" s="1">
        <f>AVERAGEIF(VBF!$B$1:$BF$1,"*"&amp;F$1&amp;"*",VBF!$B4:$BF4)</f>
        <v>13</v>
      </c>
      <c r="G4" s="1">
        <f>AVERAGEIF(VBF!$B$1:$BF$1,"*"&amp;G$1&amp;"*",VBF!$B4:$BF4)</f>
        <v>153.66666666666666</v>
      </c>
      <c r="H4" s="1">
        <f>AVERAGEIF(VBF!$B$1:$BF$1,"*"&amp;H$1&amp;"*",VBF!$B4:$BF4)</f>
        <v>525.6</v>
      </c>
      <c r="I4" s="1">
        <f>AVERAGEIF(VBF!$B$1:$BF$1,"*"&amp;I$1&amp;"*",VBF!$B4:$BF4)</f>
        <v>2336.5</v>
      </c>
      <c r="J4" s="1">
        <f>SUM(B4:I4)</f>
        <v>6043.6598086124395</v>
      </c>
      <c r="K4" t="str">
        <f>IF(COUNTIF(R$2:R$82,A4),"x", IF(COUNTIF(S$2:S$37,A4),"y",""))</f>
        <v/>
      </c>
      <c r="L4" t="str">
        <f t="shared" si="1"/>
        <v/>
      </c>
      <c r="M4" t="str">
        <f>VBFtotalsreco!M4</f>
        <v/>
      </c>
      <c r="N4" t="str">
        <f t="shared" si="0"/>
        <v/>
      </c>
      <c r="R4">
        <v>12</v>
      </c>
      <c r="S4">
        <v>28</v>
      </c>
    </row>
    <row r="5" spans="1:19" x14ac:dyDescent="0.3">
      <c r="A5">
        <v>3</v>
      </c>
      <c r="B5" s="1">
        <f>AVERAGEIF(VBF!$B$1:$BF$1,"*"&amp;B$1&amp;"*",VBF!$B5:$BF5)</f>
        <v>254</v>
      </c>
      <c r="C5" s="1">
        <f>AVERAGEIF(VBF!$B$1:$BF$1,"*"&amp;C$1&amp;"*",VBF!$B5:$BF5)</f>
        <v>1082.5454545454545</v>
      </c>
      <c r="D5" s="1">
        <f>AVERAGEIF(VBF!$B$1:$BF$1,"*"&amp;D$1&amp;"*",VBF!$B5:$BF5)</f>
        <v>445.21052631578948</v>
      </c>
      <c r="E5" s="1">
        <f>AVERAGEIF(VBF!$B$1:$BF$1,"*"&amp;E$1&amp;"*",VBF!$B5:$BF5)</f>
        <v>202.54545454545453</v>
      </c>
      <c r="F5" s="1">
        <f>AVERAGEIF(VBF!$B$1:$BF$1,"*"&amp;F$1&amp;"*",VBF!$B5:$BF5)</f>
        <v>96</v>
      </c>
      <c r="G5" s="1">
        <f>AVERAGEIF(VBF!$B$1:$BF$1,"*"&amp;G$1&amp;"*",VBF!$B5:$BF5)</f>
        <v>198.25</v>
      </c>
      <c r="H5" s="1">
        <f>AVERAGEIF(VBF!$B$1:$BF$1,"*"&amp;H$1&amp;"*",VBF!$B5:$BF5)</f>
        <v>1089.5999999999999</v>
      </c>
      <c r="I5" s="1">
        <f>AVERAGEIF(VBF!$B$1:$BF$1,"*"&amp;I$1&amp;"*",VBF!$B5:$BF5)</f>
        <v>3897</v>
      </c>
      <c r="J5" s="1">
        <f>SUM(B5:I5)</f>
        <v>7265.1514354066985</v>
      </c>
      <c r="K5" t="str">
        <f>IF(COUNTIF(R$2:R$82,A5),"x", IF(COUNTIF(S$2:S$37,A5),"y",""))</f>
        <v/>
      </c>
      <c r="L5" t="str">
        <f t="shared" si="1"/>
        <v/>
      </c>
      <c r="M5" t="str">
        <f>VBFtotalsreco!M5</f>
        <v/>
      </c>
      <c r="N5" t="str">
        <f t="shared" si="0"/>
        <v/>
      </c>
      <c r="R5">
        <v>13</v>
      </c>
      <c r="S5">
        <v>29</v>
      </c>
    </row>
    <row r="6" spans="1:19" x14ac:dyDescent="0.3">
      <c r="A6">
        <v>4</v>
      </c>
      <c r="B6" s="1">
        <f>AVERAGEIF(VBF!$B$1:$BF$1,"*"&amp;B$1&amp;"*",VBF!$B6:$BF6)</f>
        <v>0.33333333333333331</v>
      </c>
      <c r="C6" s="1">
        <f>AVERAGEIF(VBF!$B$1:$BF$1,"*"&amp;C$1&amp;"*",VBF!$B6:$BF6)</f>
        <v>0.81818181818181823</v>
      </c>
      <c r="D6" s="1">
        <f>AVERAGEIF(VBF!$B$1:$BF$1,"*"&amp;D$1&amp;"*",VBF!$B6:$BF6)</f>
        <v>1</v>
      </c>
      <c r="E6" s="1">
        <f>AVERAGEIF(VBF!$B$1:$BF$1,"*"&amp;E$1&amp;"*",VBF!$B6:$BF6)</f>
        <v>0.90909090909090906</v>
      </c>
      <c r="F6" s="1">
        <f>AVERAGEIF(VBF!$B$1:$BF$1,"*"&amp;F$1&amp;"*",VBF!$B6:$BF6)</f>
        <v>0</v>
      </c>
      <c r="G6" s="1">
        <f>AVERAGEIF(VBF!$B$1:$BF$1,"*"&amp;G$1&amp;"*",VBF!$B6:$BF6)</f>
        <v>0</v>
      </c>
      <c r="H6" s="1">
        <f>AVERAGEIF(VBF!$B$1:$BF$1,"*"&amp;H$1&amp;"*",VBF!$B6:$BF6)</f>
        <v>1.2</v>
      </c>
      <c r="I6" s="1">
        <f>AVERAGEIF(VBF!$B$1:$BF$1,"*"&amp;I$1&amp;"*",VBF!$B6:$BF6)</f>
        <v>32.5</v>
      </c>
      <c r="J6" s="1">
        <f>SUM(B6:I6)</f>
        <v>36.760606060606058</v>
      </c>
      <c r="K6" t="str">
        <f>IF(COUNTIF(R$2:R$82,A6),"x", IF(COUNTIF(S$2:S$37,A6),"y",""))</f>
        <v>x</v>
      </c>
      <c r="L6" t="str">
        <f t="shared" si="1"/>
        <v>x</v>
      </c>
      <c r="M6" t="str">
        <f>VBFtotalsreco!M6</f>
        <v>x</v>
      </c>
      <c r="N6">
        <f t="shared" si="0"/>
        <v>4</v>
      </c>
      <c r="R6">
        <v>14</v>
      </c>
      <c r="S6">
        <v>32</v>
      </c>
    </row>
    <row r="7" spans="1:19" x14ac:dyDescent="0.3">
      <c r="A7">
        <v>5</v>
      </c>
      <c r="B7" s="1">
        <f>AVERAGEIF(VBF!$B$1:$BF$1,"*"&amp;B$1&amp;"*",VBF!$B7:$BF7)</f>
        <v>0.33333333333333331</v>
      </c>
      <c r="C7" s="1">
        <f>AVERAGEIF(VBF!$B$1:$BF$1,"*"&amp;C$1&amp;"*",VBF!$B7:$BF7)</f>
        <v>1.0909090909090908</v>
      </c>
      <c r="D7" s="1">
        <f>AVERAGEIF(VBF!$B$1:$BF$1,"*"&amp;D$1&amp;"*",VBF!$B7:$BF7)</f>
        <v>1.0526315789473684</v>
      </c>
      <c r="E7" s="1">
        <f>AVERAGEIF(VBF!$B$1:$BF$1,"*"&amp;E$1&amp;"*",VBF!$B7:$BF7)</f>
        <v>1.2727272727272727</v>
      </c>
      <c r="F7" s="1">
        <f>AVERAGEIF(VBF!$B$1:$BF$1,"*"&amp;F$1&amp;"*",VBF!$B7:$BF7)</f>
        <v>0</v>
      </c>
      <c r="G7" s="1">
        <f>AVERAGEIF(VBF!$B$1:$BF$1,"*"&amp;G$1&amp;"*",VBF!$B7:$BF7)</f>
        <v>0.16666666666666666</v>
      </c>
      <c r="H7" s="1">
        <f>AVERAGEIF(VBF!$B$1:$BF$1,"*"&amp;H$1&amp;"*",VBF!$B7:$BF7)</f>
        <v>0.4</v>
      </c>
      <c r="I7" s="1">
        <f>AVERAGEIF(VBF!$B$1:$BF$1,"*"&amp;I$1&amp;"*",VBF!$B7:$BF7)</f>
        <v>78</v>
      </c>
      <c r="J7" s="1">
        <f>SUM(B7:I7)</f>
        <v>82.316267942583735</v>
      </c>
      <c r="K7" t="str">
        <f>IF(COUNTIF(R$2:R$82,A7),"x", IF(COUNTIF(S$2:S$37,A7),"y",""))</f>
        <v>x</v>
      </c>
      <c r="L7" t="str">
        <f t="shared" si="1"/>
        <v>x</v>
      </c>
      <c r="M7" t="str">
        <f>VBFtotalsreco!M7</f>
        <v>x</v>
      </c>
      <c r="N7">
        <f t="shared" si="0"/>
        <v>5</v>
      </c>
      <c r="R7">
        <v>15</v>
      </c>
      <c r="S7">
        <v>33</v>
      </c>
    </row>
    <row r="8" spans="1:19" x14ac:dyDescent="0.3">
      <c r="A8">
        <v>6</v>
      </c>
      <c r="B8" s="1">
        <f>AVERAGEIF(VBF!$B$1:$BF$1,"*"&amp;B$1&amp;"*",VBF!$B8:$BF8)</f>
        <v>159</v>
      </c>
      <c r="C8" s="1">
        <f>AVERAGEIF(VBF!$B$1:$BF$1,"*"&amp;C$1&amp;"*",VBF!$B8:$BF8)</f>
        <v>291.09090909090907</v>
      </c>
      <c r="D8" s="1">
        <f>AVERAGEIF(VBF!$B$1:$BF$1,"*"&amp;D$1&amp;"*",VBF!$B8:$BF8)</f>
        <v>363</v>
      </c>
      <c r="E8" s="1">
        <f>AVERAGEIF(VBF!$B$1:$BF$1,"*"&amp;E$1&amp;"*",VBF!$B8:$BF8)</f>
        <v>912.4545454545455</v>
      </c>
      <c r="F8" s="1">
        <f>AVERAGEIF(VBF!$B$1:$BF$1,"*"&amp;F$1&amp;"*",VBF!$B8:$BF8)</f>
        <v>6</v>
      </c>
      <c r="G8" s="1">
        <f>AVERAGEIF(VBF!$B$1:$BF$1,"*"&amp;G$1&amp;"*",VBF!$B8:$BF8)</f>
        <v>82.083333333333329</v>
      </c>
      <c r="H8" s="1">
        <f>AVERAGEIF(VBF!$B$1:$BF$1,"*"&amp;H$1&amp;"*",VBF!$B8:$BF8)</f>
        <v>261.8</v>
      </c>
      <c r="I8" s="1">
        <f>AVERAGEIF(VBF!$B$1:$BF$1,"*"&amp;I$1&amp;"*",VBF!$B8:$BF8)</f>
        <v>1877</v>
      </c>
      <c r="J8" s="1">
        <f>SUM(B8:I8)</f>
        <v>3952.4287878787877</v>
      </c>
      <c r="K8" t="str">
        <f>IF(COUNTIF(R$2:R$82,A8),"x", IF(COUNTIF(S$2:S$37,A8),"y",""))</f>
        <v/>
      </c>
      <c r="L8" t="str">
        <f t="shared" si="1"/>
        <v/>
      </c>
      <c r="M8" t="str">
        <f>VBFtotalsreco!M8</f>
        <v/>
      </c>
      <c r="N8" t="str">
        <f t="shared" si="0"/>
        <v/>
      </c>
      <c r="R8">
        <v>16</v>
      </c>
      <c r="S8">
        <v>34</v>
      </c>
    </row>
    <row r="9" spans="1:19" x14ac:dyDescent="0.3">
      <c r="A9">
        <v>7</v>
      </c>
      <c r="B9" s="1">
        <f>AVERAGEIF(VBF!$B$1:$BF$1,"*"&amp;B$1&amp;"*",VBF!$B9:$BF9)</f>
        <v>111.66666666666667</v>
      </c>
      <c r="C9" s="1">
        <f>AVERAGEIF(VBF!$B$1:$BF$1,"*"&amp;C$1&amp;"*",VBF!$B9:$BF9)</f>
        <v>384.45454545454544</v>
      </c>
      <c r="D9" s="1">
        <f>AVERAGEIF(VBF!$B$1:$BF$1,"*"&amp;D$1&amp;"*",VBF!$B9:$BF9)</f>
        <v>236.68421052631578</v>
      </c>
      <c r="E9" s="1">
        <f>AVERAGEIF(VBF!$B$1:$BF$1,"*"&amp;E$1&amp;"*",VBF!$B9:$BF9)</f>
        <v>379</v>
      </c>
      <c r="F9" s="1">
        <f>AVERAGEIF(VBF!$B$1:$BF$1,"*"&amp;F$1&amp;"*",VBF!$B9:$BF9)</f>
        <v>33</v>
      </c>
      <c r="G9" s="1">
        <f>AVERAGEIF(VBF!$B$1:$BF$1,"*"&amp;G$1&amp;"*",VBF!$B9:$BF9)</f>
        <v>107.33333333333333</v>
      </c>
      <c r="H9" s="1">
        <f>AVERAGEIF(VBF!$B$1:$BF$1,"*"&amp;H$1&amp;"*",VBF!$B9:$BF9)</f>
        <v>683.8</v>
      </c>
      <c r="I9" s="1">
        <f>AVERAGEIF(VBF!$B$1:$BF$1,"*"&amp;I$1&amp;"*",VBF!$B9:$BF9)</f>
        <v>2301</v>
      </c>
      <c r="J9" s="1">
        <f>SUM(B9:I9)</f>
        <v>4236.9387559808611</v>
      </c>
      <c r="K9" t="str">
        <f>IF(COUNTIF(R$2:R$82,A9),"x", IF(COUNTIF(S$2:S$37,A9),"y",""))</f>
        <v/>
      </c>
      <c r="L9" t="str">
        <f t="shared" si="1"/>
        <v/>
      </c>
      <c r="M9" t="str">
        <f>VBFtotalsreco!M9</f>
        <v/>
      </c>
      <c r="N9" t="str">
        <f t="shared" si="0"/>
        <v/>
      </c>
      <c r="R9">
        <v>17</v>
      </c>
      <c r="S9">
        <v>82</v>
      </c>
    </row>
    <row r="10" spans="1:19" x14ac:dyDescent="0.3">
      <c r="A10">
        <v>8</v>
      </c>
      <c r="B10" s="1">
        <f>AVERAGEIF(VBF!$B$1:$BF$1,"*"&amp;B$1&amp;"*",VBF!$B10:$BF10)</f>
        <v>1643.6666666666667</v>
      </c>
      <c r="C10" s="1">
        <f>AVERAGEIF(VBF!$B$1:$BF$1,"*"&amp;C$1&amp;"*",VBF!$B10:$BF10)</f>
        <v>1743.8181818181818</v>
      </c>
      <c r="D10" s="1">
        <f>AVERAGEIF(VBF!$B$1:$BF$1,"*"&amp;D$1&amp;"*",VBF!$B10:$BF10)</f>
        <v>3449.3684210526317</v>
      </c>
      <c r="E10" s="1">
        <f>AVERAGEIF(VBF!$B$1:$BF$1,"*"&amp;E$1&amp;"*",VBF!$B10:$BF10)</f>
        <v>2840.4545454545455</v>
      </c>
      <c r="F10" s="1">
        <f>AVERAGEIF(VBF!$B$1:$BF$1,"*"&amp;F$1&amp;"*",VBF!$B10:$BF10)</f>
        <v>165</v>
      </c>
      <c r="G10" s="1">
        <f>AVERAGEIF(VBF!$B$1:$BF$1,"*"&amp;G$1&amp;"*",VBF!$B10:$BF10)</f>
        <v>999.08333333333337</v>
      </c>
      <c r="H10" s="1">
        <f>AVERAGEIF(VBF!$B$1:$BF$1,"*"&amp;H$1&amp;"*",VBF!$B10:$BF10)</f>
        <v>2049</v>
      </c>
      <c r="I10" s="1">
        <f>AVERAGEIF(VBF!$B$1:$BF$1,"*"&amp;I$1&amp;"*",VBF!$B10:$BF10)</f>
        <v>7944.5</v>
      </c>
      <c r="J10" s="1">
        <f>SUM(B10:I10)</f>
        <v>20834.891148325361</v>
      </c>
      <c r="K10" t="str">
        <f>IF(COUNTIF(R$2:R$82,A10),"x", IF(COUNTIF(S$2:S$37,A10),"y",""))</f>
        <v/>
      </c>
      <c r="L10" t="str">
        <f t="shared" si="1"/>
        <v/>
      </c>
      <c r="M10" t="str">
        <f>VBFtotalsreco!M10</f>
        <v/>
      </c>
      <c r="N10" t="str">
        <f t="shared" si="0"/>
        <v/>
      </c>
      <c r="R10">
        <v>22</v>
      </c>
      <c r="S10">
        <v>83</v>
      </c>
    </row>
    <row r="11" spans="1:19" x14ac:dyDescent="0.3">
      <c r="A11">
        <v>9</v>
      </c>
      <c r="B11" s="1">
        <f>AVERAGEIF(VBF!$B$1:$BF$1,"*"&amp;B$1&amp;"*",VBF!$B11:$BF11)</f>
        <v>855.66666666666663</v>
      </c>
      <c r="C11" s="1">
        <f>AVERAGEIF(VBF!$B$1:$BF$1,"*"&amp;C$1&amp;"*",VBF!$B11:$BF11)</f>
        <v>1620.8181818181818</v>
      </c>
      <c r="D11" s="1">
        <f>AVERAGEIF(VBF!$B$1:$BF$1,"*"&amp;D$1&amp;"*",VBF!$B11:$BF11)</f>
        <v>1755.2631578947369</v>
      </c>
      <c r="E11" s="1">
        <f>AVERAGEIF(VBF!$B$1:$BF$1,"*"&amp;E$1&amp;"*",VBF!$B11:$BF11)</f>
        <v>1181.3636363636363</v>
      </c>
      <c r="F11" s="1">
        <f>AVERAGEIF(VBF!$B$1:$BF$1,"*"&amp;F$1&amp;"*",VBF!$B11:$BF11)</f>
        <v>502</v>
      </c>
      <c r="G11" s="1">
        <f>AVERAGEIF(VBF!$B$1:$BF$1,"*"&amp;G$1&amp;"*",VBF!$B11:$BF11)</f>
        <v>749.16666666666663</v>
      </c>
      <c r="H11" s="1">
        <f>AVERAGEIF(VBF!$B$1:$BF$1,"*"&amp;H$1&amp;"*",VBF!$B11:$BF11)</f>
        <v>2990</v>
      </c>
      <c r="I11" s="1">
        <f>AVERAGEIF(VBF!$B$1:$BF$1,"*"&amp;I$1&amp;"*",VBF!$B11:$BF11)</f>
        <v>8568</v>
      </c>
      <c r="J11" s="1">
        <f>SUM(B11:I11)</f>
        <v>18222.278309409889</v>
      </c>
      <c r="K11" t="str">
        <f>IF(COUNTIF(R$2:R$82,A11),"x", IF(COUNTIF(S$2:S$37,A11),"y",""))</f>
        <v/>
      </c>
      <c r="L11" t="str">
        <f t="shared" si="1"/>
        <v/>
      </c>
      <c r="M11" t="str">
        <f>VBFtotalsreco!M11</f>
        <v/>
      </c>
      <c r="N11" t="str">
        <f t="shared" si="0"/>
        <v/>
      </c>
      <c r="R11">
        <v>23</v>
      </c>
      <c r="S11">
        <v>86</v>
      </c>
    </row>
    <row r="12" spans="1:19" x14ac:dyDescent="0.3">
      <c r="A12">
        <v>10</v>
      </c>
      <c r="B12" s="1">
        <f>AVERAGEIF(VBF!$B$1:$BF$1,"*"&amp;B$1&amp;"*",VBF!$B12:$BF12)</f>
        <v>29.333333333333332</v>
      </c>
      <c r="C12" s="1">
        <f>AVERAGEIF(VBF!$B$1:$BF$1,"*"&amp;C$1&amp;"*",VBF!$B12:$BF12)</f>
        <v>23.363636363636363</v>
      </c>
      <c r="D12" s="1">
        <f>AVERAGEIF(VBF!$B$1:$BF$1,"*"&amp;D$1&amp;"*",VBF!$B12:$BF12)</f>
        <v>65.315789473684205</v>
      </c>
      <c r="E12" s="1">
        <f>AVERAGEIF(VBF!$B$1:$BF$1,"*"&amp;E$1&amp;"*",VBF!$B12:$BF12)</f>
        <v>135.63636363636363</v>
      </c>
      <c r="F12" s="1">
        <f>AVERAGEIF(VBF!$B$1:$BF$1,"*"&amp;F$1&amp;"*",VBF!$B12:$BF12)</f>
        <v>4</v>
      </c>
      <c r="G12" s="1">
        <f>AVERAGEIF(VBF!$B$1:$BF$1,"*"&amp;G$1&amp;"*",VBF!$B12:$BF12)</f>
        <v>21.333333333333332</v>
      </c>
      <c r="H12" s="1">
        <f>AVERAGEIF(VBF!$B$1:$BF$1,"*"&amp;H$1&amp;"*",VBF!$B12:$BF12)</f>
        <v>32.4</v>
      </c>
      <c r="I12" s="1">
        <f>AVERAGEIF(VBF!$B$1:$BF$1,"*"&amp;I$1&amp;"*",VBF!$B12:$BF12)</f>
        <v>4938.5</v>
      </c>
      <c r="J12" s="1">
        <f>SUM(B12:I12)</f>
        <v>5249.8824561403508</v>
      </c>
      <c r="K12" t="str">
        <f>IF(COUNTIF(R$2:R$82,A12),"x", IF(COUNTIF(S$2:S$37,A12),"y",""))</f>
        <v>y</v>
      </c>
      <c r="L12" t="str">
        <f t="shared" si="1"/>
        <v/>
      </c>
      <c r="M12" t="str">
        <f>VBFtotalsreco!M12</f>
        <v/>
      </c>
      <c r="N12" t="str">
        <f t="shared" si="0"/>
        <v/>
      </c>
      <c r="R12">
        <v>30</v>
      </c>
      <c r="S12">
        <v>87</v>
      </c>
    </row>
    <row r="13" spans="1:19" x14ac:dyDescent="0.3">
      <c r="A13">
        <v>11</v>
      </c>
      <c r="B13" s="1">
        <f>AVERAGEIF(VBF!$B$1:$BF$1,"*"&amp;B$1&amp;"*",VBF!$B13:$BF13)</f>
        <v>10.666666666666666</v>
      </c>
      <c r="C13" s="1">
        <f>AVERAGEIF(VBF!$B$1:$BF$1,"*"&amp;C$1&amp;"*",VBF!$B13:$BF13)</f>
        <v>20</v>
      </c>
      <c r="D13" s="1">
        <f>AVERAGEIF(VBF!$B$1:$BF$1,"*"&amp;D$1&amp;"*",VBF!$B13:$BF13)</f>
        <v>48.736842105263158</v>
      </c>
      <c r="E13" s="1">
        <f>AVERAGEIF(VBF!$B$1:$BF$1,"*"&amp;E$1&amp;"*",VBF!$B13:$BF13)</f>
        <v>148.90909090909091</v>
      </c>
      <c r="F13" s="1">
        <f>AVERAGEIF(VBF!$B$1:$BF$1,"*"&amp;F$1&amp;"*",VBF!$B13:$BF13)</f>
        <v>10</v>
      </c>
      <c r="G13" s="1">
        <f>AVERAGEIF(VBF!$B$1:$BF$1,"*"&amp;G$1&amp;"*",VBF!$B13:$BF13)</f>
        <v>11.916666666666666</v>
      </c>
      <c r="H13" s="1">
        <f>AVERAGEIF(VBF!$B$1:$BF$1,"*"&amp;H$1&amp;"*",VBF!$B13:$BF13)</f>
        <v>45.2</v>
      </c>
      <c r="I13" s="1">
        <f>AVERAGEIF(VBF!$B$1:$BF$1,"*"&amp;I$1&amp;"*",VBF!$B13:$BF13)</f>
        <v>4172.5</v>
      </c>
      <c r="J13" s="1">
        <f>SUM(B13:I13)</f>
        <v>4467.9292663476872</v>
      </c>
      <c r="K13" t="str">
        <f>IF(COUNTIF(R$2:R$82,A13),"x", IF(COUNTIF(S$2:S$37,A13),"y",""))</f>
        <v>y</v>
      </c>
      <c r="L13" t="str">
        <f t="shared" si="1"/>
        <v/>
      </c>
      <c r="M13" t="str">
        <f>VBFtotalsreco!M13</f>
        <v/>
      </c>
      <c r="N13" t="str">
        <f t="shared" si="0"/>
        <v/>
      </c>
      <c r="R13">
        <v>31</v>
      </c>
      <c r="S13">
        <v>88</v>
      </c>
    </row>
    <row r="14" spans="1:19" x14ac:dyDescent="0.3">
      <c r="A14">
        <v>12</v>
      </c>
      <c r="B14" s="1">
        <f>AVERAGEIF(VBF!$B$1:$BF$1,"*"&amp;B$1&amp;"*",VBF!$B14:$BF14)</f>
        <v>0</v>
      </c>
      <c r="C14" s="1">
        <f>AVERAGEIF(VBF!$B$1:$BF$1,"*"&amp;C$1&amp;"*",VBF!$B14:$BF14)</f>
        <v>0</v>
      </c>
      <c r="D14" s="1">
        <f>AVERAGEIF(VBF!$B$1:$BF$1,"*"&amp;D$1&amp;"*",VBF!$B14:$BF14)</f>
        <v>0.21052631578947367</v>
      </c>
      <c r="E14" s="1">
        <f>AVERAGEIF(VBF!$B$1:$BF$1,"*"&amp;E$1&amp;"*",VBF!$B14:$BF14)</f>
        <v>3.1818181818181817</v>
      </c>
      <c r="F14" s="1">
        <f>AVERAGEIF(VBF!$B$1:$BF$1,"*"&amp;F$1&amp;"*",VBF!$B14:$BF14)</f>
        <v>0</v>
      </c>
      <c r="G14" s="1">
        <f>AVERAGEIF(VBF!$B$1:$BF$1,"*"&amp;G$1&amp;"*",VBF!$B14:$BF14)</f>
        <v>0</v>
      </c>
      <c r="H14" s="1">
        <f>AVERAGEIF(VBF!$B$1:$BF$1,"*"&amp;H$1&amp;"*",VBF!$B14:$BF14)</f>
        <v>0.6</v>
      </c>
      <c r="I14" s="1">
        <f>AVERAGEIF(VBF!$B$1:$BF$1,"*"&amp;I$1&amp;"*",VBF!$B14:$BF14)</f>
        <v>20.5</v>
      </c>
      <c r="J14" s="1">
        <f>SUM(B14:I14)</f>
        <v>24.492344497607654</v>
      </c>
      <c r="K14" t="str">
        <f>IF(COUNTIF(R$2:R$82,A14),"x", IF(COUNTIF(S$2:S$37,A14),"y",""))</f>
        <v>x</v>
      </c>
      <c r="L14" t="str">
        <f t="shared" si="1"/>
        <v>x</v>
      </c>
      <c r="M14" t="str">
        <f>VBFtotalsreco!M14</f>
        <v>x</v>
      </c>
      <c r="N14">
        <f t="shared" si="0"/>
        <v>12</v>
      </c>
      <c r="R14">
        <v>35</v>
      </c>
      <c r="S14">
        <v>89</v>
      </c>
    </row>
    <row r="15" spans="1:19" x14ac:dyDescent="0.3">
      <c r="A15">
        <v>13</v>
      </c>
      <c r="B15" s="1">
        <f>AVERAGEIF(VBF!$B$1:$BF$1,"*"&amp;B$1&amp;"*",VBF!$B15:$BF15)</f>
        <v>0</v>
      </c>
      <c r="C15" s="1">
        <f>AVERAGEIF(VBF!$B$1:$BF$1,"*"&amp;C$1&amp;"*",VBF!$B15:$BF15)</f>
        <v>0</v>
      </c>
      <c r="D15" s="1">
        <f>AVERAGEIF(VBF!$B$1:$BF$1,"*"&amp;D$1&amp;"*",VBF!$B15:$BF15)</f>
        <v>0.10526315789473684</v>
      </c>
      <c r="E15" s="1">
        <f>AVERAGEIF(VBF!$B$1:$BF$1,"*"&amp;E$1&amp;"*",VBF!$B15:$BF15)</f>
        <v>2.6363636363636362</v>
      </c>
      <c r="F15" s="1">
        <f>AVERAGEIF(VBF!$B$1:$BF$1,"*"&amp;F$1&amp;"*",VBF!$B15:$BF15)</f>
        <v>0</v>
      </c>
      <c r="G15" s="1">
        <f>AVERAGEIF(VBF!$B$1:$BF$1,"*"&amp;G$1&amp;"*",VBF!$B15:$BF15)</f>
        <v>0</v>
      </c>
      <c r="H15" s="1">
        <f>AVERAGEIF(VBF!$B$1:$BF$1,"*"&amp;H$1&amp;"*",VBF!$B15:$BF15)</f>
        <v>1</v>
      </c>
      <c r="I15" s="1">
        <f>AVERAGEIF(VBF!$B$1:$BF$1,"*"&amp;I$1&amp;"*",VBF!$B15:$BF15)</f>
        <v>11.5</v>
      </c>
      <c r="J15" s="1">
        <f>SUM(B15:I15)</f>
        <v>15.241626794258373</v>
      </c>
      <c r="K15" t="str">
        <f>IF(COUNTIF(R$2:R$82,A15),"x", IF(COUNTIF(S$2:S$37,A15),"y",""))</f>
        <v>x</v>
      </c>
      <c r="L15" t="str">
        <f t="shared" si="1"/>
        <v>x</v>
      </c>
      <c r="M15" t="str">
        <f>VBFtotalsreco!M15</f>
        <v>x</v>
      </c>
      <c r="N15">
        <f t="shared" si="0"/>
        <v>13</v>
      </c>
      <c r="R15">
        <v>36</v>
      </c>
      <c r="S15">
        <v>90</v>
      </c>
    </row>
    <row r="16" spans="1:19" x14ac:dyDescent="0.3">
      <c r="A16">
        <v>14</v>
      </c>
      <c r="B16" s="1">
        <f>AVERAGEIF(VBF!$B$1:$BF$1,"*"&amp;B$1&amp;"*",VBF!$B16:$BF16)</f>
        <v>1</v>
      </c>
      <c r="C16" s="1">
        <f>AVERAGEIF(VBF!$B$1:$BF$1,"*"&amp;C$1&amp;"*",VBF!$B16:$BF16)</f>
        <v>1.6363636363636365</v>
      </c>
      <c r="D16" s="1">
        <f>AVERAGEIF(VBF!$B$1:$BF$1,"*"&amp;D$1&amp;"*",VBF!$B16:$BF16)</f>
        <v>3.3684210526315788</v>
      </c>
      <c r="E16" s="1">
        <f>AVERAGEIF(VBF!$B$1:$BF$1,"*"&amp;E$1&amp;"*",VBF!$B16:$BF16)</f>
        <v>27.545454545454547</v>
      </c>
      <c r="F16" s="1">
        <f>AVERAGEIF(VBF!$B$1:$BF$1,"*"&amp;F$1&amp;"*",VBF!$B16:$BF16)</f>
        <v>0</v>
      </c>
      <c r="G16" s="1">
        <f>AVERAGEIF(VBF!$B$1:$BF$1,"*"&amp;G$1&amp;"*",VBF!$B16:$BF16)</f>
        <v>2.0833333333333335</v>
      </c>
      <c r="H16" s="1">
        <f>AVERAGEIF(VBF!$B$1:$BF$1,"*"&amp;H$1&amp;"*",VBF!$B16:$BF16)</f>
        <v>2.6</v>
      </c>
      <c r="I16" s="1">
        <f>AVERAGEIF(VBF!$B$1:$BF$1,"*"&amp;I$1&amp;"*",VBF!$B16:$BF16)</f>
        <v>86.5</v>
      </c>
      <c r="J16" s="1">
        <f>SUM(B16:I16)</f>
        <v>124.7335725677831</v>
      </c>
      <c r="K16" t="str">
        <f>IF(COUNTIF(R$2:R$82,A16),"x", IF(COUNTIF(S$2:S$37,A16),"y",""))</f>
        <v>x</v>
      </c>
      <c r="L16" t="str">
        <f t="shared" si="1"/>
        <v/>
      </c>
      <c r="M16" t="str">
        <f>VBFtotalsreco!M16</f>
        <v>x</v>
      </c>
      <c r="N16">
        <f t="shared" si="0"/>
        <v>14</v>
      </c>
      <c r="R16">
        <v>37</v>
      </c>
      <c r="S16">
        <v>91</v>
      </c>
    </row>
    <row r="17" spans="1:19" x14ac:dyDescent="0.3">
      <c r="A17">
        <v>15</v>
      </c>
      <c r="B17" s="1">
        <f>AVERAGEIF(VBF!$B$1:$BF$1,"*"&amp;B$1&amp;"*",VBF!$B17:$BF17)</f>
        <v>0</v>
      </c>
      <c r="C17" s="1">
        <f>AVERAGEIF(VBF!$B$1:$BF$1,"*"&amp;C$1&amp;"*",VBF!$B17:$BF17)</f>
        <v>0.27272727272727271</v>
      </c>
      <c r="D17" s="1">
        <f>AVERAGEIF(VBF!$B$1:$BF$1,"*"&amp;D$1&amp;"*",VBF!$B17:$BF17)</f>
        <v>1.4210526315789473</v>
      </c>
      <c r="E17" s="1">
        <f>AVERAGEIF(VBF!$B$1:$BF$1,"*"&amp;E$1&amp;"*",VBF!$B17:$BF17)</f>
        <v>17.09090909090909</v>
      </c>
      <c r="F17" s="1">
        <f>AVERAGEIF(VBF!$B$1:$BF$1,"*"&amp;F$1&amp;"*",VBF!$B17:$BF17)</f>
        <v>1</v>
      </c>
      <c r="G17" s="1">
        <f>AVERAGEIF(VBF!$B$1:$BF$1,"*"&amp;G$1&amp;"*",VBF!$B17:$BF17)</f>
        <v>0.33333333333333331</v>
      </c>
      <c r="H17" s="1">
        <f>AVERAGEIF(VBF!$B$1:$BF$1,"*"&amp;H$1&amp;"*",VBF!$B17:$BF17)</f>
        <v>2.6</v>
      </c>
      <c r="I17" s="1">
        <f>AVERAGEIF(VBF!$B$1:$BF$1,"*"&amp;I$1&amp;"*",VBF!$B17:$BF17)</f>
        <v>40</v>
      </c>
      <c r="J17" s="1">
        <f>SUM(B17:I17)</f>
        <v>62.718022328548642</v>
      </c>
      <c r="K17" t="str">
        <f>IF(COUNTIF(R$2:R$82,A17),"x", IF(COUNTIF(S$2:S$37,A17),"y",""))</f>
        <v>x</v>
      </c>
      <c r="L17" t="str">
        <f t="shared" si="1"/>
        <v>x</v>
      </c>
      <c r="M17" t="str">
        <f>VBFtotalsreco!M17</f>
        <v>x</v>
      </c>
      <c r="N17">
        <f t="shared" si="0"/>
        <v>15</v>
      </c>
      <c r="R17">
        <v>38</v>
      </c>
      <c r="S17">
        <v>98</v>
      </c>
    </row>
    <row r="18" spans="1:19" x14ac:dyDescent="0.3">
      <c r="A18">
        <v>16</v>
      </c>
      <c r="B18" s="1">
        <f>AVERAGEIF(VBF!$B$1:$BF$1,"*"&amp;B$1&amp;"*",VBF!$B18:$BF18)</f>
        <v>1.6666666666666667</v>
      </c>
      <c r="C18" s="1">
        <f>AVERAGEIF(VBF!$B$1:$BF$1,"*"&amp;C$1&amp;"*",VBF!$B18:$BF18)</f>
        <v>0.27272727272727271</v>
      </c>
      <c r="D18" s="1">
        <f>AVERAGEIF(VBF!$B$1:$BF$1,"*"&amp;D$1&amp;"*",VBF!$B18:$BF18)</f>
        <v>1.2105263157894737</v>
      </c>
      <c r="E18" s="1">
        <f>AVERAGEIF(VBF!$B$1:$BF$1,"*"&amp;E$1&amp;"*",VBF!$B18:$BF18)</f>
        <v>17.636363636363637</v>
      </c>
      <c r="F18" s="1">
        <f>AVERAGEIF(VBF!$B$1:$BF$1,"*"&amp;F$1&amp;"*",VBF!$B18:$BF18)</f>
        <v>1</v>
      </c>
      <c r="G18" s="1">
        <f>AVERAGEIF(VBF!$B$1:$BF$1,"*"&amp;G$1&amp;"*",VBF!$B18:$BF18)</f>
        <v>0.58333333333333337</v>
      </c>
      <c r="H18" s="1">
        <f>AVERAGEIF(VBF!$B$1:$BF$1,"*"&amp;H$1&amp;"*",VBF!$B18:$BF18)</f>
        <v>0.8</v>
      </c>
      <c r="I18" s="1">
        <f>AVERAGEIF(VBF!$B$1:$BF$1,"*"&amp;I$1&amp;"*",VBF!$B18:$BF18)</f>
        <v>131</v>
      </c>
      <c r="J18" s="1">
        <f>SUM(B18:I18)</f>
        <v>154.16961722488037</v>
      </c>
      <c r="K18" t="str">
        <f>IF(COUNTIF(R$2:R$82,A18),"x", IF(COUNTIF(S$2:S$37,A18),"y",""))</f>
        <v>x</v>
      </c>
      <c r="L18" t="str">
        <f t="shared" si="1"/>
        <v/>
      </c>
      <c r="M18" t="str">
        <f>VBFtotalsreco!M18</f>
        <v/>
      </c>
      <c r="N18" t="str">
        <f t="shared" si="0"/>
        <v/>
      </c>
      <c r="R18">
        <v>39</v>
      </c>
      <c r="S18">
        <v>99</v>
      </c>
    </row>
    <row r="19" spans="1:19" x14ac:dyDescent="0.3">
      <c r="A19">
        <v>17</v>
      </c>
      <c r="B19" s="1">
        <f>AVERAGEIF(VBF!$B$1:$BF$1,"*"&amp;B$1&amp;"*",VBF!$B19:$BF19)</f>
        <v>0</v>
      </c>
      <c r="C19" s="1">
        <f>AVERAGEIF(VBF!$B$1:$BF$1,"*"&amp;C$1&amp;"*",VBF!$B19:$BF19)</f>
        <v>9.0909090909090912E-2</v>
      </c>
      <c r="D19" s="1">
        <f>AVERAGEIF(VBF!$B$1:$BF$1,"*"&amp;D$1&amp;"*",VBF!$B19:$BF19)</f>
        <v>0.42105263157894735</v>
      </c>
      <c r="E19" s="1">
        <f>AVERAGEIF(VBF!$B$1:$BF$1,"*"&amp;E$1&amp;"*",VBF!$B19:$BF19)</f>
        <v>11.272727272727273</v>
      </c>
      <c r="F19" s="1">
        <f>AVERAGEIF(VBF!$B$1:$BF$1,"*"&amp;F$1&amp;"*",VBF!$B19:$BF19)</f>
        <v>0</v>
      </c>
      <c r="G19" s="1">
        <f>AVERAGEIF(VBF!$B$1:$BF$1,"*"&amp;G$1&amp;"*",VBF!$B19:$BF19)</f>
        <v>0.25</v>
      </c>
      <c r="H19" s="1">
        <f>AVERAGEIF(VBF!$B$1:$BF$1,"*"&amp;H$1&amp;"*",VBF!$B19:$BF19)</f>
        <v>0.4</v>
      </c>
      <c r="I19" s="1">
        <f>AVERAGEIF(VBF!$B$1:$BF$1,"*"&amp;I$1&amp;"*",VBF!$B19:$BF19)</f>
        <v>65</v>
      </c>
      <c r="J19" s="1">
        <f>SUM(B19:I19)</f>
        <v>77.434688995215311</v>
      </c>
      <c r="K19" t="str">
        <f>IF(COUNTIF(R$2:R$82,A19),"x", IF(COUNTIF(S$2:S$37,A19),"y",""))</f>
        <v>x</v>
      </c>
      <c r="L19" t="str">
        <f t="shared" si="1"/>
        <v>x</v>
      </c>
      <c r="M19" t="str">
        <f>VBFtotalsreco!M19</f>
        <v>x</v>
      </c>
      <c r="N19">
        <f t="shared" si="0"/>
        <v>17</v>
      </c>
      <c r="R19">
        <v>40</v>
      </c>
      <c r="S19">
        <v>100</v>
      </c>
    </row>
    <row r="20" spans="1:19" x14ac:dyDescent="0.3">
      <c r="A20">
        <v>18</v>
      </c>
      <c r="B20" s="1">
        <f>AVERAGEIF(VBF!$B$1:$BF$1,"*"&amp;B$1&amp;"*",VBF!$B20:$BF20)</f>
        <v>36</v>
      </c>
      <c r="C20" s="1">
        <f>AVERAGEIF(VBF!$B$1:$BF$1,"*"&amp;C$1&amp;"*",VBF!$B20:$BF20)</f>
        <v>861.4545454545455</v>
      </c>
      <c r="D20" s="1">
        <f>AVERAGEIF(VBF!$B$1:$BF$1,"*"&amp;D$1&amp;"*",VBF!$B20:$BF20)</f>
        <v>47.263157894736842</v>
      </c>
      <c r="E20" s="1">
        <f>AVERAGEIF(VBF!$B$1:$BF$1,"*"&amp;E$1&amp;"*",VBF!$B20:$BF20)</f>
        <v>47.909090909090907</v>
      </c>
      <c r="F20" s="1">
        <f>AVERAGEIF(VBF!$B$1:$BF$1,"*"&amp;F$1&amp;"*",VBF!$B20:$BF20)</f>
        <v>1</v>
      </c>
      <c r="G20" s="1">
        <f>AVERAGEIF(VBF!$B$1:$BF$1,"*"&amp;G$1&amp;"*",VBF!$B20:$BF20)</f>
        <v>13.333333333333334</v>
      </c>
      <c r="H20" s="1">
        <f>AVERAGEIF(VBF!$B$1:$BF$1,"*"&amp;H$1&amp;"*",VBF!$B20:$BF20)</f>
        <v>16.2</v>
      </c>
      <c r="I20" s="1">
        <f>AVERAGEIF(VBF!$B$1:$BF$1,"*"&amp;I$1&amp;"*",VBF!$B20:$BF20)</f>
        <v>57</v>
      </c>
      <c r="J20" s="1">
        <f>SUM(B20:I20)</f>
        <v>1080.1601275917067</v>
      </c>
      <c r="K20" t="str">
        <f>IF(COUNTIF(R$2:R$82,A20),"x", IF(COUNTIF(S$2:S$37,A20),"y",""))</f>
        <v/>
      </c>
      <c r="L20" t="str">
        <f t="shared" si="1"/>
        <v/>
      </c>
      <c r="M20" t="str">
        <f>VBFtotalsreco!M20</f>
        <v/>
      </c>
      <c r="N20" t="str">
        <f t="shared" si="0"/>
        <v/>
      </c>
      <c r="R20">
        <v>41</v>
      </c>
      <c r="S20">
        <v>101</v>
      </c>
    </row>
    <row r="21" spans="1:19" x14ac:dyDescent="0.3">
      <c r="A21">
        <v>19</v>
      </c>
      <c r="B21" s="1">
        <f>AVERAGEIF(VBF!$B$1:$BF$1,"*"&amp;B$1&amp;"*",VBF!$B21:$BF21)</f>
        <v>49.333333333333336</v>
      </c>
      <c r="C21" s="1">
        <f>AVERAGEIF(VBF!$B$1:$BF$1,"*"&amp;C$1&amp;"*",VBF!$B21:$BF21)</f>
        <v>1101.7272727272727</v>
      </c>
      <c r="D21" s="1">
        <f>AVERAGEIF(VBF!$B$1:$BF$1,"*"&amp;D$1&amp;"*",VBF!$B21:$BF21)</f>
        <v>71.15789473684211</v>
      </c>
      <c r="E21" s="1">
        <f>AVERAGEIF(VBF!$B$1:$BF$1,"*"&amp;E$1&amp;"*",VBF!$B21:$BF21)</f>
        <v>42.545454545454547</v>
      </c>
      <c r="F21" s="1">
        <f>AVERAGEIF(VBF!$B$1:$BF$1,"*"&amp;F$1&amp;"*",VBF!$B21:$BF21)</f>
        <v>5</v>
      </c>
      <c r="G21" s="1">
        <f>AVERAGEIF(VBF!$B$1:$BF$1,"*"&amp;G$1&amp;"*",VBF!$B21:$BF21)</f>
        <v>25.5</v>
      </c>
      <c r="H21" s="1">
        <f>AVERAGEIF(VBF!$B$1:$BF$1,"*"&amp;H$1&amp;"*",VBF!$B21:$BF21)</f>
        <v>63.4</v>
      </c>
      <c r="I21" s="1">
        <f>AVERAGEIF(VBF!$B$1:$BF$1,"*"&amp;I$1&amp;"*",VBF!$B21:$BF21)</f>
        <v>129</v>
      </c>
      <c r="J21" s="1">
        <f>SUM(B21:I21)</f>
        <v>1487.6639553429027</v>
      </c>
      <c r="K21" t="str">
        <f>IF(COUNTIF(R$2:R$82,A21),"x", IF(COUNTIF(S$2:S$37,A21),"y",""))</f>
        <v/>
      </c>
      <c r="L21" t="str">
        <f t="shared" si="1"/>
        <v/>
      </c>
      <c r="M21" t="str">
        <f>VBFtotalsreco!M21</f>
        <v/>
      </c>
      <c r="N21" t="str">
        <f t="shared" si="0"/>
        <v/>
      </c>
      <c r="R21">
        <v>42</v>
      </c>
      <c r="S21">
        <v>104</v>
      </c>
    </row>
    <row r="22" spans="1:19" x14ac:dyDescent="0.3">
      <c r="A22">
        <v>20</v>
      </c>
      <c r="B22" s="1">
        <f>AVERAGEIF(VBF!$B$1:$BF$1,"*"&amp;B$1&amp;"*",VBF!$B22:$BF22)</f>
        <v>10.666666666666666</v>
      </c>
      <c r="C22" s="1">
        <f>AVERAGEIF(VBF!$B$1:$BF$1,"*"&amp;C$1&amp;"*",VBF!$B22:$BF22)</f>
        <v>189.18181818181819</v>
      </c>
      <c r="D22" s="1">
        <f>AVERAGEIF(VBF!$B$1:$BF$1,"*"&amp;D$1&amp;"*",VBF!$B22:$BF22)</f>
        <v>13.263157894736842</v>
      </c>
      <c r="E22" s="1">
        <f>AVERAGEIF(VBF!$B$1:$BF$1,"*"&amp;E$1&amp;"*",VBF!$B22:$BF22)</f>
        <v>6.3636363636363633</v>
      </c>
      <c r="F22" s="1">
        <f>AVERAGEIF(VBF!$B$1:$BF$1,"*"&amp;F$1&amp;"*",VBF!$B22:$BF22)</f>
        <v>0</v>
      </c>
      <c r="G22" s="1">
        <f>AVERAGEIF(VBF!$B$1:$BF$1,"*"&amp;G$1&amp;"*",VBF!$B22:$BF22)</f>
        <v>7.416666666666667</v>
      </c>
      <c r="H22" s="1">
        <f>AVERAGEIF(VBF!$B$1:$BF$1,"*"&amp;H$1&amp;"*",VBF!$B22:$BF22)</f>
        <v>14</v>
      </c>
      <c r="I22" s="1">
        <f>AVERAGEIF(VBF!$B$1:$BF$1,"*"&amp;I$1&amp;"*",VBF!$B22:$BF22)</f>
        <v>57.5</v>
      </c>
      <c r="J22" s="1">
        <f>SUM(B22:I22)</f>
        <v>298.39194577352475</v>
      </c>
      <c r="K22" t="str">
        <f>IF(COUNTIF(R$2:R$82,A22),"x", IF(COUNTIF(S$2:S$37,A22),"y",""))</f>
        <v/>
      </c>
      <c r="L22" t="str">
        <f t="shared" si="1"/>
        <v/>
      </c>
      <c r="M22" t="str">
        <f>VBFtotalsreco!M22</f>
        <v/>
      </c>
      <c r="N22" t="str">
        <f t="shared" si="0"/>
        <v/>
      </c>
      <c r="R22">
        <v>43</v>
      </c>
      <c r="S22">
        <v>105</v>
      </c>
    </row>
    <row r="23" spans="1:19" x14ac:dyDescent="0.3">
      <c r="A23">
        <v>21</v>
      </c>
      <c r="B23" s="1">
        <f>AVERAGEIF(VBF!$B$1:$BF$1,"*"&amp;B$1&amp;"*",VBF!$B23:$BF23)</f>
        <v>20.333333333333332</v>
      </c>
      <c r="C23" s="1">
        <f>AVERAGEIF(VBF!$B$1:$BF$1,"*"&amp;C$1&amp;"*",VBF!$B23:$BF23)</f>
        <v>260.36363636363637</v>
      </c>
      <c r="D23" s="1">
        <f>AVERAGEIF(VBF!$B$1:$BF$1,"*"&amp;D$1&amp;"*",VBF!$B23:$BF23)</f>
        <v>24.368421052631579</v>
      </c>
      <c r="E23" s="1">
        <f>AVERAGEIF(VBF!$B$1:$BF$1,"*"&amp;E$1&amp;"*",VBF!$B23:$BF23)</f>
        <v>5.1818181818181817</v>
      </c>
      <c r="F23" s="1">
        <f>AVERAGEIF(VBF!$B$1:$BF$1,"*"&amp;F$1&amp;"*",VBF!$B23:$BF23)</f>
        <v>9</v>
      </c>
      <c r="G23" s="1">
        <f>AVERAGEIF(VBF!$B$1:$BF$1,"*"&amp;G$1&amp;"*",VBF!$B23:$BF23)</f>
        <v>14.5</v>
      </c>
      <c r="H23" s="1">
        <f>AVERAGEIF(VBF!$B$1:$BF$1,"*"&amp;H$1&amp;"*",VBF!$B23:$BF23)</f>
        <v>53.2</v>
      </c>
      <c r="I23" s="1">
        <f>AVERAGEIF(VBF!$B$1:$BF$1,"*"&amp;I$1&amp;"*",VBF!$B23:$BF23)</f>
        <v>148</v>
      </c>
      <c r="J23" s="1">
        <f>SUM(B23:I23)</f>
        <v>534.94720893141948</v>
      </c>
      <c r="K23" t="str">
        <f>IF(COUNTIF(R$2:R$82,A23),"x", IF(COUNTIF(S$2:S$37,A23),"y",""))</f>
        <v/>
      </c>
      <c r="L23" t="str">
        <f t="shared" si="1"/>
        <v/>
      </c>
      <c r="M23" t="str">
        <f>VBFtotalsreco!M23</f>
        <v/>
      </c>
      <c r="N23" t="str">
        <f t="shared" si="0"/>
        <v/>
      </c>
      <c r="R23">
        <v>44</v>
      </c>
      <c r="S23">
        <v>106</v>
      </c>
    </row>
    <row r="24" spans="1:19" x14ac:dyDescent="0.3">
      <c r="A24">
        <v>22</v>
      </c>
      <c r="B24" s="1">
        <f>AVERAGEIF(VBF!$B$1:$BF$1,"*"&amp;B$1&amp;"*",VBF!$B24:$BF24)</f>
        <v>0</v>
      </c>
      <c r="C24" s="1">
        <f>AVERAGEIF(VBF!$B$1:$BF$1,"*"&amp;C$1&amp;"*",VBF!$B24:$BF24)</f>
        <v>9.0909090909090912E-2</v>
      </c>
      <c r="D24" s="1">
        <f>AVERAGEIF(VBF!$B$1:$BF$1,"*"&amp;D$1&amp;"*",VBF!$B24:$BF24)</f>
        <v>0</v>
      </c>
      <c r="E24" s="1">
        <f>AVERAGEIF(VBF!$B$1:$BF$1,"*"&amp;E$1&amp;"*",VBF!$B24:$BF24)</f>
        <v>0</v>
      </c>
      <c r="F24" s="1">
        <f>AVERAGEIF(VBF!$B$1:$BF$1,"*"&amp;F$1&amp;"*",VBF!$B24:$BF24)</f>
        <v>0</v>
      </c>
      <c r="G24" s="1">
        <f>AVERAGEIF(VBF!$B$1:$BF$1,"*"&amp;G$1&amp;"*",VBF!$B24:$BF24)</f>
        <v>0</v>
      </c>
      <c r="H24" s="1">
        <f>AVERAGEIF(VBF!$B$1:$BF$1,"*"&amp;H$1&amp;"*",VBF!$B24:$BF24)</f>
        <v>0</v>
      </c>
      <c r="I24" s="1">
        <f>AVERAGEIF(VBF!$B$1:$BF$1,"*"&amp;I$1&amp;"*",VBF!$B24:$BF24)</f>
        <v>0.5</v>
      </c>
      <c r="J24" s="1">
        <f>SUM(B24:I24)</f>
        <v>0.59090909090909094</v>
      </c>
      <c r="K24" t="str">
        <f>IF(COUNTIF(R$2:R$82,A24),"x", IF(COUNTIF(S$2:S$37,A24),"y",""))</f>
        <v>x</v>
      </c>
      <c r="L24" t="str">
        <f t="shared" si="1"/>
        <v>x</v>
      </c>
      <c r="M24" t="str">
        <f>VBFtotalsreco!M24</f>
        <v>x</v>
      </c>
      <c r="N24">
        <f t="shared" si="0"/>
        <v>22</v>
      </c>
      <c r="R24">
        <v>45</v>
      </c>
      <c r="S24">
        <v>107</v>
      </c>
    </row>
    <row r="25" spans="1:19" x14ac:dyDescent="0.3">
      <c r="A25">
        <v>23</v>
      </c>
      <c r="B25" s="1">
        <f>AVERAGEIF(VBF!$B$1:$BF$1,"*"&amp;B$1&amp;"*",VBF!$B25:$BF25)</f>
        <v>0</v>
      </c>
      <c r="C25" s="1">
        <f>AVERAGEIF(VBF!$B$1:$BF$1,"*"&amp;C$1&amp;"*",VBF!$B25:$BF25)</f>
        <v>9.0909090909090912E-2</v>
      </c>
      <c r="D25" s="1">
        <f>AVERAGEIF(VBF!$B$1:$BF$1,"*"&amp;D$1&amp;"*",VBF!$B25:$BF25)</f>
        <v>5.2631578947368418E-2</v>
      </c>
      <c r="E25" s="1">
        <f>AVERAGEIF(VBF!$B$1:$BF$1,"*"&amp;E$1&amp;"*",VBF!$B25:$BF25)</f>
        <v>9.0909090909090912E-2</v>
      </c>
      <c r="F25" s="1">
        <f>AVERAGEIF(VBF!$B$1:$BF$1,"*"&amp;F$1&amp;"*",VBF!$B25:$BF25)</f>
        <v>0</v>
      </c>
      <c r="G25" s="1">
        <f>AVERAGEIF(VBF!$B$1:$BF$1,"*"&amp;G$1&amp;"*",VBF!$B25:$BF25)</f>
        <v>0</v>
      </c>
      <c r="H25" s="1">
        <f>AVERAGEIF(VBF!$B$1:$BF$1,"*"&amp;H$1&amp;"*",VBF!$B25:$BF25)</f>
        <v>0</v>
      </c>
      <c r="I25" s="1">
        <f>AVERAGEIF(VBF!$B$1:$BF$1,"*"&amp;I$1&amp;"*",VBF!$B25:$BF25)</f>
        <v>0</v>
      </c>
      <c r="J25" s="1">
        <f>SUM(B25:I25)</f>
        <v>0.23444976076555024</v>
      </c>
      <c r="K25" t="str">
        <f>IF(COUNTIF(R$2:R$82,A25),"x", IF(COUNTIF(S$2:S$37,A25),"y",""))</f>
        <v>x</v>
      </c>
      <c r="L25" t="str">
        <f t="shared" si="1"/>
        <v>x</v>
      </c>
      <c r="M25" t="str">
        <f>VBFtotalsreco!M25</f>
        <v>x</v>
      </c>
      <c r="N25">
        <f t="shared" si="0"/>
        <v>23</v>
      </c>
      <c r="R25">
        <v>46</v>
      </c>
      <c r="S25">
        <v>109</v>
      </c>
    </row>
    <row r="26" spans="1:19" x14ac:dyDescent="0.3">
      <c r="A26">
        <v>24</v>
      </c>
      <c r="B26" s="1">
        <f>AVERAGEIF(VBF!$B$1:$BF$1,"*"&amp;B$1&amp;"*",VBF!$B26:$BF26)</f>
        <v>9.3333333333333339</v>
      </c>
      <c r="C26" s="1">
        <f>AVERAGEIF(VBF!$B$1:$BF$1,"*"&amp;C$1&amp;"*",VBF!$B26:$BF26)</f>
        <v>104.63636363636364</v>
      </c>
      <c r="D26" s="1">
        <f>AVERAGEIF(VBF!$B$1:$BF$1,"*"&amp;D$1&amp;"*",VBF!$B26:$BF26)</f>
        <v>19.421052631578949</v>
      </c>
      <c r="E26" s="1">
        <f>AVERAGEIF(VBF!$B$1:$BF$1,"*"&amp;E$1&amp;"*",VBF!$B26:$BF26)</f>
        <v>139.81818181818181</v>
      </c>
      <c r="F26" s="1">
        <f>AVERAGEIF(VBF!$B$1:$BF$1,"*"&amp;F$1&amp;"*",VBF!$B26:$BF26)</f>
        <v>1</v>
      </c>
      <c r="G26" s="1">
        <f>AVERAGEIF(VBF!$B$1:$BF$1,"*"&amp;G$1&amp;"*",VBF!$B26:$BF26)</f>
        <v>6.666666666666667</v>
      </c>
      <c r="H26" s="1">
        <f>AVERAGEIF(VBF!$B$1:$BF$1,"*"&amp;H$1&amp;"*",VBF!$B26:$BF26)</f>
        <v>28.4</v>
      </c>
      <c r="I26" s="1">
        <f>AVERAGEIF(VBF!$B$1:$BF$1,"*"&amp;I$1&amp;"*",VBF!$B26:$BF26)</f>
        <v>296</v>
      </c>
      <c r="J26" s="1">
        <f>SUM(B26:I26)</f>
        <v>605.27559808612432</v>
      </c>
      <c r="K26" t="str">
        <f>IF(COUNTIF(R$2:R$82,A26),"x", IF(COUNTIF(S$2:S$37,A26),"y",""))</f>
        <v/>
      </c>
      <c r="L26" t="str">
        <f t="shared" si="1"/>
        <v/>
      </c>
      <c r="M26" t="str">
        <f>VBFtotalsreco!M26</f>
        <v/>
      </c>
      <c r="N26" t="str">
        <f t="shared" si="0"/>
        <v/>
      </c>
      <c r="R26">
        <v>47</v>
      </c>
      <c r="S26">
        <v>111</v>
      </c>
    </row>
    <row r="27" spans="1:19" x14ac:dyDescent="0.3">
      <c r="A27">
        <v>25</v>
      </c>
      <c r="B27" s="1">
        <f>AVERAGEIF(VBF!$B$1:$BF$1,"*"&amp;B$1&amp;"*",VBF!$B27:$BF27)</f>
        <v>13.333333333333334</v>
      </c>
      <c r="C27" s="1">
        <f>AVERAGEIF(VBF!$B$1:$BF$1,"*"&amp;C$1&amp;"*",VBF!$B27:$BF27)</f>
        <v>148.81818181818181</v>
      </c>
      <c r="D27" s="1">
        <f>AVERAGEIF(VBF!$B$1:$BF$1,"*"&amp;D$1&amp;"*",VBF!$B27:$BF27)</f>
        <v>39.10526315789474</v>
      </c>
      <c r="E27" s="1">
        <f>AVERAGEIF(VBF!$B$1:$BF$1,"*"&amp;E$1&amp;"*",VBF!$B27:$BF27)</f>
        <v>123.09090909090909</v>
      </c>
      <c r="F27" s="1">
        <f>AVERAGEIF(VBF!$B$1:$BF$1,"*"&amp;F$1&amp;"*",VBF!$B27:$BF27)</f>
        <v>5</v>
      </c>
      <c r="G27" s="1">
        <f>AVERAGEIF(VBF!$B$1:$BF$1,"*"&amp;G$1&amp;"*",VBF!$B27:$BF27)</f>
        <v>12.916666666666666</v>
      </c>
      <c r="H27" s="1">
        <f>AVERAGEIF(VBF!$B$1:$BF$1,"*"&amp;H$1&amp;"*",VBF!$B27:$BF27)</f>
        <v>105.4</v>
      </c>
      <c r="I27" s="1">
        <f>AVERAGEIF(VBF!$B$1:$BF$1,"*"&amp;I$1&amp;"*",VBF!$B27:$BF27)</f>
        <v>495.5</v>
      </c>
      <c r="J27" s="1">
        <f>SUM(B27:I27)</f>
        <v>943.16435406698565</v>
      </c>
      <c r="K27" t="str">
        <f>IF(COUNTIF(R$2:R$82,A27),"x", IF(COUNTIF(S$2:S$37,A27),"y",""))</f>
        <v/>
      </c>
      <c r="L27" t="str">
        <f t="shared" si="1"/>
        <v/>
      </c>
      <c r="M27" t="str">
        <f>VBFtotalsreco!M27</f>
        <v/>
      </c>
      <c r="N27" t="str">
        <f t="shared" si="0"/>
        <v/>
      </c>
      <c r="R27">
        <v>48</v>
      </c>
      <c r="S27">
        <v>116</v>
      </c>
    </row>
    <row r="28" spans="1:19" x14ac:dyDescent="0.3">
      <c r="A28">
        <v>26</v>
      </c>
      <c r="B28" s="1">
        <f>AVERAGEIF(VBF!$B$1:$BF$1,"*"&amp;B$1&amp;"*",VBF!$B28:$BF28)</f>
        <v>375.33333333333331</v>
      </c>
      <c r="C28" s="1">
        <f>AVERAGEIF(VBF!$B$1:$BF$1,"*"&amp;C$1&amp;"*",VBF!$B28:$BF28)</f>
        <v>1087.1818181818182</v>
      </c>
      <c r="D28" s="1">
        <f>AVERAGEIF(VBF!$B$1:$BF$1,"*"&amp;D$1&amp;"*",VBF!$B28:$BF28)</f>
        <v>639.52631578947364</v>
      </c>
      <c r="E28" s="1">
        <f>AVERAGEIF(VBF!$B$1:$BF$1,"*"&amp;E$1&amp;"*",VBF!$B28:$BF28)</f>
        <v>455.54545454545456</v>
      </c>
      <c r="F28" s="1">
        <f>AVERAGEIF(VBF!$B$1:$BF$1,"*"&amp;F$1&amp;"*",VBF!$B28:$BF28)</f>
        <v>79</v>
      </c>
      <c r="G28" s="1">
        <f>AVERAGEIF(VBF!$B$1:$BF$1,"*"&amp;G$1&amp;"*",VBF!$B28:$BF28)</f>
        <v>277.41666666666669</v>
      </c>
      <c r="H28" s="1">
        <f>AVERAGEIF(VBF!$B$1:$BF$1,"*"&amp;H$1&amp;"*",VBF!$B28:$BF28)</f>
        <v>596.6</v>
      </c>
      <c r="I28" s="1">
        <f>AVERAGEIF(VBF!$B$1:$BF$1,"*"&amp;I$1&amp;"*",VBF!$B28:$BF28)</f>
        <v>1415</v>
      </c>
      <c r="J28" s="1">
        <f>SUM(B28:I28)</f>
        <v>4925.6035885167457</v>
      </c>
      <c r="K28" t="str">
        <f>IF(COUNTIF(R$2:R$82,A28),"x", IF(COUNTIF(S$2:S$37,A28),"y",""))</f>
        <v/>
      </c>
      <c r="L28" t="str">
        <f t="shared" si="1"/>
        <v/>
      </c>
      <c r="M28" t="str">
        <f>VBFtotalsreco!M28</f>
        <v/>
      </c>
      <c r="N28" t="str">
        <f t="shared" si="0"/>
        <v/>
      </c>
      <c r="R28">
        <v>49</v>
      </c>
      <c r="S28">
        <v>126</v>
      </c>
    </row>
    <row r="29" spans="1:19" x14ac:dyDescent="0.3">
      <c r="A29">
        <v>27</v>
      </c>
      <c r="B29" s="1">
        <f>AVERAGEIF(VBF!$B$1:$BF$1,"*"&amp;B$1&amp;"*",VBF!$B29:$BF29)</f>
        <v>363.33333333333331</v>
      </c>
      <c r="C29" s="1">
        <f>AVERAGEIF(VBF!$B$1:$BF$1,"*"&amp;C$1&amp;"*",VBF!$B29:$BF29)</f>
        <v>1415.1818181818182</v>
      </c>
      <c r="D29" s="1">
        <f>AVERAGEIF(VBF!$B$1:$BF$1,"*"&amp;D$1&amp;"*",VBF!$B29:$BF29)</f>
        <v>800.63157894736844</v>
      </c>
      <c r="E29" s="1">
        <f>AVERAGEIF(VBF!$B$1:$BF$1,"*"&amp;E$1&amp;"*",VBF!$B29:$BF29)</f>
        <v>527.18181818181813</v>
      </c>
      <c r="F29" s="1">
        <f>AVERAGEIF(VBF!$B$1:$BF$1,"*"&amp;F$1&amp;"*",VBF!$B29:$BF29)</f>
        <v>241</v>
      </c>
      <c r="G29" s="1">
        <f>AVERAGEIF(VBF!$B$1:$BF$1,"*"&amp;G$1&amp;"*",VBF!$B29:$BF29)</f>
        <v>343.83333333333331</v>
      </c>
      <c r="H29" s="1">
        <f>AVERAGEIF(VBF!$B$1:$BF$1,"*"&amp;H$1&amp;"*",VBF!$B29:$BF29)</f>
        <v>1346.4</v>
      </c>
      <c r="I29" s="1">
        <f>AVERAGEIF(VBF!$B$1:$BF$1,"*"&amp;I$1&amp;"*",VBF!$B29:$BF29)</f>
        <v>1969</v>
      </c>
      <c r="J29" s="1">
        <f>SUM(B29:I29)</f>
        <v>7006.5618819776719</v>
      </c>
      <c r="K29" t="str">
        <f>IF(COUNTIF(R$2:R$82,A29),"x", IF(COUNTIF(S$2:S$37,A29),"y",""))</f>
        <v/>
      </c>
      <c r="L29" t="str">
        <f t="shared" si="1"/>
        <v/>
      </c>
      <c r="M29" t="str">
        <f>VBFtotalsreco!M29</f>
        <v/>
      </c>
      <c r="N29" t="str">
        <f t="shared" si="0"/>
        <v/>
      </c>
      <c r="R29">
        <v>50</v>
      </c>
      <c r="S29">
        <v>127</v>
      </c>
    </row>
    <row r="30" spans="1:19" x14ac:dyDescent="0.3">
      <c r="A30">
        <v>28</v>
      </c>
      <c r="B30" s="1">
        <f>AVERAGEIF(VBF!$B$1:$BF$1,"*"&amp;B$1&amp;"*",VBF!$B30:$BF30)</f>
        <v>8.6666666666666661</v>
      </c>
      <c r="C30" s="1">
        <f>AVERAGEIF(VBF!$B$1:$BF$1,"*"&amp;C$1&amp;"*",VBF!$B30:$BF30)</f>
        <v>13.636363636363637</v>
      </c>
      <c r="D30" s="1">
        <f>AVERAGEIF(VBF!$B$1:$BF$1,"*"&amp;D$1&amp;"*",VBF!$B30:$BF30)</f>
        <v>14.368421052631579</v>
      </c>
      <c r="E30" s="1">
        <f>AVERAGEIF(VBF!$B$1:$BF$1,"*"&amp;E$1&amp;"*",VBF!$B30:$BF30)</f>
        <v>22.818181818181817</v>
      </c>
      <c r="F30" s="1">
        <f>AVERAGEIF(VBF!$B$1:$BF$1,"*"&amp;F$1&amp;"*",VBF!$B30:$BF30)</f>
        <v>1</v>
      </c>
      <c r="G30" s="1">
        <f>AVERAGEIF(VBF!$B$1:$BF$1,"*"&amp;G$1&amp;"*",VBF!$B30:$BF30)</f>
        <v>6.583333333333333</v>
      </c>
      <c r="H30" s="1">
        <f>AVERAGEIF(VBF!$B$1:$BF$1,"*"&amp;H$1&amp;"*",VBF!$B30:$BF30)</f>
        <v>7.6</v>
      </c>
      <c r="I30" s="1">
        <f>AVERAGEIF(VBF!$B$1:$BF$1,"*"&amp;I$1&amp;"*",VBF!$B30:$BF30)</f>
        <v>769</v>
      </c>
      <c r="J30" s="1">
        <f>SUM(B30:I30)</f>
        <v>843.67296650717708</v>
      </c>
      <c r="K30" t="str">
        <f>IF(COUNTIF(R$2:R$82,A30),"x", IF(COUNTIF(S$2:S$37,A30),"y",""))</f>
        <v>y</v>
      </c>
      <c r="L30" t="str">
        <f t="shared" si="1"/>
        <v/>
      </c>
      <c r="M30" t="str">
        <f>VBFtotalsreco!M30</f>
        <v/>
      </c>
      <c r="N30" t="str">
        <f t="shared" si="0"/>
        <v/>
      </c>
      <c r="R30">
        <v>51</v>
      </c>
      <c r="S30">
        <v>128</v>
      </c>
    </row>
    <row r="31" spans="1:19" x14ac:dyDescent="0.3">
      <c r="A31">
        <v>29</v>
      </c>
      <c r="B31" s="1">
        <f>AVERAGEIF(VBF!$B$1:$BF$1,"*"&amp;B$1&amp;"*",VBF!$B31:$BF31)</f>
        <v>4</v>
      </c>
      <c r="C31" s="1">
        <f>AVERAGEIF(VBF!$B$1:$BF$1,"*"&amp;C$1&amp;"*",VBF!$B31:$BF31)</f>
        <v>15.090909090909092</v>
      </c>
      <c r="D31" s="1">
        <f>AVERAGEIF(VBF!$B$1:$BF$1,"*"&amp;D$1&amp;"*",VBF!$B31:$BF31)</f>
        <v>19</v>
      </c>
      <c r="E31" s="1">
        <f>AVERAGEIF(VBF!$B$1:$BF$1,"*"&amp;E$1&amp;"*",VBF!$B31:$BF31)</f>
        <v>31.272727272727273</v>
      </c>
      <c r="F31" s="1">
        <f>AVERAGEIF(VBF!$B$1:$BF$1,"*"&amp;F$1&amp;"*",VBF!$B31:$BF31)</f>
        <v>0</v>
      </c>
      <c r="G31" s="1">
        <f>AVERAGEIF(VBF!$B$1:$BF$1,"*"&amp;G$1&amp;"*",VBF!$B31:$BF31)</f>
        <v>7.25</v>
      </c>
      <c r="H31" s="1">
        <f>AVERAGEIF(VBF!$B$1:$BF$1,"*"&amp;H$1&amp;"*",VBF!$B31:$BF31)</f>
        <v>16</v>
      </c>
      <c r="I31" s="1">
        <f>AVERAGEIF(VBF!$B$1:$BF$1,"*"&amp;I$1&amp;"*",VBF!$B31:$BF31)</f>
        <v>785</v>
      </c>
      <c r="J31" s="1">
        <f>SUM(B31:I31)</f>
        <v>877.61363636363637</v>
      </c>
      <c r="K31" t="str">
        <f>IF(COUNTIF(R$2:R$82,A31),"x", IF(COUNTIF(S$2:S$37,A31),"y",""))</f>
        <v>y</v>
      </c>
      <c r="L31" t="str">
        <f t="shared" si="1"/>
        <v/>
      </c>
      <c r="M31" t="str">
        <f>VBFtotalsreco!M31</f>
        <v/>
      </c>
      <c r="N31" t="str">
        <f t="shared" si="0"/>
        <v/>
      </c>
      <c r="R31">
        <v>52</v>
      </c>
      <c r="S31">
        <v>129</v>
      </c>
    </row>
    <row r="32" spans="1:19" x14ac:dyDescent="0.3">
      <c r="A32">
        <v>30</v>
      </c>
      <c r="B32" s="1">
        <f>AVERAGEIF(VBF!$B$1:$BF$1,"*"&amp;B$1&amp;"*",VBF!$B32:$BF32)</f>
        <v>0</v>
      </c>
      <c r="C32" s="1">
        <f>AVERAGEIF(VBF!$B$1:$BF$1,"*"&amp;C$1&amp;"*",VBF!$B32:$BF32)</f>
        <v>0</v>
      </c>
      <c r="D32" s="1">
        <f>AVERAGEIF(VBF!$B$1:$BF$1,"*"&amp;D$1&amp;"*",VBF!$B32:$BF32)</f>
        <v>0.15789473684210525</v>
      </c>
      <c r="E32" s="1">
        <f>AVERAGEIF(VBF!$B$1:$BF$1,"*"&amp;E$1&amp;"*",VBF!$B32:$BF32)</f>
        <v>1.9090909090909092</v>
      </c>
      <c r="F32" s="1">
        <f>AVERAGEIF(VBF!$B$1:$BF$1,"*"&amp;F$1&amp;"*",VBF!$B32:$BF32)</f>
        <v>0</v>
      </c>
      <c r="G32" s="1">
        <f>AVERAGEIF(VBF!$B$1:$BF$1,"*"&amp;G$1&amp;"*",VBF!$B32:$BF32)</f>
        <v>0</v>
      </c>
      <c r="H32" s="1">
        <f>AVERAGEIF(VBF!$B$1:$BF$1,"*"&amp;H$1&amp;"*",VBF!$B32:$BF32)</f>
        <v>0.2</v>
      </c>
      <c r="I32" s="1">
        <f>AVERAGEIF(VBF!$B$1:$BF$1,"*"&amp;I$1&amp;"*",VBF!$B32:$BF32)</f>
        <v>11.5</v>
      </c>
      <c r="J32" s="1">
        <f>SUM(B32:I32)</f>
        <v>13.766985645933016</v>
      </c>
      <c r="K32" t="str">
        <f>IF(COUNTIF(R$2:R$82,A32),"x", IF(COUNTIF(S$2:S$37,A32),"y",""))</f>
        <v>x</v>
      </c>
      <c r="L32" t="str">
        <f t="shared" si="1"/>
        <v>x</v>
      </c>
      <c r="M32" t="str">
        <f>VBFtotalsreco!M32</f>
        <v>x</v>
      </c>
      <c r="N32">
        <f t="shared" si="0"/>
        <v>30</v>
      </c>
      <c r="R32">
        <v>53</v>
      </c>
      <c r="S32">
        <v>152</v>
      </c>
    </row>
    <row r="33" spans="1:19" x14ac:dyDescent="0.3">
      <c r="A33">
        <v>31</v>
      </c>
      <c r="B33" s="1">
        <f>AVERAGEIF(VBF!$B$1:$BF$1,"*"&amp;B$1&amp;"*",VBF!$B33:$BF33)</f>
        <v>0</v>
      </c>
      <c r="C33" s="1">
        <f>AVERAGEIF(VBF!$B$1:$BF$1,"*"&amp;C$1&amp;"*",VBF!$B33:$BF33)</f>
        <v>0</v>
      </c>
      <c r="D33" s="1">
        <f>AVERAGEIF(VBF!$B$1:$BF$1,"*"&amp;D$1&amp;"*",VBF!$B33:$BF33)</f>
        <v>0.52631578947368418</v>
      </c>
      <c r="E33" s="1">
        <f>AVERAGEIF(VBF!$B$1:$BF$1,"*"&amp;E$1&amp;"*",VBF!$B33:$BF33)</f>
        <v>2.5454545454545454</v>
      </c>
      <c r="F33" s="1">
        <f>AVERAGEIF(VBF!$B$1:$BF$1,"*"&amp;F$1&amp;"*",VBF!$B33:$BF33)</f>
        <v>0</v>
      </c>
      <c r="G33" s="1">
        <f>AVERAGEIF(VBF!$B$1:$BF$1,"*"&amp;G$1&amp;"*",VBF!$B33:$BF33)</f>
        <v>0</v>
      </c>
      <c r="H33" s="1">
        <f>AVERAGEIF(VBF!$B$1:$BF$1,"*"&amp;H$1&amp;"*",VBF!$B33:$BF33)</f>
        <v>2.2000000000000002</v>
      </c>
      <c r="I33" s="1">
        <f>AVERAGEIF(VBF!$B$1:$BF$1,"*"&amp;I$1&amp;"*",VBF!$B33:$BF33)</f>
        <v>14</v>
      </c>
      <c r="J33" s="1">
        <f>SUM(B33:I33)</f>
        <v>19.271770334928227</v>
      </c>
      <c r="K33" t="str">
        <f>IF(COUNTIF(R$2:R$82,A33),"x", IF(COUNTIF(S$2:S$37,A33),"y",""))</f>
        <v>x</v>
      </c>
      <c r="L33" t="str">
        <f t="shared" si="1"/>
        <v>x</v>
      </c>
      <c r="M33" t="str">
        <f>VBFtotalsreco!M33</f>
        <v>x</v>
      </c>
      <c r="N33">
        <f t="shared" si="0"/>
        <v>31</v>
      </c>
      <c r="R33">
        <v>58</v>
      </c>
      <c r="S33">
        <v>153</v>
      </c>
    </row>
    <row r="34" spans="1:19" x14ac:dyDescent="0.3">
      <c r="A34">
        <v>32</v>
      </c>
      <c r="B34" s="1">
        <f>AVERAGEIF(VBF!$B$1:$BF$1,"*"&amp;B$1&amp;"*",VBF!$B34:$BF34)</f>
        <v>3.3333333333333335</v>
      </c>
      <c r="C34" s="1">
        <f>AVERAGEIF(VBF!$B$1:$BF$1,"*"&amp;C$1&amp;"*",VBF!$B34:$BF34)</f>
        <v>4.4545454545454541</v>
      </c>
      <c r="D34" s="1">
        <f>AVERAGEIF(VBF!$B$1:$BF$1,"*"&amp;D$1&amp;"*",VBF!$B34:$BF34)</f>
        <v>9.7368421052631575</v>
      </c>
      <c r="E34" s="1">
        <f>AVERAGEIF(VBF!$B$1:$BF$1,"*"&amp;E$1&amp;"*",VBF!$B34:$BF34)</f>
        <v>22.181818181818183</v>
      </c>
      <c r="F34" s="1">
        <f>AVERAGEIF(VBF!$B$1:$BF$1,"*"&amp;F$1&amp;"*",VBF!$B34:$BF34)</f>
        <v>0</v>
      </c>
      <c r="G34" s="1">
        <f>AVERAGEIF(VBF!$B$1:$BF$1,"*"&amp;G$1&amp;"*",VBF!$B34:$BF34)</f>
        <v>5.75</v>
      </c>
      <c r="H34" s="1">
        <f>AVERAGEIF(VBF!$B$1:$BF$1,"*"&amp;H$1&amp;"*",VBF!$B34:$BF34)</f>
        <v>5.6</v>
      </c>
      <c r="I34" s="1">
        <f>AVERAGEIF(VBF!$B$1:$BF$1,"*"&amp;I$1&amp;"*",VBF!$B34:$BF34)</f>
        <v>74</v>
      </c>
      <c r="J34" s="1">
        <f>SUM(B34:I34)</f>
        <v>125.05653907496014</v>
      </c>
      <c r="K34" t="str">
        <f>IF(COUNTIF(R$2:R$82,A34),"x", IF(COUNTIF(S$2:S$37,A34),"y",""))</f>
        <v>y</v>
      </c>
      <c r="L34" t="str">
        <f t="shared" si="1"/>
        <v/>
      </c>
      <c r="M34" t="str">
        <f>VBFtotalsreco!M34</f>
        <v>x</v>
      </c>
      <c r="N34">
        <f t="shared" si="0"/>
        <v>32</v>
      </c>
      <c r="R34">
        <v>59</v>
      </c>
      <c r="S34">
        <v>154</v>
      </c>
    </row>
    <row r="35" spans="1:19" x14ac:dyDescent="0.3">
      <c r="A35">
        <v>33</v>
      </c>
      <c r="B35" s="1">
        <f>AVERAGEIF(VBF!$B$1:$BF$1,"*"&amp;B$1&amp;"*",VBF!$B35:$BF35)</f>
        <v>1.6666666666666667</v>
      </c>
      <c r="C35" s="1">
        <f>AVERAGEIF(VBF!$B$1:$BF$1,"*"&amp;C$1&amp;"*",VBF!$B35:$BF35)</f>
        <v>2.3636363636363638</v>
      </c>
      <c r="D35" s="1">
        <f>AVERAGEIF(VBF!$B$1:$BF$1,"*"&amp;D$1&amp;"*",VBF!$B35:$BF35)</f>
        <v>8.473684210526315</v>
      </c>
      <c r="E35" s="1">
        <f>AVERAGEIF(VBF!$B$1:$BF$1,"*"&amp;E$1&amp;"*",VBF!$B35:$BF35)</f>
        <v>22.454545454545453</v>
      </c>
      <c r="F35" s="1">
        <f>AVERAGEIF(VBF!$B$1:$BF$1,"*"&amp;F$1&amp;"*",VBF!$B35:$BF35)</f>
        <v>2</v>
      </c>
      <c r="G35" s="1">
        <f>AVERAGEIF(VBF!$B$1:$BF$1,"*"&amp;G$1&amp;"*",VBF!$B35:$BF35)</f>
        <v>2.9166666666666665</v>
      </c>
      <c r="H35" s="1">
        <f>AVERAGEIF(VBF!$B$1:$BF$1,"*"&amp;H$1&amp;"*",VBF!$B35:$BF35)</f>
        <v>6.4</v>
      </c>
      <c r="I35" s="1">
        <f>AVERAGEIF(VBF!$B$1:$BF$1,"*"&amp;I$1&amp;"*",VBF!$B35:$BF35)</f>
        <v>46</v>
      </c>
      <c r="J35" s="1">
        <f>SUM(B35:I35)</f>
        <v>92.275199362041462</v>
      </c>
      <c r="K35" t="str">
        <f>IF(COUNTIF(R$2:R$82,A35),"x", IF(COUNTIF(S$2:S$37,A35),"y",""))</f>
        <v>y</v>
      </c>
      <c r="L35" t="str">
        <f t="shared" si="1"/>
        <v>x</v>
      </c>
      <c r="M35" t="str">
        <f>VBFtotalsreco!M35</f>
        <v>x</v>
      </c>
      <c r="N35">
        <f t="shared" si="0"/>
        <v>33</v>
      </c>
      <c r="R35">
        <v>66</v>
      </c>
      <c r="S35">
        <v>155</v>
      </c>
    </row>
    <row r="36" spans="1:19" x14ac:dyDescent="0.3">
      <c r="A36">
        <v>34</v>
      </c>
      <c r="B36" s="1">
        <f>AVERAGEIF(VBF!$B$1:$BF$1,"*"&amp;B$1&amp;"*",VBF!$B36:$BF36)</f>
        <v>1</v>
      </c>
      <c r="C36" s="1">
        <f>AVERAGEIF(VBF!$B$1:$BF$1,"*"&amp;C$1&amp;"*",VBF!$B36:$BF36)</f>
        <v>0.90909090909090906</v>
      </c>
      <c r="D36" s="1">
        <f>AVERAGEIF(VBF!$B$1:$BF$1,"*"&amp;D$1&amp;"*",VBF!$B36:$BF36)</f>
        <v>3.3157894736842106</v>
      </c>
      <c r="E36" s="1">
        <f>AVERAGEIF(VBF!$B$1:$BF$1,"*"&amp;E$1&amp;"*",VBF!$B36:$BF36)</f>
        <v>4.5454545454545459</v>
      </c>
      <c r="F36" s="1">
        <f>AVERAGEIF(VBF!$B$1:$BF$1,"*"&amp;F$1&amp;"*",VBF!$B36:$BF36)</f>
        <v>0</v>
      </c>
      <c r="G36" s="1">
        <f>AVERAGEIF(VBF!$B$1:$BF$1,"*"&amp;G$1&amp;"*",VBF!$B36:$BF36)</f>
        <v>2.1666666666666665</v>
      </c>
      <c r="H36" s="1">
        <f>AVERAGEIF(VBF!$B$1:$BF$1,"*"&amp;H$1&amp;"*",VBF!$B36:$BF36)</f>
        <v>0.2</v>
      </c>
      <c r="I36" s="1">
        <f>AVERAGEIF(VBF!$B$1:$BF$1,"*"&amp;I$1&amp;"*",VBF!$B36:$BF36)</f>
        <v>26.5</v>
      </c>
      <c r="J36" s="1">
        <f>SUM(B36:I36)</f>
        <v>38.637001594896333</v>
      </c>
      <c r="K36" t="str">
        <f>IF(COUNTIF(R$2:R$82,A36),"x", IF(COUNTIF(S$2:S$37,A36),"y",""))</f>
        <v>y</v>
      </c>
      <c r="L36" t="str">
        <f t="shared" si="1"/>
        <v>x</v>
      </c>
      <c r="M36" t="str">
        <f>VBFtotalsreco!M36</f>
        <v>x</v>
      </c>
      <c r="N36">
        <f t="shared" si="0"/>
        <v>34</v>
      </c>
      <c r="R36">
        <v>67</v>
      </c>
      <c r="S36">
        <v>158</v>
      </c>
    </row>
    <row r="37" spans="1:19" x14ac:dyDescent="0.3">
      <c r="A37">
        <v>35</v>
      </c>
      <c r="B37" s="1">
        <f>AVERAGEIF(VBF!$B$1:$BF$1,"*"&amp;B$1&amp;"*",VBF!$B37:$BF37)</f>
        <v>1</v>
      </c>
      <c r="C37" s="1">
        <f>AVERAGEIF(VBF!$B$1:$BF$1,"*"&amp;C$1&amp;"*",VBF!$B37:$BF37)</f>
        <v>0.27272727272727271</v>
      </c>
      <c r="D37" s="1">
        <f>AVERAGEIF(VBF!$B$1:$BF$1,"*"&amp;D$1&amp;"*",VBF!$B37:$BF37)</f>
        <v>2.4736842105263159</v>
      </c>
      <c r="E37" s="1">
        <f>AVERAGEIF(VBF!$B$1:$BF$1,"*"&amp;E$1&amp;"*",VBF!$B37:$BF37)</f>
        <v>3.7272727272727271</v>
      </c>
      <c r="F37" s="1">
        <f>AVERAGEIF(VBF!$B$1:$BF$1,"*"&amp;F$1&amp;"*",VBF!$B37:$BF37)</f>
        <v>1</v>
      </c>
      <c r="G37" s="1">
        <f>AVERAGEIF(VBF!$B$1:$BF$1,"*"&amp;G$1&amp;"*",VBF!$B37:$BF37)</f>
        <v>1.5833333333333333</v>
      </c>
      <c r="H37" s="1">
        <f>AVERAGEIF(VBF!$B$1:$BF$1,"*"&amp;H$1&amp;"*",VBF!$B37:$BF37)</f>
        <v>2</v>
      </c>
      <c r="I37" s="1">
        <f>AVERAGEIF(VBF!$B$1:$BF$1,"*"&amp;I$1&amp;"*",VBF!$B37:$BF37)</f>
        <v>16.5</v>
      </c>
      <c r="J37" s="1">
        <f>SUM(B37:I37)</f>
        <v>28.557017543859651</v>
      </c>
      <c r="K37" t="str">
        <f>IF(COUNTIF(R$2:R$82,A37),"x", IF(COUNTIF(S$2:S$37,A37),"y",""))</f>
        <v>x</v>
      </c>
      <c r="L37" t="str">
        <f t="shared" si="1"/>
        <v>x</v>
      </c>
      <c r="M37" t="str">
        <f>VBFtotalsreco!M37</f>
        <v>x</v>
      </c>
      <c r="N37">
        <f t="shared" si="0"/>
        <v>35</v>
      </c>
      <c r="R37">
        <v>68</v>
      </c>
      <c r="S37">
        <v>159</v>
      </c>
    </row>
    <row r="38" spans="1:19" x14ac:dyDescent="0.3">
      <c r="A38">
        <v>36</v>
      </c>
      <c r="B38" s="1">
        <f>AVERAGEIF(VBF!$B$1:$BF$1,"*"&amp;B$1&amp;"*",VBF!$B38:$BF38)</f>
        <v>0</v>
      </c>
      <c r="C38" s="1">
        <f>AVERAGEIF(VBF!$B$1:$BF$1,"*"&amp;C$1&amp;"*",VBF!$B38:$BF38)</f>
        <v>0.63636363636363635</v>
      </c>
      <c r="D38" s="1">
        <f>AVERAGEIF(VBF!$B$1:$BF$1,"*"&amp;D$1&amp;"*",VBF!$B38:$BF38)</f>
        <v>0</v>
      </c>
      <c r="E38" s="1">
        <f>AVERAGEIF(VBF!$B$1:$BF$1,"*"&amp;E$1&amp;"*",VBF!$B38:$BF38)</f>
        <v>0</v>
      </c>
      <c r="F38" s="1">
        <f>AVERAGEIF(VBF!$B$1:$BF$1,"*"&amp;F$1&amp;"*",VBF!$B38:$BF38)</f>
        <v>0</v>
      </c>
      <c r="G38" s="1">
        <f>AVERAGEIF(VBF!$B$1:$BF$1,"*"&amp;G$1&amp;"*",VBF!$B38:$BF38)</f>
        <v>8.3333333333333329E-2</v>
      </c>
      <c r="H38" s="1">
        <f>AVERAGEIF(VBF!$B$1:$BF$1,"*"&amp;H$1&amp;"*",VBF!$B38:$BF38)</f>
        <v>0</v>
      </c>
      <c r="I38" s="1">
        <f>AVERAGEIF(VBF!$B$1:$BF$1,"*"&amp;I$1&amp;"*",VBF!$B38:$BF38)</f>
        <v>0</v>
      </c>
      <c r="J38" s="1">
        <f>SUM(B38:I38)</f>
        <v>0.71969696969696972</v>
      </c>
      <c r="K38" t="str">
        <f>IF(COUNTIF(R$2:R$82,A38),"x", IF(COUNTIF(S$2:S$37,A38),"y",""))</f>
        <v>x</v>
      </c>
      <c r="L38" t="str">
        <f t="shared" si="1"/>
        <v>x</v>
      </c>
      <c r="M38" t="str">
        <f>VBFtotalsreco!M38</f>
        <v>x</v>
      </c>
      <c r="N38">
        <f t="shared" si="0"/>
        <v>36</v>
      </c>
      <c r="R38">
        <v>69</v>
      </c>
    </row>
    <row r="39" spans="1:19" x14ac:dyDescent="0.3">
      <c r="A39">
        <v>37</v>
      </c>
      <c r="B39" s="1">
        <f>AVERAGEIF(VBF!$B$1:$BF$1,"*"&amp;B$1&amp;"*",VBF!$B39:$BF39)</f>
        <v>0</v>
      </c>
      <c r="C39" s="1">
        <f>AVERAGEIF(VBF!$B$1:$BF$1,"*"&amp;C$1&amp;"*",VBF!$B39:$BF39)</f>
        <v>0.81818181818181823</v>
      </c>
      <c r="D39" s="1">
        <f>AVERAGEIF(VBF!$B$1:$BF$1,"*"&amp;D$1&amp;"*",VBF!$B39:$BF39)</f>
        <v>5.2631578947368418E-2</v>
      </c>
      <c r="E39" s="1">
        <f>AVERAGEIF(VBF!$B$1:$BF$1,"*"&amp;E$1&amp;"*",VBF!$B39:$BF39)</f>
        <v>0</v>
      </c>
      <c r="F39" s="1">
        <f>AVERAGEIF(VBF!$B$1:$BF$1,"*"&amp;F$1&amp;"*",VBF!$B39:$BF39)</f>
        <v>0</v>
      </c>
      <c r="G39" s="1">
        <f>AVERAGEIF(VBF!$B$1:$BF$1,"*"&amp;G$1&amp;"*",VBF!$B39:$BF39)</f>
        <v>8.3333333333333329E-2</v>
      </c>
      <c r="H39" s="1">
        <f>AVERAGEIF(VBF!$B$1:$BF$1,"*"&amp;H$1&amp;"*",VBF!$B39:$BF39)</f>
        <v>0.2</v>
      </c>
      <c r="I39" s="1">
        <f>AVERAGEIF(VBF!$B$1:$BF$1,"*"&amp;I$1&amp;"*",VBF!$B39:$BF39)</f>
        <v>0</v>
      </c>
      <c r="J39" s="1">
        <f>SUM(B39:I39)</f>
        <v>1.1541467304625201</v>
      </c>
      <c r="K39" t="str">
        <f>IF(COUNTIF(R$2:R$82,A39),"x", IF(COUNTIF(S$2:S$37,A39),"y",""))</f>
        <v>x</v>
      </c>
      <c r="L39" t="str">
        <f t="shared" si="1"/>
        <v>x</v>
      </c>
      <c r="M39" t="str">
        <f>VBFtotalsreco!M39</f>
        <v>x</v>
      </c>
      <c r="N39">
        <f t="shared" si="0"/>
        <v>37</v>
      </c>
      <c r="R39">
        <v>70</v>
      </c>
    </row>
    <row r="40" spans="1:19" x14ac:dyDescent="0.3">
      <c r="A40">
        <v>38</v>
      </c>
      <c r="B40" s="1">
        <f>AVERAGEIF(VBF!$B$1:$BF$1,"*"&amp;B$1&amp;"*",VBF!$B40:$BF40)</f>
        <v>0</v>
      </c>
      <c r="C40" s="1">
        <f>AVERAGEIF(VBF!$B$1:$BF$1,"*"&amp;C$1&amp;"*",VBF!$B40:$BF40)</f>
        <v>0.45454545454545453</v>
      </c>
      <c r="D40" s="1">
        <f>AVERAGEIF(VBF!$B$1:$BF$1,"*"&amp;D$1&amp;"*",VBF!$B40:$BF40)</f>
        <v>0</v>
      </c>
      <c r="E40" s="1">
        <f>AVERAGEIF(VBF!$B$1:$BF$1,"*"&amp;E$1&amp;"*",VBF!$B40:$BF40)</f>
        <v>0</v>
      </c>
      <c r="F40" s="1">
        <f>AVERAGEIF(VBF!$B$1:$BF$1,"*"&amp;F$1&amp;"*",VBF!$B40:$BF40)</f>
        <v>0</v>
      </c>
      <c r="G40" s="1">
        <f>AVERAGEIF(VBF!$B$1:$BF$1,"*"&amp;G$1&amp;"*",VBF!$B40:$BF40)</f>
        <v>0</v>
      </c>
      <c r="H40" s="1">
        <f>AVERAGEIF(VBF!$B$1:$BF$1,"*"&amp;H$1&amp;"*",VBF!$B40:$BF40)</f>
        <v>0</v>
      </c>
      <c r="I40" s="1">
        <f>AVERAGEIF(VBF!$B$1:$BF$1,"*"&amp;I$1&amp;"*",VBF!$B40:$BF40)</f>
        <v>0</v>
      </c>
      <c r="J40" s="1">
        <f>SUM(B40:I40)</f>
        <v>0.45454545454545453</v>
      </c>
      <c r="K40" t="str">
        <f>IF(COUNTIF(R$2:R$82,A40),"x", IF(COUNTIF(S$2:S$37,A40),"y",""))</f>
        <v>x</v>
      </c>
      <c r="L40" t="str">
        <f t="shared" si="1"/>
        <v>x</v>
      </c>
      <c r="M40" t="str">
        <f>VBFtotalsreco!M40</f>
        <v>x</v>
      </c>
      <c r="N40">
        <f t="shared" si="0"/>
        <v>38</v>
      </c>
      <c r="R40">
        <v>71</v>
      </c>
    </row>
    <row r="41" spans="1:19" x14ac:dyDescent="0.3">
      <c r="A41">
        <v>39</v>
      </c>
      <c r="B41" s="1">
        <f>AVERAGEIF(VBF!$B$1:$BF$1,"*"&amp;B$1&amp;"*",VBF!$B41:$BF41)</f>
        <v>0</v>
      </c>
      <c r="C41" s="1">
        <f>AVERAGEIF(VBF!$B$1:$BF$1,"*"&amp;C$1&amp;"*",VBF!$B41:$BF41)</f>
        <v>9.0909090909090912E-2</v>
      </c>
      <c r="D41" s="1">
        <f>AVERAGEIF(VBF!$B$1:$BF$1,"*"&amp;D$1&amp;"*",VBF!$B41:$BF41)</f>
        <v>0</v>
      </c>
      <c r="E41" s="1">
        <f>AVERAGEIF(VBF!$B$1:$BF$1,"*"&amp;E$1&amp;"*",VBF!$B41:$BF41)</f>
        <v>0</v>
      </c>
      <c r="F41" s="1">
        <f>AVERAGEIF(VBF!$B$1:$BF$1,"*"&amp;F$1&amp;"*",VBF!$B41:$BF41)</f>
        <v>0</v>
      </c>
      <c r="G41" s="1">
        <f>AVERAGEIF(VBF!$B$1:$BF$1,"*"&amp;G$1&amp;"*",VBF!$B41:$BF41)</f>
        <v>0</v>
      </c>
      <c r="H41" s="1">
        <f>AVERAGEIF(VBF!$B$1:$BF$1,"*"&amp;H$1&amp;"*",VBF!$B41:$BF41)</f>
        <v>0</v>
      </c>
      <c r="I41" s="1">
        <f>AVERAGEIF(VBF!$B$1:$BF$1,"*"&amp;I$1&amp;"*",VBF!$B41:$BF41)</f>
        <v>0</v>
      </c>
      <c r="J41" s="1">
        <f>SUM(B41:I41)</f>
        <v>9.0909090909090912E-2</v>
      </c>
      <c r="K41" t="str">
        <f>IF(COUNTIF(R$2:R$82,A41),"x", IF(COUNTIF(S$2:S$37,A41),"y",""))</f>
        <v>x</v>
      </c>
      <c r="L41" t="str">
        <f t="shared" si="1"/>
        <v>x</v>
      </c>
      <c r="M41" t="str">
        <f>VBFtotalsreco!M41</f>
        <v>x</v>
      </c>
      <c r="N41">
        <f t="shared" si="0"/>
        <v>39</v>
      </c>
      <c r="R41">
        <v>76</v>
      </c>
    </row>
    <row r="42" spans="1:19" x14ac:dyDescent="0.3">
      <c r="A42">
        <v>40</v>
      </c>
      <c r="B42" s="1">
        <f>AVERAGEIF(VBF!$B$1:$BF$1,"*"&amp;B$1&amp;"*",VBF!$B42:$BF42)</f>
        <v>0</v>
      </c>
      <c r="C42" s="1">
        <f>AVERAGEIF(VBF!$B$1:$BF$1,"*"&amp;C$1&amp;"*",VBF!$B42:$BF42)</f>
        <v>0</v>
      </c>
      <c r="D42" s="1">
        <f>AVERAGEIF(VBF!$B$1:$BF$1,"*"&amp;D$1&amp;"*",VBF!$B42:$BF42)</f>
        <v>0</v>
      </c>
      <c r="E42" s="1">
        <f>AVERAGEIF(VBF!$B$1:$BF$1,"*"&amp;E$1&amp;"*",VBF!$B42:$BF42)</f>
        <v>0</v>
      </c>
      <c r="F42" s="1">
        <f>AVERAGEIF(VBF!$B$1:$BF$1,"*"&amp;F$1&amp;"*",VBF!$B42:$BF42)</f>
        <v>0</v>
      </c>
      <c r="G42" s="1">
        <f>AVERAGEIF(VBF!$B$1:$BF$1,"*"&amp;G$1&amp;"*",VBF!$B42:$BF42)</f>
        <v>0</v>
      </c>
      <c r="H42" s="1">
        <f>AVERAGEIF(VBF!$B$1:$BF$1,"*"&amp;H$1&amp;"*",VBF!$B42:$BF42)</f>
        <v>0</v>
      </c>
      <c r="I42" s="1">
        <f>AVERAGEIF(VBF!$B$1:$BF$1,"*"&amp;I$1&amp;"*",VBF!$B42:$BF42)</f>
        <v>0</v>
      </c>
      <c r="J42" s="1">
        <f>SUM(B42:I42)</f>
        <v>0</v>
      </c>
      <c r="K42" t="str">
        <f>IF(COUNTIF(R$2:R$82,A42),"x", IF(COUNTIF(S$2:S$37,A42),"y",""))</f>
        <v>x</v>
      </c>
      <c r="L42" t="str">
        <f t="shared" si="1"/>
        <v>x</v>
      </c>
      <c r="M42" t="str">
        <f>VBFtotalsreco!M42</f>
        <v>x</v>
      </c>
      <c r="N42">
        <f t="shared" si="0"/>
        <v>40</v>
      </c>
      <c r="R42">
        <v>77</v>
      </c>
    </row>
    <row r="43" spans="1:19" x14ac:dyDescent="0.3">
      <c r="A43">
        <v>41</v>
      </c>
      <c r="B43" s="1">
        <f>AVERAGEIF(VBF!$B$1:$BF$1,"*"&amp;B$1&amp;"*",VBF!$B43:$BF43)</f>
        <v>0</v>
      </c>
      <c r="C43" s="1">
        <f>AVERAGEIF(VBF!$B$1:$BF$1,"*"&amp;C$1&amp;"*",VBF!$B43:$BF43)</f>
        <v>0</v>
      </c>
      <c r="D43" s="1">
        <f>AVERAGEIF(VBF!$B$1:$BF$1,"*"&amp;D$1&amp;"*",VBF!$B43:$BF43)</f>
        <v>0</v>
      </c>
      <c r="E43" s="1">
        <f>AVERAGEIF(VBF!$B$1:$BF$1,"*"&amp;E$1&amp;"*",VBF!$B43:$BF43)</f>
        <v>0</v>
      </c>
      <c r="F43" s="1">
        <f>AVERAGEIF(VBF!$B$1:$BF$1,"*"&amp;F$1&amp;"*",VBF!$B43:$BF43)</f>
        <v>0</v>
      </c>
      <c r="G43" s="1">
        <f>AVERAGEIF(VBF!$B$1:$BF$1,"*"&amp;G$1&amp;"*",VBF!$B43:$BF43)</f>
        <v>0</v>
      </c>
      <c r="H43" s="1">
        <f>AVERAGEIF(VBF!$B$1:$BF$1,"*"&amp;H$1&amp;"*",VBF!$B43:$BF43)</f>
        <v>0</v>
      </c>
      <c r="I43" s="1">
        <f>AVERAGEIF(VBF!$B$1:$BF$1,"*"&amp;I$1&amp;"*",VBF!$B43:$BF43)</f>
        <v>0</v>
      </c>
      <c r="J43" s="1">
        <f>SUM(B43:I43)</f>
        <v>0</v>
      </c>
      <c r="K43" t="str">
        <f>IF(COUNTIF(R$2:R$82,A43),"x", IF(COUNTIF(S$2:S$37,A43),"y",""))</f>
        <v>x</v>
      </c>
      <c r="L43" t="str">
        <f t="shared" si="1"/>
        <v>x</v>
      </c>
      <c r="M43" t="str">
        <f>VBFtotalsreco!M43</f>
        <v>x</v>
      </c>
      <c r="N43">
        <f t="shared" si="0"/>
        <v>41</v>
      </c>
      <c r="R43">
        <v>84</v>
      </c>
    </row>
    <row r="44" spans="1:19" x14ac:dyDescent="0.3">
      <c r="A44">
        <v>42</v>
      </c>
      <c r="B44" s="1">
        <f>AVERAGEIF(VBF!$B$1:$BF$1,"*"&amp;B$1&amp;"*",VBF!$B44:$BF44)</f>
        <v>0</v>
      </c>
      <c r="C44" s="1">
        <f>AVERAGEIF(VBF!$B$1:$BF$1,"*"&amp;C$1&amp;"*",VBF!$B44:$BF44)</f>
        <v>0.36363636363636365</v>
      </c>
      <c r="D44" s="1">
        <f>AVERAGEIF(VBF!$B$1:$BF$1,"*"&amp;D$1&amp;"*",VBF!$B44:$BF44)</f>
        <v>0</v>
      </c>
      <c r="E44" s="1">
        <f>AVERAGEIF(VBF!$B$1:$BF$1,"*"&amp;E$1&amp;"*",VBF!$B44:$BF44)</f>
        <v>0</v>
      </c>
      <c r="F44" s="1">
        <f>AVERAGEIF(VBF!$B$1:$BF$1,"*"&amp;F$1&amp;"*",VBF!$B44:$BF44)</f>
        <v>0</v>
      </c>
      <c r="G44" s="1">
        <f>AVERAGEIF(VBF!$B$1:$BF$1,"*"&amp;G$1&amp;"*",VBF!$B44:$BF44)</f>
        <v>0</v>
      </c>
      <c r="H44" s="1">
        <f>AVERAGEIF(VBF!$B$1:$BF$1,"*"&amp;H$1&amp;"*",VBF!$B44:$BF44)</f>
        <v>0</v>
      </c>
      <c r="I44" s="1">
        <f>AVERAGEIF(VBF!$B$1:$BF$1,"*"&amp;I$1&amp;"*",VBF!$B44:$BF44)</f>
        <v>0</v>
      </c>
      <c r="J44" s="1">
        <f>SUM(B44:I44)</f>
        <v>0.36363636363636365</v>
      </c>
      <c r="K44" t="str">
        <f>IF(COUNTIF(R$2:R$82,A44),"x", IF(COUNTIF(S$2:S$37,A44),"y",""))</f>
        <v>x</v>
      </c>
      <c r="L44" t="str">
        <f t="shared" si="1"/>
        <v>x</v>
      </c>
      <c r="M44" t="str">
        <f>VBFtotalsreco!M44</f>
        <v>x</v>
      </c>
      <c r="N44">
        <f t="shared" si="0"/>
        <v>42</v>
      </c>
      <c r="R44">
        <v>85</v>
      </c>
    </row>
    <row r="45" spans="1:19" x14ac:dyDescent="0.3">
      <c r="A45">
        <v>43</v>
      </c>
      <c r="B45" s="1">
        <f>AVERAGEIF(VBF!$B$1:$BF$1,"*"&amp;B$1&amp;"*",VBF!$B45:$BF45)</f>
        <v>0</v>
      </c>
      <c r="C45" s="1">
        <f>AVERAGEIF(VBF!$B$1:$BF$1,"*"&amp;C$1&amp;"*",VBF!$B45:$BF45)</f>
        <v>0.18181818181818182</v>
      </c>
      <c r="D45" s="1">
        <f>AVERAGEIF(VBF!$B$1:$BF$1,"*"&amp;D$1&amp;"*",VBF!$B45:$BF45)</f>
        <v>0</v>
      </c>
      <c r="E45" s="1">
        <f>AVERAGEIF(VBF!$B$1:$BF$1,"*"&amp;E$1&amp;"*",VBF!$B45:$BF45)</f>
        <v>0</v>
      </c>
      <c r="F45" s="1">
        <f>AVERAGEIF(VBF!$B$1:$BF$1,"*"&amp;F$1&amp;"*",VBF!$B45:$BF45)</f>
        <v>0</v>
      </c>
      <c r="G45" s="1">
        <f>AVERAGEIF(VBF!$B$1:$BF$1,"*"&amp;G$1&amp;"*",VBF!$B45:$BF45)</f>
        <v>0</v>
      </c>
      <c r="H45" s="1">
        <f>AVERAGEIF(VBF!$B$1:$BF$1,"*"&amp;H$1&amp;"*",VBF!$B45:$BF45)</f>
        <v>0</v>
      </c>
      <c r="I45" s="1">
        <f>AVERAGEIF(VBF!$B$1:$BF$1,"*"&amp;I$1&amp;"*",VBF!$B45:$BF45)</f>
        <v>0</v>
      </c>
      <c r="J45" s="1">
        <f>SUM(B45:I45)</f>
        <v>0.18181818181818182</v>
      </c>
      <c r="K45" t="str">
        <f>IF(COUNTIF(R$2:R$82,A45),"x", IF(COUNTIF(S$2:S$37,A45),"y",""))</f>
        <v>x</v>
      </c>
      <c r="L45" t="str">
        <f t="shared" si="1"/>
        <v>x</v>
      </c>
      <c r="M45" t="str">
        <f>VBFtotalsreco!M45</f>
        <v>x</v>
      </c>
      <c r="N45">
        <f t="shared" si="0"/>
        <v>43</v>
      </c>
      <c r="R45">
        <v>92</v>
      </c>
    </row>
    <row r="46" spans="1:19" x14ac:dyDescent="0.3">
      <c r="A46">
        <v>44</v>
      </c>
      <c r="B46" s="1">
        <f>AVERAGEIF(VBF!$B$1:$BF$1,"*"&amp;B$1&amp;"*",VBF!$B46:$BF46)</f>
        <v>0</v>
      </c>
      <c r="C46" s="1">
        <f>AVERAGEIF(VBF!$B$1:$BF$1,"*"&amp;C$1&amp;"*",VBF!$B46:$BF46)</f>
        <v>4.0909090909090908</v>
      </c>
      <c r="D46" s="1">
        <f>AVERAGEIF(VBF!$B$1:$BF$1,"*"&amp;D$1&amp;"*",VBF!$B46:$BF46)</f>
        <v>0.26315789473684209</v>
      </c>
      <c r="E46" s="1">
        <f>AVERAGEIF(VBF!$B$1:$BF$1,"*"&amp;E$1&amp;"*",VBF!$B46:$BF46)</f>
        <v>9.0909090909090912E-2</v>
      </c>
      <c r="F46" s="1">
        <f>AVERAGEIF(VBF!$B$1:$BF$1,"*"&amp;F$1&amp;"*",VBF!$B46:$BF46)</f>
        <v>0</v>
      </c>
      <c r="G46" s="1">
        <f>AVERAGEIF(VBF!$B$1:$BF$1,"*"&amp;G$1&amp;"*",VBF!$B46:$BF46)</f>
        <v>0</v>
      </c>
      <c r="H46" s="1">
        <f>AVERAGEIF(VBF!$B$1:$BF$1,"*"&amp;H$1&amp;"*",VBF!$B46:$BF46)</f>
        <v>0</v>
      </c>
      <c r="I46" s="1">
        <f>AVERAGEIF(VBF!$B$1:$BF$1,"*"&amp;I$1&amp;"*",VBF!$B46:$BF46)</f>
        <v>0</v>
      </c>
      <c r="J46" s="1">
        <f>SUM(B46:I46)</f>
        <v>4.4449760765550241</v>
      </c>
      <c r="K46" t="str">
        <f>IF(COUNTIF(R$2:R$82,A46),"x", IF(COUNTIF(S$2:S$37,A46),"y",""))</f>
        <v>x</v>
      </c>
      <c r="L46" t="str">
        <f t="shared" si="1"/>
        <v>x</v>
      </c>
      <c r="M46" t="str">
        <f>VBFtotalsreco!M46</f>
        <v>x</v>
      </c>
      <c r="N46">
        <f t="shared" si="0"/>
        <v>44</v>
      </c>
      <c r="R46">
        <v>93</v>
      </c>
    </row>
    <row r="47" spans="1:19" x14ac:dyDescent="0.3">
      <c r="A47">
        <v>45</v>
      </c>
      <c r="B47" s="1">
        <f>AVERAGEIF(VBF!$B$1:$BF$1,"*"&amp;B$1&amp;"*",VBF!$B47:$BF47)</f>
        <v>0</v>
      </c>
      <c r="C47" s="1">
        <f>AVERAGEIF(VBF!$B$1:$BF$1,"*"&amp;C$1&amp;"*",VBF!$B47:$BF47)</f>
        <v>5.3636363636363633</v>
      </c>
      <c r="D47" s="1">
        <f>AVERAGEIF(VBF!$B$1:$BF$1,"*"&amp;D$1&amp;"*",VBF!$B47:$BF47)</f>
        <v>0.21052631578947367</v>
      </c>
      <c r="E47" s="1">
        <f>AVERAGEIF(VBF!$B$1:$BF$1,"*"&amp;E$1&amp;"*",VBF!$B47:$BF47)</f>
        <v>0</v>
      </c>
      <c r="F47" s="1">
        <f>AVERAGEIF(VBF!$B$1:$BF$1,"*"&amp;F$1&amp;"*",VBF!$B47:$BF47)</f>
        <v>0</v>
      </c>
      <c r="G47" s="1">
        <f>AVERAGEIF(VBF!$B$1:$BF$1,"*"&amp;G$1&amp;"*",VBF!$B47:$BF47)</f>
        <v>8.3333333333333329E-2</v>
      </c>
      <c r="H47" s="1">
        <f>AVERAGEIF(VBF!$B$1:$BF$1,"*"&amp;H$1&amp;"*",VBF!$B47:$BF47)</f>
        <v>0</v>
      </c>
      <c r="I47" s="1">
        <f>AVERAGEIF(VBF!$B$1:$BF$1,"*"&amp;I$1&amp;"*",VBF!$B47:$BF47)</f>
        <v>0</v>
      </c>
      <c r="J47" s="1">
        <f>SUM(B47:I47)</f>
        <v>5.6574960127591698</v>
      </c>
      <c r="K47" t="str">
        <f>IF(COUNTIF(R$2:R$82,A47),"x", IF(COUNTIF(S$2:S$37,A47),"y",""))</f>
        <v>x</v>
      </c>
      <c r="L47" t="str">
        <f t="shared" si="1"/>
        <v>x</v>
      </c>
      <c r="M47" t="str">
        <f>VBFtotalsreco!M47</f>
        <v>x</v>
      </c>
      <c r="N47">
        <f t="shared" si="0"/>
        <v>45</v>
      </c>
      <c r="R47">
        <v>94</v>
      </c>
    </row>
    <row r="48" spans="1:19" x14ac:dyDescent="0.3">
      <c r="A48">
        <v>46</v>
      </c>
      <c r="B48" s="1">
        <f>AVERAGEIF(VBF!$B$1:$BF$1,"*"&amp;B$1&amp;"*",VBF!$B48:$BF48)</f>
        <v>0</v>
      </c>
      <c r="C48" s="1">
        <f>AVERAGEIF(VBF!$B$1:$BF$1,"*"&amp;C$1&amp;"*",VBF!$B48:$BF48)</f>
        <v>0</v>
      </c>
      <c r="D48" s="1">
        <f>AVERAGEIF(VBF!$B$1:$BF$1,"*"&amp;D$1&amp;"*",VBF!$B48:$BF48)</f>
        <v>0</v>
      </c>
      <c r="E48" s="1">
        <f>AVERAGEIF(VBF!$B$1:$BF$1,"*"&amp;E$1&amp;"*",VBF!$B48:$BF48)</f>
        <v>0</v>
      </c>
      <c r="F48" s="1">
        <f>AVERAGEIF(VBF!$B$1:$BF$1,"*"&amp;F$1&amp;"*",VBF!$B48:$BF48)</f>
        <v>0</v>
      </c>
      <c r="G48" s="1">
        <f>AVERAGEIF(VBF!$B$1:$BF$1,"*"&amp;G$1&amp;"*",VBF!$B48:$BF48)</f>
        <v>0</v>
      </c>
      <c r="H48" s="1">
        <f>AVERAGEIF(VBF!$B$1:$BF$1,"*"&amp;H$1&amp;"*",VBF!$B48:$BF48)</f>
        <v>0</v>
      </c>
      <c r="I48" s="1">
        <f>AVERAGEIF(VBF!$B$1:$BF$1,"*"&amp;I$1&amp;"*",VBF!$B48:$BF48)</f>
        <v>0</v>
      </c>
      <c r="J48" s="1">
        <f>SUM(B48:I48)</f>
        <v>0</v>
      </c>
      <c r="K48" t="str">
        <f>IF(COUNTIF(R$2:R$82,A48),"x", IF(COUNTIF(S$2:S$37,A48),"y",""))</f>
        <v>x</v>
      </c>
      <c r="L48" t="str">
        <f t="shared" si="1"/>
        <v>x</v>
      </c>
      <c r="M48" t="str">
        <f>VBFtotalsreco!M48</f>
        <v>x</v>
      </c>
      <c r="N48">
        <f t="shared" si="0"/>
        <v>46</v>
      </c>
      <c r="R48">
        <v>95</v>
      </c>
    </row>
    <row r="49" spans="1:18" x14ac:dyDescent="0.3">
      <c r="A49">
        <v>47</v>
      </c>
      <c r="B49" s="1">
        <f>AVERAGEIF(VBF!$B$1:$BF$1,"*"&amp;B$1&amp;"*",VBF!$B49:$BF49)</f>
        <v>0</v>
      </c>
      <c r="C49" s="1">
        <f>AVERAGEIF(VBF!$B$1:$BF$1,"*"&amp;C$1&amp;"*",VBF!$B49:$BF49)</f>
        <v>0</v>
      </c>
      <c r="D49" s="1">
        <f>AVERAGEIF(VBF!$B$1:$BF$1,"*"&amp;D$1&amp;"*",VBF!$B49:$BF49)</f>
        <v>0</v>
      </c>
      <c r="E49" s="1">
        <f>AVERAGEIF(VBF!$B$1:$BF$1,"*"&amp;E$1&amp;"*",VBF!$B49:$BF49)</f>
        <v>0</v>
      </c>
      <c r="F49" s="1">
        <f>AVERAGEIF(VBF!$B$1:$BF$1,"*"&amp;F$1&amp;"*",VBF!$B49:$BF49)</f>
        <v>0</v>
      </c>
      <c r="G49" s="1">
        <f>AVERAGEIF(VBF!$B$1:$BF$1,"*"&amp;G$1&amp;"*",VBF!$B49:$BF49)</f>
        <v>0</v>
      </c>
      <c r="H49" s="1">
        <f>AVERAGEIF(VBF!$B$1:$BF$1,"*"&amp;H$1&amp;"*",VBF!$B49:$BF49)</f>
        <v>0</v>
      </c>
      <c r="I49" s="1">
        <f>AVERAGEIF(VBF!$B$1:$BF$1,"*"&amp;I$1&amp;"*",VBF!$B49:$BF49)</f>
        <v>0</v>
      </c>
      <c r="J49" s="1">
        <f>SUM(B49:I49)</f>
        <v>0</v>
      </c>
      <c r="K49" t="str">
        <f>IF(COUNTIF(R$2:R$82,A49),"x", IF(COUNTIF(S$2:S$37,A49),"y",""))</f>
        <v>x</v>
      </c>
      <c r="L49" t="str">
        <f t="shared" si="1"/>
        <v>x</v>
      </c>
      <c r="M49" t="str">
        <f>VBFtotalsreco!M49</f>
        <v>x</v>
      </c>
      <c r="N49">
        <f t="shared" si="0"/>
        <v>47</v>
      </c>
      <c r="R49">
        <v>96</v>
      </c>
    </row>
    <row r="50" spans="1:18" x14ac:dyDescent="0.3">
      <c r="A50">
        <v>48</v>
      </c>
      <c r="B50" s="1">
        <f>AVERAGEIF(VBF!$B$1:$BF$1,"*"&amp;B$1&amp;"*",VBF!$B50:$BF50)</f>
        <v>0</v>
      </c>
      <c r="C50" s="1">
        <f>AVERAGEIF(VBF!$B$1:$BF$1,"*"&amp;C$1&amp;"*",VBF!$B50:$BF50)</f>
        <v>0</v>
      </c>
      <c r="D50" s="1">
        <f>AVERAGEIF(VBF!$B$1:$BF$1,"*"&amp;D$1&amp;"*",VBF!$B50:$BF50)</f>
        <v>0</v>
      </c>
      <c r="E50" s="1">
        <f>AVERAGEIF(VBF!$B$1:$BF$1,"*"&amp;E$1&amp;"*",VBF!$B50:$BF50)</f>
        <v>0</v>
      </c>
      <c r="F50" s="1">
        <f>AVERAGEIF(VBF!$B$1:$BF$1,"*"&amp;F$1&amp;"*",VBF!$B50:$BF50)</f>
        <v>0</v>
      </c>
      <c r="G50" s="1">
        <f>AVERAGEIF(VBF!$B$1:$BF$1,"*"&amp;G$1&amp;"*",VBF!$B50:$BF50)</f>
        <v>0</v>
      </c>
      <c r="H50" s="1">
        <f>AVERAGEIF(VBF!$B$1:$BF$1,"*"&amp;H$1&amp;"*",VBF!$B50:$BF50)</f>
        <v>0</v>
      </c>
      <c r="I50" s="1">
        <f>AVERAGEIF(VBF!$B$1:$BF$1,"*"&amp;I$1&amp;"*",VBF!$B50:$BF50)</f>
        <v>0</v>
      </c>
      <c r="J50" s="1">
        <f>SUM(B50:I50)</f>
        <v>0</v>
      </c>
      <c r="K50" t="str">
        <f>IF(COUNTIF(R$2:R$82,A50),"x", IF(COUNTIF(S$2:S$37,A50),"y",""))</f>
        <v>x</v>
      </c>
      <c r="L50" t="str">
        <f t="shared" si="1"/>
        <v>x</v>
      </c>
      <c r="M50" t="str">
        <f>VBFtotalsreco!M50</f>
        <v>x</v>
      </c>
      <c r="N50">
        <f t="shared" si="0"/>
        <v>48</v>
      </c>
      <c r="R50">
        <v>97</v>
      </c>
    </row>
    <row r="51" spans="1:18" x14ac:dyDescent="0.3">
      <c r="A51">
        <v>49</v>
      </c>
      <c r="B51" s="1">
        <f>AVERAGEIF(VBF!$B$1:$BF$1,"*"&amp;B$1&amp;"*",VBF!$B51:$BF51)</f>
        <v>0</v>
      </c>
      <c r="C51" s="1">
        <f>AVERAGEIF(VBF!$B$1:$BF$1,"*"&amp;C$1&amp;"*",VBF!$B51:$BF51)</f>
        <v>0</v>
      </c>
      <c r="D51" s="1">
        <f>AVERAGEIF(VBF!$B$1:$BF$1,"*"&amp;D$1&amp;"*",VBF!$B51:$BF51)</f>
        <v>0</v>
      </c>
      <c r="E51" s="1">
        <f>AVERAGEIF(VBF!$B$1:$BF$1,"*"&amp;E$1&amp;"*",VBF!$B51:$BF51)</f>
        <v>0</v>
      </c>
      <c r="F51" s="1">
        <f>AVERAGEIF(VBF!$B$1:$BF$1,"*"&amp;F$1&amp;"*",VBF!$B51:$BF51)</f>
        <v>0</v>
      </c>
      <c r="G51" s="1">
        <f>AVERAGEIF(VBF!$B$1:$BF$1,"*"&amp;G$1&amp;"*",VBF!$B51:$BF51)</f>
        <v>0</v>
      </c>
      <c r="H51" s="1">
        <f>AVERAGEIF(VBF!$B$1:$BF$1,"*"&amp;H$1&amp;"*",VBF!$B51:$BF51)</f>
        <v>0</v>
      </c>
      <c r="I51" s="1">
        <f>AVERAGEIF(VBF!$B$1:$BF$1,"*"&amp;I$1&amp;"*",VBF!$B51:$BF51)</f>
        <v>0</v>
      </c>
      <c r="J51" s="1">
        <f>SUM(B51:I51)</f>
        <v>0</v>
      </c>
      <c r="K51" t="str">
        <f>IF(COUNTIF(R$2:R$82,A51),"x", IF(COUNTIF(S$2:S$37,A51),"y",""))</f>
        <v>x</v>
      </c>
      <c r="L51" t="str">
        <f t="shared" si="1"/>
        <v>x</v>
      </c>
      <c r="M51" t="str">
        <f>VBFtotalsreco!M51</f>
        <v>x</v>
      </c>
      <c r="N51">
        <f t="shared" si="0"/>
        <v>49</v>
      </c>
      <c r="R51">
        <v>102</v>
      </c>
    </row>
    <row r="52" spans="1:18" x14ac:dyDescent="0.3">
      <c r="A52">
        <v>50</v>
      </c>
      <c r="B52" s="1">
        <f>AVERAGEIF(VBF!$B$1:$BF$1,"*"&amp;B$1&amp;"*",VBF!$B52:$BF52)</f>
        <v>0</v>
      </c>
      <c r="C52" s="1">
        <f>AVERAGEIF(VBF!$B$1:$BF$1,"*"&amp;C$1&amp;"*",VBF!$B52:$BF52)</f>
        <v>0</v>
      </c>
      <c r="D52" s="1">
        <f>AVERAGEIF(VBF!$B$1:$BF$1,"*"&amp;D$1&amp;"*",VBF!$B52:$BF52)</f>
        <v>0</v>
      </c>
      <c r="E52" s="1">
        <f>AVERAGEIF(VBF!$B$1:$BF$1,"*"&amp;E$1&amp;"*",VBF!$B52:$BF52)</f>
        <v>0</v>
      </c>
      <c r="F52" s="1">
        <f>AVERAGEIF(VBF!$B$1:$BF$1,"*"&amp;F$1&amp;"*",VBF!$B52:$BF52)</f>
        <v>0</v>
      </c>
      <c r="G52" s="1">
        <f>AVERAGEIF(VBF!$B$1:$BF$1,"*"&amp;G$1&amp;"*",VBF!$B52:$BF52)</f>
        <v>0</v>
      </c>
      <c r="H52" s="1">
        <f>AVERAGEIF(VBF!$B$1:$BF$1,"*"&amp;H$1&amp;"*",VBF!$B52:$BF52)</f>
        <v>0</v>
      </c>
      <c r="I52" s="1">
        <f>AVERAGEIF(VBF!$B$1:$BF$1,"*"&amp;I$1&amp;"*",VBF!$B52:$BF52)</f>
        <v>0</v>
      </c>
      <c r="J52" s="1">
        <f>SUM(B52:I52)</f>
        <v>0</v>
      </c>
      <c r="K52" t="str">
        <f>IF(COUNTIF(R$2:R$82,A52),"x", IF(COUNTIF(S$2:S$37,A52),"y",""))</f>
        <v>x</v>
      </c>
      <c r="L52" t="str">
        <f t="shared" si="1"/>
        <v>x</v>
      </c>
      <c r="M52" t="str">
        <f>VBFtotalsreco!M52</f>
        <v>x</v>
      </c>
      <c r="N52">
        <f t="shared" si="0"/>
        <v>50</v>
      </c>
      <c r="R52">
        <v>103</v>
      </c>
    </row>
    <row r="53" spans="1:18" x14ac:dyDescent="0.3">
      <c r="A53">
        <v>51</v>
      </c>
      <c r="B53" s="1">
        <f>AVERAGEIF(VBF!$B$1:$BF$1,"*"&amp;B$1&amp;"*",VBF!$B53:$BF53)</f>
        <v>0</v>
      </c>
      <c r="C53" s="1">
        <f>AVERAGEIF(VBF!$B$1:$BF$1,"*"&amp;C$1&amp;"*",VBF!$B53:$BF53)</f>
        <v>9.0909090909090912E-2</v>
      </c>
      <c r="D53" s="1">
        <f>AVERAGEIF(VBF!$B$1:$BF$1,"*"&amp;D$1&amp;"*",VBF!$B53:$BF53)</f>
        <v>5.2631578947368418E-2</v>
      </c>
      <c r="E53" s="1">
        <f>AVERAGEIF(VBF!$B$1:$BF$1,"*"&amp;E$1&amp;"*",VBF!$B53:$BF53)</f>
        <v>0</v>
      </c>
      <c r="F53" s="1">
        <f>AVERAGEIF(VBF!$B$1:$BF$1,"*"&amp;F$1&amp;"*",VBF!$B53:$BF53)</f>
        <v>0</v>
      </c>
      <c r="G53" s="1">
        <f>AVERAGEIF(VBF!$B$1:$BF$1,"*"&amp;G$1&amp;"*",VBF!$B53:$BF53)</f>
        <v>0</v>
      </c>
      <c r="H53" s="1">
        <f>AVERAGEIF(VBF!$B$1:$BF$1,"*"&amp;H$1&amp;"*",VBF!$B53:$BF53)</f>
        <v>0</v>
      </c>
      <c r="I53" s="1">
        <f>AVERAGEIF(VBF!$B$1:$BF$1,"*"&amp;I$1&amp;"*",VBF!$B53:$BF53)</f>
        <v>0</v>
      </c>
      <c r="J53" s="1">
        <f>SUM(B53:I53)</f>
        <v>0.14354066985645933</v>
      </c>
      <c r="K53" t="str">
        <f>IF(COUNTIF(R$2:R$82,A53),"x", IF(COUNTIF(S$2:S$37,A53),"y",""))</f>
        <v>x</v>
      </c>
      <c r="L53" t="str">
        <f t="shared" si="1"/>
        <v>x</v>
      </c>
      <c r="M53" t="str">
        <f>VBFtotalsreco!M53</f>
        <v>x</v>
      </c>
      <c r="N53">
        <f t="shared" si="0"/>
        <v>51</v>
      </c>
      <c r="R53">
        <v>108</v>
      </c>
    </row>
    <row r="54" spans="1:18" x14ac:dyDescent="0.3">
      <c r="A54">
        <v>52</v>
      </c>
      <c r="B54" s="1">
        <f>AVERAGEIF(VBF!$B$1:$BF$1,"*"&amp;B$1&amp;"*",VBF!$B54:$BF54)</f>
        <v>0</v>
      </c>
      <c r="C54" s="1">
        <f>AVERAGEIF(VBF!$B$1:$BF$1,"*"&amp;C$1&amp;"*",VBF!$B54:$BF54)</f>
        <v>0</v>
      </c>
      <c r="D54" s="1">
        <f>AVERAGEIF(VBF!$B$1:$BF$1,"*"&amp;D$1&amp;"*",VBF!$B54:$BF54)</f>
        <v>0</v>
      </c>
      <c r="E54" s="1">
        <f>AVERAGEIF(VBF!$B$1:$BF$1,"*"&amp;E$1&amp;"*",VBF!$B54:$BF54)</f>
        <v>0</v>
      </c>
      <c r="F54" s="1">
        <f>AVERAGEIF(VBF!$B$1:$BF$1,"*"&amp;F$1&amp;"*",VBF!$B54:$BF54)</f>
        <v>0</v>
      </c>
      <c r="G54" s="1">
        <f>AVERAGEIF(VBF!$B$1:$BF$1,"*"&amp;G$1&amp;"*",VBF!$B54:$BF54)</f>
        <v>0</v>
      </c>
      <c r="H54" s="1">
        <f>AVERAGEIF(VBF!$B$1:$BF$1,"*"&amp;H$1&amp;"*",VBF!$B54:$BF54)</f>
        <v>0</v>
      </c>
      <c r="I54" s="1">
        <f>AVERAGEIF(VBF!$B$1:$BF$1,"*"&amp;I$1&amp;"*",VBF!$B54:$BF54)</f>
        <v>0</v>
      </c>
      <c r="J54" s="1">
        <f>SUM(B54:I54)</f>
        <v>0</v>
      </c>
      <c r="K54" t="str">
        <f>IF(COUNTIF(R$2:R$82,A54),"x", IF(COUNTIF(S$2:S$37,A54),"y",""))</f>
        <v>x</v>
      </c>
      <c r="L54" t="str">
        <f t="shared" si="1"/>
        <v>x</v>
      </c>
      <c r="M54" t="str">
        <f>VBFtotalsreco!M54</f>
        <v>x</v>
      </c>
      <c r="N54">
        <f t="shared" si="0"/>
        <v>52</v>
      </c>
      <c r="R54">
        <v>110</v>
      </c>
    </row>
    <row r="55" spans="1:18" x14ac:dyDescent="0.3">
      <c r="A55">
        <v>53</v>
      </c>
      <c r="B55" s="1">
        <f>AVERAGEIF(VBF!$B$1:$BF$1,"*"&amp;B$1&amp;"*",VBF!$B55:$BF55)</f>
        <v>0</v>
      </c>
      <c r="C55" s="1">
        <f>AVERAGEIF(VBF!$B$1:$BF$1,"*"&amp;C$1&amp;"*",VBF!$B55:$BF55)</f>
        <v>0</v>
      </c>
      <c r="D55" s="1">
        <f>AVERAGEIF(VBF!$B$1:$BF$1,"*"&amp;D$1&amp;"*",VBF!$B55:$BF55)</f>
        <v>0</v>
      </c>
      <c r="E55" s="1">
        <f>AVERAGEIF(VBF!$B$1:$BF$1,"*"&amp;E$1&amp;"*",VBF!$B55:$BF55)</f>
        <v>0</v>
      </c>
      <c r="F55" s="1">
        <f>AVERAGEIF(VBF!$B$1:$BF$1,"*"&amp;F$1&amp;"*",VBF!$B55:$BF55)</f>
        <v>0</v>
      </c>
      <c r="G55" s="1">
        <f>AVERAGEIF(VBF!$B$1:$BF$1,"*"&amp;G$1&amp;"*",VBF!$B55:$BF55)</f>
        <v>0</v>
      </c>
      <c r="H55" s="1">
        <f>AVERAGEIF(VBF!$B$1:$BF$1,"*"&amp;H$1&amp;"*",VBF!$B55:$BF55)</f>
        <v>0</v>
      </c>
      <c r="I55" s="1">
        <f>AVERAGEIF(VBF!$B$1:$BF$1,"*"&amp;I$1&amp;"*",VBF!$B55:$BF55)</f>
        <v>0</v>
      </c>
      <c r="J55" s="1">
        <f>SUM(B55:I55)</f>
        <v>0</v>
      </c>
      <c r="K55" t="str">
        <f>IF(COUNTIF(R$2:R$82,A55),"x", IF(COUNTIF(S$2:S$37,A55),"y",""))</f>
        <v>x</v>
      </c>
      <c r="L55" t="str">
        <f t="shared" si="1"/>
        <v>x</v>
      </c>
      <c r="M55" t="str">
        <f>VBFtotalsreco!M55</f>
        <v>x</v>
      </c>
      <c r="N55">
        <f t="shared" si="0"/>
        <v>53</v>
      </c>
      <c r="R55">
        <v>112</v>
      </c>
    </row>
    <row r="56" spans="1:18" x14ac:dyDescent="0.3">
      <c r="A56">
        <v>54</v>
      </c>
      <c r="B56" s="1">
        <f>AVERAGEIF(VBF!$B$1:$BF$1,"*"&amp;B$1&amp;"*",VBF!$B56:$BF56)</f>
        <v>60.333333333333336</v>
      </c>
      <c r="C56" s="1">
        <f>AVERAGEIF(VBF!$B$1:$BF$1,"*"&amp;C$1&amp;"*",VBF!$B56:$BF56)</f>
        <v>835.36363636363637</v>
      </c>
      <c r="D56" s="1">
        <f>AVERAGEIF(VBF!$B$1:$BF$1,"*"&amp;D$1&amp;"*",VBF!$B56:$BF56)</f>
        <v>78.421052631578945</v>
      </c>
      <c r="E56" s="1">
        <f>AVERAGEIF(VBF!$B$1:$BF$1,"*"&amp;E$1&amp;"*",VBF!$B56:$BF56)</f>
        <v>76.727272727272734</v>
      </c>
      <c r="F56" s="1">
        <f>AVERAGEIF(VBF!$B$1:$BF$1,"*"&amp;F$1&amp;"*",VBF!$B56:$BF56)</f>
        <v>3</v>
      </c>
      <c r="G56" s="1">
        <f>AVERAGEIF(VBF!$B$1:$BF$1,"*"&amp;G$1&amp;"*",VBF!$B56:$BF56)</f>
        <v>16.333333333333332</v>
      </c>
      <c r="H56" s="1">
        <f>AVERAGEIF(VBF!$B$1:$BF$1,"*"&amp;H$1&amp;"*",VBF!$B56:$BF56)</f>
        <v>25.6</v>
      </c>
      <c r="I56" s="1">
        <f>AVERAGEIF(VBF!$B$1:$BF$1,"*"&amp;I$1&amp;"*",VBF!$B56:$BF56)</f>
        <v>54.5</v>
      </c>
      <c r="J56" s="1">
        <f>SUM(B56:I56)</f>
        <v>1150.2786283891546</v>
      </c>
      <c r="K56" t="str">
        <f>IF(COUNTIF(R$2:R$82,A56),"x", IF(COUNTIF(S$2:S$37,A56),"y",""))</f>
        <v/>
      </c>
      <c r="L56" t="str">
        <f t="shared" si="1"/>
        <v/>
      </c>
      <c r="M56" t="str">
        <f>VBFtotalsreco!M56</f>
        <v/>
      </c>
      <c r="N56" t="str">
        <f t="shared" si="0"/>
        <v/>
      </c>
      <c r="R56">
        <v>113</v>
      </c>
    </row>
    <row r="57" spans="1:18" x14ac:dyDescent="0.3">
      <c r="A57">
        <v>55</v>
      </c>
      <c r="B57" s="1">
        <f>AVERAGEIF(VBF!$B$1:$BF$1,"*"&amp;B$1&amp;"*",VBF!$B57:$BF57)</f>
        <v>118</v>
      </c>
      <c r="C57" s="1">
        <f>AVERAGEIF(VBF!$B$1:$BF$1,"*"&amp;C$1&amp;"*",VBF!$B57:$BF57)</f>
        <v>2248.818181818182</v>
      </c>
      <c r="D57" s="1">
        <f>AVERAGEIF(VBF!$B$1:$BF$1,"*"&amp;D$1&amp;"*",VBF!$B57:$BF57)</f>
        <v>290.89473684210526</v>
      </c>
      <c r="E57" s="1">
        <f>AVERAGEIF(VBF!$B$1:$BF$1,"*"&amp;E$1&amp;"*",VBF!$B57:$BF57)</f>
        <v>89.272727272727266</v>
      </c>
      <c r="F57" s="1">
        <f>AVERAGEIF(VBF!$B$1:$BF$1,"*"&amp;F$1&amp;"*",VBF!$B57:$BF57)</f>
        <v>22</v>
      </c>
      <c r="G57" s="1">
        <f>AVERAGEIF(VBF!$B$1:$BF$1,"*"&amp;G$1&amp;"*",VBF!$B57:$BF57)</f>
        <v>54.5</v>
      </c>
      <c r="H57" s="1">
        <f>AVERAGEIF(VBF!$B$1:$BF$1,"*"&amp;H$1&amp;"*",VBF!$B57:$BF57)</f>
        <v>778.8</v>
      </c>
      <c r="I57" s="1">
        <f>AVERAGEIF(VBF!$B$1:$BF$1,"*"&amp;I$1&amp;"*",VBF!$B57:$BF57)</f>
        <v>167</v>
      </c>
      <c r="J57" s="1">
        <f>SUM(B57:I57)</f>
        <v>3769.2856459330151</v>
      </c>
      <c r="K57" t="str">
        <f>IF(COUNTIF(R$2:R$82,A57),"x", IF(COUNTIF(S$2:S$37,A57),"y",""))</f>
        <v/>
      </c>
      <c r="L57" t="str">
        <f t="shared" si="1"/>
        <v/>
      </c>
      <c r="M57" t="str">
        <f>VBFtotalsreco!M57</f>
        <v/>
      </c>
      <c r="N57" t="str">
        <f t="shared" si="0"/>
        <v/>
      </c>
      <c r="R57">
        <v>114</v>
      </c>
    </row>
    <row r="58" spans="1:18" x14ac:dyDescent="0.3">
      <c r="A58">
        <v>56</v>
      </c>
      <c r="B58" s="1">
        <f>AVERAGEIF(VBF!$B$1:$BF$1,"*"&amp;B$1&amp;"*",VBF!$B58:$BF58)</f>
        <v>29.666666666666668</v>
      </c>
      <c r="C58" s="1">
        <f>AVERAGEIF(VBF!$B$1:$BF$1,"*"&amp;C$1&amp;"*",VBF!$B58:$BF58)</f>
        <v>228.72727272727272</v>
      </c>
      <c r="D58" s="1">
        <f>AVERAGEIF(VBF!$B$1:$BF$1,"*"&amp;D$1&amp;"*",VBF!$B58:$BF58)</f>
        <v>47.421052631578945</v>
      </c>
      <c r="E58" s="1">
        <f>AVERAGEIF(VBF!$B$1:$BF$1,"*"&amp;E$1&amp;"*",VBF!$B58:$BF58)</f>
        <v>38.727272727272727</v>
      </c>
      <c r="F58" s="1">
        <f>AVERAGEIF(VBF!$B$1:$BF$1,"*"&amp;F$1&amp;"*",VBF!$B58:$BF58)</f>
        <v>3</v>
      </c>
      <c r="G58" s="1">
        <f>AVERAGEIF(VBF!$B$1:$BF$1,"*"&amp;G$1&amp;"*",VBF!$B58:$BF58)</f>
        <v>14.833333333333334</v>
      </c>
      <c r="H58" s="1">
        <f>AVERAGEIF(VBF!$B$1:$BF$1,"*"&amp;H$1&amp;"*",VBF!$B58:$BF58)</f>
        <v>43.6</v>
      </c>
      <c r="I58" s="1">
        <f>AVERAGEIF(VBF!$B$1:$BF$1,"*"&amp;I$1&amp;"*",VBF!$B58:$BF58)</f>
        <v>73</v>
      </c>
      <c r="J58" s="1">
        <f>SUM(B58:I58)</f>
        <v>478.97559808612442</v>
      </c>
      <c r="K58" t="str">
        <f>IF(COUNTIF(R$2:R$82,A58),"x", IF(COUNTIF(S$2:S$37,A58),"y",""))</f>
        <v/>
      </c>
      <c r="L58" t="str">
        <f t="shared" si="1"/>
        <v/>
      </c>
      <c r="M58" t="str">
        <f>VBFtotalsreco!M58</f>
        <v/>
      </c>
      <c r="N58" t="str">
        <f t="shared" si="0"/>
        <v/>
      </c>
      <c r="R58">
        <v>115</v>
      </c>
    </row>
    <row r="59" spans="1:18" x14ac:dyDescent="0.3">
      <c r="A59">
        <v>57</v>
      </c>
      <c r="B59" s="1">
        <f>AVERAGEIF(VBF!$B$1:$BF$1,"*"&amp;B$1&amp;"*",VBF!$B59:$BF59)</f>
        <v>71</v>
      </c>
      <c r="C59" s="1">
        <f>AVERAGEIF(VBF!$B$1:$BF$1,"*"&amp;C$1&amp;"*",VBF!$B59:$BF59)</f>
        <v>764</v>
      </c>
      <c r="D59" s="1">
        <f>AVERAGEIF(VBF!$B$1:$BF$1,"*"&amp;D$1&amp;"*",VBF!$B59:$BF59)</f>
        <v>226.36842105263159</v>
      </c>
      <c r="E59" s="1">
        <f>AVERAGEIF(VBF!$B$1:$BF$1,"*"&amp;E$1&amp;"*",VBF!$B59:$BF59)</f>
        <v>32</v>
      </c>
      <c r="F59" s="1">
        <f>AVERAGEIF(VBF!$B$1:$BF$1,"*"&amp;F$1&amp;"*",VBF!$B59:$BF59)</f>
        <v>29</v>
      </c>
      <c r="G59" s="1">
        <f>AVERAGEIF(VBF!$B$1:$BF$1,"*"&amp;G$1&amp;"*",VBF!$B59:$BF59)</f>
        <v>50.583333333333336</v>
      </c>
      <c r="H59" s="1">
        <f>AVERAGEIF(VBF!$B$1:$BF$1,"*"&amp;H$1&amp;"*",VBF!$B59:$BF59)</f>
        <v>743.6</v>
      </c>
      <c r="I59" s="1">
        <f>AVERAGEIF(VBF!$B$1:$BF$1,"*"&amp;I$1&amp;"*",VBF!$B59:$BF59)</f>
        <v>251</v>
      </c>
      <c r="J59" s="1">
        <f>SUM(B59:I59)</f>
        <v>2167.5517543859651</v>
      </c>
      <c r="K59" t="str">
        <f>IF(COUNTIF(R$2:R$82,A59),"x", IF(COUNTIF(S$2:S$37,A59),"y",""))</f>
        <v/>
      </c>
      <c r="L59" t="str">
        <f t="shared" si="1"/>
        <v/>
      </c>
      <c r="M59" t="str">
        <f>VBFtotalsreco!M59</f>
        <v/>
      </c>
      <c r="N59" t="str">
        <f t="shared" si="0"/>
        <v/>
      </c>
      <c r="R59">
        <v>118</v>
      </c>
    </row>
    <row r="60" spans="1:18" x14ac:dyDescent="0.3">
      <c r="A60">
        <v>58</v>
      </c>
      <c r="B60" s="1">
        <f>AVERAGEIF(VBF!$B$1:$BF$1,"*"&amp;B$1&amp;"*",VBF!$B60:$BF60)</f>
        <v>0</v>
      </c>
      <c r="C60" s="1">
        <f>AVERAGEIF(VBF!$B$1:$BF$1,"*"&amp;C$1&amp;"*",VBF!$B60:$BF60)</f>
        <v>0.36363636363636365</v>
      </c>
      <c r="D60" s="1">
        <f>AVERAGEIF(VBF!$B$1:$BF$1,"*"&amp;D$1&amp;"*",VBF!$B60:$BF60)</f>
        <v>0.21052631578947367</v>
      </c>
      <c r="E60" s="1">
        <f>AVERAGEIF(VBF!$B$1:$BF$1,"*"&amp;E$1&amp;"*",VBF!$B60:$BF60)</f>
        <v>0.27272727272727271</v>
      </c>
      <c r="F60" s="1">
        <f>AVERAGEIF(VBF!$B$1:$BF$1,"*"&amp;F$1&amp;"*",VBF!$B60:$BF60)</f>
        <v>0</v>
      </c>
      <c r="G60" s="1">
        <f>AVERAGEIF(VBF!$B$1:$BF$1,"*"&amp;G$1&amp;"*",VBF!$B60:$BF60)</f>
        <v>0</v>
      </c>
      <c r="H60" s="1">
        <f>AVERAGEIF(VBF!$B$1:$BF$1,"*"&amp;H$1&amp;"*",VBF!$B60:$BF60)</f>
        <v>0.2</v>
      </c>
      <c r="I60" s="1">
        <f>AVERAGEIF(VBF!$B$1:$BF$1,"*"&amp;I$1&amp;"*",VBF!$B60:$BF60)</f>
        <v>1</v>
      </c>
      <c r="J60" s="1">
        <f>SUM(B60:I60)</f>
        <v>2.0468899521531103</v>
      </c>
      <c r="K60" t="str">
        <f>IF(COUNTIF(R$2:R$82,A60),"x", IF(COUNTIF(S$2:S$37,A60),"y",""))</f>
        <v>x</v>
      </c>
      <c r="L60" t="str">
        <f t="shared" si="1"/>
        <v>x</v>
      </c>
      <c r="M60" t="str">
        <f>VBFtotalsreco!M60</f>
        <v>x</v>
      </c>
      <c r="N60">
        <f t="shared" si="0"/>
        <v>58</v>
      </c>
      <c r="R60">
        <v>119</v>
      </c>
    </row>
    <row r="61" spans="1:18" x14ac:dyDescent="0.3">
      <c r="A61">
        <v>59</v>
      </c>
      <c r="B61" s="1">
        <f>AVERAGEIF(VBF!$B$1:$BF$1,"*"&amp;B$1&amp;"*",VBF!$B61:$BF61)</f>
        <v>0</v>
      </c>
      <c r="C61" s="1">
        <f>AVERAGEIF(VBF!$B$1:$BF$1,"*"&amp;C$1&amp;"*",VBF!$B61:$BF61)</f>
        <v>1</v>
      </c>
      <c r="D61" s="1">
        <f>AVERAGEIF(VBF!$B$1:$BF$1,"*"&amp;D$1&amp;"*",VBF!$B61:$BF61)</f>
        <v>0.68421052631578949</v>
      </c>
      <c r="E61" s="1">
        <f>AVERAGEIF(VBF!$B$1:$BF$1,"*"&amp;E$1&amp;"*",VBF!$B61:$BF61)</f>
        <v>0.18181818181818182</v>
      </c>
      <c r="F61" s="1">
        <f>AVERAGEIF(VBF!$B$1:$BF$1,"*"&amp;F$1&amp;"*",VBF!$B61:$BF61)</f>
        <v>0</v>
      </c>
      <c r="G61" s="1">
        <f>AVERAGEIF(VBF!$B$1:$BF$1,"*"&amp;G$1&amp;"*",VBF!$B61:$BF61)</f>
        <v>8.3333333333333329E-2</v>
      </c>
      <c r="H61" s="1">
        <f>AVERAGEIF(VBF!$B$1:$BF$1,"*"&amp;H$1&amp;"*",VBF!$B61:$BF61)</f>
        <v>1</v>
      </c>
      <c r="I61" s="1">
        <f>AVERAGEIF(VBF!$B$1:$BF$1,"*"&amp;I$1&amp;"*",VBF!$B61:$BF61)</f>
        <v>9.5</v>
      </c>
      <c r="J61" s="1">
        <f>SUM(B61:I61)</f>
        <v>12.449362041467305</v>
      </c>
      <c r="K61" t="str">
        <f>IF(COUNTIF(R$2:R$82,A61),"x", IF(COUNTIF(S$2:S$37,A61),"y",""))</f>
        <v>x</v>
      </c>
      <c r="L61" t="str">
        <f t="shared" si="1"/>
        <v>x</v>
      </c>
      <c r="M61" t="str">
        <f>VBFtotalsreco!M61</f>
        <v>x</v>
      </c>
      <c r="N61">
        <f t="shared" si="0"/>
        <v>59</v>
      </c>
      <c r="R61">
        <v>120</v>
      </c>
    </row>
    <row r="62" spans="1:18" x14ac:dyDescent="0.3">
      <c r="A62">
        <v>60</v>
      </c>
      <c r="B62" s="1">
        <f>AVERAGEIF(VBF!$B$1:$BF$1,"*"&amp;B$1&amp;"*",VBF!$B62:$BF62)</f>
        <v>13.333333333333334</v>
      </c>
      <c r="C62" s="1">
        <f>AVERAGEIF(VBF!$B$1:$BF$1,"*"&amp;C$1&amp;"*",VBF!$B62:$BF62)</f>
        <v>59.272727272727273</v>
      </c>
      <c r="D62" s="1">
        <f>AVERAGEIF(VBF!$B$1:$BF$1,"*"&amp;D$1&amp;"*",VBF!$B62:$BF62)</f>
        <v>15.263157894736842</v>
      </c>
      <c r="E62" s="1">
        <f>AVERAGEIF(VBF!$B$1:$BF$1,"*"&amp;E$1&amp;"*",VBF!$B62:$BF62)</f>
        <v>79.727272727272734</v>
      </c>
      <c r="F62" s="1">
        <f>AVERAGEIF(VBF!$B$1:$BF$1,"*"&amp;F$1&amp;"*",VBF!$B62:$BF62)</f>
        <v>0</v>
      </c>
      <c r="G62" s="1">
        <f>AVERAGEIF(VBF!$B$1:$BF$1,"*"&amp;G$1&amp;"*",VBF!$B62:$BF62)</f>
        <v>5.166666666666667</v>
      </c>
      <c r="H62" s="1">
        <f>AVERAGEIF(VBF!$B$1:$BF$1,"*"&amp;H$1&amp;"*",VBF!$B62:$BF62)</f>
        <v>19.2</v>
      </c>
      <c r="I62" s="1">
        <f>AVERAGEIF(VBF!$B$1:$BF$1,"*"&amp;I$1&amp;"*",VBF!$B62:$BF62)</f>
        <v>112.5</v>
      </c>
      <c r="J62" s="1">
        <f>SUM(B62:I62)</f>
        <v>304.46315789473681</v>
      </c>
      <c r="K62" t="str">
        <f>IF(COUNTIF(R$2:R$82,A62),"x", IF(COUNTIF(S$2:S$37,A62),"y",""))</f>
        <v/>
      </c>
      <c r="L62" t="str">
        <f t="shared" si="1"/>
        <v/>
      </c>
      <c r="M62" t="str">
        <f>VBFtotalsreco!M62</f>
        <v/>
      </c>
      <c r="N62" t="str">
        <f t="shared" si="0"/>
        <v/>
      </c>
      <c r="R62">
        <v>121</v>
      </c>
    </row>
    <row r="63" spans="1:18" x14ac:dyDescent="0.3">
      <c r="A63">
        <v>61</v>
      </c>
      <c r="B63" s="1">
        <f>AVERAGEIF(VBF!$B$1:$BF$1,"*"&amp;B$1&amp;"*",VBF!$B63:$BF63)</f>
        <v>24.666666666666668</v>
      </c>
      <c r="C63" s="1">
        <f>AVERAGEIF(VBF!$B$1:$BF$1,"*"&amp;C$1&amp;"*",VBF!$B63:$BF63)</f>
        <v>200.81818181818181</v>
      </c>
      <c r="D63" s="1">
        <f>AVERAGEIF(VBF!$B$1:$BF$1,"*"&amp;D$1&amp;"*",VBF!$B63:$BF63)</f>
        <v>86.473684210526315</v>
      </c>
      <c r="E63" s="1">
        <f>AVERAGEIF(VBF!$B$1:$BF$1,"*"&amp;E$1&amp;"*",VBF!$B63:$BF63)</f>
        <v>42.545454545454547</v>
      </c>
      <c r="F63" s="1">
        <f>AVERAGEIF(VBF!$B$1:$BF$1,"*"&amp;F$1&amp;"*",VBF!$B63:$BF63)</f>
        <v>9</v>
      </c>
      <c r="G63" s="1">
        <f>AVERAGEIF(VBF!$B$1:$BF$1,"*"&amp;G$1&amp;"*",VBF!$B63:$BF63)</f>
        <v>17.666666666666668</v>
      </c>
      <c r="H63" s="1">
        <f>AVERAGEIF(VBF!$B$1:$BF$1,"*"&amp;H$1&amp;"*",VBF!$B63:$BF63)</f>
        <v>308.2</v>
      </c>
      <c r="I63" s="1">
        <f>AVERAGEIF(VBF!$B$1:$BF$1,"*"&amp;I$1&amp;"*",VBF!$B63:$BF63)</f>
        <v>239</v>
      </c>
      <c r="J63" s="1">
        <f>SUM(B63:I63)</f>
        <v>928.37065390749603</v>
      </c>
      <c r="K63" t="str">
        <f>IF(COUNTIF(R$2:R$82,A63),"x", IF(COUNTIF(S$2:S$37,A63),"y",""))</f>
        <v/>
      </c>
      <c r="L63" t="str">
        <f t="shared" si="1"/>
        <v/>
      </c>
      <c r="M63" t="str">
        <f>VBFtotalsreco!M63</f>
        <v/>
      </c>
      <c r="N63" t="str">
        <f t="shared" si="0"/>
        <v/>
      </c>
      <c r="R63">
        <v>122</v>
      </c>
    </row>
    <row r="64" spans="1:18" x14ac:dyDescent="0.3">
      <c r="A64">
        <v>62</v>
      </c>
      <c r="B64" s="1">
        <f>AVERAGEIF(VBF!$B$1:$BF$1,"*"&amp;B$1&amp;"*",VBF!$B64:$BF64)</f>
        <v>464.66666666666669</v>
      </c>
      <c r="C64" s="1">
        <f>AVERAGEIF(VBF!$B$1:$BF$1,"*"&amp;C$1&amp;"*",VBF!$B64:$BF64)</f>
        <v>764.81818181818187</v>
      </c>
      <c r="D64" s="1">
        <f>AVERAGEIF(VBF!$B$1:$BF$1,"*"&amp;D$1&amp;"*",VBF!$B64:$BF64)</f>
        <v>804.89473684210532</v>
      </c>
      <c r="E64" s="1">
        <f>AVERAGEIF(VBF!$B$1:$BF$1,"*"&amp;E$1&amp;"*",VBF!$B64:$BF64)</f>
        <v>535.09090909090912</v>
      </c>
      <c r="F64" s="1">
        <f>AVERAGEIF(VBF!$B$1:$BF$1,"*"&amp;F$1&amp;"*",VBF!$B64:$BF64)</f>
        <v>68</v>
      </c>
      <c r="G64" s="1">
        <f>AVERAGEIF(VBF!$B$1:$BF$1,"*"&amp;G$1&amp;"*",VBF!$B64:$BF64)</f>
        <v>287.58333333333331</v>
      </c>
      <c r="H64" s="1">
        <f>AVERAGEIF(VBF!$B$1:$BF$1,"*"&amp;H$1&amp;"*",VBF!$B64:$BF64)</f>
        <v>599.6</v>
      </c>
      <c r="I64" s="1">
        <f>AVERAGEIF(VBF!$B$1:$BF$1,"*"&amp;I$1&amp;"*",VBF!$B64:$BF64)</f>
        <v>704</v>
      </c>
      <c r="J64" s="1">
        <f>SUM(B64:I64)</f>
        <v>4228.6538277511963</v>
      </c>
      <c r="K64" t="str">
        <f>IF(COUNTIF(R$2:R$82,A64),"x", IF(COUNTIF(S$2:S$37,A64),"y",""))</f>
        <v/>
      </c>
      <c r="L64" t="str">
        <f t="shared" si="1"/>
        <v/>
      </c>
      <c r="M64" t="str">
        <f>VBFtotalsreco!M64</f>
        <v/>
      </c>
      <c r="N64" t="str">
        <f t="shared" si="0"/>
        <v/>
      </c>
      <c r="R64">
        <v>123</v>
      </c>
    </row>
    <row r="65" spans="1:18" x14ac:dyDescent="0.3">
      <c r="A65">
        <v>63</v>
      </c>
      <c r="B65" s="1">
        <f>AVERAGEIF(VBF!$B$1:$BF$1,"*"&amp;B$1&amp;"*",VBF!$B65:$BF65)</f>
        <v>433</v>
      </c>
      <c r="C65" s="1">
        <f>AVERAGEIF(VBF!$B$1:$BF$1,"*"&amp;C$1&amp;"*",VBF!$B65:$BF65)</f>
        <v>1697.1818181818182</v>
      </c>
      <c r="D65" s="1">
        <f>AVERAGEIF(VBF!$B$1:$BF$1,"*"&amp;D$1&amp;"*",VBF!$B65:$BF65)</f>
        <v>1241.3157894736842</v>
      </c>
      <c r="E65" s="1">
        <f>AVERAGEIF(VBF!$B$1:$BF$1,"*"&amp;E$1&amp;"*",VBF!$B65:$BF65)</f>
        <v>320.72727272727275</v>
      </c>
      <c r="F65" s="1">
        <f>AVERAGEIF(VBF!$B$1:$BF$1,"*"&amp;F$1&amp;"*",VBF!$B65:$BF65)</f>
        <v>364</v>
      </c>
      <c r="G65" s="1">
        <f>AVERAGEIF(VBF!$B$1:$BF$1,"*"&amp;G$1&amp;"*",VBF!$B65:$BF65)</f>
        <v>357.25</v>
      </c>
      <c r="H65" s="1">
        <f>AVERAGEIF(VBF!$B$1:$BF$1,"*"&amp;H$1&amp;"*",VBF!$B65:$BF65)</f>
        <v>3472.2</v>
      </c>
      <c r="I65" s="1">
        <f>AVERAGEIF(VBF!$B$1:$BF$1,"*"&amp;I$1&amp;"*",VBF!$B65:$BF65)</f>
        <v>1170.5</v>
      </c>
      <c r="J65" s="1">
        <f>SUM(B65:I65)</f>
        <v>9056.1748803827759</v>
      </c>
      <c r="K65" t="str">
        <f>IF(COUNTIF(R$2:R$82,A65),"x", IF(COUNTIF(S$2:S$37,A65),"y",""))</f>
        <v/>
      </c>
      <c r="L65" t="str">
        <f t="shared" si="1"/>
        <v/>
      </c>
      <c r="M65" t="str">
        <f>VBFtotalsreco!M65</f>
        <v/>
      </c>
      <c r="N65" t="str">
        <f t="shared" si="0"/>
        <v/>
      </c>
      <c r="R65">
        <v>124</v>
      </c>
    </row>
    <row r="66" spans="1:18" x14ac:dyDescent="0.3">
      <c r="A66">
        <v>64</v>
      </c>
      <c r="B66" s="1">
        <f>AVERAGEIF(VBF!$B$1:$BF$1,"*"&amp;B$1&amp;"*",VBF!$B66:$BF66)</f>
        <v>28.666666666666668</v>
      </c>
      <c r="C66" s="1">
        <f>AVERAGEIF(VBF!$B$1:$BF$1,"*"&amp;C$1&amp;"*",VBF!$B66:$BF66)</f>
        <v>25.727272727272727</v>
      </c>
      <c r="D66" s="1">
        <f>AVERAGEIF(VBF!$B$1:$BF$1,"*"&amp;D$1&amp;"*",VBF!$B66:$BF66)</f>
        <v>48.210526315789473</v>
      </c>
      <c r="E66" s="1">
        <f>AVERAGEIF(VBF!$B$1:$BF$1,"*"&amp;E$1&amp;"*",VBF!$B66:$BF66)</f>
        <v>39.18181818181818</v>
      </c>
      <c r="F66" s="1">
        <f>AVERAGEIF(VBF!$B$1:$BF$1,"*"&amp;F$1&amp;"*",VBF!$B66:$BF66)</f>
        <v>3</v>
      </c>
      <c r="G66" s="1">
        <f>AVERAGEIF(VBF!$B$1:$BF$1,"*"&amp;G$1&amp;"*",VBF!$B66:$BF66)</f>
        <v>18</v>
      </c>
      <c r="H66" s="1">
        <f>AVERAGEIF(VBF!$B$1:$BF$1,"*"&amp;H$1&amp;"*",VBF!$B66:$BF66)</f>
        <v>29.2</v>
      </c>
      <c r="I66" s="1">
        <f>AVERAGEIF(VBF!$B$1:$BF$1,"*"&amp;I$1&amp;"*",VBF!$B66:$BF66)</f>
        <v>561.5</v>
      </c>
      <c r="J66" s="1">
        <f>SUM(B66:I66)</f>
        <v>753.48628389154703</v>
      </c>
      <c r="K66" t="str">
        <f>IF(COUNTIF(R$2:R$82,A66),"x", IF(COUNTIF(S$2:S$37,A66),"y",""))</f>
        <v/>
      </c>
      <c r="L66" t="str">
        <f t="shared" si="1"/>
        <v/>
      </c>
      <c r="M66" t="str">
        <f>VBFtotalsreco!M66</f>
        <v/>
      </c>
      <c r="N66" t="str">
        <f t="shared" ref="N66:N129" si="2">IF(M66="x",A66,"")</f>
        <v/>
      </c>
      <c r="R66">
        <v>125</v>
      </c>
    </row>
    <row r="67" spans="1:18" x14ac:dyDescent="0.3">
      <c r="A67">
        <v>65</v>
      </c>
      <c r="B67" s="1">
        <f>AVERAGEIF(VBF!$B$1:$BF$1,"*"&amp;B$1&amp;"*",VBF!$B67:$BF67)</f>
        <v>17</v>
      </c>
      <c r="C67" s="1">
        <f>AVERAGEIF(VBF!$B$1:$BF$1,"*"&amp;C$1&amp;"*",VBF!$B67:$BF67)</f>
        <v>39.909090909090907</v>
      </c>
      <c r="D67" s="1">
        <f>AVERAGEIF(VBF!$B$1:$BF$1,"*"&amp;D$1&amp;"*",VBF!$B67:$BF67)</f>
        <v>48.789473684210527</v>
      </c>
      <c r="E67" s="1">
        <f>AVERAGEIF(VBF!$B$1:$BF$1,"*"&amp;E$1&amp;"*",VBF!$B67:$BF67)</f>
        <v>31.363636363636363</v>
      </c>
      <c r="F67" s="1">
        <f>AVERAGEIF(VBF!$B$1:$BF$1,"*"&amp;F$1&amp;"*",VBF!$B67:$BF67)</f>
        <v>16</v>
      </c>
      <c r="G67" s="1">
        <f>AVERAGEIF(VBF!$B$1:$BF$1,"*"&amp;G$1&amp;"*",VBF!$B67:$BF67)</f>
        <v>13.5</v>
      </c>
      <c r="H67" s="1">
        <f>AVERAGEIF(VBF!$B$1:$BF$1,"*"&amp;H$1&amp;"*",VBF!$B67:$BF67)</f>
        <v>88.8</v>
      </c>
      <c r="I67" s="1">
        <f>AVERAGEIF(VBF!$B$1:$BF$1,"*"&amp;I$1&amp;"*",VBF!$B67:$BF67)</f>
        <v>576.5</v>
      </c>
      <c r="J67" s="1">
        <f>SUM(B67:I67)</f>
        <v>831.86220095693784</v>
      </c>
      <c r="K67" t="str">
        <f>IF(COUNTIF(R$2:R$82,A67),"x", IF(COUNTIF(S$2:S$37,A67),"y",""))</f>
        <v/>
      </c>
      <c r="L67" t="str">
        <f t="shared" ref="L67:L130" si="3">IF(J67&lt;=100,"x", "")</f>
        <v/>
      </c>
      <c r="M67" t="str">
        <f>VBFtotalsreco!M67</f>
        <v/>
      </c>
      <c r="N67" t="str">
        <f t="shared" si="2"/>
        <v/>
      </c>
      <c r="R67">
        <v>130</v>
      </c>
    </row>
    <row r="68" spans="1:18" x14ac:dyDescent="0.3">
      <c r="A68">
        <v>66</v>
      </c>
      <c r="B68" s="1">
        <f>AVERAGEIF(VBF!$B$1:$BF$1,"*"&amp;B$1&amp;"*",VBF!$B68:$BF68)</f>
        <v>0</v>
      </c>
      <c r="C68" s="1">
        <f>AVERAGEIF(VBF!$B$1:$BF$1,"*"&amp;C$1&amp;"*",VBF!$B68:$BF68)</f>
        <v>0</v>
      </c>
      <c r="D68" s="1">
        <f>AVERAGEIF(VBF!$B$1:$BF$1,"*"&amp;D$1&amp;"*",VBF!$B68:$BF68)</f>
        <v>0</v>
      </c>
      <c r="E68" s="1">
        <f>AVERAGEIF(VBF!$B$1:$BF$1,"*"&amp;E$1&amp;"*",VBF!$B68:$BF68)</f>
        <v>9.0909090909090912E-2</v>
      </c>
      <c r="F68" s="1">
        <f>AVERAGEIF(VBF!$B$1:$BF$1,"*"&amp;F$1&amp;"*",VBF!$B68:$BF68)</f>
        <v>0</v>
      </c>
      <c r="G68" s="1">
        <f>AVERAGEIF(VBF!$B$1:$BF$1,"*"&amp;G$1&amp;"*",VBF!$B68:$BF68)</f>
        <v>0</v>
      </c>
      <c r="H68" s="1">
        <f>AVERAGEIF(VBF!$B$1:$BF$1,"*"&amp;H$1&amp;"*",VBF!$B68:$BF68)</f>
        <v>0.2</v>
      </c>
      <c r="I68" s="1">
        <f>AVERAGEIF(VBF!$B$1:$BF$1,"*"&amp;I$1&amp;"*",VBF!$B68:$BF68)</f>
        <v>0.5</v>
      </c>
      <c r="J68" s="1">
        <f>SUM(B68:I68)</f>
        <v>0.79090909090909089</v>
      </c>
      <c r="K68" t="str">
        <f>IF(COUNTIF(R$2:R$82,A68),"x", IF(COUNTIF(S$2:S$37,A68),"y",""))</f>
        <v>x</v>
      </c>
      <c r="L68" t="str">
        <f t="shared" si="3"/>
        <v>x</v>
      </c>
      <c r="M68" t="str">
        <f>VBFtotalsreco!M68</f>
        <v>x</v>
      </c>
      <c r="N68">
        <f t="shared" si="2"/>
        <v>66</v>
      </c>
      <c r="R68">
        <v>131</v>
      </c>
    </row>
    <row r="69" spans="1:18" x14ac:dyDescent="0.3">
      <c r="A69">
        <v>67</v>
      </c>
      <c r="B69" s="1">
        <f>AVERAGEIF(VBF!$B$1:$BF$1,"*"&amp;B$1&amp;"*",VBF!$B69:$BF69)</f>
        <v>0</v>
      </c>
      <c r="C69" s="1">
        <f>AVERAGEIF(VBF!$B$1:$BF$1,"*"&amp;C$1&amp;"*",VBF!$B69:$BF69)</f>
        <v>0</v>
      </c>
      <c r="D69" s="1">
        <f>AVERAGEIF(VBF!$B$1:$BF$1,"*"&amp;D$1&amp;"*",VBF!$B69:$BF69)</f>
        <v>0</v>
      </c>
      <c r="E69" s="1">
        <f>AVERAGEIF(VBF!$B$1:$BF$1,"*"&amp;E$1&amp;"*",VBF!$B69:$BF69)</f>
        <v>9.0909090909090912E-2</v>
      </c>
      <c r="F69" s="1">
        <f>AVERAGEIF(VBF!$B$1:$BF$1,"*"&amp;F$1&amp;"*",VBF!$B69:$BF69)</f>
        <v>0</v>
      </c>
      <c r="G69" s="1">
        <f>AVERAGEIF(VBF!$B$1:$BF$1,"*"&amp;G$1&amp;"*",VBF!$B69:$BF69)</f>
        <v>0</v>
      </c>
      <c r="H69" s="1">
        <f>AVERAGEIF(VBF!$B$1:$BF$1,"*"&amp;H$1&amp;"*",VBF!$B69:$BF69)</f>
        <v>0.2</v>
      </c>
      <c r="I69" s="1">
        <f>AVERAGEIF(VBF!$B$1:$BF$1,"*"&amp;I$1&amp;"*",VBF!$B69:$BF69)</f>
        <v>0</v>
      </c>
      <c r="J69" s="1">
        <f>SUM(B69:I69)</f>
        <v>0.29090909090909089</v>
      </c>
      <c r="K69" t="str">
        <f>IF(COUNTIF(R$2:R$82,A69),"x", IF(COUNTIF(S$2:S$37,A69),"y",""))</f>
        <v>x</v>
      </c>
      <c r="L69" t="str">
        <f t="shared" si="3"/>
        <v>x</v>
      </c>
      <c r="M69" t="str">
        <f>VBFtotalsreco!M69</f>
        <v>x</v>
      </c>
      <c r="N69">
        <f t="shared" si="2"/>
        <v>67</v>
      </c>
      <c r="R69">
        <v>132</v>
      </c>
    </row>
    <row r="70" spans="1:18" x14ac:dyDescent="0.3">
      <c r="A70">
        <v>68</v>
      </c>
      <c r="B70" s="1">
        <f>AVERAGEIF(VBF!$B$1:$BF$1,"*"&amp;B$1&amp;"*",VBF!$B70:$BF70)</f>
        <v>0</v>
      </c>
      <c r="C70" s="1">
        <f>AVERAGEIF(VBF!$B$1:$BF$1,"*"&amp;C$1&amp;"*",VBF!$B70:$BF70)</f>
        <v>0</v>
      </c>
      <c r="D70" s="1">
        <f>AVERAGEIF(VBF!$B$1:$BF$1,"*"&amp;D$1&amp;"*",VBF!$B70:$BF70)</f>
        <v>5.2631578947368418E-2</v>
      </c>
      <c r="E70" s="1">
        <f>AVERAGEIF(VBF!$B$1:$BF$1,"*"&amp;E$1&amp;"*",VBF!$B70:$BF70)</f>
        <v>1.3636363636363635</v>
      </c>
      <c r="F70" s="1">
        <f>AVERAGEIF(VBF!$B$1:$BF$1,"*"&amp;F$1&amp;"*",VBF!$B70:$BF70)</f>
        <v>0</v>
      </c>
      <c r="G70" s="1">
        <f>AVERAGEIF(VBF!$B$1:$BF$1,"*"&amp;G$1&amp;"*",VBF!$B70:$BF70)</f>
        <v>0</v>
      </c>
      <c r="H70" s="1">
        <f>AVERAGEIF(VBF!$B$1:$BF$1,"*"&amp;H$1&amp;"*",VBF!$B70:$BF70)</f>
        <v>0.2</v>
      </c>
      <c r="I70" s="1">
        <f>AVERAGEIF(VBF!$B$1:$BF$1,"*"&amp;I$1&amp;"*",VBF!$B70:$BF70)</f>
        <v>2</v>
      </c>
      <c r="J70" s="1">
        <f>SUM(B70:I70)</f>
        <v>3.6162679425837316</v>
      </c>
      <c r="K70" t="str">
        <f>IF(COUNTIF(R$2:R$82,A70),"x", IF(COUNTIF(S$2:S$37,A70),"y",""))</f>
        <v>x</v>
      </c>
      <c r="L70" t="str">
        <f t="shared" si="3"/>
        <v>x</v>
      </c>
      <c r="M70" t="str">
        <f>VBFtotalsreco!M70</f>
        <v>x</v>
      </c>
      <c r="N70">
        <f t="shared" si="2"/>
        <v>68</v>
      </c>
      <c r="R70">
        <v>133</v>
      </c>
    </row>
    <row r="71" spans="1:18" x14ac:dyDescent="0.3">
      <c r="A71">
        <v>69</v>
      </c>
      <c r="B71" s="1">
        <f>AVERAGEIF(VBF!$B$1:$BF$1,"*"&amp;B$1&amp;"*",VBF!$B71:$BF71)</f>
        <v>0</v>
      </c>
      <c r="C71" s="1">
        <f>AVERAGEIF(VBF!$B$1:$BF$1,"*"&amp;C$1&amp;"*",VBF!$B71:$BF71)</f>
        <v>0</v>
      </c>
      <c r="D71" s="1">
        <f>AVERAGEIF(VBF!$B$1:$BF$1,"*"&amp;D$1&amp;"*",VBF!$B71:$BF71)</f>
        <v>0.10526315789473684</v>
      </c>
      <c r="E71" s="1">
        <f>AVERAGEIF(VBF!$B$1:$BF$1,"*"&amp;E$1&amp;"*",VBF!$B71:$BF71)</f>
        <v>0.54545454545454541</v>
      </c>
      <c r="F71" s="1">
        <f>AVERAGEIF(VBF!$B$1:$BF$1,"*"&amp;F$1&amp;"*",VBF!$B71:$BF71)</f>
        <v>0</v>
      </c>
      <c r="G71" s="1">
        <f>AVERAGEIF(VBF!$B$1:$BF$1,"*"&amp;G$1&amp;"*",VBF!$B71:$BF71)</f>
        <v>0</v>
      </c>
      <c r="H71" s="1">
        <f>AVERAGEIF(VBF!$B$1:$BF$1,"*"&amp;H$1&amp;"*",VBF!$B71:$BF71)</f>
        <v>0.4</v>
      </c>
      <c r="I71" s="1">
        <f>AVERAGEIF(VBF!$B$1:$BF$1,"*"&amp;I$1&amp;"*",VBF!$B71:$BF71)</f>
        <v>3</v>
      </c>
      <c r="J71" s="1">
        <f>SUM(B71:I71)</f>
        <v>4.0507177033492825</v>
      </c>
      <c r="K71" t="str">
        <f>IF(COUNTIF(R$2:R$82,A71),"x", IF(COUNTIF(S$2:S$37,A71),"y",""))</f>
        <v>x</v>
      </c>
      <c r="L71" t="str">
        <f t="shared" si="3"/>
        <v>x</v>
      </c>
      <c r="M71" t="str">
        <f>VBFtotalsreco!M71</f>
        <v>x</v>
      </c>
      <c r="N71">
        <f t="shared" si="2"/>
        <v>69</v>
      </c>
      <c r="R71">
        <v>138</v>
      </c>
    </row>
    <row r="72" spans="1:18" x14ac:dyDescent="0.3">
      <c r="A72">
        <v>70</v>
      </c>
      <c r="B72" s="1">
        <f>AVERAGEIF(VBF!$B$1:$BF$1,"*"&amp;B$1&amp;"*",VBF!$B72:$BF72)</f>
        <v>0</v>
      </c>
      <c r="C72" s="1">
        <f>AVERAGEIF(VBF!$B$1:$BF$1,"*"&amp;C$1&amp;"*",VBF!$B72:$BF72)</f>
        <v>0</v>
      </c>
      <c r="D72" s="1">
        <f>AVERAGEIF(VBF!$B$1:$BF$1,"*"&amp;D$1&amp;"*",VBF!$B72:$BF72)</f>
        <v>0</v>
      </c>
      <c r="E72" s="1">
        <f>AVERAGEIF(VBF!$B$1:$BF$1,"*"&amp;E$1&amp;"*",VBF!$B72:$BF72)</f>
        <v>1</v>
      </c>
      <c r="F72" s="1">
        <f>AVERAGEIF(VBF!$B$1:$BF$1,"*"&amp;F$1&amp;"*",VBF!$B72:$BF72)</f>
        <v>0</v>
      </c>
      <c r="G72" s="1">
        <f>AVERAGEIF(VBF!$B$1:$BF$1,"*"&amp;G$1&amp;"*",VBF!$B72:$BF72)</f>
        <v>8.3333333333333329E-2</v>
      </c>
      <c r="H72" s="1">
        <f>AVERAGEIF(VBF!$B$1:$BF$1,"*"&amp;H$1&amp;"*",VBF!$B72:$BF72)</f>
        <v>0</v>
      </c>
      <c r="I72" s="1">
        <f>AVERAGEIF(VBF!$B$1:$BF$1,"*"&amp;I$1&amp;"*",VBF!$B72:$BF72)</f>
        <v>8.5</v>
      </c>
      <c r="J72" s="1">
        <f>SUM(B72:I72)</f>
        <v>9.5833333333333339</v>
      </c>
      <c r="K72" t="str">
        <f>IF(COUNTIF(R$2:R$82,A72),"x", IF(COUNTIF(S$2:S$37,A72),"y",""))</f>
        <v>x</v>
      </c>
      <c r="L72" t="str">
        <f t="shared" si="3"/>
        <v>x</v>
      </c>
      <c r="M72" t="str">
        <f>VBFtotalsreco!M72</f>
        <v>x</v>
      </c>
      <c r="N72">
        <f t="shared" si="2"/>
        <v>70</v>
      </c>
      <c r="R72">
        <v>139</v>
      </c>
    </row>
    <row r="73" spans="1:18" x14ac:dyDescent="0.3">
      <c r="A73">
        <v>71</v>
      </c>
      <c r="B73" s="1">
        <f>AVERAGEIF(VBF!$B$1:$BF$1,"*"&amp;B$1&amp;"*",VBF!$B73:$BF73)</f>
        <v>0</v>
      </c>
      <c r="C73" s="1">
        <f>AVERAGEIF(VBF!$B$1:$BF$1,"*"&amp;C$1&amp;"*",VBF!$B73:$BF73)</f>
        <v>9.0909090909090912E-2</v>
      </c>
      <c r="D73" s="1">
        <f>AVERAGEIF(VBF!$B$1:$BF$1,"*"&amp;D$1&amp;"*",VBF!$B73:$BF73)</f>
        <v>0</v>
      </c>
      <c r="E73" s="1">
        <f>AVERAGEIF(VBF!$B$1:$BF$1,"*"&amp;E$1&amp;"*",VBF!$B73:$BF73)</f>
        <v>0.63636363636363635</v>
      </c>
      <c r="F73" s="1">
        <f>AVERAGEIF(VBF!$B$1:$BF$1,"*"&amp;F$1&amp;"*",VBF!$B73:$BF73)</f>
        <v>0</v>
      </c>
      <c r="G73" s="1">
        <f>AVERAGEIF(VBF!$B$1:$BF$1,"*"&amp;G$1&amp;"*",VBF!$B73:$BF73)</f>
        <v>0</v>
      </c>
      <c r="H73" s="1">
        <f>AVERAGEIF(VBF!$B$1:$BF$1,"*"&amp;H$1&amp;"*",VBF!$B73:$BF73)</f>
        <v>0</v>
      </c>
      <c r="I73" s="1">
        <f>AVERAGEIF(VBF!$B$1:$BF$1,"*"&amp;I$1&amp;"*",VBF!$B73:$BF73)</f>
        <v>6.5</v>
      </c>
      <c r="J73" s="1">
        <f>SUM(B73:I73)</f>
        <v>7.2272727272727275</v>
      </c>
      <c r="K73" t="str">
        <f>IF(COUNTIF(R$2:R$82,A73),"x", IF(COUNTIF(S$2:S$37,A73),"y",""))</f>
        <v>x</v>
      </c>
      <c r="L73" t="str">
        <f t="shared" si="3"/>
        <v>x</v>
      </c>
      <c r="M73" t="str">
        <f>VBFtotalsreco!M73</f>
        <v>x</v>
      </c>
      <c r="N73">
        <f t="shared" si="2"/>
        <v>71</v>
      </c>
      <c r="R73">
        <v>144</v>
      </c>
    </row>
    <row r="74" spans="1:18" x14ac:dyDescent="0.3">
      <c r="A74">
        <v>72</v>
      </c>
      <c r="B74" s="1">
        <f>AVERAGEIF(VBF!$B$1:$BF$1,"*"&amp;B$1&amp;"*",VBF!$B74:$BF74)</f>
        <v>59.666666666666664</v>
      </c>
      <c r="C74" s="1">
        <f>AVERAGEIF(VBF!$B$1:$BF$1,"*"&amp;C$1&amp;"*",VBF!$B74:$BF74)</f>
        <v>947.5454545454545</v>
      </c>
      <c r="D74" s="1">
        <f>AVERAGEIF(VBF!$B$1:$BF$1,"*"&amp;D$1&amp;"*",VBF!$B74:$BF74)</f>
        <v>58.526315789473685</v>
      </c>
      <c r="E74" s="1">
        <f>AVERAGEIF(VBF!$B$1:$BF$1,"*"&amp;E$1&amp;"*",VBF!$B74:$BF74)</f>
        <v>54.909090909090907</v>
      </c>
      <c r="F74" s="1">
        <f>AVERAGEIF(VBF!$B$1:$BF$1,"*"&amp;F$1&amp;"*",VBF!$B74:$BF74)</f>
        <v>4</v>
      </c>
      <c r="G74" s="1">
        <f>AVERAGEIF(VBF!$B$1:$BF$1,"*"&amp;G$1&amp;"*",VBF!$B74:$BF74)</f>
        <v>13.916666666666666</v>
      </c>
      <c r="H74" s="1">
        <f>AVERAGEIF(VBF!$B$1:$BF$1,"*"&amp;H$1&amp;"*",VBF!$B74:$BF74)</f>
        <v>12</v>
      </c>
      <c r="I74" s="1">
        <f>AVERAGEIF(VBF!$B$1:$BF$1,"*"&amp;I$1&amp;"*",VBF!$B74:$BF74)</f>
        <v>98.5</v>
      </c>
      <c r="J74" s="1">
        <f>SUM(B74:I74)</f>
        <v>1249.0641945773525</v>
      </c>
      <c r="K74" t="str">
        <f>IF(COUNTIF(R$2:R$82,A74),"x", IF(COUNTIF(S$2:S$37,A74),"y",""))</f>
        <v/>
      </c>
      <c r="L74" t="str">
        <f t="shared" si="3"/>
        <v/>
      </c>
      <c r="M74" t="str">
        <f>VBFtotalsreco!M74</f>
        <v/>
      </c>
      <c r="N74" t="str">
        <f t="shared" si="2"/>
        <v/>
      </c>
      <c r="R74">
        <v>145</v>
      </c>
    </row>
    <row r="75" spans="1:18" x14ac:dyDescent="0.3">
      <c r="A75">
        <v>73</v>
      </c>
      <c r="B75" s="1">
        <f>AVERAGEIF(VBF!$B$1:$BF$1,"*"&amp;B$1&amp;"*",VBF!$B75:$BF75)</f>
        <v>88</v>
      </c>
      <c r="C75" s="1">
        <f>AVERAGEIF(VBF!$B$1:$BF$1,"*"&amp;C$1&amp;"*",VBF!$B75:$BF75)</f>
        <v>1277.5454545454545</v>
      </c>
      <c r="D75" s="1">
        <f>AVERAGEIF(VBF!$B$1:$BF$1,"*"&amp;D$1&amp;"*",VBF!$B75:$BF75)</f>
        <v>91.78947368421052</v>
      </c>
      <c r="E75" s="1">
        <f>AVERAGEIF(VBF!$B$1:$BF$1,"*"&amp;E$1&amp;"*",VBF!$B75:$BF75)</f>
        <v>75.454545454545453</v>
      </c>
      <c r="F75" s="1">
        <f>AVERAGEIF(VBF!$B$1:$BF$1,"*"&amp;F$1&amp;"*",VBF!$B75:$BF75)</f>
        <v>11</v>
      </c>
      <c r="G75" s="1">
        <f>AVERAGEIF(VBF!$B$1:$BF$1,"*"&amp;G$1&amp;"*",VBF!$B75:$BF75)</f>
        <v>24.25</v>
      </c>
      <c r="H75" s="1">
        <f>AVERAGEIF(VBF!$B$1:$BF$1,"*"&amp;H$1&amp;"*",VBF!$B75:$BF75)</f>
        <v>46.4</v>
      </c>
      <c r="I75" s="1">
        <f>AVERAGEIF(VBF!$B$1:$BF$1,"*"&amp;I$1&amp;"*",VBF!$B75:$BF75)</f>
        <v>213</v>
      </c>
      <c r="J75" s="1">
        <f>SUM(B75:I75)</f>
        <v>1827.4394736842105</v>
      </c>
      <c r="K75" t="str">
        <f>IF(COUNTIF(R$2:R$82,A75),"x", IF(COUNTIF(S$2:S$37,A75),"y",""))</f>
        <v/>
      </c>
      <c r="L75" t="str">
        <f t="shared" si="3"/>
        <v/>
      </c>
      <c r="M75" t="str">
        <f>VBFtotalsreco!M75</f>
        <v/>
      </c>
      <c r="N75" t="str">
        <f t="shared" si="2"/>
        <v/>
      </c>
      <c r="R75">
        <v>146</v>
      </c>
    </row>
    <row r="76" spans="1:18" x14ac:dyDescent="0.3">
      <c r="A76">
        <v>74</v>
      </c>
      <c r="B76" s="1">
        <f>AVERAGEIF(VBF!$B$1:$BF$1,"*"&amp;B$1&amp;"*",VBF!$B76:$BF76)</f>
        <v>35.333333333333336</v>
      </c>
      <c r="C76" s="1">
        <f>AVERAGEIF(VBF!$B$1:$BF$1,"*"&amp;C$1&amp;"*",VBF!$B76:$BF76)</f>
        <v>295.18181818181819</v>
      </c>
      <c r="D76" s="1">
        <f>AVERAGEIF(VBF!$B$1:$BF$1,"*"&amp;D$1&amp;"*",VBF!$B76:$BF76)</f>
        <v>25.894736842105264</v>
      </c>
      <c r="E76" s="1">
        <f>AVERAGEIF(VBF!$B$1:$BF$1,"*"&amp;E$1&amp;"*",VBF!$B76:$BF76)</f>
        <v>9.545454545454545</v>
      </c>
      <c r="F76" s="1">
        <f>AVERAGEIF(VBF!$B$1:$BF$1,"*"&amp;F$1&amp;"*",VBF!$B76:$BF76)</f>
        <v>4</v>
      </c>
      <c r="G76" s="1">
        <f>AVERAGEIF(VBF!$B$1:$BF$1,"*"&amp;G$1&amp;"*",VBF!$B76:$BF76)</f>
        <v>11.416666666666666</v>
      </c>
      <c r="H76" s="1">
        <f>AVERAGEIF(VBF!$B$1:$BF$1,"*"&amp;H$1&amp;"*",VBF!$B76:$BF76)</f>
        <v>13</v>
      </c>
      <c r="I76" s="1">
        <f>AVERAGEIF(VBF!$B$1:$BF$1,"*"&amp;I$1&amp;"*",VBF!$B76:$BF76)</f>
        <v>106</v>
      </c>
      <c r="J76" s="1">
        <f>SUM(B76:I76)</f>
        <v>500.37200956937801</v>
      </c>
      <c r="K76" t="str">
        <f>IF(COUNTIF(R$2:R$82,A76),"x", IF(COUNTIF(S$2:S$37,A76),"y",""))</f>
        <v/>
      </c>
      <c r="L76" t="str">
        <f t="shared" si="3"/>
        <v/>
      </c>
      <c r="M76" t="str">
        <f>VBFtotalsreco!M76</f>
        <v/>
      </c>
      <c r="N76" t="str">
        <f t="shared" si="2"/>
        <v/>
      </c>
      <c r="R76">
        <v>147</v>
      </c>
    </row>
    <row r="77" spans="1:18" x14ac:dyDescent="0.3">
      <c r="A77">
        <v>75</v>
      </c>
      <c r="B77" s="1">
        <f>AVERAGEIF(VBF!$B$1:$BF$1,"*"&amp;B$1&amp;"*",VBF!$B77:$BF77)</f>
        <v>55</v>
      </c>
      <c r="C77" s="1">
        <f>AVERAGEIF(VBF!$B$1:$BF$1,"*"&amp;C$1&amp;"*",VBF!$B77:$BF77)</f>
        <v>443.54545454545456</v>
      </c>
      <c r="D77" s="1">
        <f>AVERAGEIF(VBF!$B$1:$BF$1,"*"&amp;D$1&amp;"*",VBF!$B77:$BF77)</f>
        <v>49.842105263157897</v>
      </c>
      <c r="E77" s="1">
        <f>AVERAGEIF(VBF!$B$1:$BF$1,"*"&amp;E$1&amp;"*",VBF!$B77:$BF77)</f>
        <v>13.363636363636363</v>
      </c>
      <c r="F77" s="1">
        <f>AVERAGEIF(VBF!$B$1:$BF$1,"*"&amp;F$1&amp;"*",VBF!$B77:$BF77)</f>
        <v>15</v>
      </c>
      <c r="G77" s="1">
        <f>AVERAGEIF(VBF!$B$1:$BF$1,"*"&amp;G$1&amp;"*",VBF!$B77:$BF77)</f>
        <v>27.583333333333332</v>
      </c>
      <c r="H77" s="1">
        <f>AVERAGEIF(VBF!$B$1:$BF$1,"*"&amp;H$1&amp;"*",VBF!$B77:$BF77)</f>
        <v>68.400000000000006</v>
      </c>
      <c r="I77" s="1">
        <f>AVERAGEIF(VBF!$B$1:$BF$1,"*"&amp;I$1&amp;"*",VBF!$B77:$BF77)</f>
        <v>266</v>
      </c>
      <c r="J77" s="1">
        <f>SUM(B77:I77)</f>
        <v>938.73452950558215</v>
      </c>
      <c r="K77" t="str">
        <f>IF(COUNTIF(R$2:R$82,A77),"x", IF(COUNTIF(S$2:S$37,A77),"y",""))</f>
        <v/>
      </c>
      <c r="L77" t="str">
        <f t="shared" si="3"/>
        <v/>
      </c>
      <c r="M77" t="str">
        <f>VBFtotalsreco!M77</f>
        <v/>
      </c>
      <c r="N77" t="str">
        <f t="shared" si="2"/>
        <v/>
      </c>
      <c r="R77">
        <v>148</v>
      </c>
    </row>
    <row r="78" spans="1:18" x14ac:dyDescent="0.3">
      <c r="A78">
        <v>76</v>
      </c>
      <c r="B78" s="1">
        <f>AVERAGEIF(VBF!$B$1:$BF$1,"*"&amp;B$1&amp;"*",VBF!$B78:$BF78)</f>
        <v>0</v>
      </c>
      <c r="C78" s="1">
        <f>AVERAGEIF(VBF!$B$1:$BF$1,"*"&amp;C$1&amp;"*",VBF!$B78:$BF78)</f>
        <v>0.27272727272727271</v>
      </c>
      <c r="D78" s="1">
        <f>AVERAGEIF(VBF!$B$1:$BF$1,"*"&amp;D$1&amp;"*",VBF!$B78:$BF78)</f>
        <v>0</v>
      </c>
      <c r="E78" s="1">
        <f>AVERAGEIF(VBF!$B$1:$BF$1,"*"&amp;E$1&amp;"*",VBF!$B78:$BF78)</f>
        <v>0</v>
      </c>
      <c r="F78" s="1">
        <f>AVERAGEIF(VBF!$B$1:$BF$1,"*"&amp;F$1&amp;"*",VBF!$B78:$BF78)</f>
        <v>0</v>
      </c>
      <c r="G78" s="1">
        <f>AVERAGEIF(VBF!$B$1:$BF$1,"*"&amp;G$1&amp;"*",VBF!$B78:$BF78)</f>
        <v>0</v>
      </c>
      <c r="H78" s="1">
        <f>AVERAGEIF(VBF!$B$1:$BF$1,"*"&amp;H$1&amp;"*",VBF!$B78:$BF78)</f>
        <v>0</v>
      </c>
      <c r="I78" s="1">
        <f>AVERAGEIF(VBF!$B$1:$BF$1,"*"&amp;I$1&amp;"*",VBF!$B78:$BF78)</f>
        <v>2</v>
      </c>
      <c r="J78" s="1">
        <f>SUM(B78:I78)</f>
        <v>2.2727272727272725</v>
      </c>
      <c r="K78" t="str">
        <f>IF(COUNTIF(R$2:R$82,A78),"x", IF(COUNTIF(S$2:S$37,A78),"y",""))</f>
        <v>x</v>
      </c>
      <c r="L78" t="str">
        <f t="shared" si="3"/>
        <v>x</v>
      </c>
      <c r="M78" t="str">
        <f>VBFtotalsreco!M78</f>
        <v>x</v>
      </c>
      <c r="N78">
        <f t="shared" si="2"/>
        <v>76</v>
      </c>
      <c r="R78">
        <v>149</v>
      </c>
    </row>
    <row r="79" spans="1:18" x14ac:dyDescent="0.3">
      <c r="A79">
        <v>77</v>
      </c>
      <c r="B79" s="1">
        <f>AVERAGEIF(VBF!$B$1:$BF$1,"*"&amp;B$1&amp;"*",VBF!$B79:$BF79)</f>
        <v>0</v>
      </c>
      <c r="C79" s="1">
        <f>AVERAGEIF(VBF!$B$1:$BF$1,"*"&amp;C$1&amp;"*",VBF!$B79:$BF79)</f>
        <v>0.18181818181818182</v>
      </c>
      <c r="D79" s="1">
        <f>AVERAGEIF(VBF!$B$1:$BF$1,"*"&amp;D$1&amp;"*",VBF!$B79:$BF79)</f>
        <v>0</v>
      </c>
      <c r="E79" s="1">
        <f>AVERAGEIF(VBF!$B$1:$BF$1,"*"&amp;E$1&amp;"*",VBF!$B79:$BF79)</f>
        <v>0</v>
      </c>
      <c r="F79" s="1">
        <f>AVERAGEIF(VBF!$B$1:$BF$1,"*"&amp;F$1&amp;"*",VBF!$B79:$BF79)</f>
        <v>0</v>
      </c>
      <c r="G79" s="1">
        <f>AVERAGEIF(VBF!$B$1:$BF$1,"*"&amp;G$1&amp;"*",VBF!$B79:$BF79)</f>
        <v>0</v>
      </c>
      <c r="H79" s="1">
        <f>AVERAGEIF(VBF!$B$1:$BF$1,"*"&amp;H$1&amp;"*",VBF!$B79:$BF79)</f>
        <v>0</v>
      </c>
      <c r="I79" s="1">
        <f>AVERAGEIF(VBF!$B$1:$BF$1,"*"&amp;I$1&amp;"*",VBF!$B79:$BF79)</f>
        <v>3</v>
      </c>
      <c r="J79" s="1">
        <f>SUM(B79:I79)</f>
        <v>3.1818181818181817</v>
      </c>
      <c r="K79" t="str">
        <f>IF(COUNTIF(R$2:R$82,A79),"x", IF(COUNTIF(S$2:S$37,A79),"y",""))</f>
        <v>x</v>
      </c>
      <c r="L79" t="str">
        <f t="shared" si="3"/>
        <v>x</v>
      </c>
      <c r="M79" t="str">
        <f>VBFtotalsreco!M79</f>
        <v>x</v>
      </c>
      <c r="N79">
        <f t="shared" si="2"/>
        <v>77</v>
      </c>
      <c r="R79">
        <v>150</v>
      </c>
    </row>
    <row r="80" spans="1:18" x14ac:dyDescent="0.3">
      <c r="A80">
        <v>78</v>
      </c>
      <c r="B80" s="1">
        <f>AVERAGEIF(VBF!$B$1:$BF$1,"*"&amp;B$1&amp;"*",VBF!$B80:$BF80)</f>
        <v>18.666666666666668</v>
      </c>
      <c r="C80" s="1">
        <f>AVERAGEIF(VBF!$B$1:$BF$1,"*"&amp;C$1&amp;"*",VBF!$B80:$BF80)</f>
        <v>173.72727272727272</v>
      </c>
      <c r="D80" s="1">
        <f>AVERAGEIF(VBF!$B$1:$BF$1,"*"&amp;D$1&amp;"*",VBF!$B80:$BF80)</f>
        <v>63.631578947368418</v>
      </c>
      <c r="E80" s="1">
        <f>AVERAGEIF(VBF!$B$1:$BF$1,"*"&amp;E$1&amp;"*",VBF!$B80:$BF80)</f>
        <v>1192.5454545454545</v>
      </c>
      <c r="F80" s="1">
        <f>AVERAGEIF(VBF!$B$1:$BF$1,"*"&amp;F$1&amp;"*",VBF!$B80:$BF80)</f>
        <v>1</v>
      </c>
      <c r="G80" s="1">
        <f>AVERAGEIF(VBF!$B$1:$BF$1,"*"&amp;G$1&amp;"*",VBF!$B80:$BF80)</f>
        <v>7.833333333333333</v>
      </c>
      <c r="H80" s="1">
        <f>AVERAGEIF(VBF!$B$1:$BF$1,"*"&amp;H$1&amp;"*",VBF!$B80:$BF80)</f>
        <v>63.4</v>
      </c>
      <c r="I80" s="1">
        <f>AVERAGEIF(VBF!$B$1:$BF$1,"*"&amp;I$1&amp;"*",VBF!$B80:$BF80)</f>
        <v>1295.5</v>
      </c>
      <c r="J80" s="1">
        <f>SUM(B80:I80)</f>
        <v>2816.3043062200959</v>
      </c>
      <c r="K80" t="str">
        <f>IF(COUNTIF(R$2:R$82,A80),"x", IF(COUNTIF(S$2:S$37,A80),"y",""))</f>
        <v/>
      </c>
      <c r="L80" t="str">
        <f t="shared" si="3"/>
        <v/>
      </c>
      <c r="M80" t="str">
        <f>VBFtotalsreco!M80</f>
        <v/>
      </c>
      <c r="N80" t="str">
        <f t="shared" si="2"/>
        <v/>
      </c>
      <c r="R80">
        <v>151</v>
      </c>
    </row>
    <row r="81" spans="1:18" x14ac:dyDescent="0.3">
      <c r="A81">
        <v>79</v>
      </c>
      <c r="B81" s="1">
        <f>AVERAGEIF(VBF!$B$1:$BF$1,"*"&amp;B$1&amp;"*",VBF!$B81:$BF81)</f>
        <v>30.333333333333332</v>
      </c>
      <c r="C81" s="1">
        <f>AVERAGEIF(VBF!$B$1:$BF$1,"*"&amp;C$1&amp;"*",VBF!$B81:$BF81)</f>
        <v>281</v>
      </c>
      <c r="D81" s="1">
        <f>AVERAGEIF(VBF!$B$1:$BF$1,"*"&amp;D$1&amp;"*",VBF!$B81:$BF81)</f>
        <v>179.26315789473685</v>
      </c>
      <c r="E81" s="1">
        <f>AVERAGEIF(VBF!$B$1:$BF$1,"*"&amp;E$1&amp;"*",VBF!$B81:$BF81)</f>
        <v>1032.090909090909</v>
      </c>
      <c r="F81" s="1">
        <f>AVERAGEIF(VBF!$B$1:$BF$1,"*"&amp;F$1&amp;"*",VBF!$B81:$BF81)</f>
        <v>10</v>
      </c>
      <c r="G81" s="1">
        <f>AVERAGEIF(VBF!$B$1:$BF$1,"*"&amp;G$1&amp;"*",VBF!$B81:$BF81)</f>
        <v>19.166666666666668</v>
      </c>
      <c r="H81" s="1">
        <f>AVERAGEIF(VBF!$B$1:$BF$1,"*"&amp;H$1&amp;"*",VBF!$B81:$BF81)</f>
        <v>426.4</v>
      </c>
      <c r="I81" s="1">
        <f>AVERAGEIF(VBF!$B$1:$BF$1,"*"&amp;I$1&amp;"*",VBF!$B81:$BF81)</f>
        <v>2382</v>
      </c>
      <c r="J81" s="1">
        <f>SUM(B81:I81)</f>
        <v>4360.2540669856462</v>
      </c>
      <c r="K81" t="str">
        <f>IF(COUNTIF(R$2:R$82,A81),"x", IF(COUNTIF(S$2:S$37,A81),"y",""))</f>
        <v/>
      </c>
      <c r="L81" t="str">
        <f t="shared" si="3"/>
        <v/>
      </c>
      <c r="M81" t="str">
        <f>VBFtotalsreco!M81</f>
        <v/>
      </c>
      <c r="N81" t="str">
        <f t="shared" si="2"/>
        <v/>
      </c>
      <c r="R81">
        <v>156</v>
      </c>
    </row>
    <row r="82" spans="1:18" x14ac:dyDescent="0.3">
      <c r="A82">
        <v>80</v>
      </c>
      <c r="B82" s="1">
        <f>AVERAGEIF(VBF!$B$1:$BF$1,"*"&amp;B$1&amp;"*",VBF!$B82:$BF82)</f>
        <v>2357</v>
      </c>
      <c r="C82" s="1">
        <f>AVERAGEIF(VBF!$B$1:$BF$1,"*"&amp;C$1&amp;"*",VBF!$B82:$BF82)</f>
        <v>7146</v>
      </c>
      <c r="D82" s="1">
        <f>AVERAGEIF(VBF!$B$1:$BF$1,"*"&amp;D$1&amp;"*",VBF!$B82:$BF82)</f>
        <v>3767.6842105263158</v>
      </c>
      <c r="E82" s="1">
        <f>AVERAGEIF(VBF!$B$1:$BF$1,"*"&amp;E$1&amp;"*",VBF!$B82:$BF82)</f>
        <v>2055</v>
      </c>
      <c r="F82" s="1">
        <f>AVERAGEIF(VBF!$B$1:$BF$1,"*"&amp;F$1&amp;"*",VBF!$B82:$BF82)</f>
        <v>669</v>
      </c>
      <c r="G82" s="1">
        <f>AVERAGEIF(VBF!$B$1:$BF$1,"*"&amp;G$1&amp;"*",VBF!$B82:$BF82)</f>
        <v>1770.6666666666667</v>
      </c>
      <c r="H82" s="1">
        <f>AVERAGEIF(VBF!$B$1:$BF$1,"*"&amp;H$1&amp;"*",VBF!$B82:$BF82)</f>
        <v>2903.8</v>
      </c>
      <c r="I82" s="1">
        <f>AVERAGEIF(VBF!$B$1:$BF$1,"*"&amp;I$1&amp;"*",VBF!$B82:$BF82)</f>
        <v>6877.5</v>
      </c>
      <c r="J82" s="1">
        <f>SUM(B82:I82)</f>
        <v>27546.650877192984</v>
      </c>
      <c r="K82" t="str">
        <f>IF(COUNTIF(R$2:R$82,A82),"x", IF(COUNTIF(S$2:S$37,A82),"y",""))</f>
        <v/>
      </c>
      <c r="L82" t="str">
        <f t="shared" si="3"/>
        <v/>
      </c>
      <c r="M82" t="str">
        <f>VBFtotalsreco!M82</f>
        <v/>
      </c>
      <c r="N82" t="str">
        <f t="shared" si="2"/>
        <v/>
      </c>
      <c r="R82">
        <v>157</v>
      </c>
    </row>
    <row r="83" spans="1:18" x14ac:dyDescent="0.3">
      <c r="A83">
        <v>81</v>
      </c>
      <c r="B83" s="1">
        <f>AVERAGEIF(VBF!$B$1:$BF$1,"*"&amp;B$1&amp;"*",VBF!$B83:$BF83)</f>
        <v>3302</v>
      </c>
      <c r="C83" s="1">
        <f>AVERAGEIF(VBF!$B$1:$BF$1,"*"&amp;C$1&amp;"*",VBF!$B83:$BF83)</f>
        <v>11913.545454545454</v>
      </c>
      <c r="D83" s="1">
        <f>AVERAGEIF(VBF!$B$1:$BF$1,"*"&amp;D$1&amp;"*",VBF!$B83:$BF83)</f>
        <v>7830.4736842105267</v>
      </c>
      <c r="E83" s="1">
        <f>AVERAGEIF(VBF!$B$1:$BF$1,"*"&amp;E$1&amp;"*",VBF!$B83:$BF83)</f>
        <v>3896.5454545454545</v>
      </c>
      <c r="F83" s="1">
        <f>AVERAGEIF(VBF!$B$1:$BF$1,"*"&amp;F$1&amp;"*",VBF!$B83:$BF83)</f>
        <v>3851</v>
      </c>
      <c r="G83" s="1">
        <f>AVERAGEIF(VBF!$B$1:$BF$1,"*"&amp;G$1&amp;"*",VBF!$B83:$BF83)</f>
        <v>2906.75</v>
      </c>
      <c r="H83" s="1">
        <f>AVERAGEIF(VBF!$B$1:$BF$1,"*"&amp;H$1&amp;"*",VBF!$B83:$BF83)</f>
        <v>12740.2</v>
      </c>
      <c r="I83" s="1">
        <f>AVERAGEIF(VBF!$B$1:$BF$1,"*"&amp;I$1&amp;"*",VBF!$B83:$BF83)</f>
        <v>13211.5</v>
      </c>
      <c r="J83" s="1">
        <f>SUM(B83:I83)</f>
        <v>59652.014593301443</v>
      </c>
      <c r="K83" t="str">
        <f>IF(COUNTIF(R$2:R$82,A83),"x", IF(COUNTIF(S$2:S$37,A83),"y",""))</f>
        <v/>
      </c>
      <c r="L83" t="str">
        <f t="shared" si="3"/>
        <v/>
      </c>
      <c r="M83" t="str">
        <f>VBFtotalsreco!M83</f>
        <v/>
      </c>
      <c r="N83" t="str">
        <f t="shared" si="2"/>
        <v/>
      </c>
    </row>
    <row r="84" spans="1:18" x14ac:dyDescent="0.3">
      <c r="A84">
        <v>82</v>
      </c>
      <c r="B84" s="1">
        <f>AVERAGEIF(VBF!$B$1:$BF$1,"*"&amp;B$1&amp;"*",VBF!$B84:$BF84)</f>
        <v>633.66666666666663</v>
      </c>
      <c r="C84" s="1">
        <f>AVERAGEIF(VBF!$B$1:$BF$1,"*"&amp;C$1&amp;"*",VBF!$B84:$BF84)</f>
        <v>1111.1818181818182</v>
      </c>
      <c r="D84" s="1">
        <f>AVERAGEIF(VBF!$B$1:$BF$1,"*"&amp;D$1&amp;"*",VBF!$B84:$BF84)</f>
        <v>1072.6315789473683</v>
      </c>
      <c r="E84" s="1">
        <f>AVERAGEIF(VBF!$B$1:$BF$1,"*"&amp;E$1&amp;"*",VBF!$B84:$BF84)</f>
        <v>576.09090909090912</v>
      </c>
      <c r="F84" s="1">
        <f>AVERAGEIF(VBF!$B$1:$BF$1,"*"&amp;F$1&amp;"*",VBF!$B84:$BF84)</f>
        <v>315</v>
      </c>
      <c r="G84" s="1">
        <f>AVERAGEIF(VBF!$B$1:$BF$1,"*"&amp;G$1&amp;"*",VBF!$B84:$BF84)</f>
        <v>566</v>
      </c>
      <c r="H84" s="1">
        <f>AVERAGEIF(VBF!$B$1:$BF$1,"*"&amp;H$1&amp;"*",VBF!$B84:$BF84)</f>
        <v>532.20000000000005</v>
      </c>
      <c r="I84" s="1">
        <f>AVERAGEIF(VBF!$B$1:$BF$1,"*"&amp;I$1&amp;"*",VBF!$B84:$BF84)</f>
        <v>7812.5</v>
      </c>
      <c r="J84" s="1">
        <f>SUM(B84:I84)</f>
        <v>12619.270972886763</v>
      </c>
      <c r="K84" t="str">
        <f>IF(COUNTIF(R$2:R$82,A84),"x", IF(COUNTIF(S$2:S$37,A84),"y",""))</f>
        <v>y</v>
      </c>
      <c r="L84" t="str">
        <f t="shared" si="3"/>
        <v/>
      </c>
      <c r="M84" t="str">
        <f>VBFtotalsreco!M84</f>
        <v/>
      </c>
      <c r="N84" t="str">
        <f t="shared" si="2"/>
        <v/>
      </c>
    </row>
    <row r="85" spans="1:18" x14ac:dyDescent="0.3">
      <c r="A85">
        <v>83</v>
      </c>
      <c r="B85" s="1">
        <f>AVERAGEIF(VBF!$B$1:$BF$1,"*"&amp;B$1&amp;"*",VBF!$B85:$BF85)</f>
        <v>725.66666666666663</v>
      </c>
      <c r="C85" s="1">
        <f>AVERAGEIF(VBF!$B$1:$BF$1,"*"&amp;C$1&amp;"*",VBF!$B85:$BF85)</f>
        <v>1557.5454545454545</v>
      </c>
      <c r="D85" s="1">
        <f>AVERAGEIF(VBF!$B$1:$BF$1,"*"&amp;D$1&amp;"*",VBF!$B85:$BF85)</f>
        <v>1733.6315789473683</v>
      </c>
      <c r="E85" s="1">
        <f>AVERAGEIF(VBF!$B$1:$BF$1,"*"&amp;E$1&amp;"*",VBF!$B85:$BF85)</f>
        <v>1301.6363636363637</v>
      </c>
      <c r="F85" s="1">
        <f>AVERAGEIF(VBF!$B$1:$BF$1,"*"&amp;F$1&amp;"*",VBF!$B85:$BF85)</f>
        <v>1096</v>
      </c>
      <c r="G85" s="1">
        <f>AVERAGEIF(VBF!$B$1:$BF$1,"*"&amp;G$1&amp;"*",VBF!$B85:$BF85)</f>
        <v>628.25</v>
      </c>
      <c r="H85" s="1">
        <f>AVERAGEIF(VBF!$B$1:$BF$1,"*"&amp;H$1&amp;"*",VBF!$B85:$BF85)</f>
        <v>1244.8</v>
      </c>
      <c r="I85" s="1">
        <f>AVERAGEIF(VBF!$B$1:$BF$1,"*"&amp;I$1&amp;"*",VBF!$B85:$BF85)</f>
        <v>11147.5</v>
      </c>
      <c r="J85" s="1">
        <f>SUM(B85:I85)</f>
        <v>19435.030063795853</v>
      </c>
      <c r="K85" t="str">
        <f>IF(COUNTIF(R$2:R$82,A85),"x", IF(COUNTIF(S$2:S$37,A85),"y",""))</f>
        <v>y</v>
      </c>
      <c r="L85" t="str">
        <f t="shared" si="3"/>
        <v/>
      </c>
      <c r="M85" t="str">
        <f>VBFtotalsreco!M85</f>
        <v/>
      </c>
      <c r="N85" t="str">
        <f t="shared" si="2"/>
        <v/>
      </c>
    </row>
    <row r="86" spans="1:18" x14ac:dyDescent="0.3">
      <c r="A86">
        <v>84</v>
      </c>
      <c r="B86" s="1">
        <f>AVERAGEIF(VBF!$B$1:$BF$1,"*"&amp;B$1&amp;"*",VBF!$B86:$BF86)</f>
        <v>0</v>
      </c>
      <c r="C86" s="1">
        <f>AVERAGEIF(VBF!$B$1:$BF$1,"*"&amp;C$1&amp;"*",VBF!$B86:$BF86)</f>
        <v>0</v>
      </c>
      <c r="D86" s="1">
        <f>AVERAGEIF(VBF!$B$1:$BF$1,"*"&amp;D$1&amp;"*",VBF!$B86:$BF86)</f>
        <v>5.2105263157894735</v>
      </c>
      <c r="E86" s="1">
        <f>AVERAGEIF(VBF!$B$1:$BF$1,"*"&amp;E$1&amp;"*",VBF!$B86:$BF86)</f>
        <v>82.36363636363636</v>
      </c>
      <c r="F86" s="1">
        <f>AVERAGEIF(VBF!$B$1:$BF$1,"*"&amp;F$1&amp;"*",VBF!$B86:$BF86)</f>
        <v>0</v>
      </c>
      <c r="G86" s="1">
        <f>AVERAGEIF(VBF!$B$1:$BF$1,"*"&amp;G$1&amp;"*",VBF!$B86:$BF86)</f>
        <v>0</v>
      </c>
      <c r="H86" s="1">
        <f>AVERAGEIF(VBF!$B$1:$BF$1,"*"&amp;H$1&amp;"*",VBF!$B86:$BF86)</f>
        <v>12.8</v>
      </c>
      <c r="I86" s="1">
        <f>AVERAGEIF(VBF!$B$1:$BF$1,"*"&amp;I$1&amp;"*",VBF!$B86:$BF86)</f>
        <v>103</v>
      </c>
      <c r="J86" s="1">
        <f>SUM(B86:I86)</f>
        <v>203.37416267942584</v>
      </c>
      <c r="K86" t="str">
        <f>IF(COUNTIF(R$2:R$82,A86),"x", IF(COUNTIF(S$2:S$37,A86),"y",""))</f>
        <v>x</v>
      </c>
      <c r="L86" t="str">
        <f t="shared" si="3"/>
        <v/>
      </c>
      <c r="M86" t="str">
        <f>VBFtotalsreco!M86</f>
        <v/>
      </c>
      <c r="N86" t="str">
        <f t="shared" si="2"/>
        <v/>
      </c>
    </row>
    <row r="87" spans="1:18" x14ac:dyDescent="0.3">
      <c r="A87">
        <v>85</v>
      </c>
      <c r="B87" s="1">
        <f>AVERAGEIF(VBF!$B$1:$BF$1,"*"&amp;B$1&amp;"*",VBF!$B87:$BF87)</f>
        <v>0</v>
      </c>
      <c r="C87" s="1">
        <f>AVERAGEIF(VBF!$B$1:$BF$1,"*"&amp;C$1&amp;"*",VBF!$B87:$BF87)</f>
        <v>0</v>
      </c>
      <c r="D87" s="1">
        <f>AVERAGEIF(VBF!$B$1:$BF$1,"*"&amp;D$1&amp;"*",VBF!$B87:$BF87)</f>
        <v>13.157894736842104</v>
      </c>
      <c r="E87" s="1">
        <f>AVERAGEIF(VBF!$B$1:$BF$1,"*"&amp;E$1&amp;"*",VBF!$B87:$BF87)</f>
        <v>84.818181818181813</v>
      </c>
      <c r="F87" s="1">
        <f>AVERAGEIF(VBF!$B$1:$BF$1,"*"&amp;F$1&amp;"*",VBF!$B87:$BF87)</f>
        <v>0</v>
      </c>
      <c r="G87" s="1">
        <f>AVERAGEIF(VBF!$B$1:$BF$1,"*"&amp;G$1&amp;"*",VBF!$B87:$BF87)</f>
        <v>0</v>
      </c>
      <c r="H87" s="1">
        <f>AVERAGEIF(VBF!$B$1:$BF$1,"*"&amp;H$1&amp;"*",VBF!$B87:$BF87)</f>
        <v>46.4</v>
      </c>
      <c r="I87" s="1">
        <f>AVERAGEIF(VBF!$B$1:$BF$1,"*"&amp;I$1&amp;"*",VBF!$B87:$BF87)</f>
        <v>148</v>
      </c>
      <c r="J87" s="1">
        <f>SUM(B87:I87)</f>
        <v>292.37607655502393</v>
      </c>
      <c r="K87" t="str">
        <f>IF(COUNTIF(R$2:R$82,A87),"x", IF(COUNTIF(S$2:S$37,A87),"y",""))</f>
        <v>x</v>
      </c>
      <c r="L87" t="str">
        <f t="shared" si="3"/>
        <v/>
      </c>
      <c r="M87" t="str">
        <f>VBFtotalsreco!M87</f>
        <v/>
      </c>
      <c r="N87" t="str">
        <f t="shared" si="2"/>
        <v/>
      </c>
    </row>
    <row r="88" spans="1:18" x14ac:dyDescent="0.3">
      <c r="A88">
        <v>86</v>
      </c>
      <c r="B88" s="1">
        <f>AVERAGEIF(VBF!$B$1:$BF$1,"*"&amp;B$1&amp;"*",VBF!$B88:$BF88)</f>
        <v>210.33333333333334</v>
      </c>
      <c r="C88" s="1">
        <f>AVERAGEIF(VBF!$B$1:$BF$1,"*"&amp;C$1&amp;"*",VBF!$B88:$BF88)</f>
        <v>271.36363636363637</v>
      </c>
      <c r="D88" s="1">
        <f>AVERAGEIF(VBF!$B$1:$BF$1,"*"&amp;D$1&amp;"*",VBF!$B88:$BF88)</f>
        <v>353.89473684210526</v>
      </c>
      <c r="E88" s="1">
        <f>AVERAGEIF(VBF!$B$1:$BF$1,"*"&amp;E$1&amp;"*",VBF!$B88:$BF88)</f>
        <v>664</v>
      </c>
      <c r="F88" s="1">
        <f>AVERAGEIF(VBF!$B$1:$BF$1,"*"&amp;F$1&amp;"*",VBF!$B88:$BF88)</f>
        <v>104</v>
      </c>
      <c r="G88" s="1">
        <f>AVERAGEIF(VBF!$B$1:$BF$1,"*"&amp;G$1&amp;"*",VBF!$B88:$BF88)</f>
        <v>215.16666666666666</v>
      </c>
      <c r="H88" s="1">
        <f>AVERAGEIF(VBF!$B$1:$BF$1,"*"&amp;H$1&amp;"*",VBF!$B88:$BF88)</f>
        <v>235.6</v>
      </c>
      <c r="I88" s="1">
        <f>AVERAGEIF(VBF!$B$1:$BF$1,"*"&amp;I$1&amp;"*",VBF!$B88:$BF88)</f>
        <v>1814.5</v>
      </c>
      <c r="J88" s="1">
        <f>SUM(B88:I88)</f>
        <v>3868.8583732057418</v>
      </c>
      <c r="K88" t="str">
        <f>IF(COUNTIF(R$2:R$82,A88),"x", IF(COUNTIF(S$2:S$37,A88),"y",""))</f>
        <v>y</v>
      </c>
      <c r="L88" t="str">
        <f t="shared" si="3"/>
        <v/>
      </c>
      <c r="M88" t="str">
        <f>VBFtotalsreco!M88</f>
        <v/>
      </c>
      <c r="N88" t="str">
        <f t="shared" si="2"/>
        <v/>
      </c>
    </row>
    <row r="89" spans="1:18" x14ac:dyDescent="0.3">
      <c r="A89">
        <v>87</v>
      </c>
      <c r="B89" s="1">
        <f>AVERAGEIF(VBF!$B$1:$BF$1,"*"&amp;B$1&amp;"*",VBF!$B89:$BF89)</f>
        <v>208</v>
      </c>
      <c r="C89" s="1">
        <f>AVERAGEIF(VBF!$B$1:$BF$1,"*"&amp;C$1&amp;"*",VBF!$B89:$BF89)</f>
        <v>364.81818181818181</v>
      </c>
      <c r="D89" s="1">
        <f>AVERAGEIF(VBF!$B$1:$BF$1,"*"&amp;D$1&amp;"*",VBF!$B89:$BF89)</f>
        <v>571.9473684210526</v>
      </c>
      <c r="E89" s="1">
        <f>AVERAGEIF(VBF!$B$1:$BF$1,"*"&amp;E$1&amp;"*",VBF!$B89:$BF89)</f>
        <v>835.81818181818187</v>
      </c>
      <c r="F89" s="1">
        <f>AVERAGEIF(VBF!$B$1:$BF$1,"*"&amp;F$1&amp;"*",VBF!$B89:$BF89)</f>
        <v>356</v>
      </c>
      <c r="G89" s="1">
        <f>AVERAGEIF(VBF!$B$1:$BF$1,"*"&amp;G$1&amp;"*",VBF!$B89:$BF89)</f>
        <v>237</v>
      </c>
      <c r="H89" s="1">
        <f>AVERAGEIF(VBF!$B$1:$BF$1,"*"&amp;H$1&amp;"*",VBF!$B89:$BF89)</f>
        <v>489.6</v>
      </c>
      <c r="I89" s="1">
        <f>AVERAGEIF(VBF!$B$1:$BF$1,"*"&amp;I$1&amp;"*",VBF!$B89:$BF89)</f>
        <v>2115.5</v>
      </c>
      <c r="J89" s="1">
        <f>SUM(B89:I89)</f>
        <v>5178.6837320574159</v>
      </c>
      <c r="K89" t="str">
        <f>IF(COUNTIF(R$2:R$82,A89),"x", IF(COUNTIF(S$2:S$37,A89),"y",""))</f>
        <v>y</v>
      </c>
      <c r="L89" t="str">
        <f t="shared" si="3"/>
        <v/>
      </c>
      <c r="M89" t="str">
        <f>VBFtotalsreco!M89</f>
        <v/>
      </c>
      <c r="N89" t="str">
        <f t="shared" si="2"/>
        <v/>
      </c>
    </row>
    <row r="90" spans="1:18" x14ac:dyDescent="0.3">
      <c r="A90">
        <v>88</v>
      </c>
      <c r="B90" s="1">
        <f>AVERAGEIF(VBF!$B$1:$BF$1,"*"&amp;B$1&amp;"*",VBF!$B90:$BF90)</f>
        <v>545.33333333333337</v>
      </c>
      <c r="C90" s="1">
        <f>AVERAGEIF(VBF!$B$1:$BF$1,"*"&amp;C$1&amp;"*",VBF!$B90:$BF90)</f>
        <v>631.81818181818187</v>
      </c>
      <c r="D90" s="1">
        <f>AVERAGEIF(VBF!$B$1:$BF$1,"*"&amp;D$1&amp;"*",VBF!$B90:$BF90)</f>
        <v>813.78947368421052</v>
      </c>
      <c r="E90" s="1">
        <f>AVERAGEIF(VBF!$B$1:$BF$1,"*"&amp;E$1&amp;"*",VBF!$B90:$BF90)</f>
        <v>609.18181818181813</v>
      </c>
      <c r="F90" s="1">
        <f>AVERAGEIF(VBF!$B$1:$BF$1,"*"&amp;F$1&amp;"*",VBF!$B90:$BF90)</f>
        <v>518</v>
      </c>
      <c r="G90" s="1">
        <f>AVERAGEIF(VBF!$B$1:$BF$1,"*"&amp;G$1&amp;"*",VBF!$B90:$BF90)</f>
        <v>502.75</v>
      </c>
      <c r="H90" s="1">
        <f>AVERAGEIF(VBF!$B$1:$BF$1,"*"&amp;H$1&amp;"*",VBF!$B90:$BF90)</f>
        <v>326</v>
      </c>
      <c r="I90" s="1">
        <f>AVERAGEIF(VBF!$B$1:$BF$1,"*"&amp;I$1&amp;"*",VBF!$B90:$BF90)</f>
        <v>4013.5</v>
      </c>
      <c r="J90" s="1">
        <f>SUM(B90:I90)</f>
        <v>7960.3728070175439</v>
      </c>
      <c r="K90" t="str">
        <f>IF(COUNTIF(R$2:R$82,A90),"x", IF(COUNTIF(S$2:S$37,A90),"y",""))</f>
        <v>y</v>
      </c>
      <c r="L90" t="str">
        <f t="shared" si="3"/>
        <v/>
      </c>
      <c r="M90" t="str">
        <f>VBFtotalsreco!M90</f>
        <v/>
      </c>
      <c r="N90" t="str">
        <f t="shared" si="2"/>
        <v/>
      </c>
    </row>
    <row r="91" spans="1:18" x14ac:dyDescent="0.3">
      <c r="A91">
        <v>89</v>
      </c>
      <c r="B91" s="1">
        <f>AVERAGEIF(VBF!$B$1:$BF$1,"*"&amp;B$1&amp;"*",VBF!$B91:$BF91)</f>
        <v>484.33333333333331</v>
      </c>
      <c r="C91" s="1">
        <f>AVERAGEIF(VBF!$B$1:$BF$1,"*"&amp;C$1&amp;"*",VBF!$B91:$BF91)</f>
        <v>722.18181818181813</v>
      </c>
      <c r="D91" s="1">
        <f>AVERAGEIF(VBF!$B$1:$BF$1,"*"&amp;D$1&amp;"*",VBF!$B91:$BF91)</f>
        <v>980</v>
      </c>
      <c r="E91" s="1">
        <f>AVERAGEIF(VBF!$B$1:$BF$1,"*"&amp;E$1&amp;"*",VBF!$B91:$BF91)</f>
        <v>946.36363636363637</v>
      </c>
      <c r="F91" s="1">
        <f>AVERAGEIF(VBF!$B$1:$BF$1,"*"&amp;F$1&amp;"*",VBF!$B91:$BF91)</f>
        <v>968</v>
      </c>
      <c r="G91" s="1">
        <f>AVERAGEIF(VBF!$B$1:$BF$1,"*"&amp;G$1&amp;"*",VBF!$B91:$BF91)</f>
        <v>445.33333333333331</v>
      </c>
      <c r="H91" s="1">
        <f>AVERAGEIF(VBF!$B$1:$BF$1,"*"&amp;H$1&amp;"*",VBF!$B91:$BF91)</f>
        <v>401</v>
      </c>
      <c r="I91" s="1">
        <f>AVERAGEIF(VBF!$B$1:$BF$1,"*"&amp;I$1&amp;"*",VBF!$B91:$BF91)</f>
        <v>3635</v>
      </c>
      <c r="J91" s="1">
        <f>SUM(B91:I91)</f>
        <v>8582.2121212121201</v>
      </c>
      <c r="K91" t="str">
        <f>IF(COUNTIF(R$2:R$82,A91),"x", IF(COUNTIF(S$2:S$37,A91),"y",""))</f>
        <v>y</v>
      </c>
      <c r="L91" t="str">
        <f t="shared" si="3"/>
        <v/>
      </c>
      <c r="M91" t="str">
        <f>VBFtotalsreco!M91</f>
        <v/>
      </c>
      <c r="N91" t="str">
        <f t="shared" si="2"/>
        <v/>
      </c>
    </row>
    <row r="92" spans="1:18" x14ac:dyDescent="0.3">
      <c r="A92">
        <v>90</v>
      </c>
      <c r="B92" s="1">
        <f>AVERAGEIF(VBF!$B$1:$BF$1,"*"&amp;B$1&amp;"*",VBF!$B92:$BF92)</f>
        <v>0</v>
      </c>
      <c r="C92" s="1">
        <f>AVERAGEIF(VBF!$B$1:$BF$1,"*"&amp;C$1&amp;"*",VBF!$B92:$BF92)</f>
        <v>19.727272727272727</v>
      </c>
      <c r="D92" s="1">
        <f>AVERAGEIF(VBF!$B$1:$BF$1,"*"&amp;D$1&amp;"*",VBF!$B92:$BF92)</f>
        <v>1.1578947368421053</v>
      </c>
      <c r="E92" s="1">
        <f>AVERAGEIF(VBF!$B$1:$BF$1,"*"&amp;E$1&amp;"*",VBF!$B92:$BF92)</f>
        <v>0.81818181818181823</v>
      </c>
      <c r="F92" s="1">
        <f>AVERAGEIF(VBF!$B$1:$BF$1,"*"&amp;F$1&amp;"*",VBF!$B92:$BF92)</f>
        <v>0</v>
      </c>
      <c r="G92" s="1">
        <f>AVERAGEIF(VBF!$B$1:$BF$1,"*"&amp;G$1&amp;"*",VBF!$B92:$BF92)</f>
        <v>0</v>
      </c>
      <c r="H92" s="1">
        <f>AVERAGEIF(VBF!$B$1:$BF$1,"*"&amp;H$1&amp;"*",VBF!$B92:$BF92)</f>
        <v>0</v>
      </c>
      <c r="I92" s="1">
        <f>AVERAGEIF(VBF!$B$1:$BF$1,"*"&amp;I$1&amp;"*",VBF!$B92:$BF92)</f>
        <v>1</v>
      </c>
      <c r="J92" s="1">
        <f>SUM(B92:I92)</f>
        <v>22.703349282296649</v>
      </c>
      <c r="K92" t="str">
        <f>IF(COUNTIF(R$2:R$82,A92),"x", IF(COUNTIF(S$2:S$37,A92),"y",""))</f>
        <v>y</v>
      </c>
      <c r="L92" t="str">
        <f t="shared" si="3"/>
        <v>x</v>
      </c>
      <c r="M92" t="str">
        <f>VBFtotalsreco!M92</f>
        <v>x</v>
      </c>
      <c r="N92">
        <f t="shared" si="2"/>
        <v>90</v>
      </c>
    </row>
    <row r="93" spans="1:18" x14ac:dyDescent="0.3">
      <c r="A93">
        <v>91</v>
      </c>
      <c r="B93" s="1">
        <f>AVERAGEIF(VBF!$B$1:$BF$1,"*"&amp;B$1&amp;"*",VBF!$B93:$BF93)</f>
        <v>0.66666666666666663</v>
      </c>
      <c r="C93" s="1">
        <f>AVERAGEIF(VBF!$B$1:$BF$1,"*"&amp;C$1&amp;"*",VBF!$B93:$BF93)</f>
        <v>20.636363636363637</v>
      </c>
      <c r="D93" s="1">
        <f>AVERAGEIF(VBF!$B$1:$BF$1,"*"&amp;D$1&amp;"*",VBF!$B93:$BF93)</f>
        <v>0.73684210526315785</v>
      </c>
      <c r="E93" s="1">
        <f>AVERAGEIF(VBF!$B$1:$BF$1,"*"&amp;E$1&amp;"*",VBF!$B93:$BF93)</f>
        <v>1.5454545454545454</v>
      </c>
      <c r="F93" s="1">
        <f>AVERAGEIF(VBF!$B$1:$BF$1,"*"&amp;F$1&amp;"*",VBF!$B93:$BF93)</f>
        <v>0</v>
      </c>
      <c r="G93" s="1">
        <f>AVERAGEIF(VBF!$B$1:$BF$1,"*"&amp;G$1&amp;"*",VBF!$B93:$BF93)</f>
        <v>0.16666666666666666</v>
      </c>
      <c r="H93" s="1">
        <f>AVERAGEIF(VBF!$B$1:$BF$1,"*"&amp;H$1&amp;"*",VBF!$B93:$BF93)</f>
        <v>0</v>
      </c>
      <c r="I93" s="1">
        <f>AVERAGEIF(VBF!$B$1:$BF$1,"*"&amp;I$1&amp;"*",VBF!$B93:$BF93)</f>
        <v>0</v>
      </c>
      <c r="J93" s="1">
        <f>SUM(B93:I93)</f>
        <v>23.751993620414677</v>
      </c>
      <c r="K93" t="str">
        <f>IF(COUNTIF(R$2:R$82,A93),"x", IF(COUNTIF(S$2:S$37,A93),"y",""))</f>
        <v>y</v>
      </c>
      <c r="L93" t="str">
        <f t="shared" si="3"/>
        <v>x</v>
      </c>
      <c r="M93" t="str">
        <f>VBFtotalsreco!M93</f>
        <v>x</v>
      </c>
      <c r="N93">
        <f t="shared" si="2"/>
        <v>91</v>
      </c>
    </row>
    <row r="94" spans="1:18" x14ac:dyDescent="0.3">
      <c r="A94">
        <v>92</v>
      </c>
      <c r="B94" s="1">
        <f>AVERAGEIF(VBF!$B$1:$BF$1,"*"&amp;B$1&amp;"*",VBF!$B94:$BF94)</f>
        <v>1</v>
      </c>
      <c r="C94" s="1">
        <f>AVERAGEIF(VBF!$B$1:$BF$1,"*"&amp;C$1&amp;"*",VBF!$B94:$BF94)</f>
        <v>7.8181818181818183</v>
      </c>
      <c r="D94" s="1">
        <f>AVERAGEIF(VBF!$B$1:$BF$1,"*"&amp;D$1&amp;"*",VBF!$B94:$BF94)</f>
        <v>0.21052631578947367</v>
      </c>
      <c r="E94" s="1">
        <f>AVERAGEIF(VBF!$B$1:$BF$1,"*"&amp;E$1&amp;"*",VBF!$B94:$BF94)</f>
        <v>0.18181818181818182</v>
      </c>
      <c r="F94" s="1">
        <f>AVERAGEIF(VBF!$B$1:$BF$1,"*"&amp;F$1&amp;"*",VBF!$B94:$BF94)</f>
        <v>0</v>
      </c>
      <c r="G94" s="1">
        <f>AVERAGEIF(VBF!$B$1:$BF$1,"*"&amp;G$1&amp;"*",VBF!$B94:$BF94)</f>
        <v>8.3333333333333329E-2</v>
      </c>
      <c r="H94" s="1">
        <f>AVERAGEIF(VBF!$B$1:$BF$1,"*"&amp;H$1&amp;"*",VBF!$B94:$BF94)</f>
        <v>0</v>
      </c>
      <c r="I94" s="1">
        <f>AVERAGEIF(VBF!$B$1:$BF$1,"*"&amp;I$1&amp;"*",VBF!$B94:$BF94)</f>
        <v>0</v>
      </c>
      <c r="J94" s="1">
        <f>SUM(B94:I94)</f>
        <v>9.2938596491228083</v>
      </c>
      <c r="K94" t="str">
        <f>IF(COUNTIF(R$2:R$82,A94),"x", IF(COUNTIF(S$2:S$37,A94),"y",""))</f>
        <v>x</v>
      </c>
      <c r="L94" t="str">
        <f t="shared" si="3"/>
        <v>x</v>
      </c>
      <c r="M94" t="str">
        <f>VBFtotalsreco!M94</f>
        <v>x</v>
      </c>
      <c r="N94">
        <f t="shared" si="2"/>
        <v>92</v>
      </c>
    </row>
    <row r="95" spans="1:18" x14ac:dyDescent="0.3">
      <c r="A95">
        <v>93</v>
      </c>
      <c r="B95" s="1">
        <f>AVERAGEIF(VBF!$B$1:$BF$1,"*"&amp;B$1&amp;"*",VBF!$B95:$BF95)</f>
        <v>0.66666666666666663</v>
      </c>
      <c r="C95" s="1">
        <f>AVERAGEIF(VBF!$B$1:$BF$1,"*"&amp;C$1&amp;"*",VBF!$B95:$BF95)</f>
        <v>7.2727272727272725</v>
      </c>
      <c r="D95" s="1">
        <f>AVERAGEIF(VBF!$B$1:$BF$1,"*"&amp;D$1&amp;"*",VBF!$B95:$BF95)</f>
        <v>0.47368421052631576</v>
      </c>
      <c r="E95" s="1">
        <f>AVERAGEIF(VBF!$B$1:$BF$1,"*"&amp;E$1&amp;"*",VBF!$B95:$BF95)</f>
        <v>0.18181818181818182</v>
      </c>
      <c r="F95" s="1">
        <f>AVERAGEIF(VBF!$B$1:$BF$1,"*"&amp;F$1&amp;"*",VBF!$B95:$BF95)</f>
        <v>0</v>
      </c>
      <c r="G95" s="1">
        <f>AVERAGEIF(VBF!$B$1:$BF$1,"*"&amp;G$1&amp;"*",VBF!$B95:$BF95)</f>
        <v>0</v>
      </c>
      <c r="H95" s="1">
        <f>AVERAGEIF(VBF!$B$1:$BF$1,"*"&amp;H$1&amp;"*",VBF!$B95:$BF95)</f>
        <v>0.2</v>
      </c>
      <c r="I95" s="1">
        <f>AVERAGEIF(VBF!$B$1:$BF$1,"*"&amp;I$1&amp;"*",VBF!$B95:$BF95)</f>
        <v>1</v>
      </c>
      <c r="J95" s="1">
        <f>SUM(B95:I95)</f>
        <v>9.7948963317384354</v>
      </c>
      <c r="K95" t="str">
        <f>IF(COUNTIF(R$2:R$82,A95),"x", IF(COUNTIF(S$2:S$37,A95),"y",""))</f>
        <v>x</v>
      </c>
      <c r="L95" t="str">
        <f t="shared" si="3"/>
        <v>x</v>
      </c>
      <c r="M95" t="str">
        <f>VBFtotalsreco!M95</f>
        <v>x</v>
      </c>
      <c r="N95">
        <f t="shared" si="2"/>
        <v>93</v>
      </c>
    </row>
    <row r="96" spans="1:18" x14ac:dyDescent="0.3">
      <c r="A96">
        <v>94</v>
      </c>
      <c r="B96" s="1">
        <f>AVERAGEIF(VBF!$B$1:$BF$1,"*"&amp;B$1&amp;"*",VBF!$B96:$BF96)</f>
        <v>0</v>
      </c>
      <c r="C96" s="1">
        <f>AVERAGEIF(VBF!$B$1:$BF$1,"*"&amp;C$1&amp;"*",VBF!$B96:$BF96)</f>
        <v>0</v>
      </c>
      <c r="D96" s="1">
        <f>AVERAGEIF(VBF!$B$1:$BF$1,"*"&amp;D$1&amp;"*",VBF!$B96:$BF96)</f>
        <v>0</v>
      </c>
      <c r="E96" s="1">
        <f>AVERAGEIF(VBF!$B$1:$BF$1,"*"&amp;E$1&amp;"*",VBF!$B96:$BF96)</f>
        <v>0</v>
      </c>
      <c r="F96" s="1">
        <f>AVERAGEIF(VBF!$B$1:$BF$1,"*"&amp;F$1&amp;"*",VBF!$B96:$BF96)</f>
        <v>0</v>
      </c>
      <c r="G96" s="1">
        <f>AVERAGEIF(VBF!$B$1:$BF$1,"*"&amp;G$1&amp;"*",VBF!$B96:$BF96)</f>
        <v>0</v>
      </c>
      <c r="H96" s="1">
        <f>AVERAGEIF(VBF!$B$1:$BF$1,"*"&amp;H$1&amp;"*",VBF!$B96:$BF96)</f>
        <v>0</v>
      </c>
      <c r="I96" s="1">
        <f>AVERAGEIF(VBF!$B$1:$BF$1,"*"&amp;I$1&amp;"*",VBF!$B96:$BF96)</f>
        <v>0</v>
      </c>
      <c r="J96" s="1">
        <f>SUM(B96:I96)</f>
        <v>0</v>
      </c>
      <c r="K96" t="str">
        <f>IF(COUNTIF(R$2:R$82,A96),"x", IF(COUNTIF(S$2:S$37,A96),"y",""))</f>
        <v>x</v>
      </c>
      <c r="L96" t="str">
        <f t="shared" si="3"/>
        <v>x</v>
      </c>
      <c r="M96" t="str">
        <f>VBFtotalsreco!M96</f>
        <v>x</v>
      </c>
      <c r="N96">
        <f t="shared" si="2"/>
        <v>94</v>
      </c>
    </row>
    <row r="97" spans="1:14" x14ac:dyDescent="0.3">
      <c r="A97">
        <v>95</v>
      </c>
      <c r="B97" s="1">
        <f>AVERAGEIF(VBF!$B$1:$BF$1,"*"&amp;B$1&amp;"*",VBF!$B97:$BF97)</f>
        <v>0</v>
      </c>
      <c r="C97" s="1">
        <f>AVERAGEIF(VBF!$B$1:$BF$1,"*"&amp;C$1&amp;"*",VBF!$B97:$BF97)</f>
        <v>0</v>
      </c>
      <c r="D97" s="1">
        <f>AVERAGEIF(VBF!$B$1:$BF$1,"*"&amp;D$1&amp;"*",VBF!$B97:$BF97)</f>
        <v>0</v>
      </c>
      <c r="E97" s="1">
        <f>AVERAGEIF(VBF!$B$1:$BF$1,"*"&amp;E$1&amp;"*",VBF!$B97:$BF97)</f>
        <v>0</v>
      </c>
      <c r="F97" s="1">
        <f>AVERAGEIF(VBF!$B$1:$BF$1,"*"&amp;F$1&amp;"*",VBF!$B97:$BF97)</f>
        <v>0</v>
      </c>
      <c r="G97" s="1">
        <f>AVERAGEIF(VBF!$B$1:$BF$1,"*"&amp;G$1&amp;"*",VBF!$B97:$BF97)</f>
        <v>0</v>
      </c>
      <c r="H97" s="1">
        <f>AVERAGEIF(VBF!$B$1:$BF$1,"*"&amp;H$1&amp;"*",VBF!$B97:$BF97)</f>
        <v>0</v>
      </c>
      <c r="I97" s="1">
        <f>AVERAGEIF(VBF!$B$1:$BF$1,"*"&amp;I$1&amp;"*",VBF!$B97:$BF97)</f>
        <v>0</v>
      </c>
      <c r="J97" s="1">
        <f>SUM(B97:I97)</f>
        <v>0</v>
      </c>
      <c r="K97" t="str">
        <f>IF(COUNTIF(R$2:R$82,A97),"x", IF(COUNTIF(S$2:S$37,A97),"y",""))</f>
        <v>x</v>
      </c>
      <c r="L97" t="str">
        <f t="shared" si="3"/>
        <v>x</v>
      </c>
      <c r="M97" t="str">
        <f>VBFtotalsreco!M97</f>
        <v>x</v>
      </c>
      <c r="N97">
        <f t="shared" si="2"/>
        <v>95</v>
      </c>
    </row>
    <row r="98" spans="1:14" x14ac:dyDescent="0.3">
      <c r="A98">
        <v>96</v>
      </c>
      <c r="B98" s="1">
        <f>AVERAGEIF(VBF!$B$1:$BF$1,"*"&amp;B$1&amp;"*",VBF!$B98:$BF98)</f>
        <v>0</v>
      </c>
      <c r="C98" s="1">
        <f>AVERAGEIF(VBF!$B$1:$BF$1,"*"&amp;C$1&amp;"*",VBF!$B98:$BF98)</f>
        <v>5.1818181818181817</v>
      </c>
      <c r="D98" s="1">
        <f>AVERAGEIF(VBF!$B$1:$BF$1,"*"&amp;D$1&amp;"*",VBF!$B98:$BF98)</f>
        <v>3.3684210526315788</v>
      </c>
      <c r="E98" s="1">
        <f>AVERAGEIF(VBF!$B$1:$BF$1,"*"&amp;E$1&amp;"*",VBF!$B98:$BF98)</f>
        <v>62.545454545454547</v>
      </c>
      <c r="F98" s="1">
        <f>AVERAGEIF(VBF!$B$1:$BF$1,"*"&amp;F$1&amp;"*",VBF!$B98:$BF98)</f>
        <v>0</v>
      </c>
      <c r="G98" s="1">
        <f>AVERAGEIF(VBF!$B$1:$BF$1,"*"&amp;G$1&amp;"*",VBF!$B98:$BF98)</f>
        <v>0.16666666666666666</v>
      </c>
      <c r="H98" s="1">
        <f>AVERAGEIF(VBF!$B$1:$BF$1,"*"&amp;H$1&amp;"*",VBF!$B98:$BF98)</f>
        <v>3.8</v>
      </c>
      <c r="I98" s="1">
        <f>AVERAGEIF(VBF!$B$1:$BF$1,"*"&amp;I$1&amp;"*",VBF!$B98:$BF98)</f>
        <v>74</v>
      </c>
      <c r="J98" s="1">
        <f>SUM(B98:I98)</f>
        <v>149.06236044657098</v>
      </c>
      <c r="K98" t="str">
        <f>IF(COUNTIF(R$2:R$82,A98),"x", IF(COUNTIF(S$2:S$37,A98),"y",""))</f>
        <v>x</v>
      </c>
      <c r="L98" t="str">
        <f t="shared" si="3"/>
        <v/>
      </c>
      <c r="M98" t="str">
        <f>VBFtotalsreco!M98</f>
        <v/>
      </c>
      <c r="N98" t="str">
        <f t="shared" si="2"/>
        <v/>
      </c>
    </row>
    <row r="99" spans="1:14" x14ac:dyDescent="0.3">
      <c r="A99">
        <v>97</v>
      </c>
      <c r="B99" s="1">
        <f>AVERAGEIF(VBF!$B$1:$BF$1,"*"&amp;B$1&amp;"*",VBF!$B99:$BF99)</f>
        <v>0</v>
      </c>
      <c r="C99" s="1">
        <f>AVERAGEIF(VBF!$B$1:$BF$1,"*"&amp;C$1&amp;"*",VBF!$B99:$BF99)</f>
        <v>7.7272727272727275</v>
      </c>
      <c r="D99" s="1">
        <f>AVERAGEIF(VBF!$B$1:$BF$1,"*"&amp;D$1&amp;"*",VBF!$B99:$BF99)</f>
        <v>7.6842105263157894</v>
      </c>
      <c r="E99" s="1">
        <f>AVERAGEIF(VBF!$B$1:$BF$1,"*"&amp;E$1&amp;"*",VBF!$B99:$BF99)</f>
        <v>64.818181818181813</v>
      </c>
      <c r="F99" s="1">
        <f>AVERAGEIF(VBF!$B$1:$BF$1,"*"&amp;F$1&amp;"*",VBF!$B99:$BF99)</f>
        <v>0</v>
      </c>
      <c r="G99" s="1">
        <f>AVERAGEIF(VBF!$B$1:$BF$1,"*"&amp;G$1&amp;"*",VBF!$B99:$BF99)</f>
        <v>0.16666666666666666</v>
      </c>
      <c r="H99" s="1">
        <f>AVERAGEIF(VBF!$B$1:$BF$1,"*"&amp;H$1&amp;"*",VBF!$B99:$BF99)</f>
        <v>10.8</v>
      </c>
      <c r="I99" s="1">
        <f>AVERAGEIF(VBF!$B$1:$BF$1,"*"&amp;I$1&amp;"*",VBF!$B99:$BF99)</f>
        <v>118.5</v>
      </c>
      <c r="J99" s="1">
        <f>SUM(B99:I99)</f>
        <v>209.69633173843698</v>
      </c>
      <c r="K99" t="str">
        <f>IF(COUNTIF(R$2:R$82,A99),"x", IF(COUNTIF(S$2:S$37,A99),"y",""))</f>
        <v>x</v>
      </c>
      <c r="L99" t="str">
        <f t="shared" si="3"/>
        <v/>
      </c>
      <c r="M99" t="str">
        <f>VBFtotalsreco!M99</f>
        <v/>
      </c>
      <c r="N99" t="str">
        <f t="shared" si="2"/>
        <v/>
      </c>
    </row>
    <row r="100" spans="1:14" x14ac:dyDescent="0.3">
      <c r="A100">
        <v>98</v>
      </c>
      <c r="B100" s="1">
        <f>AVERAGEIF(VBF!$B$1:$BF$1,"*"&amp;B$1&amp;"*",VBF!$B100:$BF100)</f>
        <v>90.333333333333329</v>
      </c>
      <c r="C100" s="1">
        <f>AVERAGEIF(VBF!$B$1:$BF$1,"*"&amp;C$1&amp;"*",VBF!$B100:$BF100)</f>
        <v>880.63636363636363</v>
      </c>
      <c r="D100" s="1">
        <f>AVERAGEIF(VBF!$B$1:$BF$1,"*"&amp;D$1&amp;"*",VBF!$B100:$BF100)</f>
        <v>196.52631578947367</v>
      </c>
      <c r="E100" s="1">
        <f>AVERAGEIF(VBF!$B$1:$BF$1,"*"&amp;E$1&amp;"*",VBF!$B100:$BF100)</f>
        <v>38.454545454545453</v>
      </c>
      <c r="F100" s="1">
        <f>AVERAGEIF(VBF!$B$1:$BF$1,"*"&amp;F$1&amp;"*",VBF!$B100:$BF100)</f>
        <v>42</v>
      </c>
      <c r="G100" s="1">
        <f>AVERAGEIF(VBF!$B$1:$BF$1,"*"&amp;G$1&amp;"*",VBF!$B100:$BF100)</f>
        <v>66.416666666666671</v>
      </c>
      <c r="H100" s="1">
        <f>AVERAGEIF(VBF!$B$1:$BF$1,"*"&amp;H$1&amp;"*",VBF!$B100:$BF100)</f>
        <v>69.400000000000006</v>
      </c>
      <c r="I100" s="1">
        <f>AVERAGEIF(VBF!$B$1:$BF$1,"*"&amp;I$1&amp;"*",VBF!$B100:$BF100)</f>
        <v>206.5</v>
      </c>
      <c r="J100" s="1">
        <f>SUM(B100:I100)</f>
        <v>1590.2672248803831</v>
      </c>
      <c r="K100" t="str">
        <f>IF(COUNTIF(R$2:R$82,A100),"x", IF(COUNTIF(S$2:S$37,A100),"y",""))</f>
        <v>y</v>
      </c>
      <c r="L100" t="str">
        <f t="shared" si="3"/>
        <v/>
      </c>
      <c r="M100" t="str">
        <f>VBFtotalsreco!M100</f>
        <v/>
      </c>
      <c r="N100" t="str">
        <f t="shared" si="2"/>
        <v/>
      </c>
    </row>
    <row r="101" spans="1:14" x14ac:dyDescent="0.3">
      <c r="A101">
        <v>99</v>
      </c>
      <c r="B101" s="1">
        <f>AVERAGEIF(VBF!$B$1:$BF$1,"*"&amp;B$1&amp;"*",VBF!$B101:$BF101)</f>
        <v>108</v>
      </c>
      <c r="C101" s="1">
        <f>AVERAGEIF(VBF!$B$1:$BF$1,"*"&amp;C$1&amp;"*",VBF!$B101:$BF101)</f>
        <v>1072.8181818181818</v>
      </c>
      <c r="D101" s="1">
        <f>AVERAGEIF(VBF!$B$1:$BF$1,"*"&amp;D$1&amp;"*",VBF!$B101:$BF101)</f>
        <v>253.63157894736841</v>
      </c>
      <c r="E101" s="1">
        <f>AVERAGEIF(VBF!$B$1:$BF$1,"*"&amp;E$1&amp;"*",VBF!$B101:$BF101)</f>
        <v>76.181818181818187</v>
      </c>
      <c r="F101" s="1">
        <f>AVERAGEIF(VBF!$B$1:$BF$1,"*"&amp;F$1&amp;"*",VBF!$B101:$BF101)</f>
        <v>68</v>
      </c>
      <c r="G101" s="1">
        <f>AVERAGEIF(VBF!$B$1:$BF$1,"*"&amp;G$1&amp;"*",VBF!$B101:$BF101)</f>
        <v>91.5</v>
      </c>
      <c r="H101" s="1">
        <f>AVERAGEIF(VBF!$B$1:$BF$1,"*"&amp;H$1&amp;"*",VBF!$B101:$BF101)</f>
        <v>137</v>
      </c>
      <c r="I101" s="1">
        <f>AVERAGEIF(VBF!$B$1:$BF$1,"*"&amp;I$1&amp;"*",VBF!$B101:$BF101)</f>
        <v>339</v>
      </c>
      <c r="J101" s="1">
        <f>SUM(B101:I101)</f>
        <v>2146.1315789473683</v>
      </c>
      <c r="K101" t="str">
        <f>IF(COUNTIF(R$2:R$82,A101),"x", IF(COUNTIF(S$2:S$37,A101),"y",""))</f>
        <v>y</v>
      </c>
      <c r="L101" t="str">
        <f t="shared" si="3"/>
        <v/>
      </c>
      <c r="M101" t="str">
        <f>VBFtotalsreco!M101</f>
        <v/>
      </c>
      <c r="N101" t="str">
        <f t="shared" si="2"/>
        <v/>
      </c>
    </row>
    <row r="102" spans="1:14" x14ac:dyDescent="0.3">
      <c r="A102">
        <v>100</v>
      </c>
      <c r="B102" s="1">
        <f>AVERAGEIF(VBF!$B$1:$BF$1,"*"&amp;B$1&amp;"*",VBF!$B102:$BF102)</f>
        <v>58</v>
      </c>
      <c r="C102" s="1">
        <f>AVERAGEIF(VBF!$B$1:$BF$1,"*"&amp;C$1&amp;"*",VBF!$B102:$BF102)</f>
        <v>422</v>
      </c>
      <c r="D102" s="1">
        <f>AVERAGEIF(VBF!$B$1:$BF$1,"*"&amp;D$1&amp;"*",VBF!$B102:$BF102)</f>
        <v>128.42105263157896</v>
      </c>
      <c r="E102" s="1">
        <f>AVERAGEIF(VBF!$B$1:$BF$1,"*"&amp;E$1&amp;"*",VBF!$B102:$BF102)</f>
        <v>13.090909090909092</v>
      </c>
      <c r="F102" s="1">
        <f>AVERAGEIF(VBF!$B$1:$BF$1,"*"&amp;F$1&amp;"*",VBF!$B102:$BF102)</f>
        <v>35</v>
      </c>
      <c r="G102" s="1">
        <f>AVERAGEIF(VBF!$B$1:$BF$1,"*"&amp;G$1&amp;"*",VBF!$B102:$BF102)</f>
        <v>50.25</v>
      </c>
      <c r="H102" s="1">
        <f>AVERAGEIF(VBF!$B$1:$BF$1,"*"&amp;H$1&amp;"*",VBF!$B102:$BF102)</f>
        <v>32.4</v>
      </c>
      <c r="I102" s="1">
        <f>AVERAGEIF(VBF!$B$1:$BF$1,"*"&amp;I$1&amp;"*",VBF!$B102:$BF102)</f>
        <v>205.5</v>
      </c>
      <c r="J102" s="1">
        <f>SUM(B102:I102)</f>
        <v>944.66196172248806</v>
      </c>
      <c r="K102" t="str">
        <f>IF(COUNTIF(R$2:R$82,A102),"x", IF(COUNTIF(S$2:S$37,A102),"y",""))</f>
        <v>y</v>
      </c>
      <c r="L102" t="str">
        <f t="shared" si="3"/>
        <v/>
      </c>
      <c r="M102" t="str">
        <f>VBFtotalsreco!M102</f>
        <v/>
      </c>
      <c r="N102" t="str">
        <f t="shared" si="2"/>
        <v/>
      </c>
    </row>
    <row r="103" spans="1:14" x14ac:dyDescent="0.3">
      <c r="A103">
        <v>101</v>
      </c>
      <c r="B103" s="1">
        <f>AVERAGEIF(VBF!$B$1:$BF$1,"*"&amp;B$1&amp;"*",VBF!$B103:$BF103)</f>
        <v>62.333333333333336</v>
      </c>
      <c r="C103" s="1">
        <f>AVERAGEIF(VBF!$B$1:$BF$1,"*"&amp;C$1&amp;"*",VBF!$B103:$BF103)</f>
        <v>503.18181818181819</v>
      </c>
      <c r="D103" s="1">
        <f>AVERAGEIF(VBF!$B$1:$BF$1,"*"&amp;D$1&amp;"*",VBF!$B103:$BF103)</f>
        <v>159.05263157894737</v>
      </c>
      <c r="E103" s="1">
        <f>AVERAGEIF(VBF!$B$1:$BF$1,"*"&amp;E$1&amp;"*",VBF!$B103:$BF103)</f>
        <v>27.818181818181817</v>
      </c>
      <c r="F103" s="1">
        <f>AVERAGEIF(VBF!$B$1:$BF$1,"*"&amp;F$1&amp;"*",VBF!$B103:$BF103)</f>
        <v>57</v>
      </c>
      <c r="G103" s="1">
        <f>AVERAGEIF(VBF!$B$1:$BF$1,"*"&amp;G$1&amp;"*",VBF!$B103:$BF103)</f>
        <v>60.5</v>
      </c>
      <c r="H103" s="1">
        <f>AVERAGEIF(VBF!$B$1:$BF$1,"*"&amp;H$1&amp;"*",VBF!$B103:$BF103)</f>
        <v>52.2</v>
      </c>
      <c r="I103" s="1">
        <f>AVERAGEIF(VBF!$B$1:$BF$1,"*"&amp;I$1&amp;"*",VBF!$B103:$BF103)</f>
        <v>300.5</v>
      </c>
      <c r="J103" s="1">
        <f>SUM(B103:I103)</f>
        <v>1222.5859649122808</v>
      </c>
      <c r="K103" t="str">
        <f>IF(COUNTIF(R$2:R$82,A103),"x", IF(COUNTIF(S$2:S$37,A103),"y",""))</f>
        <v>y</v>
      </c>
      <c r="L103" t="str">
        <f t="shared" si="3"/>
        <v/>
      </c>
      <c r="M103" t="str">
        <f>VBFtotalsreco!M103</f>
        <v/>
      </c>
      <c r="N103" t="str">
        <f t="shared" si="2"/>
        <v/>
      </c>
    </row>
    <row r="104" spans="1:14" x14ac:dyDescent="0.3">
      <c r="A104">
        <v>102</v>
      </c>
      <c r="B104" s="1">
        <f>AVERAGEIF(VBF!$B$1:$BF$1,"*"&amp;B$1&amp;"*",VBF!$B104:$BF104)</f>
        <v>0</v>
      </c>
      <c r="C104" s="1">
        <f>AVERAGEIF(VBF!$B$1:$BF$1,"*"&amp;C$1&amp;"*",VBF!$B104:$BF104)</f>
        <v>0</v>
      </c>
      <c r="D104" s="1">
        <f>AVERAGEIF(VBF!$B$1:$BF$1,"*"&amp;D$1&amp;"*",VBF!$B104:$BF104)</f>
        <v>1.1052631578947369</v>
      </c>
      <c r="E104" s="1">
        <f>AVERAGEIF(VBF!$B$1:$BF$1,"*"&amp;E$1&amp;"*",VBF!$B104:$BF104)</f>
        <v>10.909090909090908</v>
      </c>
      <c r="F104" s="1">
        <f>AVERAGEIF(VBF!$B$1:$BF$1,"*"&amp;F$1&amp;"*",VBF!$B104:$BF104)</f>
        <v>0</v>
      </c>
      <c r="G104" s="1">
        <f>AVERAGEIF(VBF!$B$1:$BF$1,"*"&amp;G$1&amp;"*",VBF!$B104:$BF104)</f>
        <v>0</v>
      </c>
      <c r="H104" s="1">
        <f>AVERAGEIF(VBF!$B$1:$BF$1,"*"&amp;H$1&amp;"*",VBF!$B104:$BF104)</f>
        <v>2</v>
      </c>
      <c r="I104" s="1">
        <f>AVERAGEIF(VBF!$B$1:$BF$1,"*"&amp;I$1&amp;"*",VBF!$B104:$BF104)</f>
        <v>19</v>
      </c>
      <c r="J104" s="1">
        <f>SUM(B104:I104)</f>
        <v>33.014354066985646</v>
      </c>
      <c r="K104" t="str">
        <f>IF(COUNTIF(R$2:R$82,A104),"x", IF(COUNTIF(S$2:S$37,A104),"y",""))</f>
        <v>x</v>
      </c>
      <c r="L104" t="str">
        <f t="shared" si="3"/>
        <v>x</v>
      </c>
      <c r="M104" t="str">
        <f>VBFtotalsreco!M104</f>
        <v>x</v>
      </c>
      <c r="N104">
        <f t="shared" si="2"/>
        <v>102</v>
      </c>
    </row>
    <row r="105" spans="1:14" x14ac:dyDescent="0.3">
      <c r="A105">
        <v>103</v>
      </c>
      <c r="B105" s="1">
        <f>AVERAGEIF(VBF!$B$1:$BF$1,"*"&amp;B$1&amp;"*",VBF!$B105:$BF105)</f>
        <v>0</v>
      </c>
      <c r="C105" s="1">
        <f>AVERAGEIF(VBF!$B$1:$BF$1,"*"&amp;C$1&amp;"*",VBF!$B105:$BF105)</f>
        <v>0</v>
      </c>
      <c r="D105" s="1">
        <f>AVERAGEIF(VBF!$B$1:$BF$1,"*"&amp;D$1&amp;"*",VBF!$B105:$BF105)</f>
        <v>2.5263157894736841</v>
      </c>
      <c r="E105" s="1">
        <f>AVERAGEIF(VBF!$B$1:$BF$1,"*"&amp;E$1&amp;"*",VBF!$B105:$BF105)</f>
        <v>17.181818181818183</v>
      </c>
      <c r="F105" s="1">
        <f>AVERAGEIF(VBF!$B$1:$BF$1,"*"&amp;F$1&amp;"*",VBF!$B105:$BF105)</f>
        <v>0</v>
      </c>
      <c r="G105" s="1">
        <f>AVERAGEIF(VBF!$B$1:$BF$1,"*"&amp;G$1&amp;"*",VBF!$B105:$BF105)</f>
        <v>0</v>
      </c>
      <c r="H105" s="1">
        <f>AVERAGEIF(VBF!$B$1:$BF$1,"*"&amp;H$1&amp;"*",VBF!$B105:$BF105)</f>
        <v>5</v>
      </c>
      <c r="I105" s="1">
        <f>AVERAGEIF(VBF!$B$1:$BF$1,"*"&amp;I$1&amp;"*",VBF!$B105:$BF105)</f>
        <v>20.5</v>
      </c>
      <c r="J105" s="1">
        <f>SUM(B105:I105)</f>
        <v>45.208133971291872</v>
      </c>
      <c r="K105" t="str">
        <f>IF(COUNTIF(R$2:R$82,A105),"x", IF(COUNTIF(S$2:S$37,A105),"y",""))</f>
        <v>x</v>
      </c>
      <c r="L105" t="str">
        <f t="shared" si="3"/>
        <v>x</v>
      </c>
      <c r="M105" t="str">
        <f>VBFtotalsreco!M105</f>
        <v>x</v>
      </c>
      <c r="N105">
        <f t="shared" si="2"/>
        <v>103</v>
      </c>
    </row>
    <row r="106" spans="1:14" x14ac:dyDescent="0.3">
      <c r="A106">
        <v>104</v>
      </c>
      <c r="B106" s="1">
        <f>AVERAGEIF(VBF!$B$1:$BF$1,"*"&amp;B$1&amp;"*",VBF!$B106:$BF106)</f>
        <v>26.333333333333332</v>
      </c>
      <c r="C106" s="1">
        <f>AVERAGEIF(VBF!$B$1:$BF$1,"*"&amp;C$1&amp;"*",VBF!$B106:$BF106)</f>
        <v>178</v>
      </c>
      <c r="D106" s="1">
        <f>AVERAGEIF(VBF!$B$1:$BF$1,"*"&amp;D$1&amp;"*",VBF!$B106:$BF106)</f>
        <v>74.21052631578948</v>
      </c>
      <c r="E106" s="1">
        <f>AVERAGEIF(VBF!$B$1:$BF$1,"*"&amp;E$1&amp;"*",VBF!$B106:$BF106)</f>
        <v>119</v>
      </c>
      <c r="F106" s="1">
        <f>AVERAGEIF(VBF!$B$1:$BF$1,"*"&amp;F$1&amp;"*",VBF!$B106:$BF106)</f>
        <v>17</v>
      </c>
      <c r="G106" s="1">
        <f>AVERAGEIF(VBF!$B$1:$BF$1,"*"&amp;G$1&amp;"*",VBF!$B106:$BF106)</f>
        <v>37.333333333333336</v>
      </c>
      <c r="H106" s="1">
        <f>AVERAGEIF(VBF!$B$1:$BF$1,"*"&amp;H$1&amp;"*",VBF!$B106:$BF106)</f>
        <v>35.6</v>
      </c>
      <c r="I106" s="1">
        <f>AVERAGEIF(VBF!$B$1:$BF$1,"*"&amp;I$1&amp;"*",VBF!$B106:$BF106)</f>
        <v>385.5</v>
      </c>
      <c r="J106" s="1">
        <f>SUM(B106:I106)</f>
        <v>872.97719298245624</v>
      </c>
      <c r="K106" t="str">
        <f>IF(COUNTIF(R$2:R$82,A106),"x", IF(COUNTIF(S$2:S$37,A106),"y",""))</f>
        <v>y</v>
      </c>
      <c r="L106" t="str">
        <f t="shared" si="3"/>
        <v/>
      </c>
      <c r="M106" t="str">
        <f>VBFtotalsreco!M106</f>
        <v/>
      </c>
      <c r="N106" t="str">
        <f t="shared" si="2"/>
        <v/>
      </c>
    </row>
    <row r="107" spans="1:14" x14ac:dyDescent="0.3">
      <c r="A107">
        <v>105</v>
      </c>
      <c r="B107" s="1">
        <f>AVERAGEIF(VBF!$B$1:$BF$1,"*"&amp;B$1&amp;"*",VBF!$B107:$BF107)</f>
        <v>32.666666666666664</v>
      </c>
      <c r="C107" s="1">
        <f>AVERAGEIF(VBF!$B$1:$BF$1,"*"&amp;C$1&amp;"*",VBF!$B107:$BF107)</f>
        <v>225.45454545454547</v>
      </c>
      <c r="D107" s="1">
        <f>AVERAGEIF(VBF!$B$1:$BF$1,"*"&amp;D$1&amp;"*",VBF!$B107:$BF107)</f>
        <v>95.89473684210526</v>
      </c>
      <c r="E107" s="1">
        <f>AVERAGEIF(VBF!$B$1:$BF$1,"*"&amp;E$1&amp;"*",VBF!$B107:$BF107)</f>
        <v>160.45454545454547</v>
      </c>
      <c r="F107" s="1">
        <f>AVERAGEIF(VBF!$B$1:$BF$1,"*"&amp;F$1&amp;"*",VBF!$B107:$BF107)</f>
        <v>33</v>
      </c>
      <c r="G107" s="1">
        <f>AVERAGEIF(VBF!$B$1:$BF$1,"*"&amp;G$1&amp;"*",VBF!$B107:$BF107)</f>
        <v>42.25</v>
      </c>
      <c r="H107" s="1">
        <f>AVERAGEIF(VBF!$B$1:$BF$1,"*"&amp;H$1&amp;"*",VBF!$B107:$BF107)</f>
        <v>75.2</v>
      </c>
      <c r="I107" s="1">
        <f>AVERAGEIF(VBF!$B$1:$BF$1,"*"&amp;I$1&amp;"*",VBF!$B107:$BF107)</f>
        <v>459.5</v>
      </c>
      <c r="J107" s="1">
        <f>SUM(B107:I107)</f>
        <v>1124.4204944178628</v>
      </c>
      <c r="K107" t="str">
        <f>IF(COUNTIF(R$2:R$82,A107),"x", IF(COUNTIF(S$2:S$37,A107),"y",""))</f>
        <v>y</v>
      </c>
      <c r="L107" t="str">
        <f t="shared" si="3"/>
        <v/>
      </c>
      <c r="M107" t="str">
        <f>VBFtotalsreco!M107</f>
        <v/>
      </c>
      <c r="N107" t="str">
        <f t="shared" si="2"/>
        <v/>
      </c>
    </row>
    <row r="108" spans="1:14" x14ac:dyDescent="0.3">
      <c r="A108">
        <v>106</v>
      </c>
      <c r="B108" s="1">
        <f>AVERAGEIF(VBF!$B$1:$BF$1,"*"&amp;B$1&amp;"*",VBF!$B108:$BF108)</f>
        <v>238</v>
      </c>
      <c r="C108" s="1">
        <f>AVERAGEIF(VBF!$B$1:$BF$1,"*"&amp;C$1&amp;"*",VBF!$B108:$BF108)</f>
        <v>986.4545454545455</v>
      </c>
      <c r="D108" s="1">
        <f>AVERAGEIF(VBF!$B$1:$BF$1,"*"&amp;D$1&amp;"*",VBF!$B108:$BF108)</f>
        <v>402.15789473684208</v>
      </c>
      <c r="E108" s="1">
        <f>AVERAGEIF(VBF!$B$1:$BF$1,"*"&amp;E$1&amp;"*",VBF!$B108:$BF108)</f>
        <v>108.54545454545455</v>
      </c>
      <c r="F108" s="1">
        <f>AVERAGEIF(VBF!$B$1:$BF$1,"*"&amp;F$1&amp;"*",VBF!$B108:$BF108)</f>
        <v>263</v>
      </c>
      <c r="G108" s="1">
        <f>AVERAGEIF(VBF!$B$1:$BF$1,"*"&amp;G$1&amp;"*",VBF!$B108:$BF108)</f>
        <v>237.66666666666666</v>
      </c>
      <c r="H108" s="1">
        <f>AVERAGEIF(VBF!$B$1:$BF$1,"*"&amp;H$1&amp;"*",VBF!$B108:$BF108)</f>
        <v>98.4</v>
      </c>
      <c r="I108" s="1">
        <f>AVERAGEIF(VBF!$B$1:$BF$1,"*"&amp;I$1&amp;"*",VBF!$B108:$BF108)</f>
        <v>808.5</v>
      </c>
      <c r="J108" s="1">
        <f>SUM(B108:I108)</f>
        <v>3142.7245614035087</v>
      </c>
      <c r="K108" t="str">
        <f>IF(COUNTIF(R$2:R$82,A108),"x", IF(COUNTIF(S$2:S$37,A108),"y",""))</f>
        <v>y</v>
      </c>
      <c r="L108" t="str">
        <f t="shared" si="3"/>
        <v/>
      </c>
      <c r="M108" t="str">
        <f>VBFtotalsreco!M108</f>
        <v/>
      </c>
      <c r="N108" t="str">
        <f t="shared" si="2"/>
        <v/>
      </c>
    </row>
    <row r="109" spans="1:14" x14ac:dyDescent="0.3">
      <c r="A109">
        <v>107</v>
      </c>
      <c r="B109" s="1">
        <f>AVERAGEIF(VBF!$B$1:$BF$1,"*"&amp;B$1&amp;"*",VBF!$B109:$BF109)</f>
        <v>247.66666666666666</v>
      </c>
      <c r="C109" s="1">
        <f>AVERAGEIF(VBF!$B$1:$BF$1,"*"&amp;C$1&amp;"*",VBF!$B109:$BF109)</f>
        <v>1103.090909090909</v>
      </c>
      <c r="D109" s="1">
        <f>AVERAGEIF(VBF!$B$1:$BF$1,"*"&amp;D$1&amp;"*",VBF!$B109:$BF109)</f>
        <v>453</v>
      </c>
      <c r="E109" s="1">
        <f>AVERAGEIF(VBF!$B$1:$BF$1,"*"&amp;E$1&amp;"*",VBF!$B109:$BF109)</f>
        <v>165.18181818181819</v>
      </c>
      <c r="F109" s="1">
        <f>AVERAGEIF(VBF!$B$1:$BF$1,"*"&amp;F$1&amp;"*",VBF!$B109:$BF109)</f>
        <v>393</v>
      </c>
      <c r="G109" s="1">
        <f>AVERAGEIF(VBF!$B$1:$BF$1,"*"&amp;G$1&amp;"*",VBF!$B109:$BF109)</f>
        <v>256.91666666666669</v>
      </c>
      <c r="H109" s="1">
        <f>AVERAGEIF(VBF!$B$1:$BF$1,"*"&amp;H$1&amp;"*",VBF!$B109:$BF109)</f>
        <v>125.2</v>
      </c>
      <c r="I109" s="1">
        <f>AVERAGEIF(VBF!$B$1:$BF$1,"*"&amp;I$1&amp;"*",VBF!$B109:$BF109)</f>
        <v>830</v>
      </c>
      <c r="J109" s="1">
        <f>SUM(B109:I109)</f>
        <v>3574.0560606060603</v>
      </c>
      <c r="K109" t="str">
        <f>IF(COUNTIF(R$2:R$82,A109),"x", IF(COUNTIF(S$2:S$37,A109),"y",""))</f>
        <v>y</v>
      </c>
      <c r="L109" t="str">
        <f t="shared" si="3"/>
        <v/>
      </c>
      <c r="M109" t="str">
        <f>VBFtotalsreco!M109</f>
        <v/>
      </c>
      <c r="N109" t="str">
        <f t="shared" si="2"/>
        <v/>
      </c>
    </row>
    <row r="110" spans="1:14" x14ac:dyDescent="0.3">
      <c r="A110">
        <v>108</v>
      </c>
      <c r="B110" s="1">
        <f>AVERAGEIF(VBF!$B$1:$BF$1,"*"&amp;B$1&amp;"*",VBF!$B110:$BF110)</f>
        <v>0</v>
      </c>
      <c r="C110" s="1">
        <f>AVERAGEIF(VBF!$B$1:$BF$1,"*"&amp;C$1&amp;"*",VBF!$B110:$BF110)</f>
        <v>5.5454545454545459</v>
      </c>
      <c r="D110" s="1">
        <f>AVERAGEIF(VBF!$B$1:$BF$1,"*"&amp;D$1&amp;"*",VBF!$B110:$BF110)</f>
        <v>0.36842105263157893</v>
      </c>
      <c r="E110" s="1">
        <f>AVERAGEIF(VBF!$B$1:$BF$1,"*"&amp;E$1&amp;"*",VBF!$B110:$BF110)</f>
        <v>0.36363636363636365</v>
      </c>
      <c r="F110" s="1">
        <f>AVERAGEIF(VBF!$B$1:$BF$1,"*"&amp;F$1&amp;"*",VBF!$B110:$BF110)</f>
        <v>0</v>
      </c>
      <c r="G110" s="1">
        <f>AVERAGEIF(VBF!$B$1:$BF$1,"*"&amp;G$1&amp;"*",VBF!$B110:$BF110)</f>
        <v>0</v>
      </c>
      <c r="H110" s="1">
        <f>AVERAGEIF(VBF!$B$1:$BF$1,"*"&amp;H$1&amp;"*",VBF!$B110:$BF110)</f>
        <v>0</v>
      </c>
      <c r="I110" s="1">
        <f>AVERAGEIF(VBF!$B$1:$BF$1,"*"&amp;I$1&amp;"*",VBF!$B110:$BF110)</f>
        <v>0</v>
      </c>
      <c r="J110" s="1">
        <f>SUM(B110:I110)</f>
        <v>6.2775119617224879</v>
      </c>
      <c r="K110" t="str">
        <f>IF(COUNTIF(R$2:R$82,A110),"x", IF(COUNTIF(S$2:S$37,A110),"y",""))</f>
        <v>x</v>
      </c>
      <c r="L110" t="str">
        <f t="shared" si="3"/>
        <v>x</v>
      </c>
      <c r="M110" t="str">
        <f>VBFtotalsreco!M110</f>
        <v>x</v>
      </c>
      <c r="N110">
        <f t="shared" si="2"/>
        <v>108</v>
      </c>
    </row>
    <row r="111" spans="1:14" x14ac:dyDescent="0.3">
      <c r="A111">
        <v>109</v>
      </c>
      <c r="B111" s="1">
        <f>AVERAGEIF(VBF!$B$1:$BF$1,"*"&amp;B$1&amp;"*",VBF!$B111:$BF111)</f>
        <v>0.33333333333333331</v>
      </c>
      <c r="C111" s="1">
        <f>AVERAGEIF(VBF!$B$1:$BF$1,"*"&amp;C$1&amp;"*",VBF!$B111:$BF111)</f>
        <v>23.545454545454547</v>
      </c>
      <c r="D111" s="1">
        <f>AVERAGEIF(VBF!$B$1:$BF$1,"*"&amp;D$1&amp;"*",VBF!$B111:$BF111)</f>
        <v>1.3157894736842106</v>
      </c>
      <c r="E111" s="1">
        <f>AVERAGEIF(VBF!$B$1:$BF$1,"*"&amp;E$1&amp;"*",VBF!$B111:$BF111)</f>
        <v>0.54545454545454541</v>
      </c>
      <c r="F111" s="1">
        <f>AVERAGEIF(VBF!$B$1:$BF$1,"*"&amp;F$1&amp;"*",VBF!$B111:$BF111)</f>
        <v>0</v>
      </c>
      <c r="G111" s="1">
        <f>AVERAGEIF(VBF!$B$1:$BF$1,"*"&amp;G$1&amp;"*",VBF!$B111:$BF111)</f>
        <v>0.33333333333333331</v>
      </c>
      <c r="H111" s="1">
        <f>AVERAGEIF(VBF!$B$1:$BF$1,"*"&amp;H$1&amp;"*",VBF!$B111:$BF111)</f>
        <v>3.4</v>
      </c>
      <c r="I111" s="1">
        <f>AVERAGEIF(VBF!$B$1:$BF$1,"*"&amp;I$1&amp;"*",VBF!$B111:$BF111)</f>
        <v>0</v>
      </c>
      <c r="J111" s="1">
        <f>SUM(B111:I111)</f>
        <v>29.473365231259965</v>
      </c>
      <c r="K111" t="str">
        <f>IF(COUNTIF(R$2:R$82,A111),"x", IF(COUNTIF(S$2:S$37,A111),"y",""))</f>
        <v>y</v>
      </c>
      <c r="L111" t="str">
        <f t="shared" si="3"/>
        <v>x</v>
      </c>
      <c r="M111" t="str">
        <f>VBFtotalsreco!M111</f>
        <v>x</v>
      </c>
      <c r="N111">
        <f t="shared" si="2"/>
        <v>109</v>
      </c>
    </row>
    <row r="112" spans="1:14" x14ac:dyDescent="0.3">
      <c r="A112">
        <v>110</v>
      </c>
      <c r="B112" s="1">
        <f>AVERAGEIF(VBF!$B$1:$BF$1,"*"&amp;B$1&amp;"*",VBF!$B112:$BF112)</f>
        <v>0</v>
      </c>
      <c r="C112" s="1">
        <f>AVERAGEIF(VBF!$B$1:$BF$1,"*"&amp;C$1&amp;"*",VBF!$B112:$BF112)</f>
        <v>2.6363636363636362</v>
      </c>
      <c r="D112" s="1">
        <f>AVERAGEIF(VBF!$B$1:$BF$1,"*"&amp;D$1&amp;"*",VBF!$B112:$BF112)</f>
        <v>0.21052631578947367</v>
      </c>
      <c r="E112" s="1">
        <f>AVERAGEIF(VBF!$B$1:$BF$1,"*"&amp;E$1&amp;"*",VBF!$B112:$BF112)</f>
        <v>9.0909090909090912E-2</v>
      </c>
      <c r="F112" s="1">
        <f>AVERAGEIF(VBF!$B$1:$BF$1,"*"&amp;F$1&amp;"*",VBF!$B112:$BF112)</f>
        <v>0</v>
      </c>
      <c r="G112" s="1">
        <f>AVERAGEIF(VBF!$B$1:$BF$1,"*"&amp;G$1&amp;"*",VBF!$B112:$BF112)</f>
        <v>8.3333333333333329E-2</v>
      </c>
      <c r="H112" s="1">
        <f>AVERAGEIF(VBF!$B$1:$BF$1,"*"&amp;H$1&amp;"*",VBF!$B112:$BF112)</f>
        <v>0</v>
      </c>
      <c r="I112" s="1">
        <f>AVERAGEIF(VBF!$B$1:$BF$1,"*"&amp;I$1&amp;"*",VBF!$B112:$BF112)</f>
        <v>0</v>
      </c>
      <c r="J112" s="1">
        <f>SUM(B112:I112)</f>
        <v>3.0211323763955344</v>
      </c>
      <c r="K112" t="str">
        <f>IF(COUNTIF(R$2:R$82,A112),"x", IF(COUNTIF(S$2:S$37,A112),"y",""))</f>
        <v>x</v>
      </c>
      <c r="L112" t="str">
        <f t="shared" si="3"/>
        <v>x</v>
      </c>
      <c r="M112" t="str">
        <f>VBFtotalsreco!M112</f>
        <v>x</v>
      </c>
      <c r="N112">
        <f t="shared" si="2"/>
        <v>110</v>
      </c>
    </row>
    <row r="113" spans="1:14" x14ac:dyDescent="0.3">
      <c r="A113">
        <v>111</v>
      </c>
      <c r="B113" s="1">
        <f>AVERAGEIF(VBF!$B$1:$BF$1,"*"&amp;B$1&amp;"*",VBF!$B113:$BF113)</f>
        <v>0.33333333333333331</v>
      </c>
      <c r="C113" s="1">
        <f>AVERAGEIF(VBF!$B$1:$BF$1,"*"&amp;C$1&amp;"*",VBF!$B113:$BF113)</f>
        <v>17.545454545454547</v>
      </c>
      <c r="D113" s="1">
        <f>AVERAGEIF(VBF!$B$1:$BF$1,"*"&amp;D$1&amp;"*",VBF!$B113:$BF113)</f>
        <v>1.5789473684210527</v>
      </c>
      <c r="E113" s="1">
        <f>AVERAGEIF(VBF!$B$1:$BF$1,"*"&amp;E$1&amp;"*",VBF!$B113:$BF113)</f>
        <v>9.0909090909090912E-2</v>
      </c>
      <c r="F113" s="1">
        <f>AVERAGEIF(VBF!$B$1:$BF$1,"*"&amp;F$1&amp;"*",VBF!$B113:$BF113)</f>
        <v>0</v>
      </c>
      <c r="G113" s="1">
        <f>AVERAGEIF(VBF!$B$1:$BF$1,"*"&amp;G$1&amp;"*",VBF!$B113:$BF113)</f>
        <v>0.66666666666666663</v>
      </c>
      <c r="H113" s="1">
        <f>AVERAGEIF(VBF!$B$1:$BF$1,"*"&amp;H$1&amp;"*",VBF!$B113:$BF113)</f>
        <v>5.2</v>
      </c>
      <c r="I113" s="1">
        <f>AVERAGEIF(VBF!$B$1:$BF$1,"*"&amp;I$1&amp;"*",VBF!$B113:$BF113)</f>
        <v>0.5</v>
      </c>
      <c r="J113" s="1">
        <f>SUM(B113:I113)</f>
        <v>25.915311004784687</v>
      </c>
      <c r="K113" t="str">
        <f>IF(COUNTIF(R$2:R$82,A113),"x", IF(COUNTIF(S$2:S$37,A113),"y",""))</f>
        <v>y</v>
      </c>
      <c r="L113" t="str">
        <f t="shared" si="3"/>
        <v>x</v>
      </c>
      <c r="M113" t="str">
        <f>VBFtotalsreco!M113</f>
        <v>x</v>
      </c>
      <c r="N113">
        <f t="shared" si="2"/>
        <v>111</v>
      </c>
    </row>
    <row r="114" spans="1:14" x14ac:dyDescent="0.3">
      <c r="A114">
        <v>112</v>
      </c>
      <c r="B114" s="1">
        <f>AVERAGEIF(VBF!$B$1:$BF$1,"*"&amp;B$1&amp;"*",VBF!$B114:$BF114)</f>
        <v>0</v>
      </c>
      <c r="C114" s="1">
        <f>AVERAGEIF(VBF!$B$1:$BF$1,"*"&amp;C$1&amp;"*",VBF!$B114:$BF114)</f>
        <v>0</v>
      </c>
      <c r="D114" s="1">
        <f>AVERAGEIF(VBF!$B$1:$BF$1,"*"&amp;D$1&amp;"*",VBF!$B114:$BF114)</f>
        <v>0</v>
      </c>
      <c r="E114" s="1">
        <f>AVERAGEIF(VBF!$B$1:$BF$1,"*"&amp;E$1&amp;"*",VBF!$B114:$BF114)</f>
        <v>0</v>
      </c>
      <c r="F114" s="1">
        <f>AVERAGEIF(VBF!$B$1:$BF$1,"*"&amp;F$1&amp;"*",VBF!$B114:$BF114)</f>
        <v>0</v>
      </c>
      <c r="G114" s="1">
        <f>AVERAGEIF(VBF!$B$1:$BF$1,"*"&amp;G$1&amp;"*",VBF!$B114:$BF114)</f>
        <v>0</v>
      </c>
      <c r="H114" s="1">
        <f>AVERAGEIF(VBF!$B$1:$BF$1,"*"&amp;H$1&amp;"*",VBF!$B114:$BF114)</f>
        <v>0</v>
      </c>
      <c r="I114" s="1">
        <f>AVERAGEIF(VBF!$B$1:$BF$1,"*"&amp;I$1&amp;"*",VBF!$B114:$BF114)</f>
        <v>0</v>
      </c>
      <c r="J114" s="1">
        <f>SUM(B114:I114)</f>
        <v>0</v>
      </c>
      <c r="K114" t="str">
        <f>IF(COUNTIF(R$2:R$82,A114),"x", IF(COUNTIF(S$2:S$37,A114),"y",""))</f>
        <v>x</v>
      </c>
      <c r="L114" t="str">
        <f t="shared" si="3"/>
        <v>x</v>
      </c>
      <c r="M114" t="str">
        <f>VBFtotalsreco!M114</f>
        <v>x</v>
      </c>
      <c r="N114">
        <f t="shared" si="2"/>
        <v>112</v>
      </c>
    </row>
    <row r="115" spans="1:14" x14ac:dyDescent="0.3">
      <c r="A115">
        <v>113</v>
      </c>
      <c r="B115" s="1">
        <f>AVERAGEIF(VBF!$B$1:$BF$1,"*"&amp;B$1&amp;"*",VBF!$B115:$BF115)</f>
        <v>0</v>
      </c>
      <c r="C115" s="1">
        <f>AVERAGEIF(VBF!$B$1:$BF$1,"*"&amp;C$1&amp;"*",VBF!$B115:$BF115)</f>
        <v>0.54545454545454541</v>
      </c>
      <c r="D115" s="1">
        <f>AVERAGEIF(VBF!$B$1:$BF$1,"*"&amp;D$1&amp;"*",VBF!$B115:$BF115)</f>
        <v>0.10526315789473684</v>
      </c>
      <c r="E115" s="1">
        <f>AVERAGEIF(VBF!$B$1:$BF$1,"*"&amp;E$1&amp;"*",VBF!$B115:$BF115)</f>
        <v>0</v>
      </c>
      <c r="F115" s="1">
        <f>AVERAGEIF(VBF!$B$1:$BF$1,"*"&amp;F$1&amp;"*",VBF!$B115:$BF115)</f>
        <v>0</v>
      </c>
      <c r="G115" s="1">
        <f>AVERAGEIF(VBF!$B$1:$BF$1,"*"&amp;G$1&amp;"*",VBF!$B115:$BF115)</f>
        <v>0</v>
      </c>
      <c r="H115" s="1">
        <f>AVERAGEIF(VBF!$B$1:$BF$1,"*"&amp;H$1&amp;"*",VBF!$B115:$BF115)</f>
        <v>0.2</v>
      </c>
      <c r="I115" s="1">
        <f>AVERAGEIF(VBF!$B$1:$BF$1,"*"&amp;I$1&amp;"*",VBF!$B115:$BF115)</f>
        <v>0</v>
      </c>
      <c r="J115" s="1">
        <f>SUM(B115:I115)</f>
        <v>0.85071770334928232</v>
      </c>
      <c r="K115" t="str">
        <f>IF(COUNTIF(R$2:R$82,A115),"x", IF(COUNTIF(S$2:S$37,A115),"y",""))</f>
        <v>x</v>
      </c>
      <c r="L115" t="str">
        <f t="shared" si="3"/>
        <v>x</v>
      </c>
      <c r="M115" t="str">
        <f>VBFtotalsreco!M115</f>
        <v>x</v>
      </c>
      <c r="N115">
        <f t="shared" si="2"/>
        <v>113</v>
      </c>
    </row>
    <row r="116" spans="1:14" x14ac:dyDescent="0.3">
      <c r="A116">
        <v>114</v>
      </c>
      <c r="B116" s="1">
        <f>AVERAGEIF(VBF!$B$1:$BF$1,"*"&amp;B$1&amp;"*",VBF!$B116:$BF116)</f>
        <v>0</v>
      </c>
      <c r="C116" s="1">
        <f>AVERAGEIF(VBF!$B$1:$BF$1,"*"&amp;C$1&amp;"*",VBF!$B116:$BF116)</f>
        <v>0.27272727272727271</v>
      </c>
      <c r="D116" s="1">
        <f>AVERAGEIF(VBF!$B$1:$BF$1,"*"&amp;D$1&amp;"*",VBF!$B116:$BF116)</f>
        <v>0.10526315789473684</v>
      </c>
      <c r="E116" s="1">
        <f>AVERAGEIF(VBF!$B$1:$BF$1,"*"&amp;E$1&amp;"*",VBF!$B116:$BF116)</f>
        <v>0</v>
      </c>
      <c r="F116" s="1">
        <f>AVERAGEIF(VBF!$B$1:$BF$1,"*"&amp;F$1&amp;"*",VBF!$B116:$BF116)</f>
        <v>0</v>
      </c>
      <c r="G116" s="1">
        <f>AVERAGEIF(VBF!$B$1:$BF$1,"*"&amp;G$1&amp;"*",VBF!$B116:$BF116)</f>
        <v>0</v>
      </c>
      <c r="H116" s="1">
        <f>AVERAGEIF(VBF!$B$1:$BF$1,"*"&amp;H$1&amp;"*",VBF!$B116:$BF116)</f>
        <v>0</v>
      </c>
      <c r="I116" s="1">
        <f>AVERAGEIF(VBF!$B$1:$BF$1,"*"&amp;I$1&amp;"*",VBF!$B116:$BF116)</f>
        <v>0</v>
      </c>
      <c r="J116" s="1">
        <f>SUM(B116:I116)</f>
        <v>0.37799043062200954</v>
      </c>
      <c r="K116" t="str">
        <f>IF(COUNTIF(R$2:R$82,A116),"x", IF(COUNTIF(S$2:S$37,A116),"y",""))</f>
        <v>x</v>
      </c>
      <c r="L116" t="str">
        <f t="shared" si="3"/>
        <v>x</v>
      </c>
      <c r="M116" t="str">
        <f>VBFtotalsreco!M116</f>
        <v>x</v>
      </c>
      <c r="N116">
        <f t="shared" si="2"/>
        <v>114</v>
      </c>
    </row>
    <row r="117" spans="1:14" x14ac:dyDescent="0.3">
      <c r="A117">
        <v>115</v>
      </c>
      <c r="B117" s="1">
        <f>AVERAGEIF(VBF!$B$1:$BF$1,"*"&amp;B$1&amp;"*",VBF!$B117:$BF117)</f>
        <v>0</v>
      </c>
      <c r="C117" s="1">
        <f>AVERAGEIF(VBF!$B$1:$BF$1,"*"&amp;C$1&amp;"*",VBF!$B117:$BF117)</f>
        <v>4.0909090909090908</v>
      </c>
      <c r="D117" s="1">
        <f>AVERAGEIF(VBF!$B$1:$BF$1,"*"&amp;D$1&amp;"*",VBF!$B117:$BF117)</f>
        <v>0.36842105263157893</v>
      </c>
      <c r="E117" s="1">
        <f>AVERAGEIF(VBF!$B$1:$BF$1,"*"&amp;E$1&amp;"*",VBF!$B117:$BF117)</f>
        <v>9.0909090909090912E-2</v>
      </c>
      <c r="F117" s="1">
        <f>AVERAGEIF(VBF!$B$1:$BF$1,"*"&amp;F$1&amp;"*",VBF!$B117:$BF117)</f>
        <v>0</v>
      </c>
      <c r="G117" s="1">
        <f>AVERAGEIF(VBF!$B$1:$BF$1,"*"&amp;G$1&amp;"*",VBF!$B117:$BF117)</f>
        <v>0</v>
      </c>
      <c r="H117" s="1">
        <f>AVERAGEIF(VBF!$B$1:$BF$1,"*"&amp;H$1&amp;"*",VBF!$B117:$BF117)</f>
        <v>1.2</v>
      </c>
      <c r="I117" s="1">
        <f>AVERAGEIF(VBF!$B$1:$BF$1,"*"&amp;I$1&amp;"*",VBF!$B117:$BF117)</f>
        <v>0</v>
      </c>
      <c r="J117" s="1">
        <f>SUM(B117:I117)</f>
        <v>5.7502392344497606</v>
      </c>
      <c r="K117" t="str">
        <f>IF(COUNTIF(R$2:R$82,A117),"x", IF(COUNTIF(S$2:S$37,A117),"y",""))</f>
        <v>x</v>
      </c>
      <c r="L117" t="str">
        <f t="shared" si="3"/>
        <v>x</v>
      </c>
      <c r="M117" t="str">
        <f>VBFtotalsreco!M117</f>
        <v>x</v>
      </c>
      <c r="N117">
        <f t="shared" si="2"/>
        <v>115</v>
      </c>
    </row>
    <row r="118" spans="1:14" x14ac:dyDescent="0.3">
      <c r="A118">
        <v>116</v>
      </c>
      <c r="B118" s="1">
        <f>AVERAGEIF(VBF!$B$1:$BF$1,"*"&amp;B$1&amp;"*",VBF!$B118:$BF118)</f>
        <v>3</v>
      </c>
      <c r="C118" s="1">
        <f>AVERAGEIF(VBF!$B$1:$BF$1,"*"&amp;C$1&amp;"*",VBF!$B118:$BF118)</f>
        <v>10.272727272727273</v>
      </c>
      <c r="D118" s="1">
        <f>AVERAGEIF(VBF!$B$1:$BF$1,"*"&amp;D$1&amp;"*",VBF!$B118:$BF118)</f>
        <v>3.8421052631578947</v>
      </c>
      <c r="E118" s="1">
        <f>AVERAGEIF(VBF!$B$1:$BF$1,"*"&amp;E$1&amp;"*",VBF!$B118:$BF118)</f>
        <v>1.6363636363636365</v>
      </c>
      <c r="F118" s="1">
        <f>AVERAGEIF(VBF!$B$1:$BF$1,"*"&amp;F$1&amp;"*",VBF!$B118:$BF118)</f>
        <v>0</v>
      </c>
      <c r="G118" s="1">
        <f>AVERAGEIF(VBF!$B$1:$BF$1,"*"&amp;G$1&amp;"*",VBF!$B118:$BF118)</f>
        <v>2.1666666666666665</v>
      </c>
      <c r="H118" s="1">
        <f>AVERAGEIF(VBF!$B$1:$BF$1,"*"&amp;H$1&amp;"*",VBF!$B118:$BF118)</f>
        <v>3.6</v>
      </c>
      <c r="I118" s="1">
        <f>AVERAGEIF(VBF!$B$1:$BF$1,"*"&amp;I$1&amp;"*",VBF!$B118:$BF118)</f>
        <v>2.5</v>
      </c>
      <c r="J118" s="1">
        <f>SUM(B118:I118)</f>
        <v>27.017862838915473</v>
      </c>
      <c r="K118" t="str">
        <f>IF(COUNTIF(R$2:R$82,A118),"x", IF(COUNTIF(S$2:S$37,A118),"y",""))</f>
        <v>y</v>
      </c>
      <c r="L118" t="str">
        <f t="shared" si="3"/>
        <v>x</v>
      </c>
      <c r="M118" t="str">
        <f>VBFtotalsreco!M118</f>
        <v>x</v>
      </c>
      <c r="N118">
        <f t="shared" si="2"/>
        <v>116</v>
      </c>
    </row>
    <row r="119" spans="1:14" x14ac:dyDescent="0.3">
      <c r="A119">
        <v>117</v>
      </c>
      <c r="B119" s="1">
        <f>AVERAGEIF(VBF!$B$1:$BF$1,"*"&amp;B$1&amp;"*",VBF!$B119:$BF119)</f>
        <v>4.666666666666667</v>
      </c>
      <c r="C119" s="1">
        <f>AVERAGEIF(VBF!$B$1:$BF$1,"*"&amp;C$1&amp;"*",VBF!$B119:$BF119)</f>
        <v>68.63636363636364</v>
      </c>
      <c r="D119" s="1">
        <f>AVERAGEIF(VBF!$B$1:$BF$1,"*"&amp;D$1&amp;"*",VBF!$B119:$BF119)</f>
        <v>16.736842105263158</v>
      </c>
      <c r="E119" s="1">
        <f>AVERAGEIF(VBF!$B$1:$BF$1,"*"&amp;E$1&amp;"*",VBF!$B119:$BF119)</f>
        <v>1.5454545454545454</v>
      </c>
      <c r="F119" s="1">
        <f>AVERAGEIF(VBF!$B$1:$BF$1,"*"&amp;F$1&amp;"*",VBF!$B119:$BF119)</f>
        <v>2</v>
      </c>
      <c r="G119" s="1">
        <f>AVERAGEIF(VBF!$B$1:$BF$1,"*"&amp;G$1&amp;"*",VBF!$B119:$BF119)</f>
        <v>2.8333333333333335</v>
      </c>
      <c r="H119" s="1">
        <f>AVERAGEIF(VBF!$B$1:$BF$1,"*"&amp;H$1&amp;"*",VBF!$B119:$BF119)</f>
        <v>47.4</v>
      </c>
      <c r="I119" s="1">
        <f>AVERAGEIF(VBF!$B$1:$BF$1,"*"&amp;I$1&amp;"*",VBF!$B119:$BF119)</f>
        <v>2.5</v>
      </c>
      <c r="J119" s="1">
        <f>SUM(B119:I119)</f>
        <v>146.31866028708134</v>
      </c>
      <c r="K119" t="str">
        <f>IF(COUNTIF(R$2:R$82,A119),"x", IF(COUNTIF(S$2:S$37,A119),"y",""))</f>
        <v/>
      </c>
      <c r="L119" t="str">
        <f t="shared" si="3"/>
        <v/>
      </c>
      <c r="M119" t="str">
        <f>VBFtotalsreco!M119</f>
        <v>x</v>
      </c>
      <c r="N119">
        <f t="shared" si="2"/>
        <v>117</v>
      </c>
    </row>
    <row r="120" spans="1:14" x14ac:dyDescent="0.3">
      <c r="A120">
        <v>118</v>
      </c>
      <c r="B120" s="1">
        <f>AVERAGEIF(VBF!$B$1:$BF$1,"*"&amp;B$1&amp;"*",VBF!$B120:$BF120)</f>
        <v>0.33333333333333331</v>
      </c>
      <c r="C120" s="1">
        <f>AVERAGEIF(VBF!$B$1:$BF$1,"*"&amp;C$1&amp;"*",VBF!$B120:$BF120)</f>
        <v>0.72727272727272729</v>
      </c>
      <c r="D120" s="1">
        <f>AVERAGEIF(VBF!$B$1:$BF$1,"*"&amp;D$1&amp;"*",VBF!$B120:$BF120)</f>
        <v>0.31578947368421051</v>
      </c>
      <c r="E120" s="1">
        <f>AVERAGEIF(VBF!$B$1:$BF$1,"*"&amp;E$1&amp;"*",VBF!$B120:$BF120)</f>
        <v>9.0909090909090912E-2</v>
      </c>
      <c r="F120" s="1">
        <f>AVERAGEIF(VBF!$B$1:$BF$1,"*"&amp;F$1&amp;"*",VBF!$B120:$BF120)</f>
        <v>0</v>
      </c>
      <c r="G120" s="1">
        <f>AVERAGEIF(VBF!$B$1:$BF$1,"*"&amp;G$1&amp;"*",VBF!$B120:$BF120)</f>
        <v>0.16666666666666666</v>
      </c>
      <c r="H120" s="1">
        <f>AVERAGEIF(VBF!$B$1:$BF$1,"*"&amp;H$1&amp;"*",VBF!$B120:$BF120)</f>
        <v>0.6</v>
      </c>
      <c r="I120" s="1">
        <f>AVERAGEIF(VBF!$B$1:$BF$1,"*"&amp;I$1&amp;"*",VBF!$B120:$BF120)</f>
        <v>1</v>
      </c>
      <c r="J120" s="1">
        <f>SUM(B120:I120)</f>
        <v>3.2339712918660286</v>
      </c>
      <c r="K120" t="str">
        <f>IF(COUNTIF(R$2:R$82,A120),"x", IF(COUNTIF(S$2:S$37,A120),"y",""))</f>
        <v>x</v>
      </c>
      <c r="L120" t="str">
        <f t="shared" si="3"/>
        <v>x</v>
      </c>
      <c r="M120" t="str">
        <f>VBFtotalsreco!M120</f>
        <v>x</v>
      </c>
      <c r="N120">
        <f t="shared" si="2"/>
        <v>118</v>
      </c>
    </row>
    <row r="121" spans="1:14" x14ac:dyDescent="0.3">
      <c r="A121">
        <v>119</v>
      </c>
      <c r="B121" s="1">
        <f>AVERAGEIF(VBF!$B$1:$BF$1,"*"&amp;B$1&amp;"*",VBF!$B121:$BF121)</f>
        <v>0</v>
      </c>
      <c r="C121" s="1">
        <f>AVERAGEIF(VBF!$B$1:$BF$1,"*"&amp;C$1&amp;"*",VBF!$B121:$BF121)</f>
        <v>4.0909090909090908</v>
      </c>
      <c r="D121" s="1">
        <f>AVERAGEIF(VBF!$B$1:$BF$1,"*"&amp;D$1&amp;"*",VBF!$B121:$BF121)</f>
        <v>1.263157894736842</v>
      </c>
      <c r="E121" s="1">
        <f>AVERAGEIF(VBF!$B$1:$BF$1,"*"&amp;E$1&amp;"*",VBF!$B121:$BF121)</f>
        <v>0.18181818181818182</v>
      </c>
      <c r="F121" s="1">
        <f>AVERAGEIF(VBF!$B$1:$BF$1,"*"&amp;F$1&amp;"*",VBF!$B121:$BF121)</f>
        <v>0</v>
      </c>
      <c r="G121" s="1">
        <f>AVERAGEIF(VBF!$B$1:$BF$1,"*"&amp;G$1&amp;"*",VBF!$B121:$BF121)</f>
        <v>0.33333333333333331</v>
      </c>
      <c r="H121" s="1">
        <f>AVERAGEIF(VBF!$B$1:$BF$1,"*"&amp;H$1&amp;"*",VBF!$B121:$BF121)</f>
        <v>3.4</v>
      </c>
      <c r="I121" s="1">
        <f>AVERAGEIF(VBF!$B$1:$BF$1,"*"&amp;I$1&amp;"*",VBF!$B121:$BF121)</f>
        <v>2</v>
      </c>
      <c r="J121" s="1">
        <f>SUM(B121:I121)</f>
        <v>11.269218500797447</v>
      </c>
      <c r="K121" t="str">
        <f>IF(COUNTIF(R$2:R$82,A121),"x", IF(COUNTIF(S$2:S$37,A121),"y",""))</f>
        <v>x</v>
      </c>
      <c r="L121" t="str">
        <f t="shared" si="3"/>
        <v>x</v>
      </c>
      <c r="M121" t="str">
        <f>VBFtotalsreco!M121</f>
        <v>x</v>
      </c>
      <c r="N121">
        <f t="shared" si="2"/>
        <v>119</v>
      </c>
    </row>
    <row r="122" spans="1:14" x14ac:dyDescent="0.3">
      <c r="A122">
        <v>120</v>
      </c>
      <c r="B122" s="1">
        <f>AVERAGEIF(VBF!$B$1:$BF$1,"*"&amp;B$1&amp;"*",VBF!$B122:$BF122)</f>
        <v>0</v>
      </c>
      <c r="C122" s="1">
        <f>AVERAGEIF(VBF!$B$1:$BF$1,"*"&amp;C$1&amp;"*",VBF!$B122:$BF122)</f>
        <v>0</v>
      </c>
      <c r="D122" s="1">
        <f>AVERAGEIF(VBF!$B$1:$BF$1,"*"&amp;D$1&amp;"*",VBF!$B122:$BF122)</f>
        <v>0</v>
      </c>
      <c r="E122" s="1">
        <f>AVERAGEIF(VBF!$B$1:$BF$1,"*"&amp;E$1&amp;"*",VBF!$B122:$BF122)</f>
        <v>0</v>
      </c>
      <c r="F122" s="1">
        <f>AVERAGEIF(VBF!$B$1:$BF$1,"*"&amp;F$1&amp;"*",VBF!$B122:$BF122)</f>
        <v>0</v>
      </c>
      <c r="G122" s="1">
        <f>AVERAGEIF(VBF!$B$1:$BF$1,"*"&amp;G$1&amp;"*",VBF!$B122:$BF122)</f>
        <v>0</v>
      </c>
      <c r="H122" s="1">
        <f>AVERAGEIF(VBF!$B$1:$BF$1,"*"&amp;H$1&amp;"*",VBF!$B122:$BF122)</f>
        <v>0</v>
      </c>
      <c r="I122" s="1">
        <f>AVERAGEIF(VBF!$B$1:$BF$1,"*"&amp;I$1&amp;"*",VBF!$B122:$BF122)</f>
        <v>0</v>
      </c>
      <c r="J122" s="1">
        <f>SUM(B122:I122)</f>
        <v>0</v>
      </c>
      <c r="K122" t="str">
        <f>IF(COUNTIF(R$2:R$82,A122),"x", IF(COUNTIF(S$2:S$37,A122),"y",""))</f>
        <v>x</v>
      </c>
      <c r="L122" t="str">
        <f t="shared" si="3"/>
        <v>x</v>
      </c>
      <c r="M122" t="str">
        <f>VBFtotalsreco!M122</f>
        <v>x</v>
      </c>
      <c r="N122">
        <f t="shared" si="2"/>
        <v>120</v>
      </c>
    </row>
    <row r="123" spans="1:14" x14ac:dyDescent="0.3">
      <c r="A123">
        <v>121</v>
      </c>
      <c r="B123" s="1">
        <f>AVERAGEIF(VBF!$B$1:$BF$1,"*"&amp;B$1&amp;"*",VBF!$B123:$BF123)</f>
        <v>0</v>
      </c>
      <c r="C123" s="1">
        <f>AVERAGEIF(VBF!$B$1:$BF$1,"*"&amp;C$1&amp;"*",VBF!$B123:$BF123)</f>
        <v>0</v>
      </c>
      <c r="D123" s="1">
        <f>AVERAGEIF(VBF!$B$1:$BF$1,"*"&amp;D$1&amp;"*",VBF!$B123:$BF123)</f>
        <v>0</v>
      </c>
      <c r="E123" s="1">
        <f>AVERAGEIF(VBF!$B$1:$BF$1,"*"&amp;E$1&amp;"*",VBF!$B123:$BF123)</f>
        <v>0</v>
      </c>
      <c r="F123" s="1">
        <f>AVERAGEIF(VBF!$B$1:$BF$1,"*"&amp;F$1&amp;"*",VBF!$B123:$BF123)</f>
        <v>0</v>
      </c>
      <c r="G123" s="1">
        <f>AVERAGEIF(VBF!$B$1:$BF$1,"*"&amp;G$1&amp;"*",VBF!$B123:$BF123)</f>
        <v>0</v>
      </c>
      <c r="H123" s="1">
        <f>AVERAGEIF(VBF!$B$1:$BF$1,"*"&amp;H$1&amp;"*",VBF!$B123:$BF123)</f>
        <v>0</v>
      </c>
      <c r="I123" s="1">
        <f>AVERAGEIF(VBF!$B$1:$BF$1,"*"&amp;I$1&amp;"*",VBF!$B123:$BF123)</f>
        <v>0</v>
      </c>
      <c r="J123" s="1">
        <f>SUM(B123:I123)</f>
        <v>0</v>
      </c>
      <c r="K123" t="str">
        <f>IF(COUNTIF(R$2:R$82,A123),"x", IF(COUNTIF(S$2:S$37,A123),"y",""))</f>
        <v>x</v>
      </c>
      <c r="L123" t="str">
        <f t="shared" si="3"/>
        <v>x</v>
      </c>
      <c r="M123" t="str">
        <f>VBFtotalsreco!M123</f>
        <v>x</v>
      </c>
      <c r="N123">
        <f t="shared" si="2"/>
        <v>121</v>
      </c>
    </row>
    <row r="124" spans="1:14" x14ac:dyDescent="0.3">
      <c r="A124">
        <v>122</v>
      </c>
      <c r="B124" s="1">
        <f>AVERAGEIF(VBF!$B$1:$BF$1,"*"&amp;B$1&amp;"*",VBF!$B124:$BF124)</f>
        <v>0</v>
      </c>
      <c r="C124" s="1">
        <f>AVERAGEIF(VBF!$B$1:$BF$1,"*"&amp;C$1&amp;"*",VBF!$B124:$BF124)</f>
        <v>0</v>
      </c>
      <c r="D124" s="1">
        <f>AVERAGEIF(VBF!$B$1:$BF$1,"*"&amp;D$1&amp;"*",VBF!$B124:$BF124)</f>
        <v>0</v>
      </c>
      <c r="E124" s="1">
        <f>AVERAGEIF(VBF!$B$1:$BF$1,"*"&amp;E$1&amp;"*",VBF!$B124:$BF124)</f>
        <v>0</v>
      </c>
      <c r="F124" s="1">
        <f>AVERAGEIF(VBF!$B$1:$BF$1,"*"&amp;F$1&amp;"*",VBF!$B124:$BF124)</f>
        <v>0</v>
      </c>
      <c r="G124" s="1">
        <f>AVERAGEIF(VBF!$B$1:$BF$1,"*"&amp;G$1&amp;"*",VBF!$B124:$BF124)</f>
        <v>0</v>
      </c>
      <c r="H124" s="1">
        <f>AVERAGEIF(VBF!$B$1:$BF$1,"*"&amp;H$1&amp;"*",VBF!$B124:$BF124)</f>
        <v>0</v>
      </c>
      <c r="I124" s="1">
        <f>AVERAGEIF(VBF!$B$1:$BF$1,"*"&amp;I$1&amp;"*",VBF!$B124:$BF124)</f>
        <v>0</v>
      </c>
      <c r="J124" s="1">
        <f>SUM(B124:I124)</f>
        <v>0</v>
      </c>
      <c r="K124" t="str">
        <f>IF(COUNTIF(R$2:R$82,A124),"x", IF(COUNTIF(S$2:S$37,A124),"y",""))</f>
        <v>x</v>
      </c>
      <c r="L124" t="str">
        <f t="shared" si="3"/>
        <v>x</v>
      </c>
      <c r="M124" t="str">
        <f>VBFtotalsreco!M124</f>
        <v>x</v>
      </c>
      <c r="N124">
        <f t="shared" si="2"/>
        <v>122</v>
      </c>
    </row>
    <row r="125" spans="1:14" x14ac:dyDescent="0.3">
      <c r="A125">
        <v>123</v>
      </c>
      <c r="B125" s="1">
        <f>AVERAGEIF(VBF!$B$1:$BF$1,"*"&amp;B$1&amp;"*",VBF!$B125:$BF125)</f>
        <v>0</v>
      </c>
      <c r="C125" s="1">
        <f>AVERAGEIF(VBF!$B$1:$BF$1,"*"&amp;C$1&amp;"*",VBF!$B125:$BF125)</f>
        <v>0</v>
      </c>
      <c r="D125" s="1">
        <f>AVERAGEIF(VBF!$B$1:$BF$1,"*"&amp;D$1&amp;"*",VBF!$B125:$BF125)</f>
        <v>0</v>
      </c>
      <c r="E125" s="1">
        <f>AVERAGEIF(VBF!$B$1:$BF$1,"*"&amp;E$1&amp;"*",VBF!$B125:$BF125)</f>
        <v>0</v>
      </c>
      <c r="F125" s="1">
        <f>AVERAGEIF(VBF!$B$1:$BF$1,"*"&amp;F$1&amp;"*",VBF!$B125:$BF125)</f>
        <v>0</v>
      </c>
      <c r="G125" s="1">
        <f>AVERAGEIF(VBF!$B$1:$BF$1,"*"&amp;G$1&amp;"*",VBF!$B125:$BF125)</f>
        <v>0</v>
      </c>
      <c r="H125" s="1">
        <f>AVERAGEIF(VBF!$B$1:$BF$1,"*"&amp;H$1&amp;"*",VBF!$B125:$BF125)</f>
        <v>0</v>
      </c>
      <c r="I125" s="1">
        <f>AVERAGEIF(VBF!$B$1:$BF$1,"*"&amp;I$1&amp;"*",VBF!$B125:$BF125)</f>
        <v>0</v>
      </c>
      <c r="J125" s="1">
        <f>SUM(B125:I125)</f>
        <v>0</v>
      </c>
      <c r="K125" t="str">
        <f>IF(COUNTIF(R$2:R$82,A125),"x", IF(COUNTIF(S$2:S$37,A125),"y",""))</f>
        <v>x</v>
      </c>
      <c r="L125" t="str">
        <f t="shared" si="3"/>
        <v>x</v>
      </c>
      <c r="M125" t="str">
        <f>VBFtotalsreco!M125</f>
        <v>x</v>
      </c>
      <c r="N125">
        <f t="shared" si="2"/>
        <v>123</v>
      </c>
    </row>
    <row r="126" spans="1:14" x14ac:dyDescent="0.3">
      <c r="A126">
        <v>124</v>
      </c>
      <c r="B126" s="1">
        <f>AVERAGEIF(VBF!$B$1:$BF$1,"*"&amp;B$1&amp;"*",VBF!$B126:$BF126)</f>
        <v>0</v>
      </c>
      <c r="C126" s="1">
        <f>AVERAGEIF(VBF!$B$1:$BF$1,"*"&amp;C$1&amp;"*",VBF!$B126:$BF126)</f>
        <v>0</v>
      </c>
      <c r="D126" s="1">
        <f>AVERAGEIF(VBF!$B$1:$BF$1,"*"&amp;D$1&amp;"*",VBF!$B126:$BF126)</f>
        <v>0</v>
      </c>
      <c r="E126" s="1">
        <f>AVERAGEIF(VBF!$B$1:$BF$1,"*"&amp;E$1&amp;"*",VBF!$B126:$BF126)</f>
        <v>0</v>
      </c>
      <c r="F126" s="1">
        <f>AVERAGEIF(VBF!$B$1:$BF$1,"*"&amp;F$1&amp;"*",VBF!$B126:$BF126)</f>
        <v>0</v>
      </c>
      <c r="G126" s="1">
        <f>AVERAGEIF(VBF!$B$1:$BF$1,"*"&amp;G$1&amp;"*",VBF!$B126:$BF126)</f>
        <v>0</v>
      </c>
      <c r="H126" s="1">
        <f>AVERAGEIF(VBF!$B$1:$BF$1,"*"&amp;H$1&amp;"*",VBF!$B126:$BF126)</f>
        <v>0</v>
      </c>
      <c r="I126" s="1">
        <f>AVERAGEIF(VBF!$B$1:$BF$1,"*"&amp;I$1&amp;"*",VBF!$B126:$BF126)</f>
        <v>0</v>
      </c>
      <c r="J126" s="1">
        <f>SUM(B126:I126)</f>
        <v>0</v>
      </c>
      <c r="K126" t="str">
        <f>IF(COUNTIF(R$2:R$82,A126),"x", IF(COUNTIF(S$2:S$37,A126),"y",""))</f>
        <v>x</v>
      </c>
      <c r="L126" t="str">
        <f t="shared" si="3"/>
        <v>x</v>
      </c>
      <c r="M126" t="str">
        <f>VBFtotalsreco!M126</f>
        <v>x</v>
      </c>
      <c r="N126">
        <f t="shared" si="2"/>
        <v>124</v>
      </c>
    </row>
    <row r="127" spans="1:14" x14ac:dyDescent="0.3">
      <c r="A127">
        <v>125</v>
      </c>
      <c r="B127" s="1">
        <f>AVERAGEIF(VBF!$B$1:$BF$1,"*"&amp;B$1&amp;"*",VBF!$B127:$BF127)</f>
        <v>0</v>
      </c>
      <c r="C127" s="1">
        <f>AVERAGEIF(VBF!$B$1:$BF$1,"*"&amp;C$1&amp;"*",VBF!$B127:$BF127)</f>
        <v>0</v>
      </c>
      <c r="D127" s="1">
        <f>AVERAGEIF(VBF!$B$1:$BF$1,"*"&amp;D$1&amp;"*",VBF!$B127:$BF127)</f>
        <v>0</v>
      </c>
      <c r="E127" s="1">
        <f>AVERAGEIF(VBF!$B$1:$BF$1,"*"&amp;E$1&amp;"*",VBF!$B127:$BF127)</f>
        <v>0</v>
      </c>
      <c r="F127" s="1">
        <f>AVERAGEIF(VBF!$B$1:$BF$1,"*"&amp;F$1&amp;"*",VBF!$B127:$BF127)</f>
        <v>0</v>
      </c>
      <c r="G127" s="1">
        <f>AVERAGEIF(VBF!$B$1:$BF$1,"*"&amp;G$1&amp;"*",VBF!$B127:$BF127)</f>
        <v>0</v>
      </c>
      <c r="H127" s="1">
        <f>AVERAGEIF(VBF!$B$1:$BF$1,"*"&amp;H$1&amp;"*",VBF!$B127:$BF127)</f>
        <v>0</v>
      </c>
      <c r="I127" s="1">
        <f>AVERAGEIF(VBF!$B$1:$BF$1,"*"&amp;I$1&amp;"*",VBF!$B127:$BF127)</f>
        <v>0</v>
      </c>
      <c r="J127" s="1">
        <f>SUM(B127:I127)</f>
        <v>0</v>
      </c>
      <c r="K127" t="str">
        <f>IF(COUNTIF(R$2:R$82,A127),"x", IF(COUNTIF(S$2:S$37,A127),"y",""))</f>
        <v>x</v>
      </c>
      <c r="L127" t="str">
        <f t="shared" si="3"/>
        <v>x</v>
      </c>
      <c r="M127" t="str">
        <f>VBFtotalsreco!M127</f>
        <v>x</v>
      </c>
      <c r="N127">
        <f t="shared" si="2"/>
        <v>125</v>
      </c>
    </row>
    <row r="128" spans="1:14" x14ac:dyDescent="0.3">
      <c r="A128">
        <v>126</v>
      </c>
      <c r="B128" s="1">
        <f>AVERAGEIF(VBF!$B$1:$BF$1,"*"&amp;B$1&amp;"*",VBF!$B128:$BF128)</f>
        <v>0</v>
      </c>
      <c r="C128" s="1">
        <f>AVERAGEIF(VBF!$B$1:$BF$1,"*"&amp;C$1&amp;"*",VBF!$B128:$BF128)</f>
        <v>24.818181818181817</v>
      </c>
      <c r="D128" s="1">
        <f>AVERAGEIF(VBF!$B$1:$BF$1,"*"&amp;D$1&amp;"*",VBF!$B128:$BF128)</f>
        <v>1.4210526315789473</v>
      </c>
      <c r="E128" s="1">
        <f>AVERAGEIF(VBF!$B$1:$BF$1,"*"&amp;E$1&amp;"*",VBF!$B128:$BF128)</f>
        <v>0.90909090909090906</v>
      </c>
      <c r="F128" s="1">
        <f>AVERAGEIF(VBF!$B$1:$BF$1,"*"&amp;F$1&amp;"*",VBF!$B128:$BF128)</f>
        <v>0</v>
      </c>
      <c r="G128" s="1">
        <f>AVERAGEIF(VBF!$B$1:$BF$1,"*"&amp;G$1&amp;"*",VBF!$B128:$BF128)</f>
        <v>0</v>
      </c>
      <c r="H128" s="1">
        <f>AVERAGEIF(VBF!$B$1:$BF$1,"*"&amp;H$1&amp;"*",VBF!$B128:$BF128)</f>
        <v>0.2</v>
      </c>
      <c r="I128" s="1">
        <f>AVERAGEIF(VBF!$B$1:$BF$1,"*"&amp;I$1&amp;"*",VBF!$B128:$BF128)</f>
        <v>2.5</v>
      </c>
      <c r="J128" s="1">
        <f>SUM(B128:I128)</f>
        <v>29.848325358851675</v>
      </c>
      <c r="K128" t="str">
        <f>IF(COUNTIF(R$2:R$82,A128),"x", IF(COUNTIF(S$2:S$37,A128),"y",""))</f>
        <v>y</v>
      </c>
      <c r="L128" t="str">
        <f t="shared" si="3"/>
        <v>x</v>
      </c>
      <c r="M128" t="str">
        <f>VBFtotalsreco!M128</f>
        <v>x</v>
      </c>
      <c r="N128">
        <f t="shared" si="2"/>
        <v>126</v>
      </c>
    </row>
    <row r="129" spans="1:14" x14ac:dyDescent="0.3">
      <c r="A129">
        <v>127</v>
      </c>
      <c r="B129" s="1">
        <f>AVERAGEIF(VBF!$B$1:$BF$1,"*"&amp;B$1&amp;"*",VBF!$B129:$BF129)</f>
        <v>1</v>
      </c>
      <c r="C129" s="1">
        <f>AVERAGEIF(VBF!$B$1:$BF$1,"*"&amp;C$1&amp;"*",VBF!$B129:$BF129)</f>
        <v>34.454545454545453</v>
      </c>
      <c r="D129" s="1">
        <f>AVERAGEIF(VBF!$B$1:$BF$1,"*"&amp;D$1&amp;"*",VBF!$B129:$BF129)</f>
        <v>1.7894736842105263</v>
      </c>
      <c r="E129" s="1">
        <f>AVERAGEIF(VBF!$B$1:$BF$1,"*"&amp;E$1&amp;"*",VBF!$B129:$BF129)</f>
        <v>2.1818181818181817</v>
      </c>
      <c r="F129" s="1">
        <f>AVERAGEIF(VBF!$B$1:$BF$1,"*"&amp;F$1&amp;"*",VBF!$B129:$BF129)</f>
        <v>0</v>
      </c>
      <c r="G129" s="1">
        <f>AVERAGEIF(VBF!$B$1:$BF$1,"*"&amp;G$1&amp;"*",VBF!$B129:$BF129)</f>
        <v>0</v>
      </c>
      <c r="H129" s="1">
        <f>AVERAGEIF(VBF!$B$1:$BF$1,"*"&amp;H$1&amp;"*",VBF!$B129:$BF129)</f>
        <v>0.2</v>
      </c>
      <c r="I129" s="1">
        <f>AVERAGEIF(VBF!$B$1:$BF$1,"*"&amp;I$1&amp;"*",VBF!$B129:$BF129)</f>
        <v>3</v>
      </c>
      <c r="J129" s="1">
        <f>SUM(B129:I129)</f>
        <v>42.625837320574163</v>
      </c>
      <c r="K129" t="str">
        <f>IF(COUNTIF(R$2:R$82,A129),"x", IF(COUNTIF(S$2:S$37,A129),"y",""))</f>
        <v>y</v>
      </c>
      <c r="L129" t="str">
        <f t="shared" si="3"/>
        <v>x</v>
      </c>
      <c r="M129" t="str">
        <f>VBFtotalsreco!M129</f>
        <v>x</v>
      </c>
      <c r="N129">
        <f t="shared" si="2"/>
        <v>127</v>
      </c>
    </row>
    <row r="130" spans="1:14" x14ac:dyDescent="0.3">
      <c r="A130">
        <v>128</v>
      </c>
      <c r="B130" s="1">
        <f>AVERAGEIF(VBF!$B$1:$BF$1,"*"&amp;B$1&amp;"*",VBF!$B130:$BF130)</f>
        <v>0.66666666666666663</v>
      </c>
      <c r="C130" s="1">
        <f>AVERAGEIF(VBF!$B$1:$BF$1,"*"&amp;C$1&amp;"*",VBF!$B130:$BF130)</f>
        <v>12</v>
      </c>
      <c r="D130" s="1">
        <f>AVERAGEIF(VBF!$B$1:$BF$1,"*"&amp;D$1&amp;"*",VBF!$B130:$BF130)</f>
        <v>0.94736842105263153</v>
      </c>
      <c r="E130" s="1">
        <f>AVERAGEIF(VBF!$B$1:$BF$1,"*"&amp;E$1&amp;"*",VBF!$B130:$BF130)</f>
        <v>0.27272727272727271</v>
      </c>
      <c r="F130" s="1">
        <f>AVERAGEIF(VBF!$B$1:$BF$1,"*"&amp;F$1&amp;"*",VBF!$B130:$BF130)</f>
        <v>0</v>
      </c>
      <c r="G130" s="1">
        <f>AVERAGEIF(VBF!$B$1:$BF$1,"*"&amp;G$1&amp;"*",VBF!$B130:$BF130)</f>
        <v>0.33333333333333331</v>
      </c>
      <c r="H130" s="1">
        <f>AVERAGEIF(VBF!$B$1:$BF$1,"*"&amp;H$1&amp;"*",VBF!$B130:$BF130)</f>
        <v>0.2</v>
      </c>
      <c r="I130" s="1">
        <f>AVERAGEIF(VBF!$B$1:$BF$1,"*"&amp;I$1&amp;"*",VBF!$B130:$BF130)</f>
        <v>1.5</v>
      </c>
      <c r="J130" s="1">
        <f>SUM(B130:I130)</f>
        <v>15.920095693779905</v>
      </c>
      <c r="K130" t="str">
        <f>IF(COUNTIF(R$2:R$82,A130),"x", IF(COUNTIF(S$2:S$37,A130),"y",""))</f>
        <v>y</v>
      </c>
      <c r="L130" t="str">
        <f t="shared" si="3"/>
        <v>x</v>
      </c>
      <c r="M130" t="str">
        <f>VBFtotalsreco!M130</f>
        <v>x</v>
      </c>
      <c r="N130">
        <f t="shared" ref="N130:N162" si="4">IF(M130="x",A130,"")</f>
        <v>128</v>
      </c>
    </row>
    <row r="131" spans="1:14" x14ac:dyDescent="0.3">
      <c r="A131">
        <v>129</v>
      </c>
      <c r="B131" s="1">
        <f>AVERAGEIF(VBF!$B$1:$BF$1,"*"&amp;B$1&amp;"*",VBF!$B131:$BF131)</f>
        <v>3</v>
      </c>
      <c r="C131" s="1">
        <f>AVERAGEIF(VBF!$B$1:$BF$1,"*"&amp;C$1&amp;"*",VBF!$B131:$BF131)</f>
        <v>23.09090909090909</v>
      </c>
      <c r="D131" s="1">
        <f>AVERAGEIF(VBF!$B$1:$BF$1,"*"&amp;D$1&amp;"*",VBF!$B131:$BF131)</f>
        <v>1.4736842105263157</v>
      </c>
      <c r="E131" s="1">
        <f>AVERAGEIF(VBF!$B$1:$BF$1,"*"&amp;E$1&amp;"*",VBF!$B131:$BF131)</f>
        <v>0.45454545454545453</v>
      </c>
      <c r="F131" s="1">
        <f>AVERAGEIF(VBF!$B$1:$BF$1,"*"&amp;F$1&amp;"*",VBF!$B131:$BF131)</f>
        <v>0</v>
      </c>
      <c r="G131" s="1">
        <f>AVERAGEIF(VBF!$B$1:$BF$1,"*"&amp;G$1&amp;"*",VBF!$B131:$BF131)</f>
        <v>0.75</v>
      </c>
      <c r="H131" s="1">
        <f>AVERAGEIF(VBF!$B$1:$BF$1,"*"&amp;H$1&amp;"*",VBF!$B131:$BF131)</f>
        <v>0.4</v>
      </c>
      <c r="I131" s="1">
        <f>AVERAGEIF(VBF!$B$1:$BF$1,"*"&amp;I$1&amp;"*",VBF!$B131:$BF131)</f>
        <v>2.5</v>
      </c>
      <c r="J131" s="1">
        <f>SUM(B131:I131)</f>
        <v>31.669138755980857</v>
      </c>
      <c r="K131" t="str">
        <f>IF(COUNTIF(R$2:R$82,A131),"x", IF(COUNTIF(S$2:S$37,A131),"y",""))</f>
        <v>y</v>
      </c>
      <c r="L131" t="str">
        <f t="shared" ref="L131:L163" si="5">IF(J131&lt;=100,"x", "")</f>
        <v>x</v>
      </c>
      <c r="M131" t="str">
        <f>VBFtotalsreco!M131</f>
        <v>x</v>
      </c>
      <c r="N131">
        <f t="shared" si="4"/>
        <v>129</v>
      </c>
    </row>
    <row r="132" spans="1:14" x14ac:dyDescent="0.3">
      <c r="A132">
        <v>130</v>
      </c>
      <c r="B132" s="1">
        <f>AVERAGEIF(VBF!$B$1:$BF$1,"*"&amp;B$1&amp;"*",VBF!$B132:$BF132)</f>
        <v>0</v>
      </c>
      <c r="C132" s="1">
        <f>AVERAGEIF(VBF!$B$1:$BF$1,"*"&amp;C$1&amp;"*",VBF!$B132:$BF132)</f>
        <v>0</v>
      </c>
      <c r="D132" s="1">
        <f>AVERAGEIF(VBF!$B$1:$BF$1,"*"&amp;D$1&amp;"*",VBF!$B132:$BF132)</f>
        <v>0</v>
      </c>
      <c r="E132" s="1">
        <f>AVERAGEIF(VBF!$B$1:$BF$1,"*"&amp;E$1&amp;"*",VBF!$B132:$BF132)</f>
        <v>0</v>
      </c>
      <c r="F132" s="1">
        <f>AVERAGEIF(VBF!$B$1:$BF$1,"*"&amp;F$1&amp;"*",VBF!$B132:$BF132)</f>
        <v>0</v>
      </c>
      <c r="G132" s="1">
        <f>AVERAGEIF(VBF!$B$1:$BF$1,"*"&amp;G$1&amp;"*",VBF!$B132:$BF132)</f>
        <v>0</v>
      </c>
      <c r="H132" s="1">
        <f>AVERAGEIF(VBF!$B$1:$BF$1,"*"&amp;H$1&amp;"*",VBF!$B132:$BF132)</f>
        <v>0</v>
      </c>
      <c r="I132" s="1">
        <f>AVERAGEIF(VBF!$B$1:$BF$1,"*"&amp;I$1&amp;"*",VBF!$B132:$BF132)</f>
        <v>0</v>
      </c>
      <c r="J132" s="1">
        <f>SUM(B132:I132)</f>
        <v>0</v>
      </c>
      <c r="K132" t="str">
        <f>IF(COUNTIF(R$2:R$82,A132),"x", IF(COUNTIF(S$2:S$37,A132),"y",""))</f>
        <v>x</v>
      </c>
      <c r="L132" t="str">
        <f t="shared" si="5"/>
        <v>x</v>
      </c>
      <c r="M132" t="str">
        <f>VBFtotalsreco!M132</f>
        <v>x</v>
      </c>
      <c r="N132">
        <f t="shared" si="4"/>
        <v>130</v>
      </c>
    </row>
    <row r="133" spans="1:14" x14ac:dyDescent="0.3">
      <c r="A133">
        <v>131</v>
      </c>
      <c r="B133" s="1">
        <f>AVERAGEIF(VBF!$B$1:$BF$1,"*"&amp;B$1&amp;"*",VBF!$B133:$BF133)</f>
        <v>0</v>
      </c>
      <c r="C133" s="1">
        <f>AVERAGEIF(VBF!$B$1:$BF$1,"*"&amp;C$1&amp;"*",VBF!$B133:$BF133)</f>
        <v>9.0909090909090912E-2</v>
      </c>
      <c r="D133" s="1">
        <f>AVERAGEIF(VBF!$B$1:$BF$1,"*"&amp;D$1&amp;"*",VBF!$B133:$BF133)</f>
        <v>0</v>
      </c>
      <c r="E133" s="1">
        <f>AVERAGEIF(VBF!$B$1:$BF$1,"*"&amp;E$1&amp;"*",VBF!$B133:$BF133)</f>
        <v>0</v>
      </c>
      <c r="F133" s="1">
        <f>AVERAGEIF(VBF!$B$1:$BF$1,"*"&amp;F$1&amp;"*",VBF!$B133:$BF133)</f>
        <v>0</v>
      </c>
      <c r="G133" s="1">
        <f>AVERAGEIF(VBF!$B$1:$BF$1,"*"&amp;G$1&amp;"*",VBF!$B133:$BF133)</f>
        <v>8.3333333333333329E-2</v>
      </c>
      <c r="H133" s="1">
        <f>AVERAGEIF(VBF!$B$1:$BF$1,"*"&amp;H$1&amp;"*",VBF!$B133:$BF133)</f>
        <v>0</v>
      </c>
      <c r="I133" s="1">
        <f>AVERAGEIF(VBF!$B$1:$BF$1,"*"&amp;I$1&amp;"*",VBF!$B133:$BF133)</f>
        <v>0</v>
      </c>
      <c r="J133" s="1">
        <f>SUM(B133:I133)</f>
        <v>0.17424242424242425</v>
      </c>
      <c r="K133" t="str">
        <f>IF(COUNTIF(R$2:R$82,A133),"x", IF(COUNTIF(S$2:S$37,A133),"y",""))</f>
        <v>x</v>
      </c>
      <c r="L133" t="str">
        <f t="shared" si="5"/>
        <v>x</v>
      </c>
      <c r="M133" t="str">
        <f>VBFtotalsreco!M133</f>
        <v>x</v>
      </c>
      <c r="N133">
        <f t="shared" si="4"/>
        <v>131</v>
      </c>
    </row>
    <row r="134" spans="1:14" x14ac:dyDescent="0.3">
      <c r="A134">
        <v>132</v>
      </c>
      <c r="B134" s="1">
        <f>AVERAGEIF(VBF!$B$1:$BF$1,"*"&amp;B$1&amp;"*",VBF!$B134:$BF134)</f>
        <v>0.66666666666666663</v>
      </c>
      <c r="C134" s="1">
        <f>AVERAGEIF(VBF!$B$1:$BF$1,"*"&amp;C$1&amp;"*",VBF!$B134:$BF134)</f>
        <v>5.9090909090909092</v>
      </c>
      <c r="D134" s="1">
        <f>AVERAGEIF(VBF!$B$1:$BF$1,"*"&amp;D$1&amp;"*",VBF!$B134:$BF134)</f>
        <v>2.3157894736842106</v>
      </c>
      <c r="E134" s="1">
        <f>AVERAGEIF(VBF!$B$1:$BF$1,"*"&amp;E$1&amp;"*",VBF!$B134:$BF134)</f>
        <v>47.81818181818182</v>
      </c>
      <c r="F134" s="1">
        <f>AVERAGEIF(VBF!$B$1:$BF$1,"*"&amp;F$1&amp;"*",VBF!$B134:$BF134)</f>
        <v>0</v>
      </c>
      <c r="G134" s="1">
        <f>AVERAGEIF(VBF!$B$1:$BF$1,"*"&amp;G$1&amp;"*",VBF!$B134:$BF134)</f>
        <v>0.33333333333333331</v>
      </c>
      <c r="H134" s="1">
        <f>AVERAGEIF(VBF!$B$1:$BF$1,"*"&amp;H$1&amp;"*",VBF!$B134:$BF134)</f>
        <v>1.4</v>
      </c>
      <c r="I134" s="1">
        <f>AVERAGEIF(VBF!$B$1:$BF$1,"*"&amp;I$1&amp;"*",VBF!$B134:$BF134)</f>
        <v>35</v>
      </c>
      <c r="J134" s="1">
        <f>SUM(B134:I134)</f>
        <v>93.443062200956945</v>
      </c>
      <c r="K134" t="str">
        <f>IF(COUNTIF(R$2:R$82,A134),"x", IF(COUNTIF(S$2:S$37,A134),"y",""))</f>
        <v>x</v>
      </c>
      <c r="L134" t="str">
        <f t="shared" si="5"/>
        <v>x</v>
      </c>
      <c r="M134" t="str">
        <f>VBFtotalsreco!M134</f>
        <v>x</v>
      </c>
      <c r="N134">
        <f t="shared" si="4"/>
        <v>132</v>
      </c>
    </row>
    <row r="135" spans="1:14" x14ac:dyDescent="0.3">
      <c r="A135">
        <v>133</v>
      </c>
      <c r="B135" s="1">
        <f>AVERAGEIF(VBF!$B$1:$BF$1,"*"&amp;B$1&amp;"*",VBF!$B135:$BF135)</f>
        <v>1</v>
      </c>
      <c r="C135" s="1">
        <f>AVERAGEIF(VBF!$B$1:$BF$1,"*"&amp;C$1&amp;"*",VBF!$B135:$BF135)</f>
        <v>12.454545454545455</v>
      </c>
      <c r="D135" s="1">
        <f>AVERAGEIF(VBF!$B$1:$BF$1,"*"&amp;D$1&amp;"*",VBF!$B135:$BF135)</f>
        <v>7.6842105263157894</v>
      </c>
      <c r="E135" s="1">
        <f>AVERAGEIF(VBF!$B$1:$BF$1,"*"&amp;E$1&amp;"*",VBF!$B135:$BF135)</f>
        <v>42.18181818181818</v>
      </c>
      <c r="F135" s="1">
        <f>AVERAGEIF(VBF!$B$1:$BF$1,"*"&amp;F$1&amp;"*",VBF!$B135:$BF135)</f>
        <v>0</v>
      </c>
      <c r="G135" s="1">
        <f>AVERAGEIF(VBF!$B$1:$BF$1,"*"&amp;G$1&amp;"*",VBF!$B135:$BF135)</f>
        <v>0</v>
      </c>
      <c r="H135" s="1">
        <f>AVERAGEIF(VBF!$B$1:$BF$1,"*"&amp;H$1&amp;"*",VBF!$B135:$BF135)</f>
        <v>13.8</v>
      </c>
      <c r="I135" s="1">
        <f>AVERAGEIF(VBF!$B$1:$BF$1,"*"&amp;I$1&amp;"*",VBF!$B135:$BF135)</f>
        <v>87</v>
      </c>
      <c r="J135" s="1">
        <f>SUM(B135:I135)</f>
        <v>164.12057416267942</v>
      </c>
      <c r="K135" t="str">
        <f>IF(COUNTIF(R$2:R$82,A135),"x", IF(COUNTIF(S$2:S$37,A135),"y",""))</f>
        <v>x</v>
      </c>
      <c r="L135" t="str">
        <f t="shared" si="5"/>
        <v/>
      </c>
      <c r="M135" t="str">
        <f>VBFtotalsreco!M135</f>
        <v/>
      </c>
      <c r="N135" t="str">
        <f t="shared" si="4"/>
        <v/>
      </c>
    </row>
    <row r="136" spans="1:14" x14ac:dyDescent="0.3">
      <c r="A136">
        <v>134</v>
      </c>
      <c r="B136" s="1">
        <f>AVERAGEIF(VBF!$B$1:$BF$1,"*"&amp;B$1&amp;"*",VBF!$B136:$BF136)</f>
        <v>142</v>
      </c>
      <c r="C136" s="1">
        <f>AVERAGEIF(VBF!$B$1:$BF$1,"*"&amp;C$1&amp;"*",VBF!$B136:$BF136)</f>
        <v>837.90909090909088</v>
      </c>
      <c r="D136" s="1">
        <f>AVERAGEIF(VBF!$B$1:$BF$1,"*"&amp;D$1&amp;"*",VBF!$B136:$BF136)</f>
        <v>221.26315789473685</v>
      </c>
      <c r="E136" s="1">
        <f>AVERAGEIF(VBF!$B$1:$BF$1,"*"&amp;E$1&amp;"*",VBF!$B136:$BF136)</f>
        <v>45.090909090909093</v>
      </c>
      <c r="F136" s="1">
        <f>AVERAGEIF(VBF!$B$1:$BF$1,"*"&amp;F$1&amp;"*",VBF!$B136:$BF136)</f>
        <v>22</v>
      </c>
      <c r="G136" s="1">
        <f>AVERAGEIF(VBF!$B$1:$BF$1,"*"&amp;G$1&amp;"*",VBF!$B136:$BF136)</f>
        <v>67.166666666666671</v>
      </c>
      <c r="H136" s="1">
        <f>AVERAGEIF(VBF!$B$1:$BF$1,"*"&amp;H$1&amp;"*",VBF!$B136:$BF136)</f>
        <v>87.8</v>
      </c>
      <c r="I136" s="1">
        <f>AVERAGEIF(VBF!$B$1:$BF$1,"*"&amp;I$1&amp;"*",VBF!$B136:$BF136)</f>
        <v>175</v>
      </c>
      <c r="J136" s="1">
        <f>SUM(B136:I136)</f>
        <v>1598.2298245614033</v>
      </c>
      <c r="K136" t="str">
        <f>IF(COUNTIF(R$2:R$82,A136),"x", IF(COUNTIF(S$2:S$37,A136),"y",""))</f>
        <v/>
      </c>
      <c r="L136" t="str">
        <f t="shared" si="5"/>
        <v/>
      </c>
      <c r="M136" t="str">
        <f>VBFtotalsreco!M136</f>
        <v/>
      </c>
      <c r="N136" t="str">
        <f t="shared" si="4"/>
        <v/>
      </c>
    </row>
    <row r="137" spans="1:14" x14ac:dyDescent="0.3">
      <c r="A137">
        <v>135</v>
      </c>
      <c r="B137" s="1">
        <f>AVERAGEIF(VBF!$B$1:$BF$1,"*"&amp;B$1&amp;"*",VBF!$B137:$BF137)</f>
        <v>265</v>
      </c>
      <c r="C137" s="1">
        <f>AVERAGEIF(VBF!$B$1:$BF$1,"*"&amp;C$1&amp;"*",VBF!$B137:$BF137)</f>
        <v>2087</v>
      </c>
      <c r="D137" s="1">
        <f>AVERAGEIF(VBF!$B$1:$BF$1,"*"&amp;D$1&amp;"*",VBF!$B137:$BF137)</f>
        <v>610.57894736842104</v>
      </c>
      <c r="E137" s="1">
        <f>AVERAGEIF(VBF!$B$1:$BF$1,"*"&amp;E$1&amp;"*",VBF!$B137:$BF137)</f>
        <v>131.63636363636363</v>
      </c>
      <c r="F137" s="1">
        <f>AVERAGEIF(VBF!$B$1:$BF$1,"*"&amp;F$1&amp;"*",VBF!$B137:$BF137)</f>
        <v>202</v>
      </c>
      <c r="G137" s="1">
        <f>AVERAGEIF(VBF!$B$1:$BF$1,"*"&amp;G$1&amp;"*",VBF!$B137:$BF137)</f>
        <v>169</v>
      </c>
      <c r="H137" s="1">
        <f>AVERAGEIF(VBF!$B$1:$BF$1,"*"&amp;H$1&amp;"*",VBF!$B137:$BF137)</f>
        <v>726.8</v>
      </c>
      <c r="I137" s="1">
        <f>AVERAGEIF(VBF!$B$1:$BF$1,"*"&amp;I$1&amp;"*",VBF!$B137:$BF137)</f>
        <v>540</v>
      </c>
      <c r="J137" s="1">
        <f>SUM(B137:I137)</f>
        <v>4732.0153110047841</v>
      </c>
      <c r="K137" t="str">
        <f>IF(COUNTIF(R$2:R$82,A137),"x", IF(COUNTIF(S$2:S$37,A137),"y",""))</f>
        <v/>
      </c>
      <c r="L137" t="str">
        <f t="shared" si="5"/>
        <v/>
      </c>
      <c r="M137" t="str">
        <f>VBFtotalsreco!M137</f>
        <v/>
      </c>
      <c r="N137" t="str">
        <f t="shared" si="4"/>
        <v/>
      </c>
    </row>
    <row r="138" spans="1:14" x14ac:dyDescent="0.3">
      <c r="A138">
        <v>136</v>
      </c>
      <c r="B138" s="1">
        <f>AVERAGEIF(VBF!$B$1:$BF$1,"*"&amp;B$1&amp;"*",VBF!$B138:$BF138)</f>
        <v>120.33333333333333</v>
      </c>
      <c r="C138" s="1">
        <f>AVERAGEIF(VBF!$B$1:$BF$1,"*"&amp;C$1&amp;"*",VBF!$B138:$BF138)</f>
        <v>542.63636363636363</v>
      </c>
      <c r="D138" s="1">
        <f>AVERAGEIF(VBF!$B$1:$BF$1,"*"&amp;D$1&amp;"*",VBF!$B138:$BF138)</f>
        <v>211.31578947368422</v>
      </c>
      <c r="E138" s="1">
        <f>AVERAGEIF(VBF!$B$1:$BF$1,"*"&amp;E$1&amp;"*",VBF!$B138:$BF138)</f>
        <v>37.454545454545453</v>
      </c>
      <c r="F138" s="1">
        <f>AVERAGEIF(VBF!$B$1:$BF$1,"*"&amp;F$1&amp;"*",VBF!$B138:$BF138)</f>
        <v>44</v>
      </c>
      <c r="G138" s="1">
        <f>AVERAGEIF(VBF!$B$1:$BF$1,"*"&amp;G$1&amp;"*",VBF!$B138:$BF138)</f>
        <v>74.333333333333329</v>
      </c>
      <c r="H138" s="1">
        <f>AVERAGEIF(VBF!$B$1:$BF$1,"*"&amp;H$1&amp;"*",VBF!$B138:$BF138)</f>
        <v>71.599999999999994</v>
      </c>
      <c r="I138" s="1">
        <f>AVERAGEIF(VBF!$B$1:$BF$1,"*"&amp;I$1&amp;"*",VBF!$B138:$BF138)</f>
        <v>275</v>
      </c>
      <c r="J138" s="1">
        <f>SUM(B138:I138)</f>
        <v>1376.6733652312598</v>
      </c>
      <c r="K138" t="str">
        <f>IF(COUNTIF(R$2:R$82,A138),"x", IF(COUNTIF(S$2:S$37,A138),"y",""))</f>
        <v/>
      </c>
      <c r="L138" t="str">
        <f t="shared" si="5"/>
        <v/>
      </c>
      <c r="M138" t="str">
        <f>VBFtotalsreco!M138</f>
        <v/>
      </c>
      <c r="N138" t="str">
        <f t="shared" si="4"/>
        <v/>
      </c>
    </row>
    <row r="139" spans="1:14" x14ac:dyDescent="0.3">
      <c r="A139">
        <v>137</v>
      </c>
      <c r="B139" s="1">
        <f>AVERAGEIF(VBF!$B$1:$BF$1,"*"&amp;B$1&amp;"*",VBF!$B139:$BF139)</f>
        <v>202</v>
      </c>
      <c r="C139" s="1">
        <f>AVERAGEIF(VBF!$B$1:$BF$1,"*"&amp;C$1&amp;"*",VBF!$B139:$BF139)</f>
        <v>1049.090909090909</v>
      </c>
      <c r="D139" s="1">
        <f>AVERAGEIF(VBF!$B$1:$BF$1,"*"&amp;D$1&amp;"*",VBF!$B139:$BF139)</f>
        <v>433.15789473684208</v>
      </c>
      <c r="E139" s="1">
        <f>AVERAGEIF(VBF!$B$1:$BF$1,"*"&amp;E$1&amp;"*",VBF!$B139:$BF139)</f>
        <v>125.45454545454545</v>
      </c>
      <c r="F139" s="1">
        <f>AVERAGEIF(VBF!$B$1:$BF$1,"*"&amp;F$1&amp;"*",VBF!$B139:$BF139)</f>
        <v>249</v>
      </c>
      <c r="G139" s="1">
        <f>AVERAGEIF(VBF!$B$1:$BF$1,"*"&amp;G$1&amp;"*",VBF!$B139:$BF139)</f>
        <v>135.75</v>
      </c>
      <c r="H139" s="1">
        <f>AVERAGEIF(VBF!$B$1:$BF$1,"*"&amp;H$1&amp;"*",VBF!$B139:$BF139)</f>
        <v>283.60000000000002</v>
      </c>
      <c r="I139" s="1">
        <f>AVERAGEIF(VBF!$B$1:$BF$1,"*"&amp;I$1&amp;"*",VBF!$B139:$BF139)</f>
        <v>563.5</v>
      </c>
      <c r="J139" s="1">
        <f>SUM(B139:I139)</f>
        <v>3041.5533492822965</v>
      </c>
      <c r="K139" t="str">
        <f>IF(COUNTIF(R$2:R$82,A139),"x", IF(COUNTIF(S$2:S$37,A139),"y",""))</f>
        <v/>
      </c>
      <c r="L139" t="str">
        <f t="shared" si="5"/>
        <v/>
      </c>
      <c r="M139" t="str">
        <f>VBFtotalsreco!M139</f>
        <v/>
      </c>
      <c r="N139" t="str">
        <f t="shared" si="4"/>
        <v/>
      </c>
    </row>
    <row r="140" spans="1:14" x14ac:dyDescent="0.3">
      <c r="A140">
        <v>138</v>
      </c>
      <c r="B140" s="1">
        <f>AVERAGEIF(VBF!$B$1:$BF$1,"*"&amp;B$1&amp;"*",VBF!$B140:$BF140)</f>
        <v>0</v>
      </c>
      <c r="C140" s="1">
        <f>AVERAGEIF(VBF!$B$1:$BF$1,"*"&amp;C$1&amp;"*",VBF!$B140:$BF140)</f>
        <v>0</v>
      </c>
      <c r="D140" s="1">
        <f>AVERAGEIF(VBF!$B$1:$BF$1,"*"&amp;D$1&amp;"*",VBF!$B140:$BF140)</f>
        <v>0.31578947368421051</v>
      </c>
      <c r="E140" s="1">
        <f>AVERAGEIF(VBF!$B$1:$BF$1,"*"&amp;E$1&amp;"*",VBF!$B140:$BF140)</f>
        <v>7.1818181818181817</v>
      </c>
      <c r="F140" s="1">
        <f>AVERAGEIF(VBF!$B$1:$BF$1,"*"&amp;F$1&amp;"*",VBF!$B140:$BF140)</f>
        <v>0</v>
      </c>
      <c r="G140" s="1">
        <f>AVERAGEIF(VBF!$B$1:$BF$1,"*"&amp;G$1&amp;"*",VBF!$B140:$BF140)</f>
        <v>0</v>
      </c>
      <c r="H140" s="1">
        <f>AVERAGEIF(VBF!$B$1:$BF$1,"*"&amp;H$1&amp;"*",VBF!$B140:$BF140)</f>
        <v>0.2</v>
      </c>
      <c r="I140" s="1">
        <f>AVERAGEIF(VBF!$B$1:$BF$1,"*"&amp;I$1&amp;"*",VBF!$B140:$BF140)</f>
        <v>5.5</v>
      </c>
      <c r="J140" s="1">
        <f>SUM(B140:I140)</f>
        <v>13.197607655502392</v>
      </c>
      <c r="K140" t="str">
        <f>IF(COUNTIF(R$2:R$82,A140),"x", IF(COUNTIF(S$2:S$37,A140),"y",""))</f>
        <v>x</v>
      </c>
      <c r="L140" t="str">
        <f t="shared" si="5"/>
        <v>x</v>
      </c>
      <c r="M140" t="str">
        <f>VBFtotalsreco!M140</f>
        <v>x</v>
      </c>
      <c r="N140">
        <f t="shared" si="4"/>
        <v>138</v>
      </c>
    </row>
    <row r="141" spans="1:14" x14ac:dyDescent="0.3">
      <c r="A141">
        <v>139</v>
      </c>
      <c r="B141" s="1">
        <f>AVERAGEIF(VBF!$B$1:$BF$1,"*"&amp;B$1&amp;"*",VBF!$B141:$BF141)</f>
        <v>0</v>
      </c>
      <c r="C141" s="1">
        <f>AVERAGEIF(VBF!$B$1:$BF$1,"*"&amp;C$1&amp;"*",VBF!$B141:$BF141)</f>
        <v>0</v>
      </c>
      <c r="D141" s="1">
        <f>AVERAGEIF(VBF!$B$1:$BF$1,"*"&amp;D$1&amp;"*",VBF!$B141:$BF141)</f>
        <v>1.368421052631579</v>
      </c>
      <c r="E141" s="1">
        <f>AVERAGEIF(VBF!$B$1:$BF$1,"*"&amp;E$1&amp;"*",VBF!$B141:$BF141)</f>
        <v>6.3636363636363633</v>
      </c>
      <c r="F141" s="1">
        <f>AVERAGEIF(VBF!$B$1:$BF$1,"*"&amp;F$1&amp;"*",VBF!$B141:$BF141)</f>
        <v>0</v>
      </c>
      <c r="G141" s="1">
        <f>AVERAGEIF(VBF!$B$1:$BF$1,"*"&amp;G$1&amp;"*",VBF!$B141:$BF141)</f>
        <v>0</v>
      </c>
      <c r="H141" s="1">
        <f>AVERAGEIF(VBF!$B$1:$BF$1,"*"&amp;H$1&amp;"*",VBF!$B141:$BF141)</f>
        <v>4.2</v>
      </c>
      <c r="I141" s="1">
        <f>AVERAGEIF(VBF!$B$1:$BF$1,"*"&amp;I$1&amp;"*",VBF!$B141:$BF141)</f>
        <v>9</v>
      </c>
      <c r="J141" s="1">
        <f>SUM(B141:I141)</f>
        <v>20.932057416267941</v>
      </c>
      <c r="K141" t="str">
        <f>IF(COUNTIF(R$2:R$82,A141),"x", IF(COUNTIF(S$2:S$37,A141),"y",""))</f>
        <v>x</v>
      </c>
      <c r="L141" t="str">
        <f t="shared" si="5"/>
        <v>x</v>
      </c>
      <c r="M141" t="str">
        <f>VBFtotalsreco!M141</f>
        <v>x</v>
      </c>
      <c r="N141">
        <f t="shared" si="4"/>
        <v>139</v>
      </c>
    </row>
    <row r="142" spans="1:14" x14ac:dyDescent="0.3">
      <c r="A142">
        <v>140</v>
      </c>
      <c r="B142" s="1">
        <f>AVERAGEIF(VBF!$B$1:$BF$1,"*"&amp;B$1&amp;"*",VBF!$B142:$BF142)</f>
        <v>32.333333333333336</v>
      </c>
      <c r="C142" s="1">
        <f>AVERAGEIF(VBF!$B$1:$BF$1,"*"&amp;C$1&amp;"*",VBF!$B142:$BF142)</f>
        <v>148.36363636363637</v>
      </c>
      <c r="D142" s="1">
        <f>AVERAGEIF(VBF!$B$1:$BF$1,"*"&amp;D$1&amp;"*",VBF!$B142:$BF142)</f>
        <v>58.684210526315788</v>
      </c>
      <c r="E142" s="1">
        <f>AVERAGEIF(VBF!$B$1:$BF$1,"*"&amp;E$1&amp;"*",VBF!$B142:$BF142)</f>
        <v>51.272727272727273</v>
      </c>
      <c r="F142" s="1">
        <f>AVERAGEIF(VBF!$B$1:$BF$1,"*"&amp;F$1&amp;"*",VBF!$B142:$BF142)</f>
        <v>18</v>
      </c>
      <c r="G142" s="1">
        <f>AVERAGEIF(VBF!$B$1:$BF$1,"*"&amp;G$1&amp;"*",VBF!$B142:$BF142)</f>
        <v>28.25</v>
      </c>
      <c r="H142" s="1">
        <f>AVERAGEIF(VBF!$B$1:$BF$1,"*"&amp;H$1&amp;"*",VBF!$B142:$BF142)</f>
        <v>25.8</v>
      </c>
      <c r="I142" s="1">
        <f>AVERAGEIF(VBF!$B$1:$BF$1,"*"&amp;I$1&amp;"*",VBF!$B142:$BF142)</f>
        <v>164.5</v>
      </c>
      <c r="J142" s="1">
        <f>SUM(B142:I142)</f>
        <v>527.20390749601279</v>
      </c>
      <c r="K142" t="str">
        <f>IF(COUNTIF(R$2:R$82,A142),"x", IF(COUNTIF(S$2:S$37,A142),"y",""))</f>
        <v/>
      </c>
      <c r="L142" t="str">
        <f t="shared" si="5"/>
        <v/>
      </c>
      <c r="M142" t="str">
        <f>VBFtotalsreco!M142</f>
        <v/>
      </c>
      <c r="N142" t="str">
        <f t="shared" si="4"/>
        <v/>
      </c>
    </row>
    <row r="143" spans="1:14" x14ac:dyDescent="0.3">
      <c r="A143">
        <v>141</v>
      </c>
      <c r="B143" s="1">
        <f>AVERAGEIF(VBF!$B$1:$BF$1,"*"&amp;B$1&amp;"*",VBF!$B143:$BF143)</f>
        <v>62</v>
      </c>
      <c r="C143" s="1">
        <f>AVERAGEIF(VBF!$B$1:$BF$1,"*"&amp;C$1&amp;"*",VBF!$B143:$BF143)</f>
        <v>278.18181818181819</v>
      </c>
      <c r="D143" s="1">
        <f>AVERAGEIF(VBF!$B$1:$BF$1,"*"&amp;D$1&amp;"*",VBF!$B143:$BF143)</f>
        <v>130.94736842105263</v>
      </c>
      <c r="E143" s="1">
        <f>AVERAGEIF(VBF!$B$1:$BF$1,"*"&amp;E$1&amp;"*",VBF!$B143:$BF143)</f>
        <v>72.272727272727266</v>
      </c>
      <c r="F143" s="1">
        <f>AVERAGEIF(VBF!$B$1:$BF$1,"*"&amp;F$1&amp;"*",VBF!$B143:$BF143)</f>
        <v>70</v>
      </c>
      <c r="G143" s="1">
        <f>AVERAGEIF(VBF!$B$1:$BF$1,"*"&amp;G$1&amp;"*",VBF!$B143:$BF143)</f>
        <v>51.166666666666664</v>
      </c>
      <c r="H143" s="1">
        <f>AVERAGEIF(VBF!$B$1:$BF$1,"*"&amp;H$1&amp;"*",VBF!$B143:$BF143)</f>
        <v>108</v>
      </c>
      <c r="I143" s="1">
        <f>AVERAGEIF(VBF!$B$1:$BF$1,"*"&amp;I$1&amp;"*",VBF!$B143:$BF143)</f>
        <v>275.5</v>
      </c>
      <c r="J143" s="1">
        <f>SUM(B143:I143)</f>
        <v>1048.0685805422647</v>
      </c>
      <c r="K143" t="str">
        <f>IF(COUNTIF(R$2:R$82,A143),"x", IF(COUNTIF(S$2:S$37,A143),"y",""))</f>
        <v/>
      </c>
      <c r="L143" t="str">
        <f t="shared" si="5"/>
        <v/>
      </c>
      <c r="M143" t="str">
        <f>VBFtotalsreco!M143</f>
        <v/>
      </c>
      <c r="N143" t="str">
        <f t="shared" si="4"/>
        <v/>
      </c>
    </row>
    <row r="144" spans="1:14" x14ac:dyDescent="0.3">
      <c r="A144">
        <v>142</v>
      </c>
      <c r="B144" s="1">
        <f>AVERAGEIF(VBF!$B$1:$BF$1,"*"&amp;B$1&amp;"*",VBF!$B144:$BF144)</f>
        <v>304.66666666666669</v>
      </c>
      <c r="C144" s="1">
        <f>AVERAGEIF(VBF!$B$1:$BF$1,"*"&amp;C$1&amp;"*",VBF!$B144:$BF144)</f>
        <v>884.72727272727275</v>
      </c>
      <c r="D144" s="1">
        <f>AVERAGEIF(VBF!$B$1:$BF$1,"*"&amp;D$1&amp;"*",VBF!$B144:$BF144)</f>
        <v>418</v>
      </c>
      <c r="E144" s="1">
        <f>AVERAGEIF(VBF!$B$1:$BF$1,"*"&amp;E$1&amp;"*",VBF!$B144:$BF144)</f>
        <v>107.45454545454545</v>
      </c>
      <c r="F144" s="1">
        <f>AVERAGEIF(VBF!$B$1:$BF$1,"*"&amp;F$1&amp;"*",VBF!$B144:$BF144)</f>
        <v>244</v>
      </c>
      <c r="G144" s="1">
        <f>AVERAGEIF(VBF!$B$1:$BF$1,"*"&amp;G$1&amp;"*",VBF!$B144:$BF144)</f>
        <v>206.58333333333334</v>
      </c>
      <c r="H144" s="1">
        <f>AVERAGEIF(VBF!$B$1:$BF$1,"*"&amp;H$1&amp;"*",VBF!$B144:$BF144)</f>
        <v>109.8</v>
      </c>
      <c r="I144" s="1">
        <f>AVERAGEIF(VBF!$B$1:$BF$1,"*"&amp;I$1&amp;"*",VBF!$B144:$BF144)</f>
        <v>605</v>
      </c>
      <c r="J144" s="1">
        <f>SUM(B144:I144)</f>
        <v>2880.2318181818187</v>
      </c>
      <c r="K144" t="str">
        <f>IF(COUNTIF(R$2:R$82,A144),"x", IF(COUNTIF(S$2:S$37,A144),"y",""))</f>
        <v/>
      </c>
      <c r="L144" t="str">
        <f t="shared" si="5"/>
        <v/>
      </c>
      <c r="M144" t="str">
        <f>VBFtotalsreco!M144</f>
        <v/>
      </c>
      <c r="N144" t="str">
        <f t="shared" si="4"/>
        <v/>
      </c>
    </row>
    <row r="145" spans="1:14" x14ac:dyDescent="0.3">
      <c r="A145">
        <v>143</v>
      </c>
      <c r="B145" s="1">
        <f>AVERAGEIF(VBF!$B$1:$BF$1,"*"&amp;B$1&amp;"*",VBF!$B145:$BF145)</f>
        <v>377.33333333333331</v>
      </c>
      <c r="C145" s="1">
        <f>AVERAGEIF(VBF!$B$1:$BF$1,"*"&amp;C$1&amp;"*",VBF!$B145:$BF145)</f>
        <v>1333.909090909091</v>
      </c>
      <c r="D145" s="1">
        <f>AVERAGEIF(VBF!$B$1:$BF$1,"*"&amp;D$1&amp;"*",VBF!$B145:$BF145)</f>
        <v>609.47368421052636</v>
      </c>
      <c r="E145" s="1">
        <f>AVERAGEIF(VBF!$B$1:$BF$1,"*"&amp;E$1&amp;"*",VBF!$B145:$BF145)</f>
        <v>245.81818181818181</v>
      </c>
      <c r="F145" s="1">
        <f>AVERAGEIF(VBF!$B$1:$BF$1,"*"&amp;F$1&amp;"*",VBF!$B145:$BF145)</f>
        <v>653</v>
      </c>
      <c r="G145" s="1">
        <f>AVERAGEIF(VBF!$B$1:$BF$1,"*"&amp;G$1&amp;"*",VBF!$B145:$BF145)</f>
        <v>265.58333333333331</v>
      </c>
      <c r="H145" s="1">
        <f>AVERAGEIF(VBF!$B$1:$BF$1,"*"&amp;H$1&amp;"*",VBF!$B145:$BF145)</f>
        <v>214.8</v>
      </c>
      <c r="I145" s="1">
        <f>AVERAGEIF(VBF!$B$1:$BF$1,"*"&amp;I$1&amp;"*",VBF!$B145:$BF145)</f>
        <v>901</v>
      </c>
      <c r="J145" s="1">
        <f>SUM(B145:I145)</f>
        <v>4600.9176236044659</v>
      </c>
      <c r="K145" t="str">
        <f>IF(COUNTIF(R$2:R$82,A145),"x", IF(COUNTIF(S$2:S$37,A145),"y",""))</f>
        <v/>
      </c>
      <c r="L145" t="str">
        <f t="shared" si="5"/>
        <v/>
      </c>
      <c r="M145" t="str">
        <f>VBFtotalsreco!M145</f>
        <v/>
      </c>
      <c r="N145" t="str">
        <f t="shared" si="4"/>
        <v/>
      </c>
    </row>
    <row r="146" spans="1:14" x14ac:dyDescent="0.3">
      <c r="A146">
        <v>144</v>
      </c>
      <c r="B146" s="1">
        <f>AVERAGEIF(VBF!$B$1:$BF$1,"*"&amp;B$1&amp;"*",VBF!$B146:$BF146)</f>
        <v>0</v>
      </c>
      <c r="C146" s="1">
        <f>AVERAGEIF(VBF!$B$1:$BF$1,"*"&amp;C$1&amp;"*",VBF!$B146:$BF146)</f>
        <v>5.4545454545454541</v>
      </c>
      <c r="D146" s="1">
        <f>AVERAGEIF(VBF!$B$1:$BF$1,"*"&amp;D$1&amp;"*",VBF!$B146:$BF146)</f>
        <v>0.10526315789473684</v>
      </c>
      <c r="E146" s="1">
        <f>AVERAGEIF(VBF!$B$1:$BF$1,"*"&amp;E$1&amp;"*",VBF!$B146:$BF146)</f>
        <v>0.54545454545454541</v>
      </c>
      <c r="F146" s="1">
        <f>AVERAGEIF(VBF!$B$1:$BF$1,"*"&amp;F$1&amp;"*",VBF!$B146:$BF146)</f>
        <v>0</v>
      </c>
      <c r="G146" s="1">
        <f>AVERAGEIF(VBF!$B$1:$BF$1,"*"&amp;G$1&amp;"*",VBF!$B146:$BF146)</f>
        <v>8.3333333333333329E-2</v>
      </c>
      <c r="H146" s="1">
        <f>AVERAGEIF(VBF!$B$1:$BF$1,"*"&amp;H$1&amp;"*",VBF!$B146:$BF146)</f>
        <v>0</v>
      </c>
      <c r="I146" s="1">
        <f>AVERAGEIF(VBF!$B$1:$BF$1,"*"&amp;I$1&amp;"*",VBF!$B146:$BF146)</f>
        <v>0</v>
      </c>
      <c r="J146" s="1">
        <f>SUM(B146:I146)</f>
        <v>6.1885964912280693</v>
      </c>
      <c r="K146" t="str">
        <f>IF(COUNTIF(R$2:R$82,A146),"x", IF(COUNTIF(S$2:S$37,A146),"y",""))</f>
        <v>x</v>
      </c>
      <c r="L146" t="str">
        <f t="shared" si="5"/>
        <v>x</v>
      </c>
      <c r="M146" t="str">
        <f>VBFtotalsreco!M146</f>
        <v>x</v>
      </c>
      <c r="N146">
        <f t="shared" si="4"/>
        <v>144</v>
      </c>
    </row>
    <row r="147" spans="1:14" x14ac:dyDescent="0.3">
      <c r="A147">
        <v>145</v>
      </c>
      <c r="B147" s="1">
        <f>AVERAGEIF(VBF!$B$1:$BF$1,"*"&amp;B$1&amp;"*",VBF!$B147:$BF147)</f>
        <v>0</v>
      </c>
      <c r="C147" s="1">
        <f>AVERAGEIF(VBF!$B$1:$BF$1,"*"&amp;C$1&amp;"*",VBF!$B147:$BF147)</f>
        <v>5.2727272727272725</v>
      </c>
      <c r="D147" s="1">
        <f>AVERAGEIF(VBF!$B$1:$BF$1,"*"&amp;D$1&amp;"*",VBF!$B147:$BF147)</f>
        <v>0.21052631578947367</v>
      </c>
      <c r="E147" s="1">
        <f>AVERAGEIF(VBF!$B$1:$BF$1,"*"&amp;E$1&amp;"*",VBF!$B147:$BF147)</f>
        <v>0.63636363636363635</v>
      </c>
      <c r="F147" s="1">
        <f>AVERAGEIF(VBF!$B$1:$BF$1,"*"&amp;F$1&amp;"*",VBF!$B147:$BF147)</f>
        <v>0</v>
      </c>
      <c r="G147" s="1">
        <f>AVERAGEIF(VBF!$B$1:$BF$1,"*"&amp;G$1&amp;"*",VBF!$B147:$BF147)</f>
        <v>8.3333333333333329E-2</v>
      </c>
      <c r="H147" s="1">
        <f>AVERAGEIF(VBF!$B$1:$BF$1,"*"&amp;H$1&amp;"*",VBF!$B147:$BF147)</f>
        <v>0.2</v>
      </c>
      <c r="I147" s="1">
        <f>AVERAGEIF(VBF!$B$1:$BF$1,"*"&amp;I$1&amp;"*",VBF!$B147:$BF147)</f>
        <v>0.5</v>
      </c>
      <c r="J147" s="1">
        <f>SUM(B147:I147)</f>
        <v>6.9029505582137158</v>
      </c>
      <c r="K147" t="str">
        <f>IF(COUNTIF(R$2:R$82,A147),"x", IF(COUNTIF(S$2:S$37,A147),"y",""))</f>
        <v>x</v>
      </c>
      <c r="L147" t="str">
        <f t="shared" si="5"/>
        <v>x</v>
      </c>
      <c r="M147" t="str">
        <f>VBFtotalsreco!M147</f>
        <v>x</v>
      </c>
      <c r="N147">
        <f t="shared" si="4"/>
        <v>145</v>
      </c>
    </row>
    <row r="148" spans="1:14" x14ac:dyDescent="0.3">
      <c r="A148">
        <v>146</v>
      </c>
      <c r="B148" s="1">
        <f>AVERAGEIF(VBF!$B$1:$BF$1,"*"&amp;B$1&amp;"*",VBF!$B148:$BF148)</f>
        <v>0</v>
      </c>
      <c r="C148" s="1">
        <f>AVERAGEIF(VBF!$B$1:$BF$1,"*"&amp;C$1&amp;"*",VBF!$B148:$BF148)</f>
        <v>1.4545454545454546</v>
      </c>
      <c r="D148" s="1">
        <f>AVERAGEIF(VBF!$B$1:$BF$1,"*"&amp;D$1&amp;"*",VBF!$B148:$BF148)</f>
        <v>5.2631578947368418E-2</v>
      </c>
      <c r="E148" s="1">
        <f>AVERAGEIF(VBF!$B$1:$BF$1,"*"&amp;E$1&amp;"*",VBF!$B148:$BF148)</f>
        <v>0</v>
      </c>
      <c r="F148" s="1">
        <f>AVERAGEIF(VBF!$B$1:$BF$1,"*"&amp;F$1&amp;"*",VBF!$B148:$BF148)</f>
        <v>0</v>
      </c>
      <c r="G148" s="1">
        <f>AVERAGEIF(VBF!$B$1:$BF$1,"*"&amp;G$1&amp;"*",VBF!$B148:$BF148)</f>
        <v>0</v>
      </c>
      <c r="H148" s="1">
        <f>AVERAGEIF(VBF!$B$1:$BF$1,"*"&amp;H$1&amp;"*",VBF!$B148:$BF148)</f>
        <v>0</v>
      </c>
      <c r="I148" s="1">
        <f>AVERAGEIF(VBF!$B$1:$BF$1,"*"&amp;I$1&amp;"*",VBF!$B148:$BF148)</f>
        <v>1</v>
      </c>
      <c r="J148" s="1">
        <f>SUM(B148:I148)</f>
        <v>2.5071770334928232</v>
      </c>
      <c r="K148" t="str">
        <f>IF(COUNTIF(R$2:R$82,A148),"x", IF(COUNTIF(S$2:S$37,A148),"y",""))</f>
        <v>x</v>
      </c>
      <c r="L148" t="str">
        <f t="shared" si="5"/>
        <v>x</v>
      </c>
      <c r="M148" t="str">
        <f>VBFtotalsreco!M148</f>
        <v>x</v>
      </c>
      <c r="N148">
        <f t="shared" si="4"/>
        <v>146</v>
      </c>
    </row>
    <row r="149" spans="1:14" x14ac:dyDescent="0.3">
      <c r="A149">
        <v>147</v>
      </c>
      <c r="B149" s="1">
        <f>AVERAGEIF(VBF!$B$1:$BF$1,"*"&amp;B$1&amp;"*",VBF!$B149:$BF149)</f>
        <v>0</v>
      </c>
      <c r="C149" s="1">
        <f>AVERAGEIF(VBF!$B$1:$BF$1,"*"&amp;C$1&amp;"*",VBF!$B149:$BF149)</f>
        <v>1.8181818181818181</v>
      </c>
      <c r="D149" s="1">
        <f>AVERAGEIF(VBF!$B$1:$BF$1,"*"&amp;D$1&amp;"*",VBF!$B149:$BF149)</f>
        <v>0.15789473684210525</v>
      </c>
      <c r="E149" s="1">
        <f>AVERAGEIF(VBF!$B$1:$BF$1,"*"&amp;E$1&amp;"*",VBF!$B149:$BF149)</f>
        <v>9.0909090909090912E-2</v>
      </c>
      <c r="F149" s="1">
        <f>AVERAGEIF(VBF!$B$1:$BF$1,"*"&amp;F$1&amp;"*",VBF!$B149:$BF149)</f>
        <v>0</v>
      </c>
      <c r="G149" s="1">
        <f>AVERAGEIF(VBF!$B$1:$BF$1,"*"&amp;G$1&amp;"*",VBF!$B149:$BF149)</f>
        <v>0</v>
      </c>
      <c r="H149" s="1">
        <f>AVERAGEIF(VBF!$B$1:$BF$1,"*"&amp;H$1&amp;"*",VBF!$B149:$BF149)</f>
        <v>0</v>
      </c>
      <c r="I149" s="1">
        <f>AVERAGEIF(VBF!$B$1:$BF$1,"*"&amp;I$1&amp;"*",VBF!$B149:$BF149)</f>
        <v>0</v>
      </c>
      <c r="J149" s="1">
        <f>SUM(B149:I149)</f>
        <v>2.0669856459330145</v>
      </c>
      <c r="K149" t="str">
        <f>IF(COUNTIF(R$2:R$82,A149),"x", IF(COUNTIF(S$2:S$37,A149),"y",""))</f>
        <v>x</v>
      </c>
      <c r="L149" t="str">
        <f t="shared" si="5"/>
        <v>x</v>
      </c>
      <c r="M149" t="str">
        <f>VBFtotalsreco!M149</f>
        <v>x</v>
      </c>
      <c r="N149">
        <f t="shared" si="4"/>
        <v>147</v>
      </c>
    </row>
    <row r="150" spans="1:14" x14ac:dyDescent="0.3">
      <c r="A150">
        <v>148</v>
      </c>
      <c r="B150" s="1">
        <f>AVERAGEIF(VBF!$B$1:$BF$1,"*"&amp;B$1&amp;"*",VBF!$B150:$BF150)</f>
        <v>0</v>
      </c>
      <c r="C150" s="1">
        <f>AVERAGEIF(VBF!$B$1:$BF$1,"*"&amp;C$1&amp;"*",VBF!$B150:$BF150)</f>
        <v>0</v>
      </c>
      <c r="D150" s="1">
        <f>AVERAGEIF(VBF!$B$1:$BF$1,"*"&amp;D$1&amp;"*",VBF!$B150:$BF150)</f>
        <v>0</v>
      </c>
      <c r="E150" s="1">
        <f>AVERAGEIF(VBF!$B$1:$BF$1,"*"&amp;E$1&amp;"*",VBF!$B150:$BF150)</f>
        <v>0</v>
      </c>
      <c r="F150" s="1">
        <f>AVERAGEIF(VBF!$B$1:$BF$1,"*"&amp;F$1&amp;"*",VBF!$B150:$BF150)</f>
        <v>0</v>
      </c>
      <c r="G150" s="1">
        <f>AVERAGEIF(VBF!$B$1:$BF$1,"*"&amp;G$1&amp;"*",VBF!$B150:$BF150)</f>
        <v>0</v>
      </c>
      <c r="H150" s="1">
        <f>AVERAGEIF(VBF!$B$1:$BF$1,"*"&amp;H$1&amp;"*",VBF!$B150:$BF150)</f>
        <v>0</v>
      </c>
      <c r="I150" s="1">
        <f>AVERAGEIF(VBF!$B$1:$BF$1,"*"&amp;I$1&amp;"*",VBF!$B150:$BF150)</f>
        <v>0</v>
      </c>
      <c r="J150" s="1">
        <f>SUM(B150:I150)</f>
        <v>0</v>
      </c>
      <c r="K150" t="str">
        <f>IF(COUNTIF(R$2:R$82,A150),"x", IF(COUNTIF(S$2:S$37,A150),"y",""))</f>
        <v>x</v>
      </c>
      <c r="L150" t="str">
        <f t="shared" si="5"/>
        <v>x</v>
      </c>
      <c r="M150" t="str">
        <f>VBFtotalsreco!M150</f>
        <v>x</v>
      </c>
      <c r="N150">
        <f t="shared" si="4"/>
        <v>148</v>
      </c>
    </row>
    <row r="151" spans="1:14" x14ac:dyDescent="0.3">
      <c r="A151">
        <v>149</v>
      </c>
      <c r="B151" s="1">
        <f>AVERAGEIF(VBF!$B$1:$BF$1,"*"&amp;B$1&amp;"*",VBF!$B151:$BF151)</f>
        <v>0</v>
      </c>
      <c r="C151" s="1">
        <f>AVERAGEIF(VBF!$B$1:$BF$1,"*"&amp;C$1&amp;"*",VBF!$B151:$BF151)</f>
        <v>0</v>
      </c>
      <c r="D151" s="1">
        <f>AVERAGEIF(VBF!$B$1:$BF$1,"*"&amp;D$1&amp;"*",VBF!$B151:$BF151)</f>
        <v>0</v>
      </c>
      <c r="E151" s="1">
        <f>AVERAGEIF(VBF!$B$1:$BF$1,"*"&amp;E$1&amp;"*",VBF!$B151:$BF151)</f>
        <v>0</v>
      </c>
      <c r="F151" s="1">
        <f>AVERAGEIF(VBF!$B$1:$BF$1,"*"&amp;F$1&amp;"*",VBF!$B151:$BF151)</f>
        <v>0</v>
      </c>
      <c r="G151" s="1">
        <f>AVERAGEIF(VBF!$B$1:$BF$1,"*"&amp;G$1&amp;"*",VBF!$B151:$BF151)</f>
        <v>0</v>
      </c>
      <c r="H151" s="1">
        <f>AVERAGEIF(VBF!$B$1:$BF$1,"*"&amp;H$1&amp;"*",VBF!$B151:$BF151)</f>
        <v>0</v>
      </c>
      <c r="I151" s="1">
        <f>AVERAGEIF(VBF!$B$1:$BF$1,"*"&amp;I$1&amp;"*",VBF!$B151:$BF151)</f>
        <v>0</v>
      </c>
      <c r="J151" s="1">
        <f>SUM(B151:I151)</f>
        <v>0</v>
      </c>
      <c r="K151" t="str">
        <f>IF(COUNTIF(R$2:R$82,A151),"x", IF(COUNTIF(S$2:S$37,A151),"y",""))</f>
        <v>x</v>
      </c>
      <c r="L151" t="str">
        <f t="shared" si="5"/>
        <v>x</v>
      </c>
      <c r="M151" t="str">
        <f>VBFtotalsreco!M151</f>
        <v>x</v>
      </c>
      <c r="N151">
        <f t="shared" si="4"/>
        <v>149</v>
      </c>
    </row>
    <row r="152" spans="1:14" x14ac:dyDescent="0.3">
      <c r="A152">
        <v>150</v>
      </c>
      <c r="B152" s="1">
        <f>AVERAGEIF(VBF!$B$1:$BF$1,"*"&amp;B$1&amp;"*",VBF!$B152:$BF152)</f>
        <v>0.33333333333333331</v>
      </c>
      <c r="C152" s="1">
        <f>AVERAGEIF(VBF!$B$1:$BF$1,"*"&amp;C$1&amp;"*",VBF!$B152:$BF152)</f>
        <v>0.45454545454545453</v>
      </c>
      <c r="D152" s="1">
        <f>AVERAGEIF(VBF!$B$1:$BF$1,"*"&amp;D$1&amp;"*",VBF!$B152:$BF152)</f>
        <v>2.2105263157894739</v>
      </c>
      <c r="E152" s="1">
        <f>AVERAGEIF(VBF!$B$1:$BF$1,"*"&amp;E$1&amp;"*",VBF!$B152:$BF152)</f>
        <v>67.454545454545453</v>
      </c>
      <c r="F152" s="1">
        <f>AVERAGEIF(VBF!$B$1:$BF$1,"*"&amp;F$1&amp;"*",VBF!$B152:$BF152)</f>
        <v>0</v>
      </c>
      <c r="G152" s="1">
        <f>AVERAGEIF(VBF!$B$1:$BF$1,"*"&amp;G$1&amp;"*",VBF!$B152:$BF152)</f>
        <v>0</v>
      </c>
      <c r="H152" s="1">
        <f>AVERAGEIF(VBF!$B$1:$BF$1,"*"&amp;H$1&amp;"*",VBF!$B152:$BF152)</f>
        <v>2.2000000000000002</v>
      </c>
      <c r="I152" s="1">
        <f>AVERAGEIF(VBF!$B$1:$BF$1,"*"&amp;I$1&amp;"*",VBF!$B152:$BF152)</f>
        <v>66</v>
      </c>
      <c r="J152" s="1">
        <f>SUM(B152:I152)</f>
        <v>138.65295055821372</v>
      </c>
      <c r="K152" t="str">
        <f>IF(COUNTIF(R$2:R$82,A152),"x", IF(COUNTIF(S$2:S$37,A152),"y",""))</f>
        <v>x</v>
      </c>
      <c r="L152" t="str">
        <f t="shared" si="5"/>
        <v/>
      </c>
      <c r="M152" t="str">
        <f>VBFtotalsreco!M152</f>
        <v/>
      </c>
      <c r="N152" t="str">
        <f t="shared" si="4"/>
        <v/>
      </c>
    </row>
    <row r="153" spans="1:14" x14ac:dyDescent="0.3">
      <c r="A153">
        <v>151</v>
      </c>
      <c r="B153" s="1">
        <f>AVERAGEIF(VBF!$B$1:$BF$1,"*"&amp;B$1&amp;"*",VBF!$B153:$BF153)</f>
        <v>0</v>
      </c>
      <c r="C153" s="1">
        <f>AVERAGEIF(VBF!$B$1:$BF$1,"*"&amp;C$1&amp;"*",VBF!$B153:$BF153)</f>
        <v>0.90909090909090906</v>
      </c>
      <c r="D153" s="1">
        <f>AVERAGEIF(VBF!$B$1:$BF$1,"*"&amp;D$1&amp;"*",VBF!$B153:$BF153)</f>
        <v>5.6842105263157894</v>
      </c>
      <c r="E153" s="1">
        <f>AVERAGEIF(VBF!$B$1:$BF$1,"*"&amp;E$1&amp;"*",VBF!$B153:$BF153)</f>
        <v>78.181818181818187</v>
      </c>
      <c r="F153" s="1">
        <f>AVERAGEIF(VBF!$B$1:$BF$1,"*"&amp;F$1&amp;"*",VBF!$B153:$BF153)</f>
        <v>0</v>
      </c>
      <c r="G153" s="1">
        <f>AVERAGEIF(VBF!$B$1:$BF$1,"*"&amp;G$1&amp;"*",VBF!$B153:$BF153)</f>
        <v>8.3333333333333329E-2</v>
      </c>
      <c r="H153" s="1">
        <f>AVERAGEIF(VBF!$B$1:$BF$1,"*"&amp;H$1&amp;"*",VBF!$B153:$BF153)</f>
        <v>5</v>
      </c>
      <c r="I153" s="1">
        <f>AVERAGEIF(VBF!$B$1:$BF$1,"*"&amp;I$1&amp;"*",VBF!$B153:$BF153)</f>
        <v>117.5</v>
      </c>
      <c r="J153" s="1">
        <f>SUM(B153:I153)</f>
        <v>207.35845295055822</v>
      </c>
      <c r="K153" t="str">
        <f>IF(COUNTIF(R$2:R$82,A153),"x", IF(COUNTIF(S$2:S$37,A153),"y",""))</f>
        <v>x</v>
      </c>
      <c r="L153" t="str">
        <f t="shared" si="5"/>
        <v/>
      </c>
      <c r="M153" t="str">
        <f>VBFtotalsreco!M153</f>
        <v/>
      </c>
      <c r="N153" t="str">
        <f t="shared" si="4"/>
        <v/>
      </c>
    </row>
    <row r="154" spans="1:14" x14ac:dyDescent="0.3">
      <c r="A154">
        <v>152</v>
      </c>
      <c r="B154" s="1">
        <f>AVERAGEIF(VBF!$B$1:$BF$1,"*"&amp;B$1&amp;"*",VBF!$B154:$BF154)</f>
        <v>36.666666666666664</v>
      </c>
      <c r="C154" s="1">
        <f>AVERAGEIF(VBF!$B$1:$BF$1,"*"&amp;C$1&amp;"*",VBF!$B154:$BF154)</f>
        <v>175</v>
      </c>
      <c r="D154" s="1">
        <f>AVERAGEIF(VBF!$B$1:$BF$1,"*"&amp;D$1&amp;"*",VBF!$B154:$BF154)</f>
        <v>53.473684210526315</v>
      </c>
      <c r="E154" s="1">
        <f>AVERAGEIF(VBF!$B$1:$BF$1,"*"&amp;E$1&amp;"*",VBF!$B154:$BF154)</f>
        <v>16.818181818181817</v>
      </c>
      <c r="F154" s="1">
        <f>AVERAGEIF(VBF!$B$1:$BF$1,"*"&amp;F$1&amp;"*",VBF!$B154:$BF154)</f>
        <v>17</v>
      </c>
      <c r="G154" s="1">
        <f>AVERAGEIF(VBF!$B$1:$BF$1,"*"&amp;G$1&amp;"*",VBF!$B154:$BF154)</f>
        <v>18.416666666666668</v>
      </c>
      <c r="H154" s="1">
        <f>AVERAGEIF(VBF!$B$1:$BF$1,"*"&amp;H$1&amp;"*",VBF!$B154:$BF154)</f>
        <v>26.6</v>
      </c>
      <c r="I154" s="1">
        <f>AVERAGEIF(VBF!$B$1:$BF$1,"*"&amp;I$1&amp;"*",VBF!$B154:$BF154)</f>
        <v>83.5</v>
      </c>
      <c r="J154" s="1">
        <f>SUM(B154:I154)</f>
        <v>427.47519936204151</v>
      </c>
      <c r="K154" t="str">
        <f>IF(COUNTIF(R$2:R$82,A154),"x", IF(COUNTIF(S$2:S$37,A154),"y",""))</f>
        <v>y</v>
      </c>
      <c r="L154" t="str">
        <f t="shared" si="5"/>
        <v/>
      </c>
      <c r="M154" t="str">
        <f>VBFtotalsreco!M154</f>
        <v/>
      </c>
      <c r="N154" t="str">
        <f t="shared" si="4"/>
        <v/>
      </c>
    </row>
    <row r="155" spans="1:14" x14ac:dyDescent="0.3">
      <c r="A155">
        <v>153</v>
      </c>
      <c r="B155" s="1">
        <f>AVERAGEIF(VBF!$B$1:$BF$1,"*"&amp;B$1&amp;"*",VBF!$B155:$BF155)</f>
        <v>51.333333333333336</v>
      </c>
      <c r="C155" s="1">
        <f>AVERAGEIF(VBF!$B$1:$BF$1,"*"&amp;C$1&amp;"*",VBF!$B155:$BF155)</f>
        <v>244.27272727272728</v>
      </c>
      <c r="D155" s="1">
        <f>AVERAGEIF(VBF!$B$1:$BF$1,"*"&amp;D$1&amp;"*",VBF!$B155:$BF155)</f>
        <v>76</v>
      </c>
      <c r="E155" s="1">
        <f>AVERAGEIF(VBF!$B$1:$BF$1,"*"&amp;E$1&amp;"*",VBF!$B155:$BF155)</f>
        <v>32.090909090909093</v>
      </c>
      <c r="F155" s="1">
        <f>AVERAGEIF(VBF!$B$1:$BF$1,"*"&amp;F$1&amp;"*",VBF!$B155:$BF155)</f>
        <v>29</v>
      </c>
      <c r="G155" s="1">
        <f>AVERAGEIF(VBF!$B$1:$BF$1,"*"&amp;G$1&amp;"*",VBF!$B155:$BF155)</f>
        <v>25.416666666666668</v>
      </c>
      <c r="H155" s="1">
        <f>AVERAGEIF(VBF!$B$1:$BF$1,"*"&amp;H$1&amp;"*",VBF!$B155:$BF155)</f>
        <v>47.8</v>
      </c>
      <c r="I155" s="1">
        <f>AVERAGEIF(VBF!$B$1:$BF$1,"*"&amp;I$1&amp;"*",VBF!$B155:$BF155)</f>
        <v>148.5</v>
      </c>
      <c r="J155" s="1">
        <f>SUM(B155:I155)</f>
        <v>654.41363636363644</v>
      </c>
      <c r="K155" t="str">
        <f>IF(COUNTIF(R$2:R$82,A155),"x", IF(COUNTIF(S$2:S$37,A155),"y",""))</f>
        <v>y</v>
      </c>
      <c r="L155" t="str">
        <f t="shared" si="5"/>
        <v/>
      </c>
      <c r="M155" t="str">
        <f>VBFtotalsreco!M155</f>
        <v/>
      </c>
      <c r="N155" t="str">
        <f t="shared" si="4"/>
        <v/>
      </c>
    </row>
    <row r="156" spans="1:14" x14ac:dyDescent="0.3">
      <c r="A156">
        <v>154</v>
      </c>
      <c r="B156" s="1">
        <f>AVERAGEIF(VBF!$B$1:$BF$1,"*"&amp;B$1&amp;"*",VBF!$B156:$BF156)</f>
        <v>31.333333333333332</v>
      </c>
      <c r="C156" s="1">
        <f>AVERAGEIF(VBF!$B$1:$BF$1,"*"&amp;C$1&amp;"*",VBF!$B156:$BF156)</f>
        <v>188.81818181818181</v>
      </c>
      <c r="D156" s="1">
        <f>AVERAGEIF(VBF!$B$1:$BF$1,"*"&amp;D$1&amp;"*",VBF!$B156:$BF156)</f>
        <v>65.736842105263165</v>
      </c>
      <c r="E156" s="1">
        <f>AVERAGEIF(VBF!$B$1:$BF$1,"*"&amp;E$1&amp;"*",VBF!$B156:$BF156)</f>
        <v>6.4545454545454541</v>
      </c>
      <c r="F156" s="1">
        <f>AVERAGEIF(VBF!$B$1:$BF$1,"*"&amp;F$1&amp;"*",VBF!$B156:$BF156)</f>
        <v>25</v>
      </c>
      <c r="G156" s="1">
        <f>AVERAGEIF(VBF!$B$1:$BF$1,"*"&amp;G$1&amp;"*",VBF!$B156:$BF156)</f>
        <v>23.333333333333332</v>
      </c>
      <c r="H156" s="1">
        <f>AVERAGEIF(VBF!$B$1:$BF$1,"*"&amp;H$1&amp;"*",VBF!$B156:$BF156)</f>
        <v>22.8</v>
      </c>
      <c r="I156" s="1">
        <f>AVERAGEIF(VBF!$B$1:$BF$1,"*"&amp;I$1&amp;"*",VBF!$B156:$BF156)</f>
        <v>104.5</v>
      </c>
      <c r="J156" s="1">
        <f>SUM(B156:I156)</f>
        <v>467.97623604465707</v>
      </c>
      <c r="K156" t="str">
        <f>IF(COUNTIF(R$2:R$82,A156),"x", IF(COUNTIF(S$2:S$37,A156),"y",""))</f>
        <v>y</v>
      </c>
      <c r="L156" t="str">
        <f t="shared" si="5"/>
        <v/>
      </c>
      <c r="M156" t="str">
        <f>VBFtotalsreco!M156</f>
        <v/>
      </c>
      <c r="N156" t="str">
        <f t="shared" si="4"/>
        <v/>
      </c>
    </row>
    <row r="157" spans="1:14" x14ac:dyDescent="0.3">
      <c r="A157">
        <v>155</v>
      </c>
      <c r="B157" s="1">
        <f>AVERAGEIF(VBF!$B$1:$BF$1,"*"&amp;B$1&amp;"*",VBF!$B157:$BF157)</f>
        <v>50.666666666666664</v>
      </c>
      <c r="C157" s="1">
        <f>AVERAGEIF(VBF!$B$1:$BF$1,"*"&amp;C$1&amp;"*",VBF!$B157:$BF157)</f>
        <v>275.27272727272725</v>
      </c>
      <c r="D157" s="1">
        <f>AVERAGEIF(VBF!$B$1:$BF$1,"*"&amp;D$1&amp;"*",VBF!$B157:$BF157)</f>
        <v>92.526315789473685</v>
      </c>
      <c r="E157" s="1">
        <f>AVERAGEIF(VBF!$B$1:$BF$1,"*"&amp;E$1&amp;"*",VBF!$B157:$BF157)</f>
        <v>14.272727272727273</v>
      </c>
      <c r="F157" s="1">
        <f>AVERAGEIF(VBF!$B$1:$BF$1,"*"&amp;F$1&amp;"*",VBF!$B157:$BF157)</f>
        <v>44</v>
      </c>
      <c r="G157" s="1">
        <f>AVERAGEIF(VBF!$B$1:$BF$1,"*"&amp;G$1&amp;"*",VBF!$B157:$BF157)</f>
        <v>34.166666666666664</v>
      </c>
      <c r="H157" s="1">
        <f>AVERAGEIF(VBF!$B$1:$BF$1,"*"&amp;H$1&amp;"*",VBF!$B157:$BF157)</f>
        <v>38.200000000000003</v>
      </c>
      <c r="I157" s="1">
        <f>AVERAGEIF(VBF!$B$1:$BF$1,"*"&amp;I$1&amp;"*",VBF!$B157:$BF157)</f>
        <v>176</v>
      </c>
      <c r="J157" s="1">
        <f>SUM(B157:I157)</f>
        <v>725.10510366826156</v>
      </c>
      <c r="K157" t="str">
        <f>IF(COUNTIF(R$2:R$82,A157),"x", IF(COUNTIF(S$2:S$37,A157),"y",""))</f>
        <v>y</v>
      </c>
      <c r="L157" t="str">
        <f t="shared" si="5"/>
        <v/>
      </c>
      <c r="M157" t="str">
        <f>VBFtotalsreco!M157</f>
        <v/>
      </c>
      <c r="N157" t="str">
        <f t="shared" si="4"/>
        <v/>
      </c>
    </row>
    <row r="158" spans="1:14" x14ac:dyDescent="0.3">
      <c r="A158">
        <v>156</v>
      </c>
      <c r="B158" s="1">
        <f>AVERAGEIF(VBF!$B$1:$BF$1,"*"&amp;B$1&amp;"*",VBF!$B158:$BF158)</f>
        <v>0</v>
      </c>
      <c r="C158" s="1">
        <f>AVERAGEIF(VBF!$B$1:$BF$1,"*"&amp;C$1&amp;"*",VBF!$B158:$BF158)</f>
        <v>0</v>
      </c>
      <c r="D158" s="1">
        <f>AVERAGEIF(VBF!$B$1:$BF$1,"*"&amp;D$1&amp;"*",VBF!$B158:$BF158)</f>
        <v>1.4736842105263157</v>
      </c>
      <c r="E158" s="1">
        <f>AVERAGEIF(VBF!$B$1:$BF$1,"*"&amp;E$1&amp;"*",VBF!$B158:$BF158)</f>
        <v>22.272727272727273</v>
      </c>
      <c r="F158" s="1">
        <f>AVERAGEIF(VBF!$B$1:$BF$1,"*"&amp;F$1&amp;"*",VBF!$B158:$BF158)</f>
        <v>0</v>
      </c>
      <c r="G158" s="1">
        <f>AVERAGEIF(VBF!$B$1:$BF$1,"*"&amp;G$1&amp;"*",VBF!$B158:$BF158)</f>
        <v>0</v>
      </c>
      <c r="H158" s="1">
        <f>AVERAGEIF(VBF!$B$1:$BF$1,"*"&amp;H$1&amp;"*",VBF!$B158:$BF158)</f>
        <v>2</v>
      </c>
      <c r="I158" s="1">
        <f>AVERAGEIF(VBF!$B$1:$BF$1,"*"&amp;I$1&amp;"*",VBF!$B158:$BF158)</f>
        <v>33</v>
      </c>
      <c r="J158" s="1">
        <f>SUM(B158:I158)</f>
        <v>58.746411483253588</v>
      </c>
      <c r="K158" t="str">
        <f>IF(COUNTIF(R$2:R$82,A158),"x", IF(COUNTIF(S$2:S$37,A158),"y",""))</f>
        <v>x</v>
      </c>
      <c r="L158" t="str">
        <f t="shared" si="5"/>
        <v>x</v>
      </c>
      <c r="M158" t="str">
        <f>VBFtotalsreco!M158</f>
        <v>x</v>
      </c>
      <c r="N158">
        <f t="shared" si="4"/>
        <v>156</v>
      </c>
    </row>
    <row r="159" spans="1:14" x14ac:dyDescent="0.3">
      <c r="A159">
        <v>157</v>
      </c>
      <c r="B159" s="1">
        <f>AVERAGEIF(VBF!$B$1:$BF$1,"*"&amp;B$1&amp;"*",VBF!$B159:$BF159)</f>
        <v>0</v>
      </c>
      <c r="C159" s="1">
        <f>AVERAGEIF(VBF!$B$1:$BF$1,"*"&amp;C$1&amp;"*",VBF!$B159:$BF159)</f>
        <v>0</v>
      </c>
      <c r="D159" s="1">
        <f>AVERAGEIF(VBF!$B$1:$BF$1,"*"&amp;D$1&amp;"*",VBF!$B159:$BF159)</f>
        <v>2.4736842105263159</v>
      </c>
      <c r="E159" s="1">
        <f>AVERAGEIF(VBF!$B$1:$BF$1,"*"&amp;E$1&amp;"*",VBF!$B159:$BF159)</f>
        <v>27.272727272727273</v>
      </c>
      <c r="F159" s="1">
        <f>AVERAGEIF(VBF!$B$1:$BF$1,"*"&amp;F$1&amp;"*",VBF!$B159:$BF159)</f>
        <v>0</v>
      </c>
      <c r="G159" s="1">
        <f>AVERAGEIF(VBF!$B$1:$BF$1,"*"&amp;G$1&amp;"*",VBF!$B159:$BF159)</f>
        <v>0</v>
      </c>
      <c r="H159" s="1">
        <f>AVERAGEIF(VBF!$B$1:$BF$1,"*"&amp;H$1&amp;"*",VBF!$B159:$BF159)</f>
        <v>6.2</v>
      </c>
      <c r="I159" s="1">
        <f>AVERAGEIF(VBF!$B$1:$BF$1,"*"&amp;I$1&amp;"*",VBF!$B159:$BF159)</f>
        <v>56</v>
      </c>
      <c r="J159" s="1">
        <f>SUM(B159:I159)</f>
        <v>91.946411483253598</v>
      </c>
      <c r="K159" t="str">
        <f>IF(COUNTIF(R$2:R$82,A159),"x", IF(COUNTIF(S$2:S$37,A159),"y",""))</f>
        <v>x</v>
      </c>
      <c r="L159" t="str">
        <f t="shared" si="5"/>
        <v>x</v>
      </c>
      <c r="M159" t="str">
        <f>VBFtotalsreco!M159</f>
        <v>x</v>
      </c>
      <c r="N159">
        <f t="shared" si="4"/>
        <v>157</v>
      </c>
    </row>
    <row r="160" spans="1:14" x14ac:dyDescent="0.3">
      <c r="A160">
        <v>158</v>
      </c>
      <c r="B160" s="1">
        <f>AVERAGEIF(VBF!$B$1:$BF$1,"*"&amp;B$1&amp;"*",VBF!$B160:$BF160)</f>
        <v>28</v>
      </c>
      <c r="C160" s="1">
        <f>AVERAGEIF(VBF!$B$1:$BF$1,"*"&amp;C$1&amp;"*",VBF!$B160:$BF160)</f>
        <v>118.45454545454545</v>
      </c>
      <c r="D160" s="1">
        <f>AVERAGEIF(VBF!$B$1:$BF$1,"*"&amp;D$1&amp;"*",VBF!$B160:$BF160)</f>
        <v>61.789473684210527</v>
      </c>
      <c r="E160" s="1">
        <f>AVERAGEIF(VBF!$B$1:$BF$1,"*"&amp;E$1&amp;"*",VBF!$B160:$BF160)</f>
        <v>292.72727272727275</v>
      </c>
      <c r="F160" s="1">
        <f>AVERAGEIF(VBF!$B$1:$BF$1,"*"&amp;F$1&amp;"*",VBF!$B160:$BF160)</f>
        <v>12</v>
      </c>
      <c r="G160" s="1">
        <f>AVERAGEIF(VBF!$B$1:$BF$1,"*"&amp;G$1&amp;"*",VBF!$B160:$BF160)</f>
        <v>18.833333333333332</v>
      </c>
      <c r="H160" s="1">
        <f>AVERAGEIF(VBF!$B$1:$BF$1,"*"&amp;H$1&amp;"*",VBF!$B160:$BF160)</f>
        <v>48</v>
      </c>
      <c r="I160" s="1">
        <f>AVERAGEIF(VBF!$B$1:$BF$1,"*"&amp;I$1&amp;"*",VBF!$B160:$BF160)</f>
        <v>734</v>
      </c>
      <c r="J160" s="1">
        <f>SUM(B160:I160)</f>
        <v>1313.8046251993619</v>
      </c>
      <c r="K160" t="str">
        <f>IF(COUNTIF(R$2:R$82,A160),"x", IF(COUNTIF(S$2:S$37,A160),"y",""))</f>
        <v>y</v>
      </c>
      <c r="L160" t="str">
        <f t="shared" si="5"/>
        <v/>
      </c>
      <c r="M160" t="str">
        <f>VBFtotalsreco!M160</f>
        <v/>
      </c>
      <c r="N160" t="str">
        <f t="shared" si="4"/>
        <v/>
      </c>
    </row>
    <row r="161" spans="1:14" x14ac:dyDescent="0.3">
      <c r="A161">
        <v>159</v>
      </c>
      <c r="B161" s="1">
        <f>AVERAGEIF(VBF!$B$1:$BF$1,"*"&amp;B$1&amp;"*",VBF!$B161:$BF161)</f>
        <v>33</v>
      </c>
      <c r="C161" s="1">
        <f>AVERAGEIF(VBF!$B$1:$BF$1,"*"&amp;C$1&amp;"*",VBF!$B161:$BF161)</f>
        <v>177.72727272727272</v>
      </c>
      <c r="D161" s="1">
        <f>AVERAGEIF(VBF!$B$1:$BF$1,"*"&amp;D$1&amp;"*",VBF!$B161:$BF161)</f>
        <v>99.89473684210526</v>
      </c>
      <c r="E161" s="1">
        <f>AVERAGEIF(VBF!$B$1:$BF$1,"*"&amp;E$1&amp;"*",VBF!$B161:$BF161)</f>
        <v>290.81818181818181</v>
      </c>
      <c r="F161" s="1">
        <f>AVERAGEIF(VBF!$B$1:$BF$1,"*"&amp;F$1&amp;"*",VBF!$B161:$BF161)</f>
        <v>30</v>
      </c>
      <c r="G161" s="1">
        <f>AVERAGEIF(VBF!$B$1:$BF$1,"*"&amp;G$1&amp;"*",VBF!$B161:$BF161)</f>
        <v>31.416666666666668</v>
      </c>
      <c r="H161" s="1">
        <f>AVERAGEIF(VBF!$B$1:$BF$1,"*"&amp;H$1&amp;"*",VBF!$B161:$BF161)</f>
        <v>99</v>
      </c>
      <c r="I161" s="1">
        <f>AVERAGEIF(VBF!$B$1:$BF$1,"*"&amp;I$1&amp;"*",VBF!$B161:$BF161)</f>
        <v>964</v>
      </c>
      <c r="J161" s="1">
        <f>SUM(B161:I161)</f>
        <v>1725.8568580542264</v>
      </c>
      <c r="K161" t="str">
        <f>IF(COUNTIF(R$2:R$82,A161),"x", IF(COUNTIF(S$2:S$37,A161),"y",""))</f>
        <v>y</v>
      </c>
      <c r="L161" t="str">
        <f t="shared" si="5"/>
        <v/>
      </c>
      <c r="M161" t="str">
        <f>VBFtotalsreco!M161</f>
        <v/>
      </c>
      <c r="N161" t="str">
        <f t="shared" si="4"/>
        <v/>
      </c>
    </row>
    <row r="162" spans="1:14" x14ac:dyDescent="0.3">
      <c r="A162">
        <v>160</v>
      </c>
      <c r="B162" s="1">
        <f>AVERAGEIF(VBF!$B$1:$BF$1,"*"&amp;B$1&amp;"*",VBF!$B162:$BF162)</f>
        <v>943.66666666666663</v>
      </c>
      <c r="C162" s="1">
        <f>AVERAGEIF(VBF!$B$1:$BF$1,"*"&amp;C$1&amp;"*",VBF!$B162:$BF162)</f>
        <v>3362.909090909091</v>
      </c>
      <c r="D162" s="1">
        <f>AVERAGEIF(VBF!$B$1:$BF$1,"*"&amp;D$1&amp;"*",VBF!$B162:$BF162)</f>
        <v>1289.8421052631579</v>
      </c>
      <c r="E162" s="1">
        <f>AVERAGEIF(VBF!$B$1:$BF$1,"*"&amp;E$1&amp;"*",VBF!$B162:$BF162)</f>
        <v>234.63636363636363</v>
      </c>
      <c r="F162" s="1">
        <f>AVERAGEIF(VBF!$B$1:$BF$1,"*"&amp;F$1&amp;"*",VBF!$B162:$BF162)</f>
        <v>1583</v>
      </c>
      <c r="G162" s="1">
        <f>AVERAGEIF(VBF!$B$1:$BF$1,"*"&amp;G$1&amp;"*",VBF!$B162:$BF162)</f>
        <v>755.66666666666663</v>
      </c>
      <c r="H162" s="1">
        <f>AVERAGEIF(VBF!$B$1:$BF$1,"*"&amp;H$1&amp;"*",VBF!$B162:$BF162)</f>
        <v>256.8</v>
      </c>
      <c r="I162" s="1">
        <f>AVERAGEIF(VBF!$B$1:$BF$1,"*"&amp;I$1&amp;"*",VBF!$B162:$BF162)</f>
        <v>2245</v>
      </c>
      <c r="J162" s="1">
        <f>SUM(B162:I162)</f>
        <v>10671.520893141947</v>
      </c>
      <c r="K162" t="str">
        <f>IF(COUNTIF(R$2:R$82,A162),"x", IF(COUNTIF(S$2:S$37,A162),"y",""))</f>
        <v/>
      </c>
      <c r="L162" t="str">
        <f t="shared" si="5"/>
        <v/>
      </c>
      <c r="M162" t="str">
        <f>VBFtotalsreco!M162</f>
        <v/>
      </c>
      <c r="N162" t="str">
        <f t="shared" si="4"/>
        <v/>
      </c>
    </row>
    <row r="163" spans="1:14" x14ac:dyDescent="0.3">
      <c r="A163">
        <v>161</v>
      </c>
      <c r="B163" s="1">
        <f>AVERAGEIF(VBF!$B$1:$BF$1,"*"&amp;B$1&amp;"*",VBF!$B163:$BF163)</f>
        <v>1225</v>
      </c>
      <c r="C163" s="1">
        <f>AVERAGEIF(VBF!$B$1:$BF$1,"*"&amp;C$1&amp;"*",VBF!$B163:$BF163)</f>
        <v>4485.181818181818</v>
      </c>
      <c r="D163" s="1">
        <f>AVERAGEIF(VBF!$B$1:$BF$1,"*"&amp;D$1&amp;"*",VBF!$B163:$BF163)</f>
        <v>1699.3157894736842</v>
      </c>
      <c r="E163" s="1">
        <f>AVERAGEIF(VBF!$B$1:$BF$1,"*"&amp;E$1&amp;"*",VBF!$B163:$BF163)</f>
        <v>386.27272727272725</v>
      </c>
      <c r="F163" s="1">
        <f>AVERAGEIF(VBF!$B$1:$BF$1,"*"&amp;F$1&amp;"*",VBF!$B163:$BF163)</f>
        <v>2559</v>
      </c>
      <c r="G163" s="1">
        <f>AVERAGEIF(VBF!$B$1:$BF$1,"*"&amp;G$1&amp;"*",VBF!$B163:$BF163)</f>
        <v>927.58333333333337</v>
      </c>
      <c r="H163" s="1">
        <f>AVERAGEIF(VBF!$B$1:$BF$1,"*"&amp;H$1&amp;"*",VBF!$B163:$BF163)</f>
        <v>318.2</v>
      </c>
      <c r="I163" s="1">
        <f>AVERAGEIF(VBF!$B$1:$BF$1,"*"&amp;I$1&amp;"*",VBF!$B163:$BF163)</f>
        <v>3055.5</v>
      </c>
      <c r="J163" s="1">
        <f>SUM(B163:I163)</f>
        <v>14656.053668261564</v>
      </c>
      <c r="K163" t="str">
        <f>IF(COUNTIF(R$2:R$82,A163),"x", IF(COUNTIF(S$2:S$37,A163),"y",""))</f>
        <v/>
      </c>
      <c r="L163" t="str">
        <f t="shared" si="5"/>
        <v/>
      </c>
      <c r="M163" t="str">
        <f>VBFtotalsreco!M163</f>
        <v/>
      </c>
    </row>
    <row r="165" spans="1:14" x14ac:dyDescent="0.3">
      <c r="J165" s="1">
        <f>COUNTIF(J2:J163,"&lt;100")</f>
        <v>83</v>
      </c>
      <c r="K165">
        <f>COUNTIF(K2:K163,"x")+COUNTIF(K2:K163,"y")+COUNTIF(K2:K163,"z")</f>
        <v>117</v>
      </c>
      <c r="L165">
        <f>COUNTIF(L2:L163,"x")+COUNTIF(L2:L163,"y")</f>
        <v>83</v>
      </c>
      <c r="M165">
        <f>COUNTIF(M2:M163,"x")+COUNTIF(M2:M163,"y")</f>
        <v>86</v>
      </c>
    </row>
  </sheetData>
  <sortState xmlns:xlrd2="http://schemas.microsoft.com/office/spreadsheetml/2017/richdata2" ref="A2:K163">
    <sortCondition ref="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398E-55E1-4F2C-9894-DF22DB9E4279}">
  <dimension ref="A1:BE163"/>
  <sheetViews>
    <sheetView workbookViewId="0"/>
  </sheetViews>
  <sheetFormatPr defaultRowHeight="14.4" x14ac:dyDescent="0.3"/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">
      <c r="A2">
        <v>1</v>
      </c>
      <c r="B2">
        <v>1</v>
      </c>
      <c r="C2">
        <v>2</v>
      </c>
      <c r="D2">
        <v>0</v>
      </c>
      <c r="E2">
        <v>0</v>
      </c>
      <c r="F2">
        <v>2</v>
      </c>
      <c r="G2">
        <v>19</v>
      </c>
      <c r="H2">
        <v>0</v>
      </c>
      <c r="I2">
        <v>0</v>
      </c>
      <c r="J2">
        <v>18</v>
      </c>
      <c r="K2">
        <v>1</v>
      </c>
      <c r="L2">
        <v>4</v>
      </c>
      <c r="M2">
        <v>5</v>
      </c>
      <c r="N2">
        <v>6</v>
      </c>
      <c r="O2">
        <v>3</v>
      </c>
      <c r="P2">
        <v>7</v>
      </c>
      <c r="Q2">
        <v>4</v>
      </c>
      <c r="R2">
        <v>1</v>
      </c>
      <c r="S2">
        <v>3</v>
      </c>
      <c r="T2">
        <v>4</v>
      </c>
      <c r="U2">
        <v>4</v>
      </c>
      <c r="V2">
        <v>1</v>
      </c>
      <c r="W2">
        <v>9</v>
      </c>
      <c r="X2">
        <v>4</v>
      </c>
      <c r="Y2">
        <v>1</v>
      </c>
      <c r="Z2">
        <v>2</v>
      </c>
      <c r="AA2">
        <v>1</v>
      </c>
      <c r="AB2">
        <v>4</v>
      </c>
      <c r="AC2">
        <v>11</v>
      </c>
      <c r="AD2">
        <v>10</v>
      </c>
      <c r="AE2">
        <v>9</v>
      </c>
      <c r="AF2">
        <v>5</v>
      </c>
      <c r="AG2">
        <v>9</v>
      </c>
      <c r="AH2">
        <v>4</v>
      </c>
      <c r="AI2">
        <v>6</v>
      </c>
      <c r="AJ2">
        <v>7</v>
      </c>
      <c r="AK2">
        <v>0</v>
      </c>
      <c r="AL2">
        <v>1</v>
      </c>
      <c r="AM2">
        <v>3</v>
      </c>
      <c r="AN2">
        <v>1</v>
      </c>
      <c r="AO2">
        <v>1</v>
      </c>
      <c r="AP2">
        <v>1</v>
      </c>
      <c r="AQ2">
        <v>0</v>
      </c>
      <c r="AR2">
        <v>0</v>
      </c>
      <c r="AS2">
        <v>3</v>
      </c>
      <c r="AT2">
        <v>0</v>
      </c>
      <c r="AU2">
        <v>1</v>
      </c>
      <c r="AV2">
        <v>0</v>
      </c>
      <c r="AW2">
        <v>3</v>
      </c>
      <c r="AX2">
        <v>2</v>
      </c>
      <c r="AY2">
        <v>13</v>
      </c>
      <c r="AZ2">
        <v>12</v>
      </c>
      <c r="BA2">
        <v>19</v>
      </c>
      <c r="BB2">
        <v>22</v>
      </c>
      <c r="BC2">
        <v>32</v>
      </c>
      <c r="BD2">
        <v>22</v>
      </c>
      <c r="BE2">
        <v>19</v>
      </c>
    </row>
    <row r="3" spans="1:57" x14ac:dyDescent="0.3">
      <c r="A3">
        <v>6602</v>
      </c>
      <c r="B3">
        <v>4999</v>
      </c>
      <c r="C3">
        <v>6383</v>
      </c>
      <c r="D3">
        <v>25607</v>
      </c>
      <c r="E3">
        <v>24352</v>
      </c>
      <c r="F3">
        <v>47442</v>
      </c>
      <c r="G3">
        <v>89569</v>
      </c>
      <c r="H3">
        <v>63855</v>
      </c>
      <c r="I3">
        <v>92101</v>
      </c>
      <c r="J3">
        <v>82632</v>
      </c>
      <c r="K3">
        <v>59224</v>
      </c>
      <c r="L3">
        <v>57472</v>
      </c>
      <c r="M3">
        <v>50079</v>
      </c>
      <c r="N3">
        <v>48799</v>
      </c>
      <c r="O3">
        <v>752</v>
      </c>
      <c r="P3">
        <v>10189</v>
      </c>
      <c r="Q3">
        <v>21357</v>
      </c>
      <c r="R3">
        <v>7795</v>
      </c>
      <c r="S3">
        <v>21973</v>
      </c>
      <c r="T3">
        <v>11585</v>
      </c>
      <c r="U3">
        <v>5372</v>
      </c>
      <c r="V3">
        <v>1147</v>
      </c>
      <c r="W3">
        <v>5422</v>
      </c>
      <c r="X3">
        <v>1944</v>
      </c>
      <c r="Y3">
        <v>5303</v>
      </c>
      <c r="Z3">
        <v>588</v>
      </c>
      <c r="AA3">
        <v>1969</v>
      </c>
      <c r="AB3">
        <v>1543</v>
      </c>
      <c r="AC3">
        <v>7330</v>
      </c>
      <c r="AD3">
        <v>11751</v>
      </c>
      <c r="AE3">
        <v>15632</v>
      </c>
      <c r="AF3">
        <v>4537</v>
      </c>
      <c r="AG3">
        <v>6185</v>
      </c>
      <c r="AH3">
        <v>10519</v>
      </c>
      <c r="AI3">
        <v>7871</v>
      </c>
      <c r="AJ3">
        <v>3722</v>
      </c>
      <c r="AK3">
        <v>1639</v>
      </c>
      <c r="AL3">
        <v>2211</v>
      </c>
      <c r="AM3">
        <v>11986</v>
      </c>
      <c r="AN3">
        <v>4110</v>
      </c>
      <c r="AO3">
        <v>4421</v>
      </c>
      <c r="AP3">
        <v>2203</v>
      </c>
      <c r="AQ3">
        <v>2258</v>
      </c>
      <c r="AR3">
        <v>2244</v>
      </c>
      <c r="AS3">
        <v>2182</v>
      </c>
      <c r="AT3">
        <v>2375</v>
      </c>
      <c r="AU3">
        <v>2198</v>
      </c>
      <c r="AV3">
        <v>2243</v>
      </c>
      <c r="AW3">
        <v>2285</v>
      </c>
      <c r="AX3">
        <v>910</v>
      </c>
      <c r="AY3">
        <v>12146</v>
      </c>
      <c r="AZ3">
        <v>39995</v>
      </c>
      <c r="BA3">
        <v>4049</v>
      </c>
      <c r="BB3">
        <v>8062</v>
      </c>
      <c r="BC3">
        <v>14392</v>
      </c>
      <c r="BD3">
        <v>5558</v>
      </c>
      <c r="BE3">
        <v>5009</v>
      </c>
    </row>
    <row r="4" spans="1:57" x14ac:dyDescent="0.3">
      <c r="A4">
        <v>66</v>
      </c>
      <c r="B4">
        <v>47</v>
      </c>
      <c r="C4">
        <v>59</v>
      </c>
      <c r="D4">
        <v>24</v>
      </c>
      <c r="E4">
        <v>25</v>
      </c>
      <c r="F4">
        <v>53</v>
      </c>
      <c r="G4">
        <v>269</v>
      </c>
      <c r="H4">
        <v>26</v>
      </c>
      <c r="I4">
        <v>37</v>
      </c>
      <c r="J4">
        <v>164</v>
      </c>
      <c r="K4">
        <v>19</v>
      </c>
      <c r="L4">
        <v>26</v>
      </c>
      <c r="M4">
        <v>66</v>
      </c>
      <c r="N4">
        <v>86</v>
      </c>
      <c r="O4">
        <v>36</v>
      </c>
      <c r="P4">
        <v>204</v>
      </c>
      <c r="Q4">
        <v>94</v>
      </c>
      <c r="R4">
        <v>142</v>
      </c>
      <c r="S4">
        <v>12</v>
      </c>
      <c r="T4">
        <v>102</v>
      </c>
      <c r="U4">
        <v>87</v>
      </c>
      <c r="V4">
        <v>32</v>
      </c>
      <c r="W4">
        <v>151</v>
      </c>
      <c r="X4">
        <v>51</v>
      </c>
      <c r="Y4">
        <v>136</v>
      </c>
      <c r="Z4">
        <v>24</v>
      </c>
      <c r="AA4">
        <v>38</v>
      </c>
      <c r="AB4">
        <v>37</v>
      </c>
      <c r="AC4">
        <v>224</v>
      </c>
      <c r="AD4">
        <v>94</v>
      </c>
      <c r="AE4">
        <v>63</v>
      </c>
      <c r="AF4">
        <v>117</v>
      </c>
      <c r="AG4">
        <v>47</v>
      </c>
      <c r="AH4">
        <v>19</v>
      </c>
      <c r="AI4">
        <v>84</v>
      </c>
      <c r="AJ4">
        <v>74</v>
      </c>
      <c r="AK4">
        <v>8</v>
      </c>
      <c r="AL4">
        <v>33</v>
      </c>
      <c r="AM4">
        <v>134</v>
      </c>
      <c r="AN4">
        <v>69</v>
      </c>
      <c r="AO4">
        <v>50</v>
      </c>
      <c r="AP4">
        <v>48</v>
      </c>
      <c r="AQ4">
        <v>39</v>
      </c>
      <c r="AR4">
        <v>21</v>
      </c>
      <c r="AS4">
        <v>34</v>
      </c>
      <c r="AT4">
        <v>11</v>
      </c>
      <c r="AU4">
        <v>22</v>
      </c>
      <c r="AV4">
        <v>35</v>
      </c>
      <c r="AW4">
        <v>32</v>
      </c>
      <c r="AX4">
        <v>8</v>
      </c>
      <c r="AY4">
        <v>102</v>
      </c>
      <c r="AZ4">
        <v>253</v>
      </c>
      <c r="BA4">
        <v>149</v>
      </c>
      <c r="BB4">
        <v>236</v>
      </c>
      <c r="BC4">
        <v>407</v>
      </c>
      <c r="BD4">
        <v>180</v>
      </c>
      <c r="BE4">
        <v>190</v>
      </c>
    </row>
    <row r="5" spans="1:57" x14ac:dyDescent="0.3">
      <c r="A5">
        <v>3186</v>
      </c>
      <c r="B5">
        <v>2315</v>
      </c>
      <c r="C5">
        <v>2997</v>
      </c>
      <c r="D5">
        <v>4838</v>
      </c>
      <c r="E5">
        <v>4330</v>
      </c>
      <c r="F5">
        <v>8476</v>
      </c>
      <c r="G5">
        <v>11393</v>
      </c>
      <c r="H5">
        <v>3061</v>
      </c>
      <c r="I5">
        <v>3498</v>
      </c>
      <c r="J5">
        <v>10968</v>
      </c>
      <c r="K5">
        <v>4322</v>
      </c>
      <c r="L5">
        <v>5440</v>
      </c>
      <c r="M5">
        <v>7570</v>
      </c>
      <c r="N5">
        <v>6094</v>
      </c>
      <c r="O5">
        <v>987</v>
      </c>
      <c r="P5">
        <v>6496</v>
      </c>
      <c r="Q5">
        <v>4160</v>
      </c>
      <c r="R5">
        <v>5035</v>
      </c>
      <c r="S5">
        <v>2159</v>
      </c>
      <c r="T5">
        <v>5374</v>
      </c>
      <c r="U5">
        <v>3158</v>
      </c>
      <c r="V5">
        <v>1201</v>
      </c>
      <c r="W5">
        <v>5167</v>
      </c>
      <c r="X5">
        <v>1657</v>
      </c>
      <c r="Y5">
        <v>4660</v>
      </c>
      <c r="Z5">
        <v>676</v>
      </c>
      <c r="AA5">
        <v>2034</v>
      </c>
      <c r="AB5">
        <v>1479</v>
      </c>
      <c r="AC5">
        <v>3774</v>
      </c>
      <c r="AD5">
        <v>2084</v>
      </c>
      <c r="AE5">
        <v>1847</v>
      </c>
      <c r="AF5">
        <v>2505</v>
      </c>
      <c r="AG5">
        <v>1331</v>
      </c>
      <c r="AH5">
        <v>999</v>
      </c>
      <c r="AI5">
        <v>2831</v>
      </c>
      <c r="AJ5">
        <v>1867</v>
      </c>
      <c r="AK5">
        <v>1697</v>
      </c>
      <c r="AL5">
        <v>1469</v>
      </c>
      <c r="AM5">
        <v>7131</v>
      </c>
      <c r="AN5">
        <v>2808</v>
      </c>
      <c r="AO5">
        <v>3006</v>
      </c>
      <c r="AP5">
        <v>1650</v>
      </c>
      <c r="AQ5">
        <v>1578</v>
      </c>
      <c r="AR5">
        <v>1316</v>
      </c>
      <c r="AS5">
        <v>1597</v>
      </c>
      <c r="AT5">
        <v>753</v>
      </c>
      <c r="AU5">
        <v>1335</v>
      </c>
      <c r="AV5">
        <v>1636</v>
      </c>
      <c r="AW5">
        <v>1617</v>
      </c>
      <c r="AX5">
        <v>1636</v>
      </c>
      <c r="AY5">
        <v>23220</v>
      </c>
      <c r="AZ5">
        <v>17330</v>
      </c>
      <c r="BA5">
        <v>3431</v>
      </c>
      <c r="BB5">
        <v>5758</v>
      </c>
      <c r="BC5">
        <v>10254</v>
      </c>
      <c r="BD5">
        <v>3569</v>
      </c>
      <c r="BE5">
        <v>3769</v>
      </c>
    </row>
    <row r="6" spans="1:5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">
      <c r="A7">
        <v>3</v>
      </c>
      <c r="B7">
        <v>1</v>
      </c>
      <c r="C7">
        <v>1</v>
      </c>
      <c r="D7">
        <v>3</v>
      </c>
      <c r="E7">
        <v>3</v>
      </c>
      <c r="F7">
        <v>6</v>
      </c>
      <c r="G7">
        <v>3</v>
      </c>
      <c r="H7">
        <v>1</v>
      </c>
      <c r="I7">
        <v>2</v>
      </c>
      <c r="J7">
        <v>10</v>
      </c>
      <c r="K7">
        <v>0</v>
      </c>
      <c r="L7">
        <v>1</v>
      </c>
      <c r="M7">
        <v>7</v>
      </c>
      <c r="N7">
        <v>5</v>
      </c>
      <c r="O7">
        <v>1</v>
      </c>
      <c r="P7">
        <v>3</v>
      </c>
      <c r="Q7">
        <v>4</v>
      </c>
      <c r="R7">
        <v>7</v>
      </c>
      <c r="S7">
        <v>0</v>
      </c>
      <c r="T7">
        <v>0</v>
      </c>
      <c r="U7">
        <v>1</v>
      </c>
      <c r="V7">
        <v>2</v>
      </c>
      <c r="W7">
        <v>6</v>
      </c>
      <c r="X7">
        <v>2</v>
      </c>
      <c r="Y7">
        <v>8</v>
      </c>
      <c r="Z7">
        <v>2</v>
      </c>
      <c r="AA7">
        <v>26</v>
      </c>
      <c r="AB7">
        <v>18</v>
      </c>
      <c r="AC7">
        <v>5</v>
      </c>
      <c r="AD7">
        <v>4</v>
      </c>
      <c r="AE7">
        <v>1</v>
      </c>
      <c r="AF7">
        <v>4</v>
      </c>
      <c r="AG7">
        <v>3</v>
      </c>
      <c r="AH7">
        <v>2</v>
      </c>
      <c r="AI7">
        <v>7</v>
      </c>
      <c r="AJ7">
        <v>5</v>
      </c>
      <c r="AK7">
        <v>1</v>
      </c>
      <c r="AL7">
        <v>1</v>
      </c>
      <c r="AM7">
        <v>4</v>
      </c>
      <c r="AN7">
        <v>4</v>
      </c>
      <c r="AO7">
        <v>1</v>
      </c>
      <c r="AP7">
        <v>4</v>
      </c>
      <c r="AQ7">
        <v>1</v>
      </c>
      <c r="AR7">
        <v>2</v>
      </c>
      <c r="AS7">
        <v>1</v>
      </c>
      <c r="AT7">
        <v>2</v>
      </c>
      <c r="AU7">
        <v>1</v>
      </c>
      <c r="AV7">
        <v>3</v>
      </c>
      <c r="AW7">
        <v>2</v>
      </c>
      <c r="AX7">
        <v>56</v>
      </c>
      <c r="AY7">
        <v>917</v>
      </c>
      <c r="AZ7">
        <v>11</v>
      </c>
      <c r="BA7">
        <v>2</v>
      </c>
      <c r="BB7">
        <v>5</v>
      </c>
      <c r="BC7">
        <v>13</v>
      </c>
      <c r="BD7">
        <v>6</v>
      </c>
      <c r="BE7">
        <v>3</v>
      </c>
    </row>
    <row r="8" spans="1:5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0</v>
      </c>
      <c r="I8">
        <v>0</v>
      </c>
      <c r="J8">
        <v>5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2</v>
      </c>
      <c r="X8">
        <v>2</v>
      </c>
      <c r="Y8">
        <v>2</v>
      </c>
      <c r="Z8">
        <v>2</v>
      </c>
      <c r="AA8">
        <v>3</v>
      </c>
      <c r="AB8">
        <v>5</v>
      </c>
      <c r="AC8">
        <v>5</v>
      </c>
      <c r="AD8">
        <v>2</v>
      </c>
      <c r="AE8">
        <v>5</v>
      </c>
      <c r="AF8">
        <v>8</v>
      </c>
      <c r="AG8">
        <v>4</v>
      </c>
      <c r="AH8">
        <v>1</v>
      </c>
      <c r="AI8">
        <v>7</v>
      </c>
      <c r="AJ8">
        <v>7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1</v>
      </c>
      <c r="AW8">
        <v>0</v>
      </c>
      <c r="AX8">
        <v>6</v>
      </c>
      <c r="AY8">
        <v>128</v>
      </c>
      <c r="AZ8">
        <v>6</v>
      </c>
      <c r="BA8">
        <v>7</v>
      </c>
      <c r="BB8">
        <v>10</v>
      </c>
      <c r="BC8">
        <v>23</v>
      </c>
      <c r="BD8">
        <v>13</v>
      </c>
      <c r="BE8">
        <v>13</v>
      </c>
    </row>
    <row r="9" spans="1:57" x14ac:dyDescent="0.3">
      <c r="A9">
        <v>69</v>
      </c>
      <c r="B9">
        <v>50</v>
      </c>
      <c r="C9">
        <v>61</v>
      </c>
      <c r="D9">
        <v>51</v>
      </c>
      <c r="E9">
        <v>39</v>
      </c>
      <c r="F9">
        <v>94</v>
      </c>
      <c r="G9">
        <v>177</v>
      </c>
      <c r="H9">
        <v>10</v>
      </c>
      <c r="I9">
        <v>115</v>
      </c>
      <c r="J9">
        <v>98</v>
      </c>
      <c r="K9">
        <v>76</v>
      </c>
      <c r="L9">
        <v>96</v>
      </c>
      <c r="M9">
        <v>89</v>
      </c>
      <c r="N9">
        <v>92</v>
      </c>
      <c r="O9">
        <v>13</v>
      </c>
      <c r="P9">
        <v>97</v>
      </c>
      <c r="Q9">
        <v>16</v>
      </c>
      <c r="R9">
        <v>62</v>
      </c>
      <c r="S9">
        <v>32</v>
      </c>
      <c r="T9">
        <v>70</v>
      </c>
      <c r="U9">
        <v>31</v>
      </c>
      <c r="V9">
        <v>19</v>
      </c>
      <c r="W9">
        <v>72</v>
      </c>
      <c r="X9">
        <v>20</v>
      </c>
      <c r="Y9">
        <v>64</v>
      </c>
      <c r="Z9">
        <v>50</v>
      </c>
      <c r="AA9">
        <v>192</v>
      </c>
      <c r="AB9">
        <v>137</v>
      </c>
      <c r="AC9">
        <v>257</v>
      </c>
      <c r="AD9">
        <v>88</v>
      </c>
      <c r="AE9">
        <v>224</v>
      </c>
      <c r="AF9">
        <v>138</v>
      </c>
      <c r="AG9">
        <v>76</v>
      </c>
      <c r="AH9">
        <v>89</v>
      </c>
      <c r="AI9">
        <v>196</v>
      </c>
      <c r="AJ9">
        <v>139</v>
      </c>
      <c r="AK9">
        <v>32</v>
      </c>
      <c r="AL9">
        <v>17</v>
      </c>
      <c r="AM9">
        <v>128</v>
      </c>
      <c r="AN9">
        <v>53</v>
      </c>
      <c r="AO9">
        <v>65</v>
      </c>
      <c r="AP9">
        <v>27</v>
      </c>
      <c r="AQ9">
        <v>6</v>
      </c>
      <c r="AR9">
        <v>47</v>
      </c>
      <c r="AS9">
        <v>17</v>
      </c>
      <c r="AT9">
        <v>213</v>
      </c>
      <c r="AU9">
        <v>39</v>
      </c>
      <c r="AV9">
        <v>20</v>
      </c>
      <c r="AW9">
        <v>28</v>
      </c>
      <c r="AX9">
        <v>164</v>
      </c>
      <c r="AY9">
        <v>2379</v>
      </c>
      <c r="AZ9">
        <v>350</v>
      </c>
      <c r="BA9">
        <v>102</v>
      </c>
      <c r="BB9">
        <v>197</v>
      </c>
      <c r="BC9">
        <v>341</v>
      </c>
      <c r="BD9">
        <v>130</v>
      </c>
      <c r="BE9">
        <v>115</v>
      </c>
    </row>
    <row r="10" spans="1:57" x14ac:dyDescent="0.3">
      <c r="A10">
        <v>478</v>
      </c>
      <c r="B10">
        <v>358</v>
      </c>
      <c r="C10">
        <v>478</v>
      </c>
      <c r="D10">
        <v>332</v>
      </c>
      <c r="E10">
        <v>213</v>
      </c>
      <c r="F10">
        <v>436</v>
      </c>
      <c r="G10">
        <v>923</v>
      </c>
      <c r="H10">
        <v>87</v>
      </c>
      <c r="I10">
        <v>120</v>
      </c>
      <c r="J10">
        <v>573</v>
      </c>
      <c r="K10">
        <v>243</v>
      </c>
      <c r="L10">
        <v>241</v>
      </c>
      <c r="M10">
        <v>409</v>
      </c>
      <c r="N10">
        <v>347</v>
      </c>
      <c r="O10">
        <v>248</v>
      </c>
      <c r="P10">
        <v>1140</v>
      </c>
      <c r="Q10">
        <v>202</v>
      </c>
      <c r="R10">
        <v>764</v>
      </c>
      <c r="S10">
        <v>64</v>
      </c>
      <c r="T10">
        <v>415</v>
      </c>
      <c r="U10">
        <v>410</v>
      </c>
      <c r="V10">
        <v>208</v>
      </c>
      <c r="W10">
        <v>944</v>
      </c>
      <c r="X10">
        <v>287</v>
      </c>
      <c r="Y10">
        <v>782</v>
      </c>
      <c r="Z10">
        <v>204</v>
      </c>
      <c r="AA10">
        <v>383</v>
      </c>
      <c r="AB10">
        <v>309</v>
      </c>
      <c r="AC10">
        <v>841</v>
      </c>
      <c r="AD10">
        <v>191</v>
      </c>
      <c r="AE10">
        <v>178</v>
      </c>
      <c r="AF10">
        <v>554</v>
      </c>
      <c r="AG10">
        <v>204</v>
      </c>
      <c r="AH10">
        <v>43</v>
      </c>
      <c r="AI10">
        <v>320</v>
      </c>
      <c r="AJ10">
        <v>355</v>
      </c>
      <c r="AK10">
        <v>464</v>
      </c>
      <c r="AL10">
        <v>262</v>
      </c>
      <c r="AM10">
        <v>1077</v>
      </c>
      <c r="AN10">
        <v>443</v>
      </c>
      <c r="AO10">
        <v>465</v>
      </c>
      <c r="AP10">
        <v>461</v>
      </c>
      <c r="AQ10">
        <v>241</v>
      </c>
      <c r="AR10">
        <v>226</v>
      </c>
      <c r="AS10">
        <v>323</v>
      </c>
      <c r="AT10">
        <v>113</v>
      </c>
      <c r="AU10">
        <v>229</v>
      </c>
      <c r="AV10">
        <v>282</v>
      </c>
      <c r="AW10">
        <v>340</v>
      </c>
      <c r="AX10">
        <v>311</v>
      </c>
      <c r="AY10">
        <v>4105</v>
      </c>
      <c r="AZ10">
        <v>2789</v>
      </c>
      <c r="BA10">
        <v>520</v>
      </c>
      <c r="BB10">
        <v>826</v>
      </c>
      <c r="BC10">
        <v>1326</v>
      </c>
      <c r="BD10">
        <v>425</v>
      </c>
      <c r="BE10">
        <v>450</v>
      </c>
    </row>
    <row r="11" spans="1:57" x14ac:dyDescent="0.3">
      <c r="A11">
        <v>564</v>
      </c>
      <c r="B11">
        <v>464</v>
      </c>
      <c r="C11">
        <v>529</v>
      </c>
      <c r="D11">
        <v>645</v>
      </c>
      <c r="E11">
        <v>431</v>
      </c>
      <c r="F11">
        <v>982</v>
      </c>
      <c r="G11">
        <v>1278</v>
      </c>
      <c r="H11">
        <v>115</v>
      </c>
      <c r="I11">
        <v>395</v>
      </c>
      <c r="J11">
        <v>947</v>
      </c>
      <c r="K11">
        <v>491</v>
      </c>
      <c r="L11">
        <v>521</v>
      </c>
      <c r="M11">
        <v>820</v>
      </c>
      <c r="N11">
        <v>630</v>
      </c>
      <c r="O11">
        <v>201</v>
      </c>
      <c r="P11">
        <v>1189</v>
      </c>
      <c r="Q11">
        <v>208</v>
      </c>
      <c r="R11">
        <v>773</v>
      </c>
      <c r="S11">
        <v>116</v>
      </c>
      <c r="T11">
        <v>645</v>
      </c>
      <c r="U11">
        <v>528</v>
      </c>
      <c r="V11">
        <v>230</v>
      </c>
      <c r="W11">
        <v>1056</v>
      </c>
      <c r="X11">
        <v>284</v>
      </c>
      <c r="Y11">
        <v>900</v>
      </c>
      <c r="Z11">
        <v>231</v>
      </c>
      <c r="AA11">
        <v>666</v>
      </c>
      <c r="AB11">
        <v>504</v>
      </c>
      <c r="AC11">
        <v>770</v>
      </c>
      <c r="AD11">
        <v>216</v>
      </c>
      <c r="AE11">
        <v>270</v>
      </c>
      <c r="AF11">
        <v>498</v>
      </c>
      <c r="AG11">
        <v>250</v>
      </c>
      <c r="AH11">
        <v>160</v>
      </c>
      <c r="AI11">
        <v>492</v>
      </c>
      <c r="AJ11">
        <v>423</v>
      </c>
      <c r="AK11">
        <v>480</v>
      </c>
      <c r="AL11">
        <v>261</v>
      </c>
      <c r="AM11">
        <v>1422</v>
      </c>
      <c r="AN11">
        <v>530</v>
      </c>
      <c r="AO11">
        <v>571</v>
      </c>
      <c r="AP11">
        <v>438</v>
      </c>
      <c r="AQ11">
        <v>230</v>
      </c>
      <c r="AR11">
        <v>300</v>
      </c>
      <c r="AS11">
        <v>319</v>
      </c>
      <c r="AT11">
        <v>679</v>
      </c>
      <c r="AU11">
        <v>288</v>
      </c>
      <c r="AV11">
        <v>290</v>
      </c>
      <c r="AW11">
        <v>385</v>
      </c>
      <c r="AX11">
        <v>962</v>
      </c>
      <c r="AY11">
        <v>13152</v>
      </c>
      <c r="AZ11">
        <v>3314</v>
      </c>
      <c r="BA11">
        <v>637</v>
      </c>
      <c r="BB11">
        <v>1055</v>
      </c>
      <c r="BC11">
        <v>1814</v>
      </c>
      <c r="BD11">
        <v>582</v>
      </c>
      <c r="BE11">
        <v>621</v>
      </c>
    </row>
    <row r="12" spans="1:57" x14ac:dyDescent="0.3">
      <c r="A12">
        <v>3</v>
      </c>
      <c r="B12">
        <v>2</v>
      </c>
      <c r="C12">
        <v>1</v>
      </c>
      <c r="D12">
        <v>2</v>
      </c>
      <c r="E12">
        <v>0</v>
      </c>
      <c r="F12">
        <v>2</v>
      </c>
      <c r="G12">
        <v>7</v>
      </c>
      <c r="H12">
        <v>0</v>
      </c>
      <c r="I12">
        <v>0</v>
      </c>
      <c r="J12">
        <v>8</v>
      </c>
      <c r="K12">
        <v>0</v>
      </c>
      <c r="L12">
        <v>0</v>
      </c>
      <c r="M12">
        <v>2</v>
      </c>
      <c r="N12">
        <v>5</v>
      </c>
      <c r="O12">
        <v>2</v>
      </c>
      <c r="P12">
        <v>23</v>
      </c>
      <c r="Q12">
        <v>3</v>
      </c>
      <c r="R12">
        <v>12</v>
      </c>
      <c r="S12">
        <v>0</v>
      </c>
      <c r="T12">
        <v>6</v>
      </c>
      <c r="U12">
        <v>6</v>
      </c>
      <c r="V12">
        <v>2</v>
      </c>
      <c r="W12">
        <v>7</v>
      </c>
      <c r="X12">
        <v>4</v>
      </c>
      <c r="Y12">
        <v>7</v>
      </c>
      <c r="Z12">
        <v>10</v>
      </c>
      <c r="AA12">
        <v>43</v>
      </c>
      <c r="AB12">
        <v>38</v>
      </c>
      <c r="AC12">
        <v>18</v>
      </c>
      <c r="AD12">
        <v>4</v>
      </c>
      <c r="AE12">
        <v>0</v>
      </c>
      <c r="AF12">
        <v>7</v>
      </c>
      <c r="AG12">
        <v>3</v>
      </c>
      <c r="AH12">
        <v>2</v>
      </c>
      <c r="AI12">
        <v>6</v>
      </c>
      <c r="AJ12">
        <v>13</v>
      </c>
      <c r="AK12">
        <v>5</v>
      </c>
      <c r="AL12">
        <v>2</v>
      </c>
      <c r="AM12">
        <v>5</v>
      </c>
      <c r="AN12">
        <v>4</v>
      </c>
      <c r="AO12">
        <v>6</v>
      </c>
      <c r="AP12">
        <v>4</v>
      </c>
      <c r="AQ12">
        <v>1</v>
      </c>
      <c r="AR12">
        <v>0</v>
      </c>
      <c r="AS12">
        <v>2</v>
      </c>
      <c r="AT12">
        <v>3</v>
      </c>
      <c r="AU12">
        <v>2</v>
      </c>
      <c r="AV12">
        <v>1</v>
      </c>
      <c r="AW12">
        <v>5</v>
      </c>
      <c r="AX12">
        <v>124</v>
      </c>
      <c r="AY12">
        <v>1808</v>
      </c>
      <c r="AZ12">
        <v>21</v>
      </c>
      <c r="BA12">
        <v>8</v>
      </c>
      <c r="BB12">
        <v>3</v>
      </c>
      <c r="BC12">
        <v>13</v>
      </c>
      <c r="BD12">
        <v>6</v>
      </c>
      <c r="BE12">
        <v>7</v>
      </c>
    </row>
    <row r="13" spans="1:57" x14ac:dyDescent="0.3">
      <c r="A13">
        <v>3</v>
      </c>
      <c r="B13">
        <v>3</v>
      </c>
      <c r="C13">
        <v>5</v>
      </c>
      <c r="D13">
        <v>3</v>
      </c>
      <c r="E13">
        <v>5</v>
      </c>
      <c r="F13">
        <v>3</v>
      </c>
      <c r="G13">
        <v>13</v>
      </c>
      <c r="H13">
        <v>0</v>
      </c>
      <c r="I13">
        <v>0</v>
      </c>
      <c r="J13">
        <v>11</v>
      </c>
      <c r="K13">
        <v>1</v>
      </c>
      <c r="L13">
        <v>7</v>
      </c>
      <c r="M13">
        <v>2</v>
      </c>
      <c r="N13">
        <v>3</v>
      </c>
      <c r="O13">
        <v>1</v>
      </c>
      <c r="P13">
        <v>16</v>
      </c>
      <c r="Q13">
        <v>1</v>
      </c>
      <c r="R13">
        <v>8</v>
      </c>
      <c r="S13">
        <v>0</v>
      </c>
      <c r="T13">
        <v>6</v>
      </c>
      <c r="U13">
        <v>7</v>
      </c>
      <c r="V13">
        <v>2</v>
      </c>
      <c r="W13">
        <v>6</v>
      </c>
      <c r="X13">
        <v>2</v>
      </c>
      <c r="Y13">
        <v>5</v>
      </c>
      <c r="Z13">
        <v>23</v>
      </c>
      <c r="AA13">
        <v>69</v>
      </c>
      <c r="AB13">
        <v>43</v>
      </c>
      <c r="AC13">
        <v>34</v>
      </c>
      <c r="AD13">
        <v>57</v>
      </c>
      <c r="AE13">
        <v>13</v>
      </c>
      <c r="AF13">
        <v>30</v>
      </c>
      <c r="AG13">
        <v>34</v>
      </c>
      <c r="AH13">
        <v>38</v>
      </c>
      <c r="AI13">
        <v>40</v>
      </c>
      <c r="AJ13">
        <v>24</v>
      </c>
      <c r="AK13">
        <v>2</v>
      </c>
      <c r="AL13">
        <v>1</v>
      </c>
      <c r="AM13">
        <v>7</v>
      </c>
      <c r="AN13">
        <v>2</v>
      </c>
      <c r="AO13">
        <v>3</v>
      </c>
      <c r="AP13">
        <v>1</v>
      </c>
      <c r="AQ13">
        <v>2</v>
      </c>
      <c r="AR13">
        <v>0</v>
      </c>
      <c r="AS13">
        <v>3</v>
      </c>
      <c r="AT13">
        <v>5</v>
      </c>
      <c r="AU13">
        <v>0</v>
      </c>
      <c r="AV13">
        <v>4</v>
      </c>
      <c r="AW13">
        <v>3</v>
      </c>
      <c r="AX13">
        <v>293</v>
      </c>
      <c r="AY13">
        <v>3471</v>
      </c>
      <c r="AZ13">
        <v>19</v>
      </c>
      <c r="BA13">
        <v>10</v>
      </c>
      <c r="BB13">
        <v>10</v>
      </c>
      <c r="BC13">
        <v>14</v>
      </c>
      <c r="BD13">
        <v>5</v>
      </c>
      <c r="BE13">
        <v>11</v>
      </c>
    </row>
    <row r="14" spans="1:5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2</v>
      </c>
      <c r="X14">
        <v>0</v>
      </c>
      <c r="Y14">
        <v>2</v>
      </c>
      <c r="Z14">
        <v>8</v>
      </c>
      <c r="AA14">
        <v>24</v>
      </c>
      <c r="AB14">
        <v>9</v>
      </c>
      <c r="AC14">
        <v>37</v>
      </c>
      <c r="AD14">
        <v>9</v>
      </c>
      <c r="AE14">
        <v>5</v>
      </c>
      <c r="AF14">
        <v>35</v>
      </c>
      <c r="AG14">
        <v>14</v>
      </c>
      <c r="AH14">
        <v>5</v>
      </c>
      <c r="AI14">
        <v>31</v>
      </c>
      <c r="AJ14">
        <v>32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26</v>
      </c>
      <c r="AY14">
        <v>346</v>
      </c>
      <c r="AZ14">
        <v>3</v>
      </c>
      <c r="BA14">
        <v>14</v>
      </c>
      <c r="BB14">
        <v>16</v>
      </c>
      <c r="BC14">
        <v>35</v>
      </c>
      <c r="BD14">
        <v>12</v>
      </c>
      <c r="BE14">
        <v>8</v>
      </c>
    </row>
    <row r="15" spans="1:57" x14ac:dyDescent="0.3">
      <c r="A15">
        <v>0</v>
      </c>
      <c r="B15">
        <v>2</v>
      </c>
      <c r="C15">
        <v>0</v>
      </c>
      <c r="D15">
        <v>0</v>
      </c>
      <c r="E15">
        <v>0</v>
      </c>
      <c r="F15">
        <v>0</v>
      </c>
      <c r="G15">
        <v>6</v>
      </c>
      <c r="H15">
        <v>0</v>
      </c>
      <c r="I15">
        <v>2</v>
      </c>
      <c r="J15">
        <v>1</v>
      </c>
      <c r="K15">
        <v>3</v>
      </c>
      <c r="L15">
        <v>1</v>
      </c>
      <c r="M15">
        <v>2</v>
      </c>
      <c r="N15">
        <v>0</v>
      </c>
      <c r="O15">
        <v>0</v>
      </c>
      <c r="P15">
        <v>4</v>
      </c>
      <c r="Q15">
        <v>0</v>
      </c>
      <c r="R15">
        <v>2</v>
      </c>
      <c r="S15">
        <v>0</v>
      </c>
      <c r="T15">
        <v>0</v>
      </c>
      <c r="U15">
        <v>2</v>
      </c>
      <c r="V15">
        <v>1</v>
      </c>
      <c r="W15">
        <v>2</v>
      </c>
      <c r="X15">
        <v>2</v>
      </c>
      <c r="Y15">
        <v>5</v>
      </c>
      <c r="Z15">
        <v>7</v>
      </c>
      <c r="AA15">
        <v>27</v>
      </c>
      <c r="AB15">
        <v>19</v>
      </c>
      <c r="AC15">
        <v>83</v>
      </c>
      <c r="AD15">
        <v>46</v>
      </c>
      <c r="AE15">
        <v>41</v>
      </c>
      <c r="AF15">
        <v>54</v>
      </c>
      <c r="AG15">
        <v>25</v>
      </c>
      <c r="AH15">
        <v>38</v>
      </c>
      <c r="AI15">
        <v>67</v>
      </c>
      <c r="AJ15">
        <v>29</v>
      </c>
      <c r="AK15">
        <v>0</v>
      </c>
      <c r="AL15">
        <v>2</v>
      </c>
      <c r="AM15">
        <v>2</v>
      </c>
      <c r="AN15">
        <v>2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5</v>
      </c>
      <c r="AU15">
        <v>0</v>
      </c>
      <c r="AV15">
        <v>2</v>
      </c>
      <c r="AW15">
        <v>1</v>
      </c>
      <c r="AX15">
        <v>38</v>
      </c>
      <c r="AY15">
        <v>456</v>
      </c>
      <c r="AZ15">
        <v>19</v>
      </c>
      <c r="BA15">
        <v>20</v>
      </c>
      <c r="BB15">
        <v>31</v>
      </c>
      <c r="BC15">
        <v>48</v>
      </c>
      <c r="BD15">
        <v>17</v>
      </c>
      <c r="BE15">
        <v>22</v>
      </c>
    </row>
    <row r="16" spans="1:57" x14ac:dyDescent="0.3">
      <c r="A16">
        <v>91</v>
      </c>
      <c r="B16">
        <v>81</v>
      </c>
      <c r="C16">
        <v>76</v>
      </c>
      <c r="D16">
        <v>60</v>
      </c>
      <c r="E16">
        <v>45</v>
      </c>
      <c r="F16">
        <v>86</v>
      </c>
      <c r="G16">
        <v>188</v>
      </c>
      <c r="H16">
        <v>6</v>
      </c>
      <c r="I16">
        <v>32</v>
      </c>
      <c r="J16">
        <v>109</v>
      </c>
      <c r="K16">
        <v>48</v>
      </c>
      <c r="L16">
        <v>39</v>
      </c>
      <c r="M16">
        <v>69</v>
      </c>
      <c r="N16">
        <v>47</v>
      </c>
      <c r="O16">
        <v>68</v>
      </c>
      <c r="P16">
        <v>332</v>
      </c>
      <c r="Q16">
        <v>23</v>
      </c>
      <c r="R16">
        <v>180</v>
      </c>
      <c r="S16">
        <v>14</v>
      </c>
      <c r="T16">
        <v>87</v>
      </c>
      <c r="U16">
        <v>95</v>
      </c>
      <c r="V16">
        <v>52</v>
      </c>
      <c r="W16">
        <v>233</v>
      </c>
      <c r="X16">
        <v>83</v>
      </c>
      <c r="Y16">
        <v>176</v>
      </c>
      <c r="Z16">
        <v>113</v>
      </c>
      <c r="AA16">
        <v>209</v>
      </c>
      <c r="AB16">
        <v>169</v>
      </c>
      <c r="AC16">
        <v>488</v>
      </c>
      <c r="AD16">
        <v>97</v>
      </c>
      <c r="AE16">
        <v>70</v>
      </c>
      <c r="AF16">
        <v>272</v>
      </c>
      <c r="AG16">
        <v>135</v>
      </c>
      <c r="AH16">
        <v>69</v>
      </c>
      <c r="AI16">
        <v>172</v>
      </c>
      <c r="AJ16">
        <v>217</v>
      </c>
      <c r="AK16">
        <v>161</v>
      </c>
      <c r="AL16">
        <v>48</v>
      </c>
      <c r="AM16">
        <v>214</v>
      </c>
      <c r="AN16">
        <v>86</v>
      </c>
      <c r="AO16">
        <v>107</v>
      </c>
      <c r="AP16">
        <v>133</v>
      </c>
      <c r="AQ16">
        <v>27</v>
      </c>
      <c r="AR16">
        <v>53</v>
      </c>
      <c r="AS16">
        <v>59</v>
      </c>
      <c r="AT16">
        <v>183</v>
      </c>
      <c r="AU16">
        <v>48</v>
      </c>
      <c r="AV16">
        <v>58</v>
      </c>
      <c r="AW16">
        <v>95</v>
      </c>
      <c r="AX16">
        <v>333</v>
      </c>
      <c r="AY16">
        <v>4305</v>
      </c>
      <c r="AZ16">
        <v>613</v>
      </c>
      <c r="BA16">
        <v>150</v>
      </c>
      <c r="BB16">
        <v>234</v>
      </c>
      <c r="BC16">
        <v>398</v>
      </c>
      <c r="BD16">
        <v>116</v>
      </c>
      <c r="BE16">
        <v>150</v>
      </c>
    </row>
    <row r="17" spans="1:57" x14ac:dyDescent="0.3">
      <c r="A17">
        <v>23</v>
      </c>
      <c r="B17">
        <v>22</v>
      </c>
      <c r="C17">
        <v>21</v>
      </c>
      <c r="D17">
        <v>20</v>
      </c>
      <c r="E17">
        <v>26</v>
      </c>
      <c r="F17">
        <v>48</v>
      </c>
      <c r="G17">
        <v>53</v>
      </c>
      <c r="H17">
        <v>1</v>
      </c>
      <c r="I17">
        <v>21</v>
      </c>
      <c r="J17">
        <v>31</v>
      </c>
      <c r="K17">
        <v>18</v>
      </c>
      <c r="L17">
        <v>25</v>
      </c>
      <c r="M17">
        <v>34</v>
      </c>
      <c r="N17">
        <v>25</v>
      </c>
      <c r="O17">
        <v>9</v>
      </c>
      <c r="P17">
        <v>79</v>
      </c>
      <c r="Q17">
        <v>3</v>
      </c>
      <c r="R17">
        <v>30</v>
      </c>
      <c r="S17">
        <v>2</v>
      </c>
      <c r="T17">
        <v>33</v>
      </c>
      <c r="U17">
        <v>17</v>
      </c>
      <c r="V17">
        <v>14</v>
      </c>
      <c r="W17">
        <v>49</v>
      </c>
      <c r="X17">
        <v>9</v>
      </c>
      <c r="Y17">
        <v>41</v>
      </c>
      <c r="Z17">
        <v>9</v>
      </c>
      <c r="AA17">
        <v>23</v>
      </c>
      <c r="AB17">
        <v>16</v>
      </c>
      <c r="AC17">
        <v>79</v>
      </c>
      <c r="AD17">
        <v>59</v>
      </c>
      <c r="AE17">
        <v>31</v>
      </c>
      <c r="AF17">
        <v>46</v>
      </c>
      <c r="AG17">
        <v>38</v>
      </c>
      <c r="AH17">
        <v>58</v>
      </c>
      <c r="AI17">
        <v>57</v>
      </c>
      <c r="AJ17">
        <v>45</v>
      </c>
      <c r="AK17">
        <v>29</v>
      </c>
      <c r="AL17">
        <v>17</v>
      </c>
      <c r="AM17">
        <v>55</v>
      </c>
      <c r="AN17">
        <v>24</v>
      </c>
      <c r="AO17">
        <v>22</v>
      </c>
      <c r="AP17">
        <v>19</v>
      </c>
      <c r="AQ17">
        <v>2</v>
      </c>
      <c r="AR17">
        <v>13</v>
      </c>
      <c r="AS17">
        <v>15</v>
      </c>
      <c r="AT17">
        <v>93</v>
      </c>
      <c r="AU17">
        <v>14</v>
      </c>
      <c r="AV17">
        <v>16</v>
      </c>
      <c r="AW17">
        <v>13</v>
      </c>
      <c r="AX17">
        <v>55</v>
      </c>
      <c r="AY17">
        <v>744</v>
      </c>
      <c r="AZ17">
        <v>151</v>
      </c>
      <c r="BA17">
        <v>26</v>
      </c>
      <c r="BB17">
        <v>54</v>
      </c>
      <c r="BC17">
        <v>97</v>
      </c>
      <c r="BD17">
        <v>25</v>
      </c>
      <c r="BE17">
        <v>25</v>
      </c>
    </row>
    <row r="18" spans="1:57" x14ac:dyDescent="0.3">
      <c r="A18">
        <v>7</v>
      </c>
      <c r="B18">
        <v>7</v>
      </c>
      <c r="C18">
        <v>7</v>
      </c>
      <c r="D18">
        <v>2</v>
      </c>
      <c r="E18">
        <v>4</v>
      </c>
      <c r="F18">
        <v>7</v>
      </c>
      <c r="G18">
        <v>18</v>
      </c>
      <c r="H18">
        <v>1</v>
      </c>
      <c r="I18">
        <v>1</v>
      </c>
      <c r="J18">
        <v>7</v>
      </c>
      <c r="K18">
        <v>4</v>
      </c>
      <c r="L18">
        <v>3</v>
      </c>
      <c r="M18">
        <v>4</v>
      </c>
      <c r="N18">
        <v>7</v>
      </c>
      <c r="O18">
        <v>6</v>
      </c>
      <c r="P18">
        <v>57</v>
      </c>
      <c r="Q18">
        <v>4</v>
      </c>
      <c r="R18">
        <v>45</v>
      </c>
      <c r="S18">
        <v>1</v>
      </c>
      <c r="T18">
        <v>7</v>
      </c>
      <c r="U18">
        <v>15</v>
      </c>
      <c r="V18">
        <v>3</v>
      </c>
      <c r="W18">
        <v>21</v>
      </c>
      <c r="X18">
        <v>6</v>
      </c>
      <c r="Y18">
        <v>23</v>
      </c>
      <c r="Z18">
        <v>18</v>
      </c>
      <c r="AA18">
        <v>72</v>
      </c>
      <c r="AB18">
        <v>41</v>
      </c>
      <c r="AC18">
        <v>120</v>
      </c>
      <c r="AD18">
        <v>71</v>
      </c>
      <c r="AE18">
        <v>13</v>
      </c>
      <c r="AF18">
        <v>74</v>
      </c>
      <c r="AG18">
        <v>37</v>
      </c>
      <c r="AH18">
        <v>31</v>
      </c>
      <c r="AI18">
        <v>75</v>
      </c>
      <c r="AJ18">
        <v>68</v>
      </c>
      <c r="AK18">
        <v>15</v>
      </c>
      <c r="AL18">
        <v>3</v>
      </c>
      <c r="AM18">
        <v>9</v>
      </c>
      <c r="AN18">
        <v>4</v>
      </c>
      <c r="AO18">
        <v>3</v>
      </c>
      <c r="AP18">
        <v>10</v>
      </c>
      <c r="AQ18">
        <v>3</v>
      </c>
      <c r="AR18">
        <v>2</v>
      </c>
      <c r="AS18">
        <v>10</v>
      </c>
      <c r="AT18">
        <v>8</v>
      </c>
      <c r="AU18">
        <v>1</v>
      </c>
      <c r="AV18">
        <v>2</v>
      </c>
      <c r="AW18">
        <v>9</v>
      </c>
      <c r="AX18">
        <v>300</v>
      </c>
      <c r="AY18">
        <v>3822</v>
      </c>
      <c r="AZ18">
        <v>42</v>
      </c>
      <c r="BA18">
        <v>9</v>
      </c>
      <c r="BB18">
        <v>13</v>
      </c>
      <c r="BC18">
        <v>30</v>
      </c>
      <c r="BD18">
        <v>5</v>
      </c>
      <c r="BE18">
        <v>12</v>
      </c>
    </row>
    <row r="19" spans="1:5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4</v>
      </c>
      <c r="Q19">
        <v>0</v>
      </c>
      <c r="R19">
        <v>2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5</v>
      </c>
      <c r="AB19">
        <v>1</v>
      </c>
      <c r="AC19">
        <v>10</v>
      </c>
      <c r="AD19">
        <v>35</v>
      </c>
      <c r="AE19">
        <v>7</v>
      </c>
      <c r="AF19">
        <v>10</v>
      </c>
      <c r="AG19">
        <v>7</v>
      </c>
      <c r="AH19">
        <v>25</v>
      </c>
      <c r="AI19">
        <v>14</v>
      </c>
      <c r="AJ19">
        <v>7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36</v>
      </c>
      <c r="AY19">
        <v>466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">
      <c r="A20">
        <v>3</v>
      </c>
      <c r="B20">
        <v>2</v>
      </c>
      <c r="C20">
        <v>2</v>
      </c>
      <c r="D20">
        <v>1</v>
      </c>
      <c r="E20">
        <v>1</v>
      </c>
      <c r="F20">
        <v>0</v>
      </c>
      <c r="G20">
        <v>8</v>
      </c>
      <c r="H20">
        <v>3</v>
      </c>
      <c r="I20">
        <v>3</v>
      </c>
      <c r="J20">
        <v>9</v>
      </c>
      <c r="K20">
        <v>6</v>
      </c>
      <c r="L20">
        <v>5</v>
      </c>
      <c r="M20">
        <v>6</v>
      </c>
      <c r="N20">
        <v>4</v>
      </c>
      <c r="O20">
        <v>2</v>
      </c>
      <c r="P20">
        <v>25</v>
      </c>
      <c r="Q20">
        <v>25</v>
      </c>
      <c r="R20">
        <v>3</v>
      </c>
      <c r="S20">
        <v>11</v>
      </c>
      <c r="T20">
        <v>2</v>
      </c>
      <c r="U20">
        <v>7</v>
      </c>
      <c r="V20">
        <v>2</v>
      </c>
      <c r="W20">
        <v>12</v>
      </c>
      <c r="X20">
        <v>1</v>
      </c>
      <c r="Y20">
        <v>12</v>
      </c>
      <c r="Z20">
        <v>8</v>
      </c>
      <c r="AA20">
        <v>4</v>
      </c>
      <c r="AB20">
        <v>6</v>
      </c>
      <c r="AC20">
        <v>52</v>
      </c>
      <c r="AD20">
        <v>60</v>
      </c>
      <c r="AE20">
        <v>58</v>
      </c>
      <c r="AF20">
        <v>9</v>
      </c>
      <c r="AG20">
        <v>36</v>
      </c>
      <c r="AH20">
        <v>33</v>
      </c>
      <c r="AI20">
        <v>11</v>
      </c>
      <c r="AJ20">
        <v>21</v>
      </c>
      <c r="AK20">
        <v>0</v>
      </c>
      <c r="AL20">
        <v>0</v>
      </c>
      <c r="AM20">
        <v>5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0</v>
      </c>
      <c r="AZ20">
        <v>11</v>
      </c>
      <c r="BA20">
        <v>11</v>
      </c>
      <c r="BB20">
        <v>20</v>
      </c>
      <c r="BC20">
        <v>33</v>
      </c>
      <c r="BD20">
        <v>19</v>
      </c>
      <c r="BE20">
        <v>13</v>
      </c>
    </row>
    <row r="21" spans="1:57" x14ac:dyDescent="0.3">
      <c r="A21">
        <v>17</v>
      </c>
      <c r="B21">
        <v>12</v>
      </c>
      <c r="C21">
        <v>18</v>
      </c>
      <c r="D21">
        <v>9</v>
      </c>
      <c r="E21">
        <v>10</v>
      </c>
      <c r="F21">
        <v>20</v>
      </c>
      <c r="G21">
        <v>43</v>
      </c>
      <c r="H21">
        <v>38</v>
      </c>
      <c r="I21">
        <v>36</v>
      </c>
      <c r="J21">
        <v>7</v>
      </c>
      <c r="K21">
        <v>31</v>
      </c>
      <c r="L21">
        <v>17</v>
      </c>
      <c r="M21">
        <v>16</v>
      </c>
      <c r="N21">
        <v>24</v>
      </c>
      <c r="O21">
        <v>21</v>
      </c>
      <c r="P21">
        <v>164</v>
      </c>
      <c r="Q21">
        <v>280</v>
      </c>
      <c r="R21">
        <v>36</v>
      </c>
      <c r="S21">
        <v>209</v>
      </c>
      <c r="T21">
        <v>151</v>
      </c>
      <c r="U21">
        <v>127</v>
      </c>
      <c r="V21">
        <v>8</v>
      </c>
      <c r="W21">
        <v>54</v>
      </c>
      <c r="X21">
        <v>17</v>
      </c>
      <c r="Y21">
        <v>47</v>
      </c>
      <c r="Z21">
        <v>14</v>
      </c>
      <c r="AA21">
        <v>15</v>
      </c>
      <c r="AB21">
        <v>21</v>
      </c>
      <c r="AC21">
        <v>199</v>
      </c>
      <c r="AD21">
        <v>311</v>
      </c>
      <c r="AE21">
        <v>483</v>
      </c>
      <c r="AF21">
        <v>26</v>
      </c>
      <c r="AG21">
        <v>192</v>
      </c>
      <c r="AH21">
        <v>228</v>
      </c>
      <c r="AI21">
        <v>120</v>
      </c>
      <c r="AJ21">
        <v>120</v>
      </c>
      <c r="AK21">
        <v>0</v>
      </c>
      <c r="AL21">
        <v>2</v>
      </c>
      <c r="AM21">
        <v>23</v>
      </c>
      <c r="AN21">
        <v>4</v>
      </c>
      <c r="AO21">
        <v>5</v>
      </c>
      <c r="AP21">
        <v>3</v>
      </c>
      <c r="AQ21">
        <v>4</v>
      </c>
      <c r="AR21">
        <v>2</v>
      </c>
      <c r="AS21">
        <v>0</v>
      </c>
      <c r="AT21">
        <v>5</v>
      </c>
      <c r="AU21">
        <v>5</v>
      </c>
      <c r="AV21">
        <v>3</v>
      </c>
      <c r="AW21">
        <v>3</v>
      </c>
      <c r="AX21">
        <v>3</v>
      </c>
      <c r="AY21">
        <v>45</v>
      </c>
      <c r="AZ21">
        <v>44</v>
      </c>
      <c r="BA21">
        <v>29</v>
      </c>
      <c r="BB21">
        <v>32</v>
      </c>
      <c r="BC21">
        <v>52</v>
      </c>
      <c r="BD21">
        <v>49</v>
      </c>
      <c r="BE21">
        <v>40</v>
      </c>
    </row>
    <row r="22" spans="1:57" x14ac:dyDescent="0.3">
      <c r="A22">
        <v>8</v>
      </c>
      <c r="B22">
        <v>7</v>
      </c>
      <c r="C22">
        <v>9</v>
      </c>
      <c r="D22">
        <v>2</v>
      </c>
      <c r="E22">
        <v>4</v>
      </c>
      <c r="F22">
        <v>9</v>
      </c>
      <c r="G22">
        <v>46</v>
      </c>
      <c r="H22">
        <v>12</v>
      </c>
      <c r="I22">
        <v>4</v>
      </c>
      <c r="J22">
        <v>17</v>
      </c>
      <c r="K22">
        <v>5</v>
      </c>
      <c r="L22">
        <v>5</v>
      </c>
      <c r="M22">
        <v>14</v>
      </c>
      <c r="N22">
        <v>16</v>
      </c>
      <c r="O22">
        <v>37</v>
      </c>
      <c r="P22">
        <v>215</v>
      </c>
      <c r="Q22">
        <v>140</v>
      </c>
      <c r="R22">
        <v>44</v>
      </c>
      <c r="S22">
        <v>39</v>
      </c>
      <c r="T22">
        <v>48</v>
      </c>
      <c r="U22">
        <v>84</v>
      </c>
      <c r="V22">
        <v>14</v>
      </c>
      <c r="W22">
        <v>71</v>
      </c>
      <c r="X22">
        <v>22</v>
      </c>
      <c r="Y22">
        <v>76</v>
      </c>
      <c r="Z22">
        <v>35</v>
      </c>
      <c r="AA22">
        <v>32</v>
      </c>
      <c r="AB22">
        <v>21</v>
      </c>
      <c r="AC22">
        <v>206</v>
      </c>
      <c r="AD22">
        <v>124</v>
      </c>
      <c r="AE22">
        <v>121</v>
      </c>
      <c r="AF22">
        <v>28</v>
      </c>
      <c r="AG22">
        <v>85</v>
      </c>
      <c r="AH22">
        <v>28</v>
      </c>
      <c r="AI22">
        <v>47</v>
      </c>
      <c r="AJ22">
        <v>87</v>
      </c>
      <c r="AK22">
        <v>2</v>
      </c>
      <c r="AL22">
        <v>7</v>
      </c>
      <c r="AM22">
        <v>14</v>
      </c>
      <c r="AN22">
        <v>7</v>
      </c>
      <c r="AO22">
        <v>12</v>
      </c>
      <c r="AP22">
        <v>4</v>
      </c>
      <c r="AQ22">
        <v>8</v>
      </c>
      <c r="AR22">
        <v>7</v>
      </c>
      <c r="AS22">
        <v>2</v>
      </c>
      <c r="AT22">
        <v>1</v>
      </c>
      <c r="AU22">
        <v>5</v>
      </c>
      <c r="AV22">
        <v>3</v>
      </c>
      <c r="AW22">
        <v>7</v>
      </c>
      <c r="AX22">
        <v>1</v>
      </c>
      <c r="AY22">
        <v>7</v>
      </c>
      <c r="AZ22">
        <v>62</v>
      </c>
      <c r="BA22">
        <v>38</v>
      </c>
      <c r="BB22">
        <v>57</v>
      </c>
      <c r="BC22">
        <v>137</v>
      </c>
      <c r="BD22">
        <v>80</v>
      </c>
      <c r="BE22">
        <v>56</v>
      </c>
    </row>
    <row r="23" spans="1:57" x14ac:dyDescent="0.3">
      <c r="A23">
        <v>55</v>
      </c>
      <c r="B23">
        <v>45</v>
      </c>
      <c r="C23">
        <v>58</v>
      </c>
      <c r="D23">
        <v>35</v>
      </c>
      <c r="E23">
        <v>28</v>
      </c>
      <c r="F23">
        <v>82</v>
      </c>
      <c r="G23">
        <v>86</v>
      </c>
      <c r="H23">
        <v>34</v>
      </c>
      <c r="I23">
        <v>45</v>
      </c>
      <c r="J23">
        <v>40</v>
      </c>
      <c r="K23">
        <v>33</v>
      </c>
      <c r="L23">
        <v>34</v>
      </c>
      <c r="M23">
        <v>24</v>
      </c>
      <c r="N23">
        <v>49</v>
      </c>
      <c r="O23">
        <v>143</v>
      </c>
      <c r="P23">
        <v>797</v>
      </c>
      <c r="Q23">
        <v>680</v>
      </c>
      <c r="R23">
        <v>173</v>
      </c>
      <c r="S23">
        <v>319</v>
      </c>
      <c r="T23">
        <v>476</v>
      </c>
      <c r="U23">
        <v>413</v>
      </c>
      <c r="V23">
        <v>32</v>
      </c>
      <c r="W23">
        <v>196</v>
      </c>
      <c r="X23">
        <v>90</v>
      </c>
      <c r="Y23">
        <v>190</v>
      </c>
      <c r="Z23">
        <v>71</v>
      </c>
      <c r="AA23">
        <v>34</v>
      </c>
      <c r="AB23">
        <v>31</v>
      </c>
      <c r="AC23">
        <v>411</v>
      </c>
      <c r="AD23">
        <v>346</v>
      </c>
      <c r="AE23">
        <v>345</v>
      </c>
      <c r="AF23">
        <v>84</v>
      </c>
      <c r="AG23">
        <v>204</v>
      </c>
      <c r="AH23">
        <v>127</v>
      </c>
      <c r="AI23">
        <v>238</v>
      </c>
      <c r="AJ23">
        <v>174</v>
      </c>
      <c r="AK23">
        <v>10</v>
      </c>
      <c r="AL23">
        <v>26</v>
      </c>
      <c r="AM23">
        <v>97</v>
      </c>
      <c r="AN23">
        <v>41</v>
      </c>
      <c r="AO23">
        <v>42</v>
      </c>
      <c r="AP23">
        <v>25</v>
      </c>
      <c r="AQ23">
        <v>18</v>
      </c>
      <c r="AR23">
        <v>13</v>
      </c>
      <c r="AS23">
        <v>3</v>
      </c>
      <c r="AT23">
        <v>6</v>
      </c>
      <c r="AU23">
        <v>14</v>
      </c>
      <c r="AV23">
        <v>13</v>
      </c>
      <c r="AW23">
        <v>19</v>
      </c>
      <c r="AX23">
        <v>13</v>
      </c>
      <c r="AY23">
        <v>93</v>
      </c>
      <c r="AZ23">
        <v>189</v>
      </c>
      <c r="BA23">
        <v>46</v>
      </c>
      <c r="BB23">
        <v>67</v>
      </c>
      <c r="BC23">
        <v>115</v>
      </c>
      <c r="BD23">
        <v>66</v>
      </c>
      <c r="BE23">
        <v>58</v>
      </c>
    </row>
    <row r="24" spans="1:5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2</v>
      </c>
      <c r="J26">
        <v>2</v>
      </c>
      <c r="K26">
        <v>0</v>
      </c>
      <c r="L26">
        <v>0</v>
      </c>
      <c r="M26">
        <v>1</v>
      </c>
      <c r="N26">
        <v>1</v>
      </c>
      <c r="O26">
        <v>0</v>
      </c>
      <c r="P26">
        <v>3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2</v>
      </c>
      <c r="AA26">
        <v>2</v>
      </c>
      <c r="AB26">
        <v>0</v>
      </c>
      <c r="AC26">
        <v>5</v>
      </c>
      <c r="AD26">
        <v>2</v>
      </c>
      <c r="AE26">
        <v>6</v>
      </c>
      <c r="AF26">
        <v>0</v>
      </c>
      <c r="AG26">
        <v>2</v>
      </c>
      <c r="AH26">
        <v>1</v>
      </c>
      <c r="AI26">
        <v>2</v>
      </c>
      <c r="AJ26">
        <v>1</v>
      </c>
      <c r="AK26">
        <v>0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10</v>
      </c>
      <c r="AZ26">
        <v>1</v>
      </c>
      <c r="BA26">
        <v>2</v>
      </c>
      <c r="BB26">
        <v>2</v>
      </c>
      <c r="BC26">
        <v>4</v>
      </c>
      <c r="BD26">
        <v>1</v>
      </c>
      <c r="BE26">
        <v>5</v>
      </c>
    </row>
    <row r="27" spans="1:57" x14ac:dyDescent="0.3">
      <c r="A27">
        <v>5</v>
      </c>
      <c r="B27">
        <v>1</v>
      </c>
      <c r="C27">
        <v>1</v>
      </c>
      <c r="D27">
        <v>2</v>
      </c>
      <c r="E27">
        <v>1</v>
      </c>
      <c r="F27">
        <v>1</v>
      </c>
      <c r="G27">
        <v>4</v>
      </c>
      <c r="H27">
        <v>0</v>
      </c>
      <c r="I27">
        <v>3</v>
      </c>
      <c r="J27">
        <v>0</v>
      </c>
      <c r="K27">
        <v>5</v>
      </c>
      <c r="L27">
        <v>1</v>
      </c>
      <c r="M27">
        <v>2</v>
      </c>
      <c r="N27">
        <v>1</v>
      </c>
      <c r="O27">
        <v>2</v>
      </c>
      <c r="P27">
        <v>13</v>
      </c>
      <c r="Q27">
        <v>7</v>
      </c>
      <c r="R27">
        <v>3</v>
      </c>
      <c r="S27">
        <v>4</v>
      </c>
      <c r="T27">
        <v>12</v>
      </c>
      <c r="U27">
        <v>5</v>
      </c>
      <c r="V27">
        <v>1</v>
      </c>
      <c r="W27">
        <v>5</v>
      </c>
      <c r="X27">
        <v>4</v>
      </c>
      <c r="Y27">
        <v>3</v>
      </c>
      <c r="Z27">
        <v>14</v>
      </c>
      <c r="AA27">
        <v>18</v>
      </c>
      <c r="AB27">
        <v>12</v>
      </c>
      <c r="AC27">
        <v>18</v>
      </c>
      <c r="AD27">
        <v>7</v>
      </c>
      <c r="AE27">
        <v>31</v>
      </c>
      <c r="AF27">
        <v>6</v>
      </c>
      <c r="AG27">
        <v>9</v>
      </c>
      <c r="AH27">
        <v>10</v>
      </c>
      <c r="AI27">
        <v>9</v>
      </c>
      <c r="AJ27">
        <v>15</v>
      </c>
      <c r="AK27">
        <v>0</v>
      </c>
      <c r="AL27">
        <v>0</v>
      </c>
      <c r="AM27">
        <v>5</v>
      </c>
      <c r="AN27">
        <v>0</v>
      </c>
      <c r="AO27">
        <v>2</v>
      </c>
      <c r="AP27">
        <v>0</v>
      </c>
      <c r="AQ27">
        <v>0</v>
      </c>
      <c r="AR27">
        <v>0</v>
      </c>
      <c r="AS27">
        <v>0</v>
      </c>
      <c r="AT27">
        <v>4</v>
      </c>
      <c r="AU27">
        <v>2</v>
      </c>
      <c r="AV27">
        <v>0</v>
      </c>
      <c r="AW27">
        <v>0</v>
      </c>
      <c r="AX27">
        <v>12</v>
      </c>
      <c r="AY27">
        <v>73</v>
      </c>
      <c r="AZ27">
        <v>6</v>
      </c>
      <c r="BA27">
        <v>5</v>
      </c>
      <c r="BB27">
        <v>5</v>
      </c>
      <c r="BC27">
        <v>11</v>
      </c>
      <c r="BD27">
        <v>9</v>
      </c>
      <c r="BE27">
        <v>7</v>
      </c>
    </row>
    <row r="28" spans="1:57" x14ac:dyDescent="0.3">
      <c r="A28">
        <v>45</v>
      </c>
      <c r="B28">
        <v>32</v>
      </c>
      <c r="C28">
        <v>42</v>
      </c>
      <c r="D28">
        <v>16</v>
      </c>
      <c r="E28">
        <v>17</v>
      </c>
      <c r="F28">
        <v>39</v>
      </c>
      <c r="G28">
        <v>55</v>
      </c>
      <c r="H28">
        <v>6</v>
      </c>
      <c r="I28">
        <v>12</v>
      </c>
      <c r="J28">
        <v>30</v>
      </c>
      <c r="K28">
        <v>18</v>
      </c>
      <c r="L28">
        <v>11</v>
      </c>
      <c r="M28">
        <v>36</v>
      </c>
      <c r="N28">
        <v>30</v>
      </c>
      <c r="O28">
        <v>81</v>
      </c>
      <c r="P28">
        <v>370</v>
      </c>
      <c r="Q28">
        <v>82</v>
      </c>
      <c r="R28">
        <v>103</v>
      </c>
      <c r="S28">
        <v>10</v>
      </c>
      <c r="T28">
        <v>106</v>
      </c>
      <c r="U28">
        <v>145</v>
      </c>
      <c r="V28">
        <v>40</v>
      </c>
      <c r="W28">
        <v>170</v>
      </c>
      <c r="X28">
        <v>61</v>
      </c>
      <c r="Y28">
        <v>152</v>
      </c>
      <c r="Z28">
        <v>61</v>
      </c>
      <c r="AA28">
        <v>41</v>
      </c>
      <c r="AB28">
        <v>29</v>
      </c>
      <c r="AC28">
        <v>337</v>
      </c>
      <c r="AD28">
        <v>83</v>
      </c>
      <c r="AE28">
        <v>96</v>
      </c>
      <c r="AF28">
        <v>66</v>
      </c>
      <c r="AG28">
        <v>77</v>
      </c>
      <c r="AH28">
        <v>8</v>
      </c>
      <c r="AI28">
        <v>84</v>
      </c>
      <c r="AJ28">
        <v>136</v>
      </c>
      <c r="AK28">
        <v>37</v>
      </c>
      <c r="AL28">
        <v>23</v>
      </c>
      <c r="AM28">
        <v>93</v>
      </c>
      <c r="AN28">
        <v>35</v>
      </c>
      <c r="AO28">
        <v>38</v>
      </c>
      <c r="AP28">
        <v>22</v>
      </c>
      <c r="AQ28">
        <v>20</v>
      </c>
      <c r="AR28">
        <v>20</v>
      </c>
      <c r="AS28">
        <v>17</v>
      </c>
      <c r="AT28">
        <v>9</v>
      </c>
      <c r="AU28">
        <v>21</v>
      </c>
      <c r="AV28">
        <v>11</v>
      </c>
      <c r="AW28">
        <v>21</v>
      </c>
      <c r="AX28">
        <v>12</v>
      </c>
      <c r="AY28">
        <v>153</v>
      </c>
      <c r="AZ28">
        <v>264</v>
      </c>
      <c r="BA28">
        <v>76</v>
      </c>
      <c r="BB28">
        <v>111</v>
      </c>
      <c r="BC28">
        <v>180</v>
      </c>
      <c r="BD28">
        <v>73</v>
      </c>
      <c r="BE28">
        <v>75</v>
      </c>
    </row>
    <row r="29" spans="1:57" x14ac:dyDescent="0.3">
      <c r="A29">
        <v>35</v>
      </c>
      <c r="B29">
        <v>27</v>
      </c>
      <c r="C29">
        <v>34</v>
      </c>
      <c r="D29">
        <v>28</v>
      </c>
      <c r="E29">
        <v>22</v>
      </c>
      <c r="F29">
        <v>34</v>
      </c>
      <c r="G29">
        <v>34</v>
      </c>
      <c r="H29">
        <v>11</v>
      </c>
      <c r="I29">
        <v>18</v>
      </c>
      <c r="J29">
        <v>15</v>
      </c>
      <c r="K29">
        <v>18</v>
      </c>
      <c r="L29">
        <v>15</v>
      </c>
      <c r="M29">
        <v>25</v>
      </c>
      <c r="N29">
        <v>28</v>
      </c>
      <c r="O29">
        <v>51</v>
      </c>
      <c r="P29">
        <v>267</v>
      </c>
      <c r="Q29">
        <v>66</v>
      </c>
      <c r="R29">
        <v>82</v>
      </c>
      <c r="S29">
        <v>40</v>
      </c>
      <c r="T29">
        <v>99</v>
      </c>
      <c r="U29">
        <v>119</v>
      </c>
      <c r="V29">
        <v>19</v>
      </c>
      <c r="W29">
        <v>69</v>
      </c>
      <c r="X29">
        <v>34</v>
      </c>
      <c r="Y29">
        <v>65</v>
      </c>
      <c r="Z29">
        <v>24</v>
      </c>
      <c r="AA29">
        <v>27</v>
      </c>
      <c r="AB29">
        <v>24</v>
      </c>
      <c r="AC29">
        <v>119</v>
      </c>
      <c r="AD29">
        <v>43</v>
      </c>
      <c r="AE29">
        <v>69</v>
      </c>
      <c r="AF29">
        <v>26</v>
      </c>
      <c r="AG29">
        <v>41</v>
      </c>
      <c r="AH29">
        <v>18</v>
      </c>
      <c r="AI29">
        <v>55</v>
      </c>
      <c r="AJ29">
        <v>65</v>
      </c>
      <c r="AK29">
        <v>10</v>
      </c>
      <c r="AL29">
        <v>15</v>
      </c>
      <c r="AM29">
        <v>65</v>
      </c>
      <c r="AN29">
        <v>13</v>
      </c>
      <c r="AO29">
        <v>15</v>
      </c>
      <c r="AP29">
        <v>10</v>
      </c>
      <c r="AQ29">
        <v>11</v>
      </c>
      <c r="AR29">
        <v>11</v>
      </c>
      <c r="AS29">
        <v>6</v>
      </c>
      <c r="AT29">
        <v>25</v>
      </c>
      <c r="AU29">
        <v>15</v>
      </c>
      <c r="AV29">
        <v>8</v>
      </c>
      <c r="AW29">
        <v>9</v>
      </c>
      <c r="AX29">
        <v>17</v>
      </c>
      <c r="AY29">
        <v>243</v>
      </c>
      <c r="AZ29">
        <v>116</v>
      </c>
      <c r="BA29">
        <v>22</v>
      </c>
      <c r="BB29">
        <v>27</v>
      </c>
      <c r="BC29">
        <v>52</v>
      </c>
      <c r="BD29">
        <v>19</v>
      </c>
      <c r="BE29">
        <v>22</v>
      </c>
    </row>
    <row r="30" spans="1:5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11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1</v>
      </c>
      <c r="AA31">
        <v>2</v>
      </c>
      <c r="AB31">
        <v>1</v>
      </c>
      <c r="AC31">
        <v>0</v>
      </c>
      <c r="AD31">
        <v>2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54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3</v>
      </c>
      <c r="AA32">
        <v>8</v>
      </c>
      <c r="AB32">
        <v>4</v>
      </c>
      <c r="AC32">
        <v>8</v>
      </c>
      <c r="AD32">
        <v>1</v>
      </c>
      <c r="AE32">
        <v>2</v>
      </c>
      <c r="AF32">
        <v>7</v>
      </c>
      <c r="AG32">
        <v>1</v>
      </c>
      <c r="AH32">
        <v>0</v>
      </c>
      <c r="AI32">
        <v>4</v>
      </c>
      <c r="AJ32">
        <v>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4</v>
      </c>
      <c r="AY32">
        <v>41</v>
      </c>
      <c r="AZ32">
        <v>0</v>
      </c>
      <c r="BA32">
        <v>3</v>
      </c>
      <c r="BB32">
        <v>7</v>
      </c>
      <c r="BC32">
        <v>4</v>
      </c>
      <c r="BD32">
        <v>4</v>
      </c>
      <c r="BE32">
        <v>1</v>
      </c>
    </row>
    <row r="33" spans="1:5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3</v>
      </c>
      <c r="AC33">
        <v>2</v>
      </c>
      <c r="AD33">
        <v>2</v>
      </c>
      <c r="AE33">
        <v>1</v>
      </c>
      <c r="AF33">
        <v>0</v>
      </c>
      <c r="AG33">
        <v>1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25</v>
      </c>
      <c r="AZ33">
        <v>0</v>
      </c>
      <c r="BA33">
        <v>2</v>
      </c>
      <c r="BB33">
        <v>1</v>
      </c>
      <c r="BC33">
        <v>0</v>
      </c>
      <c r="BD33">
        <v>0</v>
      </c>
      <c r="BE33">
        <v>0</v>
      </c>
    </row>
    <row r="34" spans="1:57" x14ac:dyDescent="0.3">
      <c r="A34">
        <v>20</v>
      </c>
      <c r="B34">
        <v>7</v>
      </c>
      <c r="C34">
        <v>12</v>
      </c>
      <c r="D34">
        <v>6</v>
      </c>
      <c r="E34">
        <v>10</v>
      </c>
      <c r="F34">
        <v>16</v>
      </c>
      <c r="G34">
        <v>20</v>
      </c>
      <c r="H34">
        <v>1</v>
      </c>
      <c r="I34">
        <v>2</v>
      </c>
      <c r="J34">
        <v>4</v>
      </c>
      <c r="K34">
        <v>3</v>
      </c>
      <c r="L34">
        <v>10</v>
      </c>
      <c r="M34">
        <v>8</v>
      </c>
      <c r="N34">
        <v>5</v>
      </c>
      <c r="O34">
        <v>28</v>
      </c>
      <c r="P34">
        <v>144</v>
      </c>
      <c r="Q34">
        <v>9</v>
      </c>
      <c r="R34">
        <v>38</v>
      </c>
      <c r="S34">
        <v>2</v>
      </c>
      <c r="T34">
        <v>27</v>
      </c>
      <c r="U34">
        <v>36</v>
      </c>
      <c r="V34">
        <v>13</v>
      </c>
      <c r="W34">
        <v>50</v>
      </c>
      <c r="X34">
        <v>26</v>
      </c>
      <c r="Y34">
        <v>46</v>
      </c>
      <c r="Z34">
        <v>34</v>
      </c>
      <c r="AA34">
        <v>39</v>
      </c>
      <c r="AB34">
        <v>27</v>
      </c>
      <c r="AC34">
        <v>125</v>
      </c>
      <c r="AD34">
        <v>18</v>
      </c>
      <c r="AE34">
        <v>28</v>
      </c>
      <c r="AF34">
        <v>44</v>
      </c>
      <c r="AG34">
        <v>28</v>
      </c>
      <c r="AH34">
        <v>6</v>
      </c>
      <c r="AI34">
        <v>55</v>
      </c>
      <c r="AJ34">
        <v>40</v>
      </c>
      <c r="AK34">
        <v>11</v>
      </c>
      <c r="AL34">
        <v>3</v>
      </c>
      <c r="AM34">
        <v>31</v>
      </c>
      <c r="AN34">
        <v>10</v>
      </c>
      <c r="AO34">
        <v>18</v>
      </c>
      <c r="AP34">
        <v>12</v>
      </c>
      <c r="AQ34">
        <v>1</v>
      </c>
      <c r="AR34">
        <v>10</v>
      </c>
      <c r="AS34">
        <v>6</v>
      </c>
      <c r="AT34">
        <v>26</v>
      </c>
      <c r="AU34">
        <v>7</v>
      </c>
      <c r="AV34">
        <v>4</v>
      </c>
      <c r="AW34">
        <v>16</v>
      </c>
      <c r="AX34">
        <v>18</v>
      </c>
      <c r="AY34">
        <v>210</v>
      </c>
      <c r="AZ34">
        <v>74</v>
      </c>
      <c r="BA34">
        <v>21</v>
      </c>
      <c r="BB34">
        <v>42</v>
      </c>
      <c r="BC34">
        <v>59</v>
      </c>
      <c r="BD34">
        <v>10</v>
      </c>
      <c r="BE34">
        <v>22</v>
      </c>
    </row>
    <row r="35" spans="1:57" x14ac:dyDescent="0.3">
      <c r="A35">
        <v>7</v>
      </c>
      <c r="B35">
        <v>5</v>
      </c>
      <c r="C35">
        <v>5</v>
      </c>
      <c r="D35">
        <v>5</v>
      </c>
      <c r="E35">
        <v>5</v>
      </c>
      <c r="F35">
        <v>15</v>
      </c>
      <c r="G35">
        <v>3</v>
      </c>
      <c r="H35">
        <v>0</v>
      </c>
      <c r="I35">
        <v>4</v>
      </c>
      <c r="J35">
        <v>5</v>
      </c>
      <c r="K35">
        <v>1</v>
      </c>
      <c r="L35">
        <v>5</v>
      </c>
      <c r="M35">
        <v>2</v>
      </c>
      <c r="N35">
        <v>3</v>
      </c>
      <c r="O35">
        <v>5</v>
      </c>
      <c r="P35">
        <v>35</v>
      </c>
      <c r="Q35">
        <v>3</v>
      </c>
      <c r="R35">
        <v>8</v>
      </c>
      <c r="S35">
        <v>1</v>
      </c>
      <c r="T35">
        <v>7</v>
      </c>
      <c r="U35">
        <v>12</v>
      </c>
      <c r="V35">
        <v>4</v>
      </c>
      <c r="W35">
        <v>14</v>
      </c>
      <c r="X35">
        <v>0</v>
      </c>
      <c r="Y35">
        <v>7</v>
      </c>
      <c r="Z35">
        <v>2</v>
      </c>
      <c r="AA35">
        <v>4</v>
      </c>
      <c r="AB35">
        <v>4</v>
      </c>
      <c r="AC35">
        <v>16</v>
      </c>
      <c r="AD35">
        <v>5</v>
      </c>
      <c r="AE35">
        <v>4</v>
      </c>
      <c r="AF35">
        <v>8</v>
      </c>
      <c r="AG35">
        <v>7</v>
      </c>
      <c r="AH35">
        <v>3</v>
      </c>
      <c r="AI35">
        <v>7</v>
      </c>
      <c r="AJ35">
        <v>10</v>
      </c>
      <c r="AK35">
        <v>2</v>
      </c>
      <c r="AL35">
        <v>3</v>
      </c>
      <c r="AM35">
        <v>5</v>
      </c>
      <c r="AN35">
        <v>4</v>
      </c>
      <c r="AO35">
        <v>0</v>
      </c>
      <c r="AP35">
        <v>5</v>
      </c>
      <c r="AQ35">
        <v>2</v>
      </c>
      <c r="AR35">
        <v>2</v>
      </c>
      <c r="AS35">
        <v>2</v>
      </c>
      <c r="AT35">
        <v>21</v>
      </c>
      <c r="AU35">
        <v>0</v>
      </c>
      <c r="AV35">
        <v>1</v>
      </c>
      <c r="AW35">
        <v>2</v>
      </c>
      <c r="AX35">
        <v>2</v>
      </c>
      <c r="AY35">
        <v>32</v>
      </c>
      <c r="AZ35">
        <v>20</v>
      </c>
      <c r="BA35">
        <v>3</v>
      </c>
      <c r="BB35">
        <v>3</v>
      </c>
      <c r="BC35">
        <v>7</v>
      </c>
      <c r="BD35">
        <v>3</v>
      </c>
      <c r="BE35">
        <v>3</v>
      </c>
    </row>
    <row r="36" spans="1:57" x14ac:dyDescent="0.3">
      <c r="A36">
        <v>0</v>
      </c>
      <c r="B36">
        <v>0</v>
      </c>
      <c r="C36">
        <v>0</v>
      </c>
      <c r="D36">
        <v>1</v>
      </c>
      <c r="E36">
        <v>0</v>
      </c>
      <c r="F36">
        <v>3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16</v>
      </c>
      <c r="Q36">
        <v>0</v>
      </c>
      <c r="R36">
        <v>5</v>
      </c>
      <c r="S36">
        <v>0</v>
      </c>
      <c r="T36">
        <v>0</v>
      </c>
      <c r="U36">
        <v>0</v>
      </c>
      <c r="V36">
        <v>1</v>
      </c>
      <c r="W36">
        <v>2</v>
      </c>
      <c r="X36">
        <v>1</v>
      </c>
      <c r="Y36">
        <v>4</v>
      </c>
      <c r="Z36">
        <v>2</v>
      </c>
      <c r="AA36">
        <v>3</v>
      </c>
      <c r="AB36">
        <v>1</v>
      </c>
      <c r="AC36">
        <v>13</v>
      </c>
      <c r="AD36">
        <v>1</v>
      </c>
      <c r="AE36">
        <v>0</v>
      </c>
      <c r="AF36">
        <v>4</v>
      </c>
      <c r="AG36">
        <v>1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2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5</v>
      </c>
      <c r="AZ36">
        <v>0</v>
      </c>
      <c r="BA36">
        <v>0</v>
      </c>
      <c r="BB36">
        <v>1</v>
      </c>
      <c r="BC36">
        <v>1</v>
      </c>
      <c r="BD36">
        <v>0</v>
      </c>
      <c r="BE36">
        <v>0</v>
      </c>
    </row>
    <row r="37" spans="1:5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</v>
      </c>
      <c r="AI37">
        <v>0</v>
      </c>
      <c r="AJ37">
        <v>1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12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</row>
    <row r="38" spans="1:57" x14ac:dyDescent="0.3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2</v>
      </c>
      <c r="H38">
        <v>0</v>
      </c>
      <c r="I38">
        <v>2</v>
      </c>
      <c r="J38">
        <v>0</v>
      </c>
      <c r="K38">
        <v>1</v>
      </c>
      <c r="L38">
        <v>0</v>
      </c>
      <c r="M38">
        <v>1</v>
      </c>
      <c r="N38">
        <v>1</v>
      </c>
      <c r="O38">
        <v>2</v>
      </c>
      <c r="P38">
        <v>6</v>
      </c>
      <c r="Q38">
        <v>8</v>
      </c>
      <c r="R38">
        <v>1</v>
      </c>
      <c r="S38">
        <v>9</v>
      </c>
      <c r="T38">
        <v>4</v>
      </c>
      <c r="U38">
        <v>3</v>
      </c>
      <c r="V38">
        <v>0</v>
      </c>
      <c r="W38">
        <v>2</v>
      </c>
      <c r="X38">
        <v>1</v>
      </c>
      <c r="Y38">
        <v>3</v>
      </c>
      <c r="Z38">
        <v>1</v>
      </c>
      <c r="AA38">
        <v>1</v>
      </c>
      <c r="AB38">
        <v>2</v>
      </c>
      <c r="AC38">
        <v>18</v>
      </c>
      <c r="AD38">
        <v>21</v>
      </c>
      <c r="AE38">
        <v>31</v>
      </c>
      <c r="AF38">
        <v>1</v>
      </c>
      <c r="AG38">
        <v>15</v>
      </c>
      <c r="AH38">
        <v>12</v>
      </c>
      <c r="AI38">
        <v>2</v>
      </c>
      <c r="AJ38">
        <v>7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</v>
      </c>
      <c r="BB38">
        <v>1</v>
      </c>
      <c r="BC38">
        <v>6</v>
      </c>
      <c r="BD38">
        <v>1</v>
      </c>
      <c r="BE38">
        <v>2</v>
      </c>
    </row>
    <row r="39" spans="1:57" x14ac:dyDescent="0.3">
      <c r="A39">
        <v>1</v>
      </c>
      <c r="B39">
        <v>0</v>
      </c>
      <c r="C39">
        <v>3</v>
      </c>
      <c r="D39">
        <v>2</v>
      </c>
      <c r="E39">
        <v>0</v>
      </c>
      <c r="F39">
        <v>1</v>
      </c>
      <c r="G39">
        <v>1</v>
      </c>
      <c r="H39">
        <v>2</v>
      </c>
      <c r="I39">
        <v>2</v>
      </c>
      <c r="J39">
        <v>1</v>
      </c>
      <c r="K39">
        <v>1</v>
      </c>
      <c r="L39">
        <v>0</v>
      </c>
      <c r="M39">
        <v>0</v>
      </c>
      <c r="N39">
        <v>3</v>
      </c>
      <c r="O39">
        <v>1</v>
      </c>
      <c r="P39">
        <v>14</v>
      </c>
      <c r="Q39">
        <v>28</v>
      </c>
      <c r="R39">
        <v>0</v>
      </c>
      <c r="S39">
        <v>17</v>
      </c>
      <c r="T39">
        <v>8</v>
      </c>
      <c r="U39">
        <v>10</v>
      </c>
      <c r="V39">
        <v>1</v>
      </c>
      <c r="W39">
        <v>5</v>
      </c>
      <c r="X39">
        <v>2</v>
      </c>
      <c r="Y39">
        <v>4</v>
      </c>
      <c r="Z39">
        <v>5</v>
      </c>
      <c r="AA39">
        <v>4</v>
      </c>
      <c r="AB39">
        <v>4</v>
      </c>
      <c r="AC39">
        <v>17</v>
      </c>
      <c r="AD39">
        <v>27</v>
      </c>
      <c r="AE39">
        <v>40</v>
      </c>
      <c r="AF39">
        <v>2</v>
      </c>
      <c r="AG39">
        <v>19</v>
      </c>
      <c r="AH39">
        <v>21</v>
      </c>
      <c r="AI39">
        <v>10</v>
      </c>
      <c r="AJ39">
        <v>11</v>
      </c>
      <c r="AK39">
        <v>0</v>
      </c>
      <c r="AL39">
        <v>0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2</v>
      </c>
      <c r="BA39">
        <v>1</v>
      </c>
      <c r="BB39">
        <v>1</v>
      </c>
      <c r="BC39">
        <v>3</v>
      </c>
      <c r="BD39">
        <v>3</v>
      </c>
      <c r="BE39">
        <v>1</v>
      </c>
    </row>
    <row r="40" spans="1:57" x14ac:dyDescent="0.3">
      <c r="A40">
        <v>3</v>
      </c>
      <c r="B40">
        <v>1</v>
      </c>
      <c r="C40">
        <v>1</v>
      </c>
      <c r="D40">
        <v>1</v>
      </c>
      <c r="E40">
        <v>0</v>
      </c>
      <c r="F40">
        <v>0</v>
      </c>
      <c r="G40">
        <v>4</v>
      </c>
      <c r="H40">
        <v>0</v>
      </c>
      <c r="I40">
        <v>1</v>
      </c>
      <c r="J40">
        <v>1</v>
      </c>
      <c r="K40">
        <v>1</v>
      </c>
      <c r="L40">
        <v>0</v>
      </c>
      <c r="M40">
        <v>3</v>
      </c>
      <c r="N40">
        <v>1</v>
      </c>
      <c r="O40">
        <v>9</v>
      </c>
      <c r="P40">
        <v>53</v>
      </c>
      <c r="Q40">
        <v>51</v>
      </c>
      <c r="R40">
        <v>1</v>
      </c>
      <c r="S40">
        <v>17</v>
      </c>
      <c r="T40">
        <v>10</v>
      </c>
      <c r="U40">
        <v>17</v>
      </c>
      <c r="V40">
        <v>4</v>
      </c>
      <c r="W40">
        <v>10</v>
      </c>
      <c r="X40">
        <v>5</v>
      </c>
      <c r="Y40">
        <v>14</v>
      </c>
      <c r="Z40">
        <v>7</v>
      </c>
      <c r="AA40">
        <v>4</v>
      </c>
      <c r="AB40">
        <v>1</v>
      </c>
      <c r="AC40">
        <v>33</v>
      </c>
      <c r="AD40">
        <v>26</v>
      </c>
      <c r="AE40">
        <v>26</v>
      </c>
      <c r="AF40">
        <v>2</v>
      </c>
      <c r="AG40">
        <v>16</v>
      </c>
      <c r="AH40">
        <v>21</v>
      </c>
      <c r="AI40">
        <v>6</v>
      </c>
      <c r="AJ40">
        <v>18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11</v>
      </c>
      <c r="BA40">
        <v>8</v>
      </c>
      <c r="BB40">
        <v>5</v>
      </c>
      <c r="BC40">
        <v>8</v>
      </c>
      <c r="BD40">
        <v>6</v>
      </c>
      <c r="BE40">
        <v>6</v>
      </c>
    </row>
    <row r="41" spans="1:57" x14ac:dyDescent="0.3">
      <c r="A41">
        <v>2</v>
      </c>
      <c r="B41">
        <v>2</v>
      </c>
      <c r="C41">
        <v>1</v>
      </c>
      <c r="D41">
        <v>0</v>
      </c>
      <c r="E41">
        <v>0</v>
      </c>
      <c r="F41">
        <v>2</v>
      </c>
      <c r="G41">
        <v>3</v>
      </c>
      <c r="H41">
        <v>4</v>
      </c>
      <c r="I41">
        <v>5</v>
      </c>
      <c r="J41">
        <v>1</v>
      </c>
      <c r="K41">
        <v>0</v>
      </c>
      <c r="L41">
        <v>3</v>
      </c>
      <c r="M41">
        <v>0</v>
      </c>
      <c r="N41">
        <v>2</v>
      </c>
      <c r="O41">
        <v>11</v>
      </c>
      <c r="P41">
        <v>58</v>
      </c>
      <c r="Q41">
        <v>78</v>
      </c>
      <c r="R41">
        <v>5</v>
      </c>
      <c r="S41">
        <v>28</v>
      </c>
      <c r="T41">
        <v>33</v>
      </c>
      <c r="U41">
        <v>38</v>
      </c>
      <c r="V41">
        <v>7</v>
      </c>
      <c r="W41">
        <v>13</v>
      </c>
      <c r="X41">
        <v>2</v>
      </c>
      <c r="Y41">
        <v>17</v>
      </c>
      <c r="Z41">
        <v>4</v>
      </c>
      <c r="AA41">
        <v>1</v>
      </c>
      <c r="AB41">
        <v>1</v>
      </c>
      <c r="AC41">
        <v>25</v>
      </c>
      <c r="AD41">
        <v>26</v>
      </c>
      <c r="AE41">
        <v>35</v>
      </c>
      <c r="AF41">
        <v>2</v>
      </c>
      <c r="AG41">
        <v>18</v>
      </c>
      <c r="AH41">
        <v>16</v>
      </c>
      <c r="AI41">
        <v>19</v>
      </c>
      <c r="AJ41">
        <v>11</v>
      </c>
      <c r="AK41">
        <v>0</v>
      </c>
      <c r="AL41">
        <v>1</v>
      </c>
      <c r="AM41">
        <v>2</v>
      </c>
      <c r="AN41">
        <v>0</v>
      </c>
      <c r="AO41">
        <v>1</v>
      </c>
      <c r="AP41">
        <v>2</v>
      </c>
      <c r="AQ41">
        <v>1</v>
      </c>
      <c r="AR41">
        <v>1</v>
      </c>
      <c r="AS41">
        <v>0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4</v>
      </c>
      <c r="AZ41">
        <v>10</v>
      </c>
      <c r="BA41">
        <v>4</v>
      </c>
      <c r="BB41">
        <v>3</v>
      </c>
      <c r="BC41">
        <v>7</v>
      </c>
      <c r="BD41">
        <v>4</v>
      </c>
      <c r="BE41">
        <v>4</v>
      </c>
    </row>
    <row r="42" spans="1:5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2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</v>
      </c>
      <c r="AF44">
        <v>0</v>
      </c>
      <c r="AG44">
        <v>0</v>
      </c>
      <c r="AH44">
        <v>2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">
      <c r="A45">
        <v>0</v>
      </c>
      <c r="B45">
        <v>1</v>
      </c>
      <c r="C45">
        <v>3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2</v>
      </c>
      <c r="U45">
        <v>2</v>
      </c>
      <c r="V45">
        <v>0</v>
      </c>
      <c r="W45">
        <v>0</v>
      </c>
      <c r="X45">
        <v>0</v>
      </c>
      <c r="Y45">
        <v>3</v>
      </c>
      <c r="Z45">
        <v>0</v>
      </c>
      <c r="AA45">
        <v>1</v>
      </c>
      <c r="AB45">
        <v>0</v>
      </c>
      <c r="AC45">
        <v>3</v>
      </c>
      <c r="AD45">
        <v>1</v>
      </c>
      <c r="AE45">
        <v>3</v>
      </c>
      <c r="AF45">
        <v>1</v>
      </c>
      <c r="AG45">
        <v>2</v>
      </c>
      <c r="AH45">
        <v>2</v>
      </c>
      <c r="AI45">
        <v>2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</row>
    <row r="46" spans="1:57" x14ac:dyDescent="0.3">
      <c r="A46">
        <v>2</v>
      </c>
      <c r="B46">
        <v>0</v>
      </c>
      <c r="C46">
        <v>1</v>
      </c>
      <c r="D46">
        <v>0</v>
      </c>
      <c r="E46">
        <v>0</v>
      </c>
      <c r="F46">
        <v>0</v>
      </c>
      <c r="G46">
        <v>2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9</v>
      </c>
      <c r="P46">
        <v>22</v>
      </c>
      <c r="Q46">
        <v>4</v>
      </c>
      <c r="R46">
        <v>4</v>
      </c>
      <c r="S46">
        <v>1</v>
      </c>
      <c r="T46">
        <v>10</v>
      </c>
      <c r="U46">
        <v>6</v>
      </c>
      <c r="V46">
        <v>2</v>
      </c>
      <c r="W46">
        <v>7</v>
      </c>
      <c r="X46">
        <v>2</v>
      </c>
      <c r="Y46">
        <v>10</v>
      </c>
      <c r="Z46">
        <v>1</v>
      </c>
      <c r="AA46">
        <v>0</v>
      </c>
      <c r="AB46">
        <v>1</v>
      </c>
      <c r="AC46">
        <v>14</v>
      </c>
      <c r="AD46">
        <v>6</v>
      </c>
      <c r="AE46">
        <v>12</v>
      </c>
      <c r="AF46">
        <v>2</v>
      </c>
      <c r="AG46">
        <v>5</v>
      </c>
      <c r="AH46">
        <v>0</v>
      </c>
      <c r="AI46">
        <v>4</v>
      </c>
      <c r="AJ46">
        <v>4</v>
      </c>
      <c r="AK46">
        <v>2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3</v>
      </c>
      <c r="AZ46">
        <v>4</v>
      </c>
      <c r="BA46">
        <v>2</v>
      </c>
      <c r="BB46">
        <v>6</v>
      </c>
      <c r="BC46">
        <v>9</v>
      </c>
      <c r="BD46">
        <v>4</v>
      </c>
      <c r="BE46">
        <v>1</v>
      </c>
    </row>
    <row r="47" spans="1:57" x14ac:dyDescent="0.3">
      <c r="A47">
        <v>3</v>
      </c>
      <c r="B47">
        <v>2</v>
      </c>
      <c r="C47">
        <v>3</v>
      </c>
      <c r="D47">
        <v>0</v>
      </c>
      <c r="E47">
        <v>0</v>
      </c>
      <c r="F47">
        <v>1</v>
      </c>
      <c r="G47">
        <v>4</v>
      </c>
      <c r="H47">
        <v>0</v>
      </c>
      <c r="I47">
        <v>1</v>
      </c>
      <c r="J47">
        <v>0</v>
      </c>
      <c r="K47">
        <v>1</v>
      </c>
      <c r="L47">
        <v>0</v>
      </c>
      <c r="M47">
        <v>2</v>
      </c>
      <c r="N47">
        <v>1</v>
      </c>
      <c r="O47">
        <v>7</v>
      </c>
      <c r="P47">
        <v>23</v>
      </c>
      <c r="Q47">
        <v>5</v>
      </c>
      <c r="R47">
        <v>1</v>
      </c>
      <c r="S47">
        <v>4</v>
      </c>
      <c r="T47">
        <v>4</v>
      </c>
      <c r="U47">
        <v>12</v>
      </c>
      <c r="V47">
        <v>1</v>
      </c>
      <c r="W47">
        <v>7</v>
      </c>
      <c r="X47">
        <v>2</v>
      </c>
      <c r="Y47">
        <v>8</v>
      </c>
      <c r="Z47">
        <v>2</v>
      </c>
      <c r="AA47">
        <v>2</v>
      </c>
      <c r="AB47">
        <v>0</v>
      </c>
      <c r="AC47">
        <v>11</v>
      </c>
      <c r="AD47">
        <v>1</v>
      </c>
      <c r="AE47">
        <v>6</v>
      </c>
      <c r="AF47">
        <v>3</v>
      </c>
      <c r="AG47">
        <v>1</v>
      </c>
      <c r="AH47">
        <v>2</v>
      </c>
      <c r="AI47">
        <v>5</v>
      </c>
      <c r="AJ47">
        <v>4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4</v>
      </c>
      <c r="AY47">
        <v>8</v>
      </c>
      <c r="AZ47">
        <v>3</v>
      </c>
      <c r="BA47">
        <v>1</v>
      </c>
      <c r="BB47">
        <v>0</v>
      </c>
      <c r="BC47">
        <v>2</v>
      </c>
      <c r="BD47">
        <v>0</v>
      </c>
      <c r="BE47">
        <v>1</v>
      </c>
    </row>
    <row r="48" spans="1:5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">
      <c r="A52">
        <v>1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14</v>
      </c>
      <c r="Q52">
        <v>0</v>
      </c>
      <c r="R52">
        <v>0</v>
      </c>
      <c r="S52">
        <v>0</v>
      </c>
      <c r="T52">
        <v>3</v>
      </c>
      <c r="U52">
        <v>1</v>
      </c>
      <c r="V52">
        <v>0</v>
      </c>
      <c r="W52">
        <v>3</v>
      </c>
      <c r="X52">
        <v>1</v>
      </c>
      <c r="Y52">
        <v>4</v>
      </c>
      <c r="Z52">
        <v>0</v>
      </c>
      <c r="AA52">
        <v>1</v>
      </c>
      <c r="AB52">
        <v>2</v>
      </c>
      <c r="AC52">
        <v>6</v>
      </c>
      <c r="AD52">
        <v>2</v>
      </c>
      <c r="AE52">
        <v>2</v>
      </c>
      <c r="AF52">
        <v>1</v>
      </c>
      <c r="AG52">
        <v>2</v>
      </c>
      <c r="AH52">
        <v>0</v>
      </c>
      <c r="AI52">
        <v>0</v>
      </c>
      <c r="AJ52">
        <v>1</v>
      </c>
      <c r="AK52">
        <v>3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1</v>
      </c>
      <c r="AS52">
        <v>0</v>
      </c>
      <c r="AT52">
        <v>3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1</v>
      </c>
      <c r="BA52">
        <v>1</v>
      </c>
      <c r="BB52">
        <v>6</v>
      </c>
      <c r="BC52">
        <v>3</v>
      </c>
      <c r="BD52">
        <v>1</v>
      </c>
      <c r="BE52">
        <v>0</v>
      </c>
    </row>
    <row r="53" spans="1:57" x14ac:dyDescent="0.3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3</v>
      </c>
      <c r="V53">
        <v>0</v>
      </c>
      <c r="W53">
        <v>1</v>
      </c>
      <c r="X53">
        <v>0</v>
      </c>
      <c r="Y53">
        <v>1</v>
      </c>
      <c r="Z53">
        <v>1</v>
      </c>
      <c r="AA53">
        <v>0</v>
      </c>
      <c r="AB53">
        <v>0</v>
      </c>
      <c r="AC53">
        <v>3</v>
      </c>
      <c r="AD53">
        <v>2</v>
      </c>
      <c r="AE53">
        <v>3</v>
      </c>
      <c r="AF53">
        <v>1</v>
      </c>
      <c r="AG53">
        <v>1</v>
      </c>
      <c r="AH53">
        <v>0</v>
      </c>
      <c r="AI53">
        <v>2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2</v>
      </c>
      <c r="AQ53">
        <v>0</v>
      </c>
      <c r="AR53">
        <v>0</v>
      </c>
      <c r="AS53">
        <v>0</v>
      </c>
      <c r="AT53">
        <v>3</v>
      </c>
      <c r="AU53">
        <v>0</v>
      </c>
      <c r="AV53">
        <v>0</v>
      </c>
      <c r="AW53">
        <v>0</v>
      </c>
      <c r="AX53">
        <v>1</v>
      </c>
      <c r="AY53">
        <v>4</v>
      </c>
      <c r="AZ53">
        <v>2</v>
      </c>
      <c r="BA53">
        <v>0</v>
      </c>
      <c r="BB53">
        <v>0</v>
      </c>
      <c r="BC53">
        <v>2</v>
      </c>
      <c r="BD53">
        <v>1</v>
      </c>
      <c r="BE53">
        <v>1</v>
      </c>
    </row>
    <row r="54" spans="1:5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</v>
      </c>
      <c r="AE55">
        <v>0</v>
      </c>
      <c r="AF55">
        <v>0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3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3</v>
      </c>
      <c r="K56">
        <v>0</v>
      </c>
      <c r="L56">
        <v>2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1</v>
      </c>
      <c r="W56">
        <v>3</v>
      </c>
      <c r="X56">
        <v>0</v>
      </c>
      <c r="Y56">
        <v>1</v>
      </c>
      <c r="Z56">
        <v>3</v>
      </c>
      <c r="AA56">
        <v>1</v>
      </c>
      <c r="AB56">
        <v>1</v>
      </c>
      <c r="AC56">
        <v>3</v>
      </c>
      <c r="AD56">
        <v>5</v>
      </c>
      <c r="AE56">
        <v>6</v>
      </c>
      <c r="AF56">
        <v>2</v>
      </c>
      <c r="AG56">
        <v>3</v>
      </c>
      <c r="AH56">
        <v>0</v>
      </c>
      <c r="AI56">
        <v>2</v>
      </c>
      <c r="AJ56">
        <v>3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17</v>
      </c>
      <c r="AZ56">
        <v>9</v>
      </c>
      <c r="BA56">
        <v>5</v>
      </c>
      <c r="BB56">
        <v>9</v>
      </c>
      <c r="BC56">
        <v>15</v>
      </c>
      <c r="BD56">
        <v>5</v>
      </c>
      <c r="BE56">
        <v>8</v>
      </c>
    </row>
    <row r="57" spans="1:57" x14ac:dyDescent="0.3">
      <c r="A57">
        <v>765</v>
      </c>
      <c r="B57">
        <v>586</v>
      </c>
      <c r="C57">
        <v>729</v>
      </c>
      <c r="D57">
        <v>7593</v>
      </c>
      <c r="E57">
        <v>7184</v>
      </c>
      <c r="F57">
        <v>14067</v>
      </c>
      <c r="G57">
        <v>3464</v>
      </c>
      <c r="H57">
        <v>3786</v>
      </c>
      <c r="I57">
        <v>6185</v>
      </c>
      <c r="J57">
        <v>7197</v>
      </c>
      <c r="K57">
        <v>6291</v>
      </c>
      <c r="L57">
        <v>7677</v>
      </c>
      <c r="M57">
        <v>8050</v>
      </c>
      <c r="N57">
        <v>6285</v>
      </c>
      <c r="O57">
        <v>166</v>
      </c>
      <c r="P57">
        <v>303</v>
      </c>
      <c r="Q57">
        <v>1649</v>
      </c>
      <c r="R57">
        <v>872</v>
      </c>
      <c r="S57">
        <v>1138</v>
      </c>
      <c r="T57">
        <v>1303</v>
      </c>
      <c r="U57">
        <v>566</v>
      </c>
      <c r="V57">
        <v>153</v>
      </c>
      <c r="W57">
        <v>736</v>
      </c>
      <c r="X57">
        <v>278</v>
      </c>
      <c r="Y57">
        <v>770</v>
      </c>
      <c r="Z57">
        <v>160</v>
      </c>
      <c r="AA57">
        <v>319</v>
      </c>
      <c r="AB57">
        <v>221</v>
      </c>
      <c r="AC57">
        <v>321</v>
      </c>
      <c r="AD57">
        <v>1623</v>
      </c>
      <c r="AE57">
        <v>2072</v>
      </c>
      <c r="AF57">
        <v>735</v>
      </c>
      <c r="AG57">
        <v>909</v>
      </c>
      <c r="AH57">
        <v>956</v>
      </c>
      <c r="AI57">
        <v>1188</v>
      </c>
      <c r="AJ57">
        <v>498</v>
      </c>
      <c r="AK57">
        <v>404</v>
      </c>
      <c r="AL57">
        <v>342</v>
      </c>
      <c r="AM57">
        <v>1717</v>
      </c>
      <c r="AN57">
        <v>626</v>
      </c>
      <c r="AO57">
        <v>642</v>
      </c>
      <c r="AP57">
        <v>214</v>
      </c>
      <c r="AQ57">
        <v>336</v>
      </c>
      <c r="AR57">
        <v>345</v>
      </c>
      <c r="AS57">
        <v>318</v>
      </c>
      <c r="AT57">
        <v>456</v>
      </c>
      <c r="AU57">
        <v>354</v>
      </c>
      <c r="AV57">
        <v>292</v>
      </c>
      <c r="AW57">
        <v>239</v>
      </c>
      <c r="AX57">
        <v>125</v>
      </c>
      <c r="AY57">
        <v>1628</v>
      </c>
      <c r="AZ57">
        <v>10819</v>
      </c>
      <c r="BA57">
        <v>661</v>
      </c>
      <c r="BB57">
        <v>1397</v>
      </c>
      <c r="BC57">
        <v>2246</v>
      </c>
      <c r="BD57">
        <v>1021</v>
      </c>
      <c r="BE57">
        <v>883</v>
      </c>
    </row>
    <row r="58" spans="1:57" x14ac:dyDescent="0.3">
      <c r="A58">
        <v>122</v>
      </c>
      <c r="B58">
        <v>88</v>
      </c>
      <c r="C58">
        <v>121</v>
      </c>
      <c r="D58">
        <v>48</v>
      </c>
      <c r="E58">
        <v>72</v>
      </c>
      <c r="F58">
        <v>117</v>
      </c>
      <c r="G58">
        <v>199</v>
      </c>
      <c r="H58">
        <v>71</v>
      </c>
      <c r="I58">
        <v>65</v>
      </c>
      <c r="J58">
        <v>273</v>
      </c>
      <c r="K58">
        <v>53</v>
      </c>
      <c r="L58">
        <v>74</v>
      </c>
      <c r="M58">
        <v>123</v>
      </c>
      <c r="N58">
        <v>116</v>
      </c>
      <c r="O58">
        <v>115</v>
      </c>
      <c r="P58">
        <v>190</v>
      </c>
      <c r="Q58">
        <v>251</v>
      </c>
      <c r="R58">
        <v>357</v>
      </c>
      <c r="S58">
        <v>34</v>
      </c>
      <c r="T58">
        <v>245</v>
      </c>
      <c r="U58">
        <v>187</v>
      </c>
      <c r="V58">
        <v>57</v>
      </c>
      <c r="W58">
        <v>355</v>
      </c>
      <c r="X58">
        <v>141</v>
      </c>
      <c r="Y58">
        <v>323</v>
      </c>
      <c r="Z58">
        <v>93</v>
      </c>
      <c r="AA58">
        <v>111</v>
      </c>
      <c r="AB58">
        <v>77</v>
      </c>
      <c r="AC58">
        <v>143</v>
      </c>
      <c r="AD58">
        <v>232</v>
      </c>
      <c r="AE58">
        <v>165</v>
      </c>
      <c r="AF58">
        <v>260</v>
      </c>
      <c r="AG58">
        <v>156</v>
      </c>
      <c r="AH58">
        <v>32</v>
      </c>
      <c r="AI58">
        <v>241</v>
      </c>
      <c r="AJ58">
        <v>149</v>
      </c>
      <c r="AK58">
        <v>20</v>
      </c>
      <c r="AL58">
        <v>45</v>
      </c>
      <c r="AM58">
        <v>259</v>
      </c>
      <c r="AN58">
        <v>62</v>
      </c>
      <c r="AO58">
        <v>93</v>
      </c>
      <c r="AP58">
        <v>35</v>
      </c>
      <c r="AQ58">
        <v>88</v>
      </c>
      <c r="AR58">
        <v>47</v>
      </c>
      <c r="AS58">
        <v>51</v>
      </c>
      <c r="AT58">
        <v>20</v>
      </c>
      <c r="AU58">
        <v>36</v>
      </c>
      <c r="AV58">
        <v>46</v>
      </c>
      <c r="AW58">
        <v>37</v>
      </c>
      <c r="AX58">
        <v>21</v>
      </c>
      <c r="AY58">
        <v>266</v>
      </c>
      <c r="AZ58">
        <v>423</v>
      </c>
      <c r="BA58">
        <v>263</v>
      </c>
      <c r="BB58">
        <v>389</v>
      </c>
      <c r="BC58">
        <v>682</v>
      </c>
      <c r="BD58">
        <v>297</v>
      </c>
      <c r="BE58">
        <v>303</v>
      </c>
    </row>
    <row r="59" spans="1:57" x14ac:dyDescent="0.3">
      <c r="A59">
        <v>1855</v>
      </c>
      <c r="B59">
        <v>1367</v>
      </c>
      <c r="C59">
        <v>1920</v>
      </c>
      <c r="D59">
        <v>6723</v>
      </c>
      <c r="E59">
        <v>5758</v>
      </c>
      <c r="F59">
        <v>11581</v>
      </c>
      <c r="G59">
        <v>3879</v>
      </c>
      <c r="H59">
        <v>2759</v>
      </c>
      <c r="I59">
        <v>3354</v>
      </c>
      <c r="J59">
        <v>7255</v>
      </c>
      <c r="K59">
        <v>5048</v>
      </c>
      <c r="L59">
        <v>5792</v>
      </c>
      <c r="M59">
        <v>7390</v>
      </c>
      <c r="N59">
        <v>5633</v>
      </c>
      <c r="O59">
        <v>1092</v>
      </c>
      <c r="P59">
        <v>1565</v>
      </c>
      <c r="Q59">
        <v>4157</v>
      </c>
      <c r="R59">
        <v>3833</v>
      </c>
      <c r="S59">
        <v>1649</v>
      </c>
      <c r="T59">
        <v>4044</v>
      </c>
      <c r="U59">
        <v>2093</v>
      </c>
      <c r="V59">
        <v>966</v>
      </c>
      <c r="W59">
        <v>4585</v>
      </c>
      <c r="X59">
        <v>1417</v>
      </c>
      <c r="Y59">
        <v>3951</v>
      </c>
      <c r="Z59">
        <v>645</v>
      </c>
      <c r="AA59">
        <v>1212</v>
      </c>
      <c r="AB59">
        <v>863</v>
      </c>
      <c r="AC59">
        <v>841</v>
      </c>
      <c r="AD59">
        <v>2099</v>
      </c>
      <c r="AE59">
        <v>1835</v>
      </c>
      <c r="AF59">
        <v>1817</v>
      </c>
      <c r="AG59">
        <v>1367</v>
      </c>
      <c r="AH59">
        <v>757</v>
      </c>
      <c r="AI59">
        <v>2133</v>
      </c>
      <c r="AJ59">
        <v>1136</v>
      </c>
      <c r="AK59">
        <v>1281</v>
      </c>
      <c r="AL59">
        <v>904</v>
      </c>
      <c r="AM59">
        <v>4394</v>
      </c>
      <c r="AN59">
        <v>1667</v>
      </c>
      <c r="AO59">
        <v>1778</v>
      </c>
      <c r="AP59">
        <v>560</v>
      </c>
      <c r="AQ59">
        <v>999</v>
      </c>
      <c r="AR59">
        <v>817</v>
      </c>
      <c r="AS59">
        <v>923</v>
      </c>
      <c r="AT59">
        <v>448</v>
      </c>
      <c r="AU59">
        <v>826</v>
      </c>
      <c r="AV59">
        <v>958</v>
      </c>
      <c r="AW59">
        <v>818</v>
      </c>
      <c r="AX59">
        <v>433</v>
      </c>
      <c r="AY59">
        <v>5974</v>
      </c>
      <c r="AZ59">
        <v>14423</v>
      </c>
      <c r="BA59">
        <v>3174</v>
      </c>
      <c r="BB59">
        <v>5165</v>
      </c>
      <c r="BC59">
        <v>9209</v>
      </c>
      <c r="BD59">
        <v>3208</v>
      </c>
      <c r="BE59">
        <v>3227</v>
      </c>
    </row>
    <row r="60" spans="1:57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2</v>
      </c>
      <c r="P60">
        <v>2</v>
      </c>
      <c r="Q60">
        <v>4</v>
      </c>
      <c r="R60">
        <v>1</v>
      </c>
      <c r="S60">
        <v>0</v>
      </c>
      <c r="T60">
        <v>0</v>
      </c>
      <c r="U60">
        <v>1</v>
      </c>
      <c r="V60">
        <v>0</v>
      </c>
      <c r="W60">
        <v>2</v>
      </c>
      <c r="X60">
        <v>0</v>
      </c>
      <c r="Y60">
        <v>2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3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2</v>
      </c>
      <c r="AZ60">
        <v>1</v>
      </c>
      <c r="BA60">
        <v>0</v>
      </c>
      <c r="BB60">
        <v>3</v>
      </c>
      <c r="BC60">
        <v>2</v>
      </c>
      <c r="BD60">
        <v>0</v>
      </c>
      <c r="BE60">
        <v>0</v>
      </c>
    </row>
    <row r="61" spans="1:57" x14ac:dyDescent="0.3">
      <c r="A61">
        <v>5</v>
      </c>
      <c r="B61">
        <v>1</v>
      </c>
      <c r="C61">
        <v>3</v>
      </c>
      <c r="D61">
        <v>6</v>
      </c>
      <c r="E61">
        <v>9</v>
      </c>
      <c r="F61">
        <v>11</v>
      </c>
      <c r="G61">
        <v>6</v>
      </c>
      <c r="H61">
        <v>3</v>
      </c>
      <c r="I61">
        <v>0</v>
      </c>
      <c r="J61">
        <v>7</v>
      </c>
      <c r="K61">
        <v>4</v>
      </c>
      <c r="L61">
        <v>6</v>
      </c>
      <c r="M61">
        <v>12</v>
      </c>
      <c r="N61">
        <v>7</v>
      </c>
      <c r="O61">
        <v>2</v>
      </c>
      <c r="P61">
        <v>5</v>
      </c>
      <c r="Q61">
        <v>10</v>
      </c>
      <c r="R61">
        <v>9</v>
      </c>
      <c r="S61">
        <v>1</v>
      </c>
      <c r="T61">
        <v>9</v>
      </c>
      <c r="U61">
        <v>8</v>
      </c>
      <c r="V61">
        <v>2</v>
      </c>
      <c r="W61">
        <v>8</v>
      </c>
      <c r="X61">
        <v>3</v>
      </c>
      <c r="Y61">
        <v>12</v>
      </c>
      <c r="Z61">
        <v>2</v>
      </c>
      <c r="AA61">
        <v>7</v>
      </c>
      <c r="AB61">
        <v>7</v>
      </c>
      <c r="AC61">
        <v>6</v>
      </c>
      <c r="AD61">
        <v>2</v>
      </c>
      <c r="AE61">
        <v>1</v>
      </c>
      <c r="AF61">
        <v>11</v>
      </c>
      <c r="AG61">
        <v>2</v>
      </c>
      <c r="AH61">
        <v>2</v>
      </c>
      <c r="AI61">
        <v>4</v>
      </c>
      <c r="AJ61">
        <v>6</v>
      </c>
      <c r="AK61">
        <v>3</v>
      </c>
      <c r="AL61">
        <v>2</v>
      </c>
      <c r="AM61">
        <v>5</v>
      </c>
      <c r="AN61">
        <v>6</v>
      </c>
      <c r="AO61">
        <v>1</v>
      </c>
      <c r="AP61">
        <v>2</v>
      </c>
      <c r="AQ61">
        <v>3</v>
      </c>
      <c r="AR61">
        <v>0</v>
      </c>
      <c r="AS61">
        <v>5</v>
      </c>
      <c r="AT61">
        <v>0</v>
      </c>
      <c r="AU61">
        <v>3</v>
      </c>
      <c r="AV61">
        <v>1</v>
      </c>
      <c r="AW61">
        <v>0</v>
      </c>
      <c r="AX61">
        <v>24</v>
      </c>
      <c r="AY61">
        <v>329</v>
      </c>
      <c r="AZ61">
        <v>14</v>
      </c>
      <c r="BA61">
        <v>7</v>
      </c>
      <c r="BB61">
        <v>10</v>
      </c>
      <c r="BC61">
        <v>16</v>
      </c>
      <c r="BD61">
        <v>4</v>
      </c>
      <c r="BE61">
        <v>6</v>
      </c>
    </row>
    <row r="62" spans="1:57" x14ac:dyDescent="0.3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3</v>
      </c>
      <c r="H62">
        <v>0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6</v>
      </c>
      <c r="AA62">
        <v>10</v>
      </c>
      <c r="AB62">
        <v>7</v>
      </c>
      <c r="AC62">
        <v>12</v>
      </c>
      <c r="AD62">
        <v>11</v>
      </c>
      <c r="AE62">
        <v>9</v>
      </c>
      <c r="AF62">
        <v>10</v>
      </c>
      <c r="AG62">
        <v>7</v>
      </c>
      <c r="AH62">
        <v>5</v>
      </c>
      <c r="AI62">
        <v>7</v>
      </c>
      <c r="AJ62">
        <v>6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16</v>
      </c>
      <c r="AY62">
        <v>165</v>
      </c>
      <c r="AZ62">
        <v>3</v>
      </c>
      <c r="BA62">
        <v>17</v>
      </c>
      <c r="BB62">
        <v>26</v>
      </c>
      <c r="BC62">
        <v>35</v>
      </c>
      <c r="BD62">
        <v>14</v>
      </c>
      <c r="BE62">
        <v>11</v>
      </c>
    </row>
    <row r="63" spans="1:57" x14ac:dyDescent="0.3">
      <c r="A63">
        <v>17</v>
      </c>
      <c r="B63">
        <v>13</v>
      </c>
      <c r="C63">
        <v>19</v>
      </c>
      <c r="D63">
        <v>29</v>
      </c>
      <c r="E63">
        <v>39</v>
      </c>
      <c r="F63">
        <v>66</v>
      </c>
      <c r="G63">
        <v>29</v>
      </c>
      <c r="H63">
        <v>6</v>
      </c>
      <c r="I63">
        <v>47</v>
      </c>
      <c r="J63">
        <v>27</v>
      </c>
      <c r="K63">
        <v>38</v>
      </c>
      <c r="L63">
        <v>37</v>
      </c>
      <c r="M63">
        <v>23</v>
      </c>
      <c r="N63">
        <v>37</v>
      </c>
      <c r="O63">
        <v>7</v>
      </c>
      <c r="P63">
        <v>16</v>
      </c>
      <c r="Q63">
        <v>5</v>
      </c>
      <c r="R63">
        <v>22</v>
      </c>
      <c r="S63">
        <v>13</v>
      </c>
      <c r="T63">
        <v>40</v>
      </c>
      <c r="U63">
        <v>18</v>
      </c>
      <c r="V63">
        <v>5</v>
      </c>
      <c r="W63">
        <v>34</v>
      </c>
      <c r="X63">
        <v>12</v>
      </c>
      <c r="Y63">
        <v>18</v>
      </c>
      <c r="Z63">
        <v>36</v>
      </c>
      <c r="AA63">
        <v>136</v>
      </c>
      <c r="AB63">
        <v>104</v>
      </c>
      <c r="AC63">
        <v>155</v>
      </c>
      <c r="AD63">
        <v>119</v>
      </c>
      <c r="AE63">
        <v>195</v>
      </c>
      <c r="AF63">
        <v>115</v>
      </c>
      <c r="AG63">
        <v>89</v>
      </c>
      <c r="AH63">
        <v>63</v>
      </c>
      <c r="AI63">
        <v>143</v>
      </c>
      <c r="AJ63">
        <v>73</v>
      </c>
      <c r="AK63">
        <v>6</v>
      </c>
      <c r="AL63">
        <v>5</v>
      </c>
      <c r="AM63">
        <v>27</v>
      </c>
      <c r="AN63">
        <v>3</v>
      </c>
      <c r="AO63">
        <v>10</v>
      </c>
      <c r="AP63">
        <v>3</v>
      </c>
      <c r="AQ63">
        <v>0</v>
      </c>
      <c r="AR63">
        <v>13</v>
      </c>
      <c r="AS63">
        <v>6</v>
      </c>
      <c r="AT63">
        <v>56</v>
      </c>
      <c r="AU63">
        <v>9</v>
      </c>
      <c r="AV63">
        <v>5</v>
      </c>
      <c r="AW63">
        <v>5</v>
      </c>
      <c r="AX63">
        <v>68</v>
      </c>
      <c r="AY63">
        <v>1049</v>
      </c>
      <c r="AZ63">
        <v>132</v>
      </c>
      <c r="BA63">
        <v>67</v>
      </c>
      <c r="BB63">
        <v>110</v>
      </c>
      <c r="BC63">
        <v>184</v>
      </c>
      <c r="BD63">
        <v>80</v>
      </c>
      <c r="BE63">
        <v>81</v>
      </c>
    </row>
    <row r="64" spans="1:57" x14ac:dyDescent="0.3">
      <c r="A64">
        <v>1446</v>
      </c>
      <c r="B64">
        <v>1032</v>
      </c>
      <c r="C64">
        <v>1424</v>
      </c>
      <c r="D64">
        <v>1818</v>
      </c>
      <c r="E64">
        <v>1340</v>
      </c>
      <c r="F64">
        <v>2701</v>
      </c>
      <c r="G64">
        <v>1701</v>
      </c>
      <c r="H64">
        <v>449</v>
      </c>
      <c r="I64">
        <v>654</v>
      </c>
      <c r="J64">
        <v>2122</v>
      </c>
      <c r="K64">
        <v>1237</v>
      </c>
      <c r="L64">
        <v>1329</v>
      </c>
      <c r="M64">
        <v>2096</v>
      </c>
      <c r="N64">
        <v>1614</v>
      </c>
      <c r="O64">
        <v>1119</v>
      </c>
      <c r="P64">
        <v>1254</v>
      </c>
      <c r="Q64">
        <v>751</v>
      </c>
      <c r="R64">
        <v>2234</v>
      </c>
      <c r="S64">
        <v>273</v>
      </c>
      <c r="T64">
        <v>1241</v>
      </c>
      <c r="U64">
        <v>1257</v>
      </c>
      <c r="V64">
        <v>1027</v>
      </c>
      <c r="W64">
        <v>4936</v>
      </c>
      <c r="X64">
        <v>1421</v>
      </c>
      <c r="Y64">
        <v>3852</v>
      </c>
      <c r="Z64">
        <v>872</v>
      </c>
      <c r="AA64">
        <v>1413</v>
      </c>
      <c r="AB64">
        <v>1116</v>
      </c>
      <c r="AC64">
        <v>935</v>
      </c>
      <c r="AD64">
        <v>638</v>
      </c>
      <c r="AE64">
        <v>486</v>
      </c>
      <c r="AF64">
        <v>1490</v>
      </c>
      <c r="AG64">
        <v>688</v>
      </c>
      <c r="AH64">
        <v>170</v>
      </c>
      <c r="AI64">
        <v>880</v>
      </c>
      <c r="AJ64">
        <v>1017</v>
      </c>
      <c r="AK64">
        <v>1349</v>
      </c>
      <c r="AL64">
        <v>772</v>
      </c>
      <c r="AM64">
        <v>3576</v>
      </c>
      <c r="AN64">
        <v>1563</v>
      </c>
      <c r="AO64">
        <v>1663</v>
      </c>
      <c r="AP64">
        <v>729</v>
      </c>
      <c r="AQ64">
        <v>858</v>
      </c>
      <c r="AR64">
        <v>729</v>
      </c>
      <c r="AS64">
        <v>897</v>
      </c>
      <c r="AT64">
        <v>394</v>
      </c>
      <c r="AU64">
        <v>741</v>
      </c>
      <c r="AV64">
        <v>862</v>
      </c>
      <c r="AW64">
        <v>808</v>
      </c>
      <c r="AX64">
        <v>451</v>
      </c>
      <c r="AY64">
        <v>6498</v>
      </c>
      <c r="AZ64">
        <v>7586</v>
      </c>
      <c r="BA64">
        <v>2771</v>
      </c>
      <c r="BB64">
        <v>4409</v>
      </c>
      <c r="BC64">
        <v>7782</v>
      </c>
      <c r="BD64">
        <v>1888</v>
      </c>
      <c r="BE64">
        <v>2370</v>
      </c>
    </row>
    <row r="65" spans="1:57" x14ac:dyDescent="0.3">
      <c r="A65">
        <v>555</v>
      </c>
      <c r="B65">
        <v>384</v>
      </c>
      <c r="C65">
        <v>570</v>
      </c>
      <c r="D65">
        <v>1341</v>
      </c>
      <c r="E65">
        <v>1133</v>
      </c>
      <c r="F65">
        <v>2181</v>
      </c>
      <c r="G65">
        <v>815</v>
      </c>
      <c r="H65">
        <v>255</v>
      </c>
      <c r="I65">
        <v>679</v>
      </c>
      <c r="J65">
        <v>1099</v>
      </c>
      <c r="K65">
        <v>933</v>
      </c>
      <c r="L65">
        <v>1117</v>
      </c>
      <c r="M65">
        <v>1487</v>
      </c>
      <c r="N65">
        <v>1077</v>
      </c>
      <c r="O65">
        <v>330</v>
      </c>
      <c r="P65">
        <v>404</v>
      </c>
      <c r="Q65">
        <v>288</v>
      </c>
      <c r="R65">
        <v>756</v>
      </c>
      <c r="S65">
        <v>138</v>
      </c>
      <c r="T65">
        <v>689</v>
      </c>
      <c r="U65">
        <v>523</v>
      </c>
      <c r="V65">
        <v>355</v>
      </c>
      <c r="W65">
        <v>1694</v>
      </c>
      <c r="X65">
        <v>467</v>
      </c>
      <c r="Y65">
        <v>1369</v>
      </c>
      <c r="Z65">
        <v>253</v>
      </c>
      <c r="AA65">
        <v>629</v>
      </c>
      <c r="AB65">
        <v>488</v>
      </c>
      <c r="AC65">
        <v>302</v>
      </c>
      <c r="AD65">
        <v>207</v>
      </c>
      <c r="AE65">
        <v>275</v>
      </c>
      <c r="AF65">
        <v>431</v>
      </c>
      <c r="AG65">
        <v>240</v>
      </c>
      <c r="AH65">
        <v>95</v>
      </c>
      <c r="AI65">
        <v>426</v>
      </c>
      <c r="AJ65">
        <v>324</v>
      </c>
      <c r="AK65">
        <v>511</v>
      </c>
      <c r="AL65">
        <v>287</v>
      </c>
      <c r="AM65">
        <v>1411</v>
      </c>
      <c r="AN65">
        <v>521</v>
      </c>
      <c r="AO65">
        <v>581</v>
      </c>
      <c r="AP65">
        <v>240</v>
      </c>
      <c r="AQ65">
        <v>236</v>
      </c>
      <c r="AR65">
        <v>316</v>
      </c>
      <c r="AS65">
        <v>273</v>
      </c>
      <c r="AT65">
        <v>613</v>
      </c>
      <c r="AU65">
        <v>293</v>
      </c>
      <c r="AV65">
        <v>267</v>
      </c>
      <c r="AW65">
        <v>271</v>
      </c>
      <c r="AX65">
        <v>518</v>
      </c>
      <c r="AY65">
        <v>7088</v>
      </c>
      <c r="AZ65">
        <v>3444</v>
      </c>
      <c r="BA65">
        <v>1246</v>
      </c>
      <c r="BB65">
        <v>2043</v>
      </c>
      <c r="BC65">
        <v>3620</v>
      </c>
      <c r="BD65">
        <v>873</v>
      </c>
      <c r="BE65">
        <v>1214</v>
      </c>
    </row>
    <row r="66" spans="1:57" x14ac:dyDescent="0.3">
      <c r="A66">
        <v>20</v>
      </c>
      <c r="B66">
        <v>25</v>
      </c>
      <c r="C66">
        <v>21</v>
      </c>
      <c r="D66">
        <v>21</v>
      </c>
      <c r="E66">
        <v>16</v>
      </c>
      <c r="F66">
        <v>29</v>
      </c>
      <c r="G66">
        <v>17</v>
      </c>
      <c r="H66">
        <v>4</v>
      </c>
      <c r="I66">
        <v>3</v>
      </c>
      <c r="J66">
        <v>45</v>
      </c>
      <c r="K66">
        <v>11</v>
      </c>
      <c r="L66">
        <v>20</v>
      </c>
      <c r="M66">
        <v>41</v>
      </c>
      <c r="N66">
        <v>25</v>
      </c>
      <c r="O66">
        <v>32</v>
      </c>
      <c r="P66">
        <v>31</v>
      </c>
      <c r="Q66">
        <v>20</v>
      </c>
      <c r="R66">
        <v>81</v>
      </c>
      <c r="S66">
        <v>2</v>
      </c>
      <c r="T66">
        <v>45</v>
      </c>
      <c r="U66">
        <v>29</v>
      </c>
      <c r="V66">
        <v>25</v>
      </c>
      <c r="W66">
        <v>87</v>
      </c>
      <c r="X66">
        <v>30</v>
      </c>
      <c r="Y66">
        <v>80</v>
      </c>
      <c r="Z66">
        <v>32</v>
      </c>
      <c r="AA66">
        <v>88</v>
      </c>
      <c r="AB66">
        <v>69</v>
      </c>
      <c r="AC66">
        <v>17</v>
      </c>
      <c r="AD66">
        <v>15</v>
      </c>
      <c r="AE66">
        <v>4</v>
      </c>
      <c r="AF66">
        <v>60</v>
      </c>
      <c r="AG66">
        <v>32</v>
      </c>
      <c r="AH66">
        <v>5</v>
      </c>
      <c r="AI66">
        <v>31</v>
      </c>
      <c r="AJ66">
        <v>35</v>
      </c>
      <c r="AK66">
        <v>18</v>
      </c>
      <c r="AL66">
        <v>11</v>
      </c>
      <c r="AM66">
        <v>48</v>
      </c>
      <c r="AN66">
        <v>25</v>
      </c>
      <c r="AO66">
        <v>26</v>
      </c>
      <c r="AP66">
        <v>11</v>
      </c>
      <c r="AQ66">
        <v>12</v>
      </c>
      <c r="AR66">
        <v>3</v>
      </c>
      <c r="AS66">
        <v>13</v>
      </c>
      <c r="AT66">
        <v>3</v>
      </c>
      <c r="AU66">
        <v>9</v>
      </c>
      <c r="AV66">
        <v>16</v>
      </c>
      <c r="AW66">
        <v>9</v>
      </c>
      <c r="AX66">
        <v>230</v>
      </c>
      <c r="AY66">
        <v>2979</v>
      </c>
      <c r="AZ66">
        <v>107</v>
      </c>
      <c r="BA66">
        <v>52</v>
      </c>
      <c r="BB66">
        <v>78</v>
      </c>
      <c r="BC66">
        <v>146</v>
      </c>
      <c r="BD66">
        <v>23</v>
      </c>
      <c r="BE66">
        <v>39</v>
      </c>
    </row>
    <row r="67" spans="1:57" x14ac:dyDescent="0.3">
      <c r="A67">
        <v>1</v>
      </c>
      <c r="B67">
        <v>4</v>
      </c>
      <c r="C67">
        <v>7</v>
      </c>
      <c r="D67">
        <v>7</v>
      </c>
      <c r="E67">
        <v>8</v>
      </c>
      <c r="F67">
        <v>15</v>
      </c>
      <c r="G67">
        <v>6</v>
      </c>
      <c r="H67">
        <v>2</v>
      </c>
      <c r="I67">
        <v>1</v>
      </c>
      <c r="J67">
        <v>20</v>
      </c>
      <c r="K67">
        <v>8</v>
      </c>
      <c r="L67">
        <v>9</v>
      </c>
      <c r="M67">
        <v>9</v>
      </c>
      <c r="N67">
        <v>8</v>
      </c>
      <c r="O67">
        <v>9</v>
      </c>
      <c r="P67">
        <v>8</v>
      </c>
      <c r="Q67">
        <v>3</v>
      </c>
      <c r="R67">
        <v>27</v>
      </c>
      <c r="S67">
        <v>3</v>
      </c>
      <c r="T67">
        <v>13</v>
      </c>
      <c r="U67">
        <v>10</v>
      </c>
      <c r="V67">
        <v>4</v>
      </c>
      <c r="W67">
        <v>17</v>
      </c>
      <c r="X67">
        <v>2</v>
      </c>
      <c r="Y67">
        <v>13</v>
      </c>
      <c r="Z67">
        <v>9</v>
      </c>
      <c r="AA67">
        <v>46</v>
      </c>
      <c r="AB67">
        <v>46</v>
      </c>
      <c r="AC67">
        <v>16</v>
      </c>
      <c r="AD67">
        <v>26</v>
      </c>
      <c r="AE67">
        <v>6</v>
      </c>
      <c r="AF67">
        <v>18</v>
      </c>
      <c r="AG67">
        <v>15</v>
      </c>
      <c r="AH67">
        <v>14</v>
      </c>
      <c r="AI67">
        <v>26</v>
      </c>
      <c r="AJ67">
        <v>15</v>
      </c>
      <c r="AK67">
        <v>8</v>
      </c>
      <c r="AL67">
        <v>3</v>
      </c>
      <c r="AM67">
        <v>8</v>
      </c>
      <c r="AN67">
        <v>3</v>
      </c>
      <c r="AO67">
        <v>8</v>
      </c>
      <c r="AP67">
        <v>2</v>
      </c>
      <c r="AQ67">
        <v>4</v>
      </c>
      <c r="AR67">
        <v>0</v>
      </c>
      <c r="AS67">
        <v>4</v>
      </c>
      <c r="AT67">
        <v>1</v>
      </c>
      <c r="AU67">
        <v>2</v>
      </c>
      <c r="AV67">
        <v>2</v>
      </c>
      <c r="AW67">
        <v>0</v>
      </c>
      <c r="AX67">
        <v>151</v>
      </c>
      <c r="AY67">
        <v>2143</v>
      </c>
      <c r="AZ67">
        <v>38</v>
      </c>
      <c r="BA67">
        <v>7</v>
      </c>
      <c r="BB67">
        <v>20</v>
      </c>
      <c r="BC67">
        <v>21</v>
      </c>
      <c r="BD67">
        <v>11</v>
      </c>
      <c r="BE67">
        <v>13</v>
      </c>
    </row>
    <row r="68" spans="1:57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0</v>
      </c>
      <c r="X68">
        <v>0</v>
      </c>
      <c r="Y68">
        <v>4</v>
      </c>
      <c r="Z68">
        <v>14</v>
      </c>
      <c r="AA68">
        <v>29</v>
      </c>
      <c r="AB68">
        <v>20</v>
      </c>
      <c r="AC68">
        <v>56</v>
      </c>
      <c r="AD68">
        <v>18</v>
      </c>
      <c r="AE68">
        <v>22</v>
      </c>
      <c r="AF68">
        <v>48</v>
      </c>
      <c r="AG68">
        <v>15</v>
      </c>
      <c r="AH68">
        <v>13</v>
      </c>
      <c r="AI68">
        <v>50</v>
      </c>
      <c r="AJ68">
        <v>40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18</v>
      </c>
      <c r="AY68">
        <v>304</v>
      </c>
      <c r="AZ68">
        <v>7</v>
      </c>
      <c r="BA68">
        <v>22</v>
      </c>
      <c r="BB68">
        <v>40</v>
      </c>
      <c r="BC68">
        <v>68</v>
      </c>
      <c r="BD68">
        <v>18</v>
      </c>
      <c r="BE68">
        <v>23</v>
      </c>
    </row>
    <row r="69" spans="1:5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1</v>
      </c>
      <c r="X69">
        <v>1</v>
      </c>
      <c r="Y69">
        <v>1</v>
      </c>
      <c r="Z69">
        <v>18</v>
      </c>
      <c r="AA69">
        <v>51</v>
      </c>
      <c r="AB69">
        <v>24</v>
      </c>
      <c r="AC69">
        <v>122</v>
      </c>
      <c r="AD69">
        <v>76</v>
      </c>
      <c r="AE69">
        <v>105</v>
      </c>
      <c r="AF69">
        <v>75</v>
      </c>
      <c r="AG69">
        <v>58</v>
      </c>
      <c r="AH69">
        <v>76</v>
      </c>
      <c r="AI69">
        <v>81</v>
      </c>
      <c r="AJ69">
        <v>49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38</v>
      </c>
      <c r="AY69">
        <v>385</v>
      </c>
      <c r="AZ69">
        <v>19</v>
      </c>
      <c r="BA69">
        <v>21</v>
      </c>
      <c r="BB69">
        <v>33</v>
      </c>
      <c r="BC69">
        <v>69</v>
      </c>
      <c r="BD69">
        <v>34</v>
      </c>
      <c r="BE69">
        <v>20</v>
      </c>
    </row>
    <row r="70" spans="1:57" x14ac:dyDescent="0.3">
      <c r="A70">
        <v>387</v>
      </c>
      <c r="B70">
        <v>305</v>
      </c>
      <c r="C70">
        <v>401</v>
      </c>
      <c r="D70">
        <v>467</v>
      </c>
      <c r="E70">
        <v>349</v>
      </c>
      <c r="F70">
        <v>647</v>
      </c>
      <c r="G70">
        <v>413</v>
      </c>
      <c r="H70">
        <v>44</v>
      </c>
      <c r="I70">
        <v>211</v>
      </c>
      <c r="J70">
        <v>461</v>
      </c>
      <c r="K70">
        <v>321</v>
      </c>
      <c r="L70">
        <v>366</v>
      </c>
      <c r="M70">
        <v>552</v>
      </c>
      <c r="N70">
        <v>348</v>
      </c>
      <c r="O70">
        <v>301</v>
      </c>
      <c r="P70">
        <v>374</v>
      </c>
      <c r="Q70">
        <v>83</v>
      </c>
      <c r="R70">
        <v>524</v>
      </c>
      <c r="S70">
        <v>118</v>
      </c>
      <c r="T70">
        <v>214</v>
      </c>
      <c r="U70">
        <v>330</v>
      </c>
      <c r="V70">
        <v>351</v>
      </c>
      <c r="W70">
        <v>1595</v>
      </c>
      <c r="X70">
        <v>397</v>
      </c>
      <c r="Y70">
        <v>1284</v>
      </c>
      <c r="Z70">
        <v>459</v>
      </c>
      <c r="AA70">
        <v>750</v>
      </c>
      <c r="AB70">
        <v>565</v>
      </c>
      <c r="AC70">
        <v>646</v>
      </c>
      <c r="AD70">
        <v>235</v>
      </c>
      <c r="AE70">
        <v>209</v>
      </c>
      <c r="AF70">
        <v>690</v>
      </c>
      <c r="AG70">
        <v>361</v>
      </c>
      <c r="AH70">
        <v>223</v>
      </c>
      <c r="AI70">
        <v>437</v>
      </c>
      <c r="AJ70">
        <v>467</v>
      </c>
      <c r="AK70">
        <v>670</v>
      </c>
      <c r="AL70">
        <v>243</v>
      </c>
      <c r="AM70">
        <v>987</v>
      </c>
      <c r="AN70">
        <v>440</v>
      </c>
      <c r="AO70">
        <v>476</v>
      </c>
      <c r="AP70">
        <v>278</v>
      </c>
      <c r="AQ70">
        <v>185</v>
      </c>
      <c r="AR70">
        <v>263</v>
      </c>
      <c r="AS70">
        <v>291</v>
      </c>
      <c r="AT70">
        <v>500</v>
      </c>
      <c r="AU70">
        <v>226</v>
      </c>
      <c r="AV70">
        <v>242</v>
      </c>
      <c r="AW70">
        <v>308</v>
      </c>
      <c r="AX70">
        <v>601</v>
      </c>
      <c r="AY70">
        <v>8687</v>
      </c>
      <c r="AZ70">
        <v>2281</v>
      </c>
      <c r="BA70">
        <v>909</v>
      </c>
      <c r="BB70">
        <v>1585</v>
      </c>
      <c r="BC70">
        <v>2685</v>
      </c>
      <c r="BD70">
        <v>593</v>
      </c>
      <c r="BE70">
        <v>740</v>
      </c>
    </row>
    <row r="71" spans="1:57" x14ac:dyDescent="0.3">
      <c r="A71">
        <v>25</v>
      </c>
      <c r="B71">
        <v>15</v>
      </c>
      <c r="C71">
        <v>31</v>
      </c>
      <c r="D71">
        <v>60</v>
      </c>
      <c r="E71">
        <v>40</v>
      </c>
      <c r="F71">
        <v>96</v>
      </c>
      <c r="G71">
        <v>44</v>
      </c>
      <c r="H71">
        <v>0</v>
      </c>
      <c r="I71">
        <v>35</v>
      </c>
      <c r="J71">
        <v>20</v>
      </c>
      <c r="K71">
        <v>40</v>
      </c>
      <c r="L71">
        <v>68</v>
      </c>
      <c r="M71">
        <v>63</v>
      </c>
      <c r="N71">
        <v>35</v>
      </c>
      <c r="O71">
        <v>6</v>
      </c>
      <c r="P71">
        <v>9</v>
      </c>
      <c r="Q71">
        <v>1</v>
      </c>
      <c r="R71">
        <v>16</v>
      </c>
      <c r="S71">
        <v>5</v>
      </c>
      <c r="T71">
        <v>17</v>
      </c>
      <c r="U71">
        <v>13</v>
      </c>
      <c r="V71">
        <v>11</v>
      </c>
      <c r="W71">
        <v>58</v>
      </c>
      <c r="X71">
        <v>15</v>
      </c>
      <c r="Y71">
        <v>59</v>
      </c>
      <c r="Z71">
        <v>11</v>
      </c>
      <c r="AA71">
        <v>30</v>
      </c>
      <c r="AB71">
        <v>23</v>
      </c>
      <c r="AC71">
        <v>63</v>
      </c>
      <c r="AD71">
        <v>61</v>
      </c>
      <c r="AE71">
        <v>37</v>
      </c>
      <c r="AF71">
        <v>38</v>
      </c>
      <c r="AG71">
        <v>53</v>
      </c>
      <c r="AH71">
        <v>56</v>
      </c>
      <c r="AI71">
        <v>62</v>
      </c>
      <c r="AJ71">
        <v>43</v>
      </c>
      <c r="AK71">
        <v>25</v>
      </c>
      <c r="AL71">
        <v>11</v>
      </c>
      <c r="AM71">
        <v>74</v>
      </c>
      <c r="AN71">
        <v>28</v>
      </c>
      <c r="AO71">
        <v>30</v>
      </c>
      <c r="AP71">
        <v>5</v>
      </c>
      <c r="AQ71">
        <v>4</v>
      </c>
      <c r="AR71">
        <v>17</v>
      </c>
      <c r="AS71">
        <v>9</v>
      </c>
      <c r="AT71">
        <v>78</v>
      </c>
      <c r="AU71">
        <v>17</v>
      </c>
      <c r="AV71">
        <v>10</v>
      </c>
      <c r="AW71">
        <v>11</v>
      </c>
      <c r="AX71">
        <v>25</v>
      </c>
      <c r="AY71">
        <v>580</v>
      </c>
      <c r="AZ71">
        <v>146</v>
      </c>
      <c r="BA71">
        <v>69</v>
      </c>
      <c r="BB71">
        <v>86</v>
      </c>
      <c r="BC71">
        <v>195</v>
      </c>
      <c r="BD71">
        <v>63</v>
      </c>
      <c r="BE71">
        <v>73</v>
      </c>
    </row>
    <row r="72" spans="1:57" x14ac:dyDescent="0.3">
      <c r="A72">
        <v>45</v>
      </c>
      <c r="B72">
        <v>39</v>
      </c>
      <c r="C72">
        <v>39</v>
      </c>
      <c r="D72">
        <v>45</v>
      </c>
      <c r="E72">
        <v>33</v>
      </c>
      <c r="F72">
        <v>44</v>
      </c>
      <c r="G72">
        <v>38</v>
      </c>
      <c r="H72">
        <v>8</v>
      </c>
      <c r="I72">
        <v>4</v>
      </c>
      <c r="J72">
        <v>58</v>
      </c>
      <c r="K72">
        <v>28</v>
      </c>
      <c r="L72">
        <v>40</v>
      </c>
      <c r="M72">
        <v>53</v>
      </c>
      <c r="N72">
        <v>34</v>
      </c>
      <c r="O72">
        <v>81</v>
      </c>
      <c r="P72">
        <v>67</v>
      </c>
      <c r="Q72">
        <v>18</v>
      </c>
      <c r="R72">
        <v>153</v>
      </c>
      <c r="S72">
        <v>28</v>
      </c>
      <c r="T72">
        <v>27</v>
      </c>
      <c r="U72">
        <v>63</v>
      </c>
      <c r="V72">
        <v>49</v>
      </c>
      <c r="W72">
        <v>211</v>
      </c>
      <c r="X72">
        <v>56</v>
      </c>
      <c r="Y72">
        <v>169</v>
      </c>
      <c r="Z72">
        <v>140</v>
      </c>
      <c r="AA72">
        <v>258</v>
      </c>
      <c r="AB72">
        <v>217</v>
      </c>
      <c r="AC72">
        <v>215</v>
      </c>
      <c r="AD72">
        <v>191</v>
      </c>
      <c r="AE72">
        <v>43</v>
      </c>
      <c r="AF72">
        <v>216</v>
      </c>
      <c r="AG72">
        <v>148</v>
      </c>
      <c r="AH72">
        <v>98</v>
      </c>
      <c r="AI72">
        <v>198</v>
      </c>
      <c r="AJ72">
        <v>161</v>
      </c>
      <c r="AK72">
        <v>89</v>
      </c>
      <c r="AL72">
        <v>24</v>
      </c>
      <c r="AM72">
        <v>137</v>
      </c>
      <c r="AN72">
        <v>50</v>
      </c>
      <c r="AO72">
        <v>41</v>
      </c>
      <c r="AP72">
        <v>37</v>
      </c>
      <c r="AQ72">
        <v>20</v>
      </c>
      <c r="AR72">
        <v>9</v>
      </c>
      <c r="AS72">
        <v>42</v>
      </c>
      <c r="AT72">
        <v>27</v>
      </c>
      <c r="AU72">
        <v>18</v>
      </c>
      <c r="AV72">
        <v>33</v>
      </c>
      <c r="AW72">
        <v>32</v>
      </c>
      <c r="AX72">
        <v>651</v>
      </c>
      <c r="AY72">
        <v>8921</v>
      </c>
      <c r="AZ72">
        <v>231</v>
      </c>
      <c r="BA72">
        <v>66</v>
      </c>
      <c r="BB72">
        <v>130</v>
      </c>
      <c r="BC72">
        <v>231</v>
      </c>
      <c r="BD72">
        <v>40</v>
      </c>
      <c r="BE72">
        <v>79</v>
      </c>
    </row>
    <row r="73" spans="1:57" x14ac:dyDescent="0.3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3</v>
      </c>
      <c r="AB73">
        <v>1</v>
      </c>
      <c r="AC73">
        <v>13</v>
      </c>
      <c r="AD73">
        <v>28</v>
      </c>
      <c r="AE73">
        <v>2</v>
      </c>
      <c r="AF73">
        <v>6</v>
      </c>
      <c r="AG73">
        <v>13</v>
      </c>
      <c r="AH73">
        <v>18</v>
      </c>
      <c r="AI73">
        <v>12</v>
      </c>
      <c r="AJ73">
        <v>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36</v>
      </c>
      <c r="AY73">
        <v>390</v>
      </c>
      <c r="AZ73">
        <v>1</v>
      </c>
      <c r="BA73">
        <v>1</v>
      </c>
      <c r="BB73">
        <v>1</v>
      </c>
      <c r="BC73">
        <v>1</v>
      </c>
      <c r="BD73">
        <v>0</v>
      </c>
      <c r="BE73">
        <v>0</v>
      </c>
    </row>
    <row r="74" spans="1:57" x14ac:dyDescent="0.3">
      <c r="A74">
        <v>3</v>
      </c>
      <c r="B74">
        <v>0</v>
      </c>
      <c r="C74">
        <v>2</v>
      </c>
      <c r="D74">
        <v>0</v>
      </c>
      <c r="E74">
        <v>2</v>
      </c>
      <c r="F74">
        <v>2</v>
      </c>
      <c r="G74">
        <v>1</v>
      </c>
      <c r="H74">
        <v>3</v>
      </c>
      <c r="I74">
        <v>5</v>
      </c>
      <c r="J74">
        <v>4</v>
      </c>
      <c r="K74">
        <v>2</v>
      </c>
      <c r="L74">
        <v>4</v>
      </c>
      <c r="M74">
        <v>5</v>
      </c>
      <c r="N74">
        <v>1</v>
      </c>
      <c r="O74">
        <v>1</v>
      </c>
      <c r="P74">
        <v>5</v>
      </c>
      <c r="Q74">
        <v>12</v>
      </c>
      <c r="R74">
        <v>4</v>
      </c>
      <c r="S74">
        <v>9</v>
      </c>
      <c r="T74">
        <v>3</v>
      </c>
      <c r="U74">
        <v>8</v>
      </c>
      <c r="V74">
        <v>1</v>
      </c>
      <c r="W74">
        <v>3</v>
      </c>
      <c r="X74">
        <v>3</v>
      </c>
      <c r="Y74">
        <v>5</v>
      </c>
      <c r="Z74">
        <v>8</v>
      </c>
      <c r="AA74">
        <v>6</v>
      </c>
      <c r="AB74">
        <v>1</v>
      </c>
      <c r="AC74">
        <v>7</v>
      </c>
      <c r="AD74">
        <v>41</v>
      </c>
      <c r="AE74">
        <v>25</v>
      </c>
      <c r="AF74">
        <v>4</v>
      </c>
      <c r="AG74">
        <v>18</v>
      </c>
      <c r="AH74">
        <v>10</v>
      </c>
      <c r="AI74">
        <v>11</v>
      </c>
      <c r="AJ74">
        <v>9</v>
      </c>
      <c r="AK74">
        <v>0</v>
      </c>
      <c r="AL74">
        <v>0</v>
      </c>
      <c r="AM74">
        <v>2</v>
      </c>
      <c r="AN74">
        <v>0</v>
      </c>
      <c r="AO74">
        <v>2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3</v>
      </c>
      <c r="BA74">
        <v>3</v>
      </c>
      <c r="BB74">
        <v>11</v>
      </c>
      <c r="BC74">
        <v>13</v>
      </c>
      <c r="BD74">
        <v>8</v>
      </c>
      <c r="BE74">
        <v>5</v>
      </c>
    </row>
    <row r="75" spans="1:57" x14ac:dyDescent="0.3">
      <c r="A75">
        <v>6</v>
      </c>
      <c r="B75">
        <v>5</v>
      </c>
      <c r="C75">
        <v>10</v>
      </c>
      <c r="D75">
        <v>3</v>
      </c>
      <c r="E75">
        <v>5</v>
      </c>
      <c r="F75">
        <v>10</v>
      </c>
      <c r="G75">
        <v>10</v>
      </c>
      <c r="H75">
        <v>12</v>
      </c>
      <c r="I75">
        <v>32</v>
      </c>
      <c r="J75">
        <v>8</v>
      </c>
      <c r="K75">
        <v>10</v>
      </c>
      <c r="L75">
        <v>6</v>
      </c>
      <c r="M75">
        <v>12</v>
      </c>
      <c r="N75">
        <v>8</v>
      </c>
      <c r="O75">
        <v>37</v>
      </c>
      <c r="P75">
        <v>51</v>
      </c>
      <c r="Q75">
        <v>214</v>
      </c>
      <c r="R75">
        <v>32</v>
      </c>
      <c r="S75">
        <v>193</v>
      </c>
      <c r="T75">
        <v>138</v>
      </c>
      <c r="U75">
        <v>87</v>
      </c>
      <c r="V75">
        <v>14</v>
      </c>
      <c r="W75">
        <v>42</v>
      </c>
      <c r="X75">
        <v>16</v>
      </c>
      <c r="Y75">
        <v>45</v>
      </c>
      <c r="Z75">
        <v>27</v>
      </c>
      <c r="AA75">
        <v>32</v>
      </c>
      <c r="AB75">
        <v>20</v>
      </c>
      <c r="AC75">
        <v>60</v>
      </c>
      <c r="AD75">
        <v>272</v>
      </c>
      <c r="AE75">
        <v>476</v>
      </c>
      <c r="AF75">
        <v>34</v>
      </c>
      <c r="AG75">
        <v>185</v>
      </c>
      <c r="AH75">
        <v>173</v>
      </c>
      <c r="AI75">
        <v>127</v>
      </c>
      <c r="AJ75">
        <v>103</v>
      </c>
      <c r="AK75">
        <v>0</v>
      </c>
      <c r="AL75">
        <v>4</v>
      </c>
      <c r="AM75">
        <v>15</v>
      </c>
      <c r="AN75">
        <v>6</v>
      </c>
      <c r="AO75">
        <v>4</v>
      </c>
      <c r="AP75">
        <v>0</v>
      </c>
      <c r="AQ75">
        <v>2</v>
      </c>
      <c r="AR75">
        <v>1</v>
      </c>
      <c r="AS75">
        <v>0</v>
      </c>
      <c r="AT75">
        <v>2</v>
      </c>
      <c r="AU75">
        <v>1</v>
      </c>
      <c r="AV75">
        <v>1</v>
      </c>
      <c r="AW75">
        <v>1</v>
      </c>
      <c r="AX75">
        <v>5</v>
      </c>
      <c r="AY75">
        <v>69</v>
      </c>
      <c r="AZ75">
        <v>24</v>
      </c>
      <c r="BA75">
        <v>20</v>
      </c>
      <c r="BB75">
        <v>24</v>
      </c>
      <c r="BC75">
        <v>42</v>
      </c>
      <c r="BD75">
        <v>33</v>
      </c>
      <c r="BE75">
        <v>32</v>
      </c>
    </row>
    <row r="76" spans="1:57" x14ac:dyDescent="0.3">
      <c r="A76">
        <v>43</v>
      </c>
      <c r="B76">
        <v>33</v>
      </c>
      <c r="C76">
        <v>51</v>
      </c>
      <c r="D76">
        <v>9</v>
      </c>
      <c r="E76">
        <v>17</v>
      </c>
      <c r="F76">
        <v>28</v>
      </c>
      <c r="G76">
        <v>55</v>
      </c>
      <c r="H76">
        <v>20</v>
      </c>
      <c r="I76">
        <v>26</v>
      </c>
      <c r="J76">
        <v>46</v>
      </c>
      <c r="K76">
        <v>13</v>
      </c>
      <c r="L76">
        <v>24</v>
      </c>
      <c r="M76">
        <v>33</v>
      </c>
      <c r="N76">
        <v>52</v>
      </c>
      <c r="O76">
        <v>127</v>
      </c>
      <c r="P76">
        <v>230</v>
      </c>
      <c r="Q76">
        <v>437</v>
      </c>
      <c r="R76">
        <v>194</v>
      </c>
      <c r="S76">
        <v>65</v>
      </c>
      <c r="T76">
        <v>253</v>
      </c>
      <c r="U76">
        <v>270</v>
      </c>
      <c r="V76">
        <v>60</v>
      </c>
      <c r="W76">
        <v>297</v>
      </c>
      <c r="X76">
        <v>109</v>
      </c>
      <c r="Y76">
        <v>244</v>
      </c>
      <c r="Z76">
        <v>136</v>
      </c>
      <c r="AA76">
        <v>98</v>
      </c>
      <c r="AB76">
        <v>71</v>
      </c>
      <c r="AC76">
        <v>223</v>
      </c>
      <c r="AD76">
        <v>348</v>
      </c>
      <c r="AE76">
        <v>320</v>
      </c>
      <c r="AF76">
        <v>144</v>
      </c>
      <c r="AG76">
        <v>256</v>
      </c>
      <c r="AH76">
        <v>55</v>
      </c>
      <c r="AI76">
        <v>198</v>
      </c>
      <c r="AJ76">
        <v>245</v>
      </c>
      <c r="AK76">
        <v>0</v>
      </c>
      <c r="AL76">
        <v>17</v>
      </c>
      <c r="AM76">
        <v>91</v>
      </c>
      <c r="AN76">
        <v>23</v>
      </c>
      <c r="AO76">
        <v>27</v>
      </c>
      <c r="AP76">
        <v>10</v>
      </c>
      <c r="AQ76">
        <v>25</v>
      </c>
      <c r="AR76">
        <v>12</v>
      </c>
      <c r="AS76">
        <v>9</v>
      </c>
      <c r="AT76">
        <v>4</v>
      </c>
      <c r="AU76">
        <v>14</v>
      </c>
      <c r="AV76">
        <v>6</v>
      </c>
      <c r="AW76">
        <v>11</v>
      </c>
      <c r="AX76">
        <v>5</v>
      </c>
      <c r="AY76">
        <v>94</v>
      </c>
      <c r="AZ76">
        <v>156</v>
      </c>
      <c r="BA76">
        <v>114</v>
      </c>
      <c r="BB76">
        <v>168</v>
      </c>
      <c r="BC76">
        <v>285</v>
      </c>
      <c r="BD76">
        <v>145</v>
      </c>
      <c r="BE76">
        <v>150</v>
      </c>
    </row>
    <row r="77" spans="1:57" x14ac:dyDescent="0.3">
      <c r="A77">
        <v>157</v>
      </c>
      <c r="B77">
        <v>129</v>
      </c>
      <c r="C77">
        <v>163</v>
      </c>
      <c r="D77">
        <v>92</v>
      </c>
      <c r="E77">
        <v>107</v>
      </c>
      <c r="F77">
        <v>196</v>
      </c>
      <c r="G77">
        <v>168</v>
      </c>
      <c r="H77">
        <v>124</v>
      </c>
      <c r="I77">
        <v>143</v>
      </c>
      <c r="J77">
        <v>110</v>
      </c>
      <c r="K77">
        <v>93</v>
      </c>
      <c r="L77">
        <v>125</v>
      </c>
      <c r="M77">
        <v>116</v>
      </c>
      <c r="N77">
        <v>139</v>
      </c>
      <c r="O77">
        <v>525</v>
      </c>
      <c r="P77">
        <v>883</v>
      </c>
      <c r="Q77">
        <v>2244</v>
      </c>
      <c r="R77">
        <v>832</v>
      </c>
      <c r="S77">
        <v>816</v>
      </c>
      <c r="T77">
        <v>1495</v>
      </c>
      <c r="U77">
        <v>1055</v>
      </c>
      <c r="V77">
        <v>176</v>
      </c>
      <c r="W77">
        <v>791</v>
      </c>
      <c r="X77">
        <v>265</v>
      </c>
      <c r="Y77">
        <v>820</v>
      </c>
      <c r="Z77">
        <v>201</v>
      </c>
      <c r="AA77">
        <v>125</v>
      </c>
      <c r="AB77">
        <v>114</v>
      </c>
      <c r="AC77">
        <v>405</v>
      </c>
      <c r="AD77">
        <v>976</v>
      </c>
      <c r="AE77">
        <v>999</v>
      </c>
      <c r="AF77">
        <v>314</v>
      </c>
      <c r="AG77">
        <v>606</v>
      </c>
      <c r="AH77">
        <v>383</v>
      </c>
      <c r="AI77">
        <v>711</v>
      </c>
      <c r="AJ77">
        <v>452</v>
      </c>
      <c r="AK77">
        <v>16</v>
      </c>
      <c r="AL77">
        <v>34</v>
      </c>
      <c r="AM77">
        <v>329</v>
      </c>
      <c r="AN77">
        <v>75</v>
      </c>
      <c r="AO77">
        <v>99</v>
      </c>
      <c r="AP77">
        <v>31</v>
      </c>
      <c r="AQ77">
        <v>53</v>
      </c>
      <c r="AR77">
        <v>34</v>
      </c>
      <c r="AS77">
        <v>24</v>
      </c>
      <c r="AT77">
        <v>24</v>
      </c>
      <c r="AU77">
        <v>43</v>
      </c>
      <c r="AV77">
        <v>40</v>
      </c>
      <c r="AW77">
        <v>29</v>
      </c>
      <c r="AX77">
        <v>23</v>
      </c>
      <c r="AY77">
        <v>235</v>
      </c>
      <c r="AZ77">
        <v>302</v>
      </c>
      <c r="BA77">
        <v>148</v>
      </c>
      <c r="BB77">
        <v>165</v>
      </c>
      <c r="BC77">
        <v>357</v>
      </c>
      <c r="BD77">
        <v>217</v>
      </c>
      <c r="BE77">
        <v>174</v>
      </c>
    </row>
    <row r="78" spans="1:57" x14ac:dyDescent="0.3">
      <c r="A78">
        <v>0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</row>
    <row r="79" spans="1:5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5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3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  <c r="I80">
        <v>2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2</v>
      </c>
      <c r="R80">
        <v>0</v>
      </c>
      <c r="S80">
        <v>1</v>
      </c>
      <c r="T80">
        <v>1</v>
      </c>
      <c r="U80">
        <v>2</v>
      </c>
      <c r="V80">
        <v>0</v>
      </c>
      <c r="W80">
        <v>4</v>
      </c>
      <c r="X80">
        <v>0</v>
      </c>
      <c r="Y80">
        <v>1</v>
      </c>
      <c r="Z80">
        <v>2</v>
      </c>
      <c r="AA80">
        <v>12</v>
      </c>
      <c r="AB80">
        <v>5</v>
      </c>
      <c r="AC80">
        <v>8</v>
      </c>
      <c r="AD80">
        <v>10</v>
      </c>
      <c r="AE80">
        <v>28</v>
      </c>
      <c r="AF80">
        <v>4</v>
      </c>
      <c r="AG80">
        <v>15</v>
      </c>
      <c r="AH80">
        <v>5</v>
      </c>
      <c r="AI80">
        <v>8</v>
      </c>
      <c r="AJ80">
        <v>9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2</v>
      </c>
      <c r="AU80">
        <v>0</v>
      </c>
      <c r="AV80">
        <v>0</v>
      </c>
      <c r="AW80">
        <v>0</v>
      </c>
      <c r="AX80">
        <v>6</v>
      </c>
      <c r="AY80">
        <v>64</v>
      </c>
      <c r="AZ80">
        <v>2</v>
      </c>
      <c r="BA80">
        <v>6</v>
      </c>
      <c r="BB80">
        <v>12</v>
      </c>
      <c r="BC80">
        <v>15</v>
      </c>
      <c r="BD80">
        <v>5</v>
      </c>
      <c r="BE80">
        <v>6</v>
      </c>
    </row>
    <row r="81" spans="1:57" x14ac:dyDescent="0.3">
      <c r="A81">
        <v>2</v>
      </c>
      <c r="B81">
        <v>1</v>
      </c>
      <c r="C81">
        <v>0</v>
      </c>
      <c r="D81">
        <v>3</v>
      </c>
      <c r="E81">
        <v>1</v>
      </c>
      <c r="F81">
        <v>2</v>
      </c>
      <c r="G81">
        <v>3</v>
      </c>
      <c r="H81">
        <v>1</v>
      </c>
      <c r="I81">
        <v>11</v>
      </c>
      <c r="J81">
        <v>2</v>
      </c>
      <c r="K81">
        <v>4</v>
      </c>
      <c r="L81">
        <v>1</v>
      </c>
      <c r="M81">
        <v>5</v>
      </c>
      <c r="N81">
        <v>4</v>
      </c>
      <c r="O81">
        <v>2</v>
      </c>
      <c r="P81">
        <v>9</v>
      </c>
      <c r="Q81">
        <v>4</v>
      </c>
      <c r="R81">
        <v>5</v>
      </c>
      <c r="S81">
        <v>9</v>
      </c>
      <c r="T81">
        <v>8</v>
      </c>
      <c r="U81">
        <v>11</v>
      </c>
      <c r="V81">
        <v>5</v>
      </c>
      <c r="W81">
        <v>9</v>
      </c>
      <c r="X81">
        <v>3</v>
      </c>
      <c r="Y81">
        <v>10</v>
      </c>
      <c r="Z81">
        <v>23</v>
      </c>
      <c r="AA81">
        <v>72</v>
      </c>
      <c r="AB81">
        <v>50</v>
      </c>
      <c r="AC81">
        <v>76</v>
      </c>
      <c r="AD81">
        <v>68</v>
      </c>
      <c r="AE81">
        <v>168</v>
      </c>
      <c r="AF81">
        <v>46</v>
      </c>
      <c r="AG81">
        <v>58</v>
      </c>
      <c r="AH81">
        <v>69</v>
      </c>
      <c r="AI81">
        <v>86</v>
      </c>
      <c r="AJ81">
        <v>54</v>
      </c>
      <c r="AK81">
        <v>0</v>
      </c>
      <c r="AL81">
        <v>3</v>
      </c>
      <c r="AM81">
        <v>4</v>
      </c>
      <c r="AN81">
        <v>2</v>
      </c>
      <c r="AO81">
        <v>2</v>
      </c>
      <c r="AP81">
        <v>0</v>
      </c>
      <c r="AQ81">
        <v>0</v>
      </c>
      <c r="AR81">
        <v>0</v>
      </c>
      <c r="AS81">
        <v>0</v>
      </c>
      <c r="AT81">
        <v>11</v>
      </c>
      <c r="AU81">
        <v>1</v>
      </c>
      <c r="AV81">
        <v>0</v>
      </c>
      <c r="AW81">
        <v>1</v>
      </c>
      <c r="AX81">
        <v>22</v>
      </c>
      <c r="AY81">
        <v>405</v>
      </c>
      <c r="AZ81">
        <v>3</v>
      </c>
      <c r="BA81">
        <v>13</v>
      </c>
      <c r="BB81">
        <v>15</v>
      </c>
      <c r="BC81">
        <v>26</v>
      </c>
      <c r="BD81">
        <v>17</v>
      </c>
      <c r="BE81">
        <v>6</v>
      </c>
    </row>
    <row r="82" spans="1:57" x14ac:dyDescent="0.3">
      <c r="A82">
        <v>716</v>
      </c>
      <c r="B82">
        <v>507</v>
      </c>
      <c r="C82">
        <v>669</v>
      </c>
      <c r="D82">
        <v>418</v>
      </c>
      <c r="E82">
        <v>388</v>
      </c>
      <c r="F82">
        <v>770</v>
      </c>
      <c r="G82">
        <v>742</v>
      </c>
      <c r="H82">
        <v>182</v>
      </c>
      <c r="I82">
        <v>257</v>
      </c>
      <c r="J82">
        <v>497</v>
      </c>
      <c r="K82">
        <v>318</v>
      </c>
      <c r="L82">
        <v>385</v>
      </c>
      <c r="M82">
        <v>490</v>
      </c>
      <c r="N82">
        <v>541</v>
      </c>
      <c r="O82">
        <v>1941</v>
      </c>
      <c r="P82">
        <v>2151</v>
      </c>
      <c r="Q82">
        <v>1809</v>
      </c>
      <c r="R82">
        <v>2199</v>
      </c>
      <c r="S82">
        <v>180</v>
      </c>
      <c r="T82">
        <v>2162</v>
      </c>
      <c r="U82">
        <v>2352</v>
      </c>
      <c r="V82">
        <v>850</v>
      </c>
      <c r="W82">
        <v>4212</v>
      </c>
      <c r="X82">
        <v>1284</v>
      </c>
      <c r="Y82">
        <v>3720</v>
      </c>
      <c r="Z82">
        <v>1378</v>
      </c>
      <c r="AA82">
        <v>1083</v>
      </c>
      <c r="AB82">
        <v>803</v>
      </c>
      <c r="AC82">
        <v>1526</v>
      </c>
      <c r="AD82">
        <v>1260</v>
      </c>
      <c r="AE82">
        <v>1186</v>
      </c>
      <c r="AF82">
        <v>1331</v>
      </c>
      <c r="AG82">
        <v>1400</v>
      </c>
      <c r="AH82">
        <v>123</v>
      </c>
      <c r="AI82">
        <v>1360</v>
      </c>
      <c r="AJ82">
        <v>1590</v>
      </c>
      <c r="AK82">
        <v>324</v>
      </c>
      <c r="AL82">
        <v>342</v>
      </c>
      <c r="AM82">
        <v>1800</v>
      </c>
      <c r="AN82">
        <v>648</v>
      </c>
      <c r="AO82">
        <v>744</v>
      </c>
      <c r="AP82">
        <v>321</v>
      </c>
      <c r="AQ82">
        <v>375</v>
      </c>
      <c r="AR82">
        <v>333</v>
      </c>
      <c r="AS82">
        <v>242</v>
      </c>
      <c r="AT82">
        <v>141</v>
      </c>
      <c r="AU82">
        <v>301</v>
      </c>
      <c r="AV82">
        <v>322</v>
      </c>
      <c r="AW82">
        <v>299</v>
      </c>
      <c r="AX82">
        <v>187</v>
      </c>
      <c r="AY82">
        <v>2616</v>
      </c>
      <c r="AZ82">
        <v>3056</v>
      </c>
      <c r="BA82">
        <v>1254</v>
      </c>
      <c r="BB82">
        <v>2010</v>
      </c>
      <c r="BC82">
        <v>3480</v>
      </c>
      <c r="BD82">
        <v>1056</v>
      </c>
      <c r="BE82">
        <v>1205</v>
      </c>
    </row>
    <row r="83" spans="1:57" x14ac:dyDescent="0.3">
      <c r="A83">
        <v>256</v>
      </c>
      <c r="B83">
        <v>199</v>
      </c>
      <c r="C83">
        <v>205</v>
      </c>
      <c r="D83">
        <v>130</v>
      </c>
      <c r="E83">
        <v>190</v>
      </c>
      <c r="F83">
        <v>321</v>
      </c>
      <c r="G83">
        <v>187</v>
      </c>
      <c r="H83">
        <v>58</v>
      </c>
      <c r="I83">
        <v>99</v>
      </c>
      <c r="J83">
        <v>152</v>
      </c>
      <c r="K83">
        <v>105</v>
      </c>
      <c r="L83">
        <v>165</v>
      </c>
      <c r="M83">
        <v>152</v>
      </c>
      <c r="N83">
        <v>156</v>
      </c>
      <c r="O83">
        <v>488</v>
      </c>
      <c r="P83">
        <v>797</v>
      </c>
      <c r="Q83">
        <v>638</v>
      </c>
      <c r="R83">
        <v>752</v>
      </c>
      <c r="S83">
        <v>166</v>
      </c>
      <c r="T83">
        <v>1028</v>
      </c>
      <c r="U83">
        <v>740</v>
      </c>
      <c r="V83">
        <v>183</v>
      </c>
      <c r="W83">
        <v>742</v>
      </c>
      <c r="X83">
        <v>253</v>
      </c>
      <c r="Y83">
        <v>701</v>
      </c>
      <c r="Z83">
        <v>191</v>
      </c>
      <c r="AA83">
        <v>179</v>
      </c>
      <c r="AB83">
        <v>140</v>
      </c>
      <c r="AC83">
        <v>433</v>
      </c>
      <c r="AD83">
        <v>298</v>
      </c>
      <c r="AE83">
        <v>529</v>
      </c>
      <c r="AF83">
        <v>302</v>
      </c>
      <c r="AG83">
        <v>328</v>
      </c>
      <c r="AH83">
        <v>87</v>
      </c>
      <c r="AI83">
        <v>473</v>
      </c>
      <c r="AJ83">
        <v>324</v>
      </c>
      <c r="AK83">
        <v>39</v>
      </c>
      <c r="AL83">
        <v>70</v>
      </c>
      <c r="AM83">
        <v>541</v>
      </c>
      <c r="AN83">
        <v>156</v>
      </c>
      <c r="AO83">
        <v>177</v>
      </c>
      <c r="AP83">
        <v>88</v>
      </c>
      <c r="AQ83">
        <v>101</v>
      </c>
      <c r="AR83">
        <v>70</v>
      </c>
      <c r="AS83">
        <v>70</v>
      </c>
      <c r="AT83">
        <v>82</v>
      </c>
      <c r="AU83">
        <v>72</v>
      </c>
      <c r="AV83">
        <v>88</v>
      </c>
      <c r="AW83">
        <v>90</v>
      </c>
      <c r="AX83">
        <v>107</v>
      </c>
      <c r="AY83">
        <v>1481</v>
      </c>
      <c r="AZ83">
        <v>355</v>
      </c>
      <c r="BA83">
        <v>105</v>
      </c>
      <c r="BB83">
        <v>176</v>
      </c>
      <c r="BC83">
        <v>350</v>
      </c>
      <c r="BD83">
        <v>131</v>
      </c>
      <c r="BE83">
        <v>128</v>
      </c>
    </row>
    <row r="84" spans="1:57" x14ac:dyDescent="0.3">
      <c r="A84">
        <v>4</v>
      </c>
      <c r="B84">
        <v>1</v>
      </c>
      <c r="C84">
        <v>0</v>
      </c>
      <c r="D84">
        <v>1</v>
      </c>
      <c r="E84">
        <v>0</v>
      </c>
      <c r="F84">
        <v>4</v>
      </c>
      <c r="G84">
        <v>1</v>
      </c>
      <c r="H84">
        <v>0</v>
      </c>
      <c r="I84">
        <v>0</v>
      </c>
      <c r="J84">
        <v>6</v>
      </c>
      <c r="K84">
        <v>3</v>
      </c>
      <c r="L84">
        <v>1</v>
      </c>
      <c r="M84">
        <v>2</v>
      </c>
      <c r="N84">
        <v>2</v>
      </c>
      <c r="O84">
        <v>17</v>
      </c>
      <c r="P84">
        <v>11</v>
      </c>
      <c r="Q84">
        <v>15</v>
      </c>
      <c r="R84">
        <v>24</v>
      </c>
      <c r="S84">
        <v>1</v>
      </c>
      <c r="T84">
        <v>18</v>
      </c>
      <c r="U84">
        <v>27</v>
      </c>
      <c r="V84">
        <v>5</v>
      </c>
      <c r="W84">
        <v>37</v>
      </c>
      <c r="X84">
        <v>19</v>
      </c>
      <c r="Y84">
        <v>27</v>
      </c>
      <c r="Z84">
        <v>14</v>
      </c>
      <c r="AA84">
        <v>20</v>
      </c>
      <c r="AB84">
        <v>24</v>
      </c>
      <c r="AC84">
        <v>10</v>
      </c>
      <c r="AD84">
        <v>10</v>
      </c>
      <c r="AE84">
        <v>2</v>
      </c>
      <c r="AF84">
        <v>15</v>
      </c>
      <c r="AG84">
        <v>11</v>
      </c>
      <c r="AH84">
        <v>0</v>
      </c>
      <c r="AI84">
        <v>13</v>
      </c>
      <c r="AJ84">
        <v>17</v>
      </c>
      <c r="AK84">
        <v>2</v>
      </c>
      <c r="AL84">
        <v>1</v>
      </c>
      <c r="AM84">
        <v>11</v>
      </c>
      <c r="AN84">
        <v>3</v>
      </c>
      <c r="AO84">
        <v>1</v>
      </c>
      <c r="AP84">
        <v>3</v>
      </c>
      <c r="AQ84">
        <v>0</v>
      </c>
      <c r="AR84">
        <v>0</v>
      </c>
      <c r="AS84">
        <v>4</v>
      </c>
      <c r="AT84">
        <v>0</v>
      </c>
      <c r="AU84">
        <v>2</v>
      </c>
      <c r="AV84">
        <v>1</v>
      </c>
      <c r="AW84">
        <v>1</v>
      </c>
      <c r="AX84">
        <v>66</v>
      </c>
      <c r="AY84">
        <v>811</v>
      </c>
      <c r="AZ84">
        <v>10</v>
      </c>
      <c r="BA84">
        <v>9</v>
      </c>
      <c r="BB84">
        <v>10</v>
      </c>
      <c r="BC84">
        <v>24</v>
      </c>
      <c r="BD84">
        <v>2</v>
      </c>
      <c r="BE84">
        <v>9</v>
      </c>
    </row>
    <row r="85" spans="1:57" x14ac:dyDescent="0.3">
      <c r="A85">
        <v>0</v>
      </c>
      <c r="B85">
        <v>1</v>
      </c>
      <c r="C85">
        <v>2</v>
      </c>
      <c r="D85">
        <v>0</v>
      </c>
      <c r="E85">
        <v>0</v>
      </c>
      <c r="F85">
        <v>2</v>
      </c>
      <c r="G85">
        <v>1</v>
      </c>
      <c r="H85">
        <v>0</v>
      </c>
      <c r="I85">
        <v>0</v>
      </c>
      <c r="J85">
        <v>2</v>
      </c>
      <c r="K85">
        <v>3</v>
      </c>
      <c r="L85">
        <v>0</v>
      </c>
      <c r="M85">
        <v>0</v>
      </c>
      <c r="N85">
        <v>0</v>
      </c>
      <c r="O85">
        <v>2</v>
      </c>
      <c r="P85">
        <v>3</v>
      </c>
      <c r="Q85">
        <v>5</v>
      </c>
      <c r="R85">
        <v>9</v>
      </c>
      <c r="S85">
        <v>0</v>
      </c>
      <c r="T85">
        <v>6</v>
      </c>
      <c r="U85">
        <v>6</v>
      </c>
      <c r="V85">
        <v>0</v>
      </c>
      <c r="W85">
        <v>3</v>
      </c>
      <c r="X85">
        <v>2</v>
      </c>
      <c r="Y85">
        <v>6</v>
      </c>
      <c r="Z85">
        <v>1</v>
      </c>
      <c r="AA85">
        <v>18</v>
      </c>
      <c r="AB85">
        <v>9</v>
      </c>
      <c r="AC85">
        <v>5</v>
      </c>
      <c r="AD85">
        <v>4</v>
      </c>
      <c r="AE85">
        <v>0</v>
      </c>
      <c r="AF85">
        <v>3</v>
      </c>
      <c r="AG85">
        <v>2</v>
      </c>
      <c r="AH85">
        <v>3</v>
      </c>
      <c r="AI85">
        <v>3</v>
      </c>
      <c r="AJ85">
        <v>3</v>
      </c>
      <c r="AK85">
        <v>2</v>
      </c>
      <c r="AL85">
        <v>3</v>
      </c>
      <c r="AM85">
        <v>5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3</v>
      </c>
      <c r="AT85">
        <v>1</v>
      </c>
      <c r="AU85">
        <v>0</v>
      </c>
      <c r="AV85">
        <v>0</v>
      </c>
      <c r="AW85">
        <v>1</v>
      </c>
      <c r="AX85">
        <v>40</v>
      </c>
      <c r="AY85">
        <v>570</v>
      </c>
      <c r="AZ85">
        <v>0</v>
      </c>
      <c r="BA85">
        <v>0</v>
      </c>
      <c r="BB85">
        <v>0</v>
      </c>
      <c r="BC85">
        <v>2</v>
      </c>
      <c r="BD85">
        <v>0</v>
      </c>
      <c r="BE85">
        <v>2</v>
      </c>
    </row>
    <row r="86" spans="1:57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2</v>
      </c>
      <c r="Z86">
        <v>28</v>
      </c>
      <c r="AA86">
        <v>73</v>
      </c>
      <c r="AB86">
        <v>66</v>
      </c>
      <c r="AC86">
        <v>202</v>
      </c>
      <c r="AD86">
        <v>76</v>
      </c>
      <c r="AE86">
        <v>62</v>
      </c>
      <c r="AF86">
        <v>119</v>
      </c>
      <c r="AG86">
        <v>69</v>
      </c>
      <c r="AH86">
        <v>32</v>
      </c>
      <c r="AI86">
        <v>145</v>
      </c>
      <c r="AJ86">
        <v>95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47</v>
      </c>
      <c r="AY86">
        <v>564</v>
      </c>
      <c r="AZ86">
        <v>9</v>
      </c>
      <c r="BA86">
        <v>26</v>
      </c>
      <c r="BB86">
        <v>47</v>
      </c>
      <c r="BC86">
        <v>71</v>
      </c>
      <c r="BD86">
        <v>24</v>
      </c>
      <c r="BE86">
        <v>30</v>
      </c>
    </row>
    <row r="87" spans="1:57" x14ac:dyDescent="0.3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23</v>
      </c>
      <c r="AA87">
        <v>52</v>
      </c>
      <c r="AB87">
        <v>33</v>
      </c>
      <c r="AC87">
        <v>173</v>
      </c>
      <c r="AD87">
        <v>157</v>
      </c>
      <c r="AE87">
        <v>166</v>
      </c>
      <c r="AF87">
        <v>89</v>
      </c>
      <c r="AG87">
        <v>83</v>
      </c>
      <c r="AH87">
        <v>116</v>
      </c>
      <c r="AI87">
        <v>162</v>
      </c>
      <c r="AJ87">
        <v>98</v>
      </c>
      <c r="AK87">
        <v>0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29</v>
      </c>
      <c r="AY87">
        <v>399</v>
      </c>
      <c r="AZ87">
        <v>4</v>
      </c>
      <c r="BA87">
        <v>11</v>
      </c>
      <c r="BB87">
        <v>22</v>
      </c>
      <c r="BC87">
        <v>29</v>
      </c>
      <c r="BD87">
        <v>16</v>
      </c>
      <c r="BE87">
        <v>10</v>
      </c>
    </row>
    <row r="88" spans="1:57" x14ac:dyDescent="0.3">
      <c r="A88">
        <v>785</v>
      </c>
      <c r="B88">
        <v>649</v>
      </c>
      <c r="C88">
        <v>860</v>
      </c>
      <c r="D88">
        <v>639</v>
      </c>
      <c r="E88">
        <v>408</v>
      </c>
      <c r="F88">
        <v>867</v>
      </c>
      <c r="G88">
        <v>662</v>
      </c>
      <c r="H88">
        <v>71</v>
      </c>
      <c r="I88">
        <v>211</v>
      </c>
      <c r="J88">
        <v>451</v>
      </c>
      <c r="K88">
        <v>396</v>
      </c>
      <c r="L88">
        <v>405</v>
      </c>
      <c r="M88">
        <v>636</v>
      </c>
      <c r="N88">
        <v>546</v>
      </c>
      <c r="O88">
        <v>1938</v>
      </c>
      <c r="P88">
        <v>1632</v>
      </c>
      <c r="Q88">
        <v>597</v>
      </c>
      <c r="R88">
        <v>1843</v>
      </c>
      <c r="S88">
        <v>489</v>
      </c>
      <c r="T88">
        <v>1148</v>
      </c>
      <c r="U88">
        <v>1745</v>
      </c>
      <c r="V88">
        <v>1097</v>
      </c>
      <c r="W88">
        <v>5006</v>
      </c>
      <c r="X88">
        <v>1448</v>
      </c>
      <c r="Y88">
        <v>3976</v>
      </c>
      <c r="Z88">
        <v>2201</v>
      </c>
      <c r="AA88">
        <v>2144</v>
      </c>
      <c r="AB88">
        <v>1600</v>
      </c>
      <c r="AC88">
        <v>2120</v>
      </c>
      <c r="AD88">
        <v>914</v>
      </c>
      <c r="AE88">
        <v>856</v>
      </c>
      <c r="AF88">
        <v>2013</v>
      </c>
      <c r="AG88">
        <v>1536</v>
      </c>
      <c r="AH88">
        <v>603</v>
      </c>
      <c r="AI88">
        <v>1377</v>
      </c>
      <c r="AJ88">
        <v>2130</v>
      </c>
      <c r="AK88">
        <v>1157</v>
      </c>
      <c r="AL88">
        <v>442</v>
      </c>
      <c r="AM88">
        <v>2134</v>
      </c>
      <c r="AN88">
        <v>884</v>
      </c>
      <c r="AO88">
        <v>933</v>
      </c>
      <c r="AP88">
        <v>509</v>
      </c>
      <c r="AQ88">
        <v>403</v>
      </c>
      <c r="AR88">
        <v>541</v>
      </c>
      <c r="AS88">
        <v>413</v>
      </c>
      <c r="AT88">
        <v>891</v>
      </c>
      <c r="AU88">
        <v>466</v>
      </c>
      <c r="AV88">
        <v>447</v>
      </c>
      <c r="AW88">
        <v>485</v>
      </c>
      <c r="AX88">
        <v>802</v>
      </c>
      <c r="AY88">
        <v>10810</v>
      </c>
      <c r="AZ88">
        <v>4175</v>
      </c>
      <c r="BA88">
        <v>1533</v>
      </c>
      <c r="BB88">
        <v>2494</v>
      </c>
      <c r="BC88">
        <v>4330</v>
      </c>
      <c r="BD88">
        <v>920</v>
      </c>
      <c r="BE88">
        <v>1202</v>
      </c>
    </row>
    <row r="89" spans="1:57" x14ac:dyDescent="0.3">
      <c r="A89">
        <v>32</v>
      </c>
      <c r="B89">
        <v>26</v>
      </c>
      <c r="C89">
        <v>55</v>
      </c>
      <c r="D89">
        <v>29</v>
      </c>
      <c r="E89">
        <v>35</v>
      </c>
      <c r="F89">
        <v>63</v>
      </c>
      <c r="G89">
        <v>38</v>
      </c>
      <c r="H89">
        <v>2</v>
      </c>
      <c r="I89">
        <v>23</v>
      </c>
      <c r="J89">
        <v>18</v>
      </c>
      <c r="K89">
        <v>21</v>
      </c>
      <c r="L89">
        <v>31</v>
      </c>
      <c r="M89">
        <v>30</v>
      </c>
      <c r="N89">
        <v>23</v>
      </c>
      <c r="O89">
        <v>56</v>
      </c>
      <c r="P89">
        <v>91</v>
      </c>
      <c r="Q89">
        <v>24</v>
      </c>
      <c r="R89">
        <v>87</v>
      </c>
      <c r="S89">
        <v>12</v>
      </c>
      <c r="T89">
        <v>79</v>
      </c>
      <c r="U89">
        <v>61</v>
      </c>
      <c r="V89">
        <v>23</v>
      </c>
      <c r="W89">
        <v>105</v>
      </c>
      <c r="X89">
        <v>38</v>
      </c>
      <c r="Y89">
        <v>80</v>
      </c>
      <c r="Z89">
        <v>37</v>
      </c>
      <c r="AA89">
        <v>45</v>
      </c>
      <c r="AB89">
        <v>30</v>
      </c>
      <c r="AC89">
        <v>166</v>
      </c>
      <c r="AD89">
        <v>51</v>
      </c>
      <c r="AE89">
        <v>85</v>
      </c>
      <c r="AF89">
        <v>116</v>
      </c>
      <c r="AG89">
        <v>64</v>
      </c>
      <c r="AH89">
        <v>42</v>
      </c>
      <c r="AI89">
        <v>110</v>
      </c>
      <c r="AJ89">
        <v>86</v>
      </c>
      <c r="AK89">
        <v>14</v>
      </c>
      <c r="AL89">
        <v>18</v>
      </c>
      <c r="AM89">
        <v>123</v>
      </c>
      <c r="AN89">
        <v>25</v>
      </c>
      <c r="AO89">
        <v>26</v>
      </c>
      <c r="AP89">
        <v>34</v>
      </c>
      <c r="AQ89">
        <v>9</v>
      </c>
      <c r="AR89">
        <v>18</v>
      </c>
      <c r="AS89">
        <v>16</v>
      </c>
      <c r="AT89">
        <v>56</v>
      </c>
      <c r="AU89">
        <v>13</v>
      </c>
      <c r="AV89">
        <v>16</v>
      </c>
      <c r="AW89">
        <v>19</v>
      </c>
      <c r="AX89">
        <v>82</v>
      </c>
      <c r="AY89">
        <v>1122</v>
      </c>
      <c r="AZ89">
        <v>70</v>
      </c>
      <c r="BA89">
        <v>25</v>
      </c>
      <c r="BB89">
        <v>42</v>
      </c>
      <c r="BC89">
        <v>84</v>
      </c>
      <c r="BD89">
        <v>25</v>
      </c>
      <c r="BE89">
        <v>25</v>
      </c>
    </row>
    <row r="90" spans="1:57" x14ac:dyDescent="0.3">
      <c r="A90">
        <v>180</v>
      </c>
      <c r="B90">
        <v>160</v>
      </c>
      <c r="C90">
        <v>172</v>
      </c>
      <c r="D90">
        <v>88</v>
      </c>
      <c r="E90">
        <v>71</v>
      </c>
      <c r="F90">
        <v>110</v>
      </c>
      <c r="G90">
        <v>95</v>
      </c>
      <c r="H90">
        <v>5</v>
      </c>
      <c r="I90">
        <v>14</v>
      </c>
      <c r="J90">
        <v>63</v>
      </c>
      <c r="K90">
        <v>63</v>
      </c>
      <c r="L90">
        <v>67</v>
      </c>
      <c r="M90">
        <v>83</v>
      </c>
      <c r="N90">
        <v>69</v>
      </c>
      <c r="O90">
        <v>906</v>
      </c>
      <c r="P90">
        <v>625</v>
      </c>
      <c r="Q90">
        <v>188</v>
      </c>
      <c r="R90">
        <v>907</v>
      </c>
      <c r="S90">
        <v>352</v>
      </c>
      <c r="T90">
        <v>379</v>
      </c>
      <c r="U90">
        <v>677</v>
      </c>
      <c r="V90">
        <v>428</v>
      </c>
      <c r="W90">
        <v>1855</v>
      </c>
      <c r="X90">
        <v>502</v>
      </c>
      <c r="Y90">
        <v>1481</v>
      </c>
      <c r="Z90">
        <v>894</v>
      </c>
      <c r="AA90">
        <v>818</v>
      </c>
      <c r="AB90">
        <v>622</v>
      </c>
      <c r="AC90">
        <v>610</v>
      </c>
      <c r="AD90">
        <v>343</v>
      </c>
      <c r="AE90">
        <v>117</v>
      </c>
      <c r="AF90">
        <v>778</v>
      </c>
      <c r="AG90">
        <v>569</v>
      </c>
      <c r="AH90">
        <v>380</v>
      </c>
      <c r="AI90">
        <v>423</v>
      </c>
      <c r="AJ90">
        <v>733</v>
      </c>
      <c r="AK90">
        <v>368</v>
      </c>
      <c r="AL90">
        <v>101</v>
      </c>
      <c r="AM90">
        <v>430</v>
      </c>
      <c r="AN90">
        <v>214</v>
      </c>
      <c r="AO90">
        <v>198</v>
      </c>
      <c r="AP90">
        <v>149</v>
      </c>
      <c r="AQ90">
        <v>94</v>
      </c>
      <c r="AR90">
        <v>67</v>
      </c>
      <c r="AS90">
        <v>170</v>
      </c>
      <c r="AT90">
        <v>81</v>
      </c>
      <c r="AU90">
        <v>67</v>
      </c>
      <c r="AV90">
        <v>134</v>
      </c>
      <c r="AW90">
        <v>143</v>
      </c>
      <c r="AX90">
        <v>764</v>
      </c>
      <c r="AY90">
        <v>10841</v>
      </c>
      <c r="AZ90">
        <v>579</v>
      </c>
      <c r="BA90">
        <v>178</v>
      </c>
      <c r="BB90">
        <v>310</v>
      </c>
      <c r="BC90">
        <v>501</v>
      </c>
      <c r="BD90">
        <v>78</v>
      </c>
      <c r="BE90">
        <v>123</v>
      </c>
    </row>
    <row r="91" spans="1:57" x14ac:dyDescent="0.3">
      <c r="A91">
        <v>5</v>
      </c>
      <c r="B91">
        <v>3</v>
      </c>
      <c r="C91">
        <v>5</v>
      </c>
      <c r="D91">
        <v>2</v>
      </c>
      <c r="E91">
        <v>3</v>
      </c>
      <c r="F91">
        <v>3</v>
      </c>
      <c r="G91">
        <v>2</v>
      </c>
      <c r="H91">
        <v>2</v>
      </c>
      <c r="I91">
        <v>0</v>
      </c>
      <c r="J91">
        <v>3</v>
      </c>
      <c r="K91">
        <v>3</v>
      </c>
      <c r="L91">
        <v>0</v>
      </c>
      <c r="M91">
        <v>2</v>
      </c>
      <c r="N91">
        <v>1</v>
      </c>
      <c r="O91">
        <v>5</v>
      </c>
      <c r="P91">
        <v>21</v>
      </c>
      <c r="Q91">
        <v>4</v>
      </c>
      <c r="R91">
        <v>15</v>
      </c>
      <c r="S91">
        <v>0</v>
      </c>
      <c r="T91">
        <v>6</v>
      </c>
      <c r="U91">
        <v>10</v>
      </c>
      <c r="V91">
        <v>3</v>
      </c>
      <c r="W91">
        <v>10</v>
      </c>
      <c r="X91">
        <v>4</v>
      </c>
      <c r="Y91">
        <v>12</v>
      </c>
      <c r="Z91">
        <v>6</v>
      </c>
      <c r="AA91">
        <v>25</v>
      </c>
      <c r="AB91">
        <v>20</v>
      </c>
      <c r="AC91">
        <v>32</v>
      </c>
      <c r="AD91">
        <v>23</v>
      </c>
      <c r="AE91">
        <v>6</v>
      </c>
      <c r="AF91">
        <v>12</v>
      </c>
      <c r="AG91">
        <v>12</v>
      </c>
      <c r="AH91">
        <v>12</v>
      </c>
      <c r="AI91">
        <v>18</v>
      </c>
      <c r="AJ91">
        <v>19</v>
      </c>
      <c r="AK91">
        <v>1</v>
      </c>
      <c r="AL91">
        <v>2</v>
      </c>
      <c r="AM91">
        <v>17</v>
      </c>
      <c r="AN91">
        <v>5</v>
      </c>
      <c r="AO91">
        <v>6</v>
      </c>
      <c r="AP91">
        <v>7</v>
      </c>
      <c r="AQ91">
        <v>4</v>
      </c>
      <c r="AR91">
        <v>3</v>
      </c>
      <c r="AS91">
        <v>5</v>
      </c>
      <c r="AT91">
        <v>2</v>
      </c>
      <c r="AU91">
        <v>1</v>
      </c>
      <c r="AV91">
        <v>6</v>
      </c>
      <c r="AW91">
        <v>5</v>
      </c>
      <c r="AX91">
        <v>130</v>
      </c>
      <c r="AY91">
        <v>1720</v>
      </c>
      <c r="AZ91">
        <v>4</v>
      </c>
      <c r="BA91">
        <v>5</v>
      </c>
      <c r="BB91">
        <v>2</v>
      </c>
      <c r="BC91">
        <v>7</v>
      </c>
      <c r="BD91">
        <v>1</v>
      </c>
      <c r="BE91">
        <v>4</v>
      </c>
    </row>
    <row r="92" spans="1:57" x14ac:dyDescent="0.3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  <c r="N92">
        <v>0</v>
      </c>
      <c r="O92">
        <v>0</v>
      </c>
      <c r="P92">
        <v>4</v>
      </c>
      <c r="Q92">
        <v>13</v>
      </c>
      <c r="R92">
        <v>0</v>
      </c>
      <c r="S92">
        <v>11</v>
      </c>
      <c r="T92">
        <v>1</v>
      </c>
      <c r="U92">
        <v>8</v>
      </c>
      <c r="V92">
        <v>0</v>
      </c>
      <c r="W92">
        <v>3</v>
      </c>
      <c r="X92">
        <v>1</v>
      </c>
      <c r="Y92">
        <v>3</v>
      </c>
      <c r="Z92">
        <v>2</v>
      </c>
      <c r="AA92">
        <v>1</v>
      </c>
      <c r="AB92">
        <v>2</v>
      </c>
      <c r="AC92">
        <v>5</v>
      </c>
      <c r="AD92">
        <v>19</v>
      </c>
      <c r="AE92">
        <v>21</v>
      </c>
      <c r="AF92">
        <v>0</v>
      </c>
      <c r="AG92">
        <v>11</v>
      </c>
      <c r="AH92">
        <v>10</v>
      </c>
      <c r="AI92">
        <v>2</v>
      </c>
      <c r="AJ92">
        <v>2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</v>
      </c>
      <c r="AZ92">
        <v>1</v>
      </c>
      <c r="BA92">
        <v>4</v>
      </c>
      <c r="BB92">
        <v>0</v>
      </c>
      <c r="BC92">
        <v>11</v>
      </c>
      <c r="BD92">
        <v>0</v>
      </c>
      <c r="BE92">
        <v>3</v>
      </c>
    </row>
    <row r="93" spans="1:57" x14ac:dyDescent="0.3">
      <c r="A93">
        <v>0</v>
      </c>
      <c r="B93">
        <v>1</v>
      </c>
      <c r="C93">
        <v>1</v>
      </c>
      <c r="D93">
        <v>0</v>
      </c>
      <c r="E93">
        <v>1</v>
      </c>
      <c r="F93">
        <v>0</v>
      </c>
      <c r="G93">
        <v>1</v>
      </c>
      <c r="H93">
        <v>3</v>
      </c>
      <c r="I93">
        <v>1</v>
      </c>
      <c r="J93">
        <v>0</v>
      </c>
      <c r="K93">
        <v>3</v>
      </c>
      <c r="L93">
        <v>0</v>
      </c>
      <c r="M93">
        <v>0</v>
      </c>
      <c r="N93">
        <v>2</v>
      </c>
      <c r="O93">
        <v>5</v>
      </c>
      <c r="P93">
        <v>14</v>
      </c>
      <c r="Q93">
        <v>23</v>
      </c>
      <c r="R93">
        <v>1</v>
      </c>
      <c r="S93">
        <v>21</v>
      </c>
      <c r="T93">
        <v>9</v>
      </c>
      <c r="U93">
        <v>18</v>
      </c>
      <c r="V93">
        <v>0</v>
      </c>
      <c r="W93">
        <v>4</v>
      </c>
      <c r="X93">
        <v>1</v>
      </c>
      <c r="Y93">
        <v>4</v>
      </c>
      <c r="Z93">
        <v>3</v>
      </c>
      <c r="AA93">
        <v>3</v>
      </c>
      <c r="AB93">
        <v>1</v>
      </c>
      <c r="AC93">
        <v>10</v>
      </c>
      <c r="AD93">
        <v>33</v>
      </c>
      <c r="AE93">
        <v>61</v>
      </c>
      <c r="AF93">
        <v>3</v>
      </c>
      <c r="AG93">
        <v>32</v>
      </c>
      <c r="AH93">
        <v>30</v>
      </c>
      <c r="AI93">
        <v>13</v>
      </c>
      <c r="AJ93">
        <v>8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6</v>
      </c>
      <c r="AZ93">
        <v>2</v>
      </c>
      <c r="BA93">
        <v>1</v>
      </c>
      <c r="BB93">
        <v>0</v>
      </c>
      <c r="BC93">
        <v>8</v>
      </c>
      <c r="BD93">
        <v>4</v>
      </c>
      <c r="BE93">
        <v>5</v>
      </c>
    </row>
    <row r="94" spans="1:57" x14ac:dyDescent="0.3">
      <c r="A94">
        <v>7</v>
      </c>
      <c r="B94">
        <v>4</v>
      </c>
      <c r="C94">
        <v>6</v>
      </c>
      <c r="D94">
        <v>3</v>
      </c>
      <c r="E94">
        <v>0</v>
      </c>
      <c r="F94">
        <v>6</v>
      </c>
      <c r="G94">
        <v>13</v>
      </c>
      <c r="H94">
        <v>5</v>
      </c>
      <c r="I94">
        <v>5</v>
      </c>
      <c r="J94">
        <v>9</v>
      </c>
      <c r="K94">
        <v>5</v>
      </c>
      <c r="L94">
        <v>3</v>
      </c>
      <c r="M94">
        <v>2</v>
      </c>
      <c r="N94">
        <v>5</v>
      </c>
      <c r="O94">
        <v>66</v>
      </c>
      <c r="P94">
        <v>104</v>
      </c>
      <c r="Q94">
        <v>206</v>
      </c>
      <c r="R94">
        <v>15</v>
      </c>
      <c r="S94">
        <v>49</v>
      </c>
      <c r="T94">
        <v>61</v>
      </c>
      <c r="U94">
        <v>134</v>
      </c>
      <c r="V94">
        <v>26</v>
      </c>
      <c r="W94">
        <v>116</v>
      </c>
      <c r="X94">
        <v>51</v>
      </c>
      <c r="Y94">
        <v>118</v>
      </c>
      <c r="Z94">
        <v>35</v>
      </c>
      <c r="AA94">
        <v>28</v>
      </c>
      <c r="AB94">
        <v>21</v>
      </c>
      <c r="AC94">
        <v>66</v>
      </c>
      <c r="AD94">
        <v>148</v>
      </c>
      <c r="AE94">
        <v>123</v>
      </c>
      <c r="AF94">
        <v>15</v>
      </c>
      <c r="AG94">
        <v>83</v>
      </c>
      <c r="AH94">
        <v>32</v>
      </c>
      <c r="AI94">
        <v>43</v>
      </c>
      <c r="AJ94">
        <v>82</v>
      </c>
      <c r="AK94">
        <v>0</v>
      </c>
      <c r="AL94">
        <v>2</v>
      </c>
      <c r="AM94">
        <v>11</v>
      </c>
      <c r="AN94">
        <v>5</v>
      </c>
      <c r="AO94">
        <v>3</v>
      </c>
      <c r="AP94">
        <v>2</v>
      </c>
      <c r="AQ94">
        <v>2</v>
      </c>
      <c r="AR94">
        <v>2</v>
      </c>
      <c r="AS94">
        <v>0</v>
      </c>
      <c r="AT94">
        <v>1</v>
      </c>
      <c r="AU94">
        <v>3</v>
      </c>
      <c r="AV94">
        <v>1</v>
      </c>
      <c r="AW94">
        <v>2</v>
      </c>
      <c r="AX94">
        <v>2</v>
      </c>
      <c r="AY94">
        <v>13</v>
      </c>
      <c r="AZ94">
        <v>34</v>
      </c>
      <c r="BA94">
        <v>29</v>
      </c>
      <c r="BB94">
        <v>44</v>
      </c>
      <c r="BC94">
        <v>65</v>
      </c>
      <c r="BD94">
        <v>49</v>
      </c>
      <c r="BE94">
        <v>27</v>
      </c>
    </row>
    <row r="95" spans="1:57" x14ac:dyDescent="0.3">
      <c r="A95">
        <v>26</v>
      </c>
      <c r="B95">
        <v>32</v>
      </c>
      <c r="C95">
        <v>29</v>
      </c>
      <c r="D95">
        <v>5</v>
      </c>
      <c r="E95">
        <v>13</v>
      </c>
      <c r="F95">
        <v>29</v>
      </c>
      <c r="G95">
        <v>29</v>
      </c>
      <c r="H95">
        <v>24</v>
      </c>
      <c r="I95">
        <v>38</v>
      </c>
      <c r="J95">
        <v>19</v>
      </c>
      <c r="K95">
        <v>19</v>
      </c>
      <c r="L95">
        <v>18</v>
      </c>
      <c r="M95">
        <v>24</v>
      </c>
      <c r="N95">
        <v>27</v>
      </c>
      <c r="O95">
        <v>126</v>
      </c>
      <c r="P95">
        <v>253</v>
      </c>
      <c r="Q95">
        <v>494</v>
      </c>
      <c r="R95">
        <v>87</v>
      </c>
      <c r="S95">
        <v>208</v>
      </c>
      <c r="T95">
        <v>264</v>
      </c>
      <c r="U95">
        <v>260</v>
      </c>
      <c r="V95">
        <v>37</v>
      </c>
      <c r="W95">
        <v>204</v>
      </c>
      <c r="X95">
        <v>56</v>
      </c>
      <c r="Y95">
        <v>152</v>
      </c>
      <c r="Z95">
        <v>53</v>
      </c>
      <c r="AA95">
        <v>25</v>
      </c>
      <c r="AB95">
        <v>16</v>
      </c>
      <c r="AC95">
        <v>109</v>
      </c>
      <c r="AD95">
        <v>221</v>
      </c>
      <c r="AE95">
        <v>248</v>
      </c>
      <c r="AF95">
        <v>24</v>
      </c>
      <c r="AG95">
        <v>128</v>
      </c>
      <c r="AH95">
        <v>96</v>
      </c>
      <c r="AI95">
        <v>116</v>
      </c>
      <c r="AJ95">
        <v>88</v>
      </c>
      <c r="AK95">
        <v>2</v>
      </c>
      <c r="AL95">
        <v>3</v>
      </c>
      <c r="AM95">
        <v>44</v>
      </c>
      <c r="AN95">
        <v>13</v>
      </c>
      <c r="AO95">
        <v>12</v>
      </c>
      <c r="AP95">
        <v>6</v>
      </c>
      <c r="AQ95">
        <v>5</v>
      </c>
      <c r="AR95">
        <v>6</v>
      </c>
      <c r="AS95">
        <v>3</v>
      </c>
      <c r="AT95">
        <v>1</v>
      </c>
      <c r="AU95">
        <v>7</v>
      </c>
      <c r="AV95">
        <v>4</v>
      </c>
      <c r="AW95">
        <v>3</v>
      </c>
      <c r="AX95">
        <v>2</v>
      </c>
      <c r="AY95">
        <v>35</v>
      </c>
      <c r="AZ95">
        <v>46</v>
      </c>
      <c r="BA95">
        <v>25</v>
      </c>
      <c r="BB95">
        <v>35</v>
      </c>
      <c r="BC95">
        <v>60</v>
      </c>
      <c r="BD95">
        <v>43</v>
      </c>
      <c r="BE95">
        <v>32</v>
      </c>
    </row>
    <row r="96" spans="1:5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2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2</v>
      </c>
      <c r="AB98">
        <v>3</v>
      </c>
      <c r="AC98">
        <v>2</v>
      </c>
      <c r="AD98">
        <v>4</v>
      </c>
      <c r="AE98">
        <v>9</v>
      </c>
      <c r="AF98">
        <v>0</v>
      </c>
      <c r="AG98">
        <v>4</v>
      </c>
      <c r="AH98">
        <v>3</v>
      </c>
      <c r="AI98">
        <v>3</v>
      </c>
      <c r="AJ98">
        <v>3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22</v>
      </c>
      <c r="AZ98">
        <v>0</v>
      </c>
      <c r="BA98">
        <v>1</v>
      </c>
      <c r="BB98">
        <v>3</v>
      </c>
      <c r="BC98">
        <v>3</v>
      </c>
      <c r="BD98">
        <v>3</v>
      </c>
      <c r="BE98">
        <v>0</v>
      </c>
    </row>
    <row r="99" spans="1:57" x14ac:dyDescent="0.3">
      <c r="A99">
        <v>1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2</v>
      </c>
      <c r="Q99">
        <v>0</v>
      </c>
      <c r="R99">
        <v>0</v>
      </c>
      <c r="S99">
        <v>3</v>
      </c>
      <c r="T99">
        <v>6</v>
      </c>
      <c r="U99">
        <v>2</v>
      </c>
      <c r="V99">
        <v>0</v>
      </c>
      <c r="W99">
        <v>2</v>
      </c>
      <c r="X99">
        <v>2</v>
      </c>
      <c r="Y99">
        <v>1</v>
      </c>
      <c r="Z99">
        <v>10</v>
      </c>
      <c r="AA99">
        <v>13</v>
      </c>
      <c r="AB99">
        <v>14</v>
      </c>
      <c r="AC99">
        <v>41</v>
      </c>
      <c r="AD99">
        <v>45</v>
      </c>
      <c r="AE99">
        <v>68</v>
      </c>
      <c r="AF99">
        <v>18</v>
      </c>
      <c r="AG99">
        <v>47</v>
      </c>
      <c r="AH99">
        <v>41</v>
      </c>
      <c r="AI99">
        <v>56</v>
      </c>
      <c r="AJ99">
        <v>22</v>
      </c>
      <c r="AK99">
        <v>0</v>
      </c>
      <c r="AL99">
        <v>0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3</v>
      </c>
      <c r="AU99">
        <v>1</v>
      </c>
      <c r="AV99">
        <v>0</v>
      </c>
      <c r="AW99">
        <v>0</v>
      </c>
      <c r="AX99">
        <v>14</v>
      </c>
      <c r="AY99">
        <v>133</v>
      </c>
      <c r="AZ99">
        <v>0</v>
      </c>
      <c r="BA99">
        <v>2</v>
      </c>
      <c r="BB99">
        <v>0</v>
      </c>
      <c r="BC99">
        <v>3</v>
      </c>
      <c r="BD99">
        <v>2</v>
      </c>
      <c r="BE99">
        <v>5</v>
      </c>
    </row>
    <row r="100" spans="1:57" x14ac:dyDescent="0.3">
      <c r="A100">
        <v>127</v>
      </c>
      <c r="B100">
        <v>94</v>
      </c>
      <c r="C100">
        <v>106</v>
      </c>
      <c r="D100">
        <v>55</v>
      </c>
      <c r="E100">
        <v>55</v>
      </c>
      <c r="F100">
        <v>101</v>
      </c>
      <c r="G100">
        <v>99</v>
      </c>
      <c r="H100">
        <v>37</v>
      </c>
      <c r="I100">
        <v>41</v>
      </c>
      <c r="J100">
        <v>26</v>
      </c>
      <c r="K100">
        <v>44</v>
      </c>
      <c r="L100">
        <v>53</v>
      </c>
      <c r="M100">
        <v>71</v>
      </c>
      <c r="N100">
        <v>88</v>
      </c>
      <c r="O100">
        <v>746</v>
      </c>
      <c r="P100">
        <v>733</v>
      </c>
      <c r="Q100">
        <v>637</v>
      </c>
      <c r="R100">
        <v>267</v>
      </c>
      <c r="S100">
        <v>61</v>
      </c>
      <c r="T100">
        <v>594</v>
      </c>
      <c r="U100">
        <v>926</v>
      </c>
      <c r="V100">
        <v>291</v>
      </c>
      <c r="W100">
        <v>1378</v>
      </c>
      <c r="X100">
        <v>411</v>
      </c>
      <c r="Y100">
        <v>1244</v>
      </c>
      <c r="Z100">
        <v>427</v>
      </c>
      <c r="AA100">
        <v>328</v>
      </c>
      <c r="AB100">
        <v>215</v>
      </c>
      <c r="AC100">
        <v>478</v>
      </c>
      <c r="AD100">
        <v>397</v>
      </c>
      <c r="AE100">
        <v>413</v>
      </c>
      <c r="AF100">
        <v>126</v>
      </c>
      <c r="AG100">
        <v>469</v>
      </c>
      <c r="AH100">
        <v>32</v>
      </c>
      <c r="AI100">
        <v>389</v>
      </c>
      <c r="AJ100">
        <v>494</v>
      </c>
      <c r="AK100">
        <v>44</v>
      </c>
      <c r="AL100">
        <v>62</v>
      </c>
      <c r="AM100">
        <v>316</v>
      </c>
      <c r="AN100">
        <v>102</v>
      </c>
      <c r="AO100">
        <v>112</v>
      </c>
      <c r="AP100">
        <v>45</v>
      </c>
      <c r="AQ100">
        <v>55</v>
      </c>
      <c r="AR100">
        <v>55</v>
      </c>
      <c r="AS100">
        <v>16</v>
      </c>
      <c r="AT100">
        <v>19</v>
      </c>
      <c r="AU100">
        <v>47</v>
      </c>
      <c r="AV100">
        <v>31</v>
      </c>
      <c r="AW100">
        <v>36</v>
      </c>
      <c r="AX100">
        <v>28</v>
      </c>
      <c r="AY100">
        <v>416</v>
      </c>
      <c r="AZ100">
        <v>491</v>
      </c>
      <c r="BA100">
        <v>289</v>
      </c>
      <c r="BB100">
        <v>445</v>
      </c>
      <c r="BC100">
        <v>812</v>
      </c>
      <c r="BD100">
        <v>234</v>
      </c>
      <c r="BE100">
        <v>265</v>
      </c>
    </row>
    <row r="101" spans="1:57" x14ac:dyDescent="0.3">
      <c r="A101">
        <v>181</v>
      </c>
      <c r="B101">
        <v>117</v>
      </c>
      <c r="C101">
        <v>189</v>
      </c>
      <c r="D101">
        <v>79</v>
      </c>
      <c r="E101">
        <v>108</v>
      </c>
      <c r="F101">
        <v>213</v>
      </c>
      <c r="G101">
        <v>133</v>
      </c>
      <c r="H101">
        <v>49</v>
      </c>
      <c r="I101">
        <v>70</v>
      </c>
      <c r="J101">
        <v>95</v>
      </c>
      <c r="K101">
        <v>78</v>
      </c>
      <c r="L101">
        <v>94</v>
      </c>
      <c r="M101">
        <v>72</v>
      </c>
      <c r="N101">
        <v>89</v>
      </c>
      <c r="O101">
        <v>346</v>
      </c>
      <c r="P101">
        <v>495</v>
      </c>
      <c r="Q101">
        <v>440</v>
      </c>
      <c r="R101">
        <v>239</v>
      </c>
      <c r="S101">
        <v>81</v>
      </c>
      <c r="T101">
        <v>455</v>
      </c>
      <c r="U101">
        <v>473</v>
      </c>
      <c r="V101">
        <v>95</v>
      </c>
      <c r="W101">
        <v>569</v>
      </c>
      <c r="X101">
        <v>206</v>
      </c>
      <c r="Y101">
        <v>516</v>
      </c>
      <c r="Z101">
        <v>112</v>
      </c>
      <c r="AA101">
        <v>95</v>
      </c>
      <c r="AB101">
        <v>84</v>
      </c>
      <c r="AC101">
        <v>255</v>
      </c>
      <c r="AD101">
        <v>221</v>
      </c>
      <c r="AE101">
        <v>232</v>
      </c>
      <c r="AF101">
        <v>102</v>
      </c>
      <c r="AG101">
        <v>178</v>
      </c>
      <c r="AH101">
        <v>39</v>
      </c>
      <c r="AI101">
        <v>231</v>
      </c>
      <c r="AJ101">
        <v>229</v>
      </c>
      <c r="AK101">
        <v>20</v>
      </c>
      <c r="AL101">
        <v>53</v>
      </c>
      <c r="AM101">
        <v>396</v>
      </c>
      <c r="AN101">
        <v>105</v>
      </c>
      <c r="AO101">
        <v>119</v>
      </c>
      <c r="AP101">
        <v>53</v>
      </c>
      <c r="AQ101">
        <v>65</v>
      </c>
      <c r="AR101">
        <v>51</v>
      </c>
      <c r="AS101">
        <v>40</v>
      </c>
      <c r="AT101">
        <v>34</v>
      </c>
      <c r="AU101">
        <v>52</v>
      </c>
      <c r="AV101">
        <v>61</v>
      </c>
      <c r="AW101">
        <v>62</v>
      </c>
      <c r="AX101">
        <v>38</v>
      </c>
      <c r="AY101">
        <v>500</v>
      </c>
      <c r="AZ101">
        <v>163</v>
      </c>
      <c r="BA101">
        <v>92</v>
      </c>
      <c r="BB101">
        <v>105</v>
      </c>
      <c r="BC101">
        <v>186</v>
      </c>
      <c r="BD101">
        <v>89</v>
      </c>
      <c r="BE101">
        <v>75</v>
      </c>
    </row>
    <row r="102" spans="1:57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2</v>
      </c>
      <c r="Q102">
        <v>3</v>
      </c>
      <c r="R102">
        <v>3</v>
      </c>
      <c r="S102">
        <v>0</v>
      </c>
      <c r="T102">
        <v>1</v>
      </c>
      <c r="U102">
        <v>1</v>
      </c>
      <c r="V102">
        <v>1</v>
      </c>
      <c r="W102">
        <v>4</v>
      </c>
      <c r="X102">
        <v>2</v>
      </c>
      <c r="Y102">
        <v>5</v>
      </c>
      <c r="Z102">
        <v>1</v>
      </c>
      <c r="AA102">
        <v>2</v>
      </c>
      <c r="AB102">
        <v>4</v>
      </c>
      <c r="AC102">
        <v>2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4</v>
      </c>
      <c r="AY102">
        <v>96</v>
      </c>
      <c r="AZ102">
        <v>0</v>
      </c>
      <c r="BA102">
        <v>1</v>
      </c>
      <c r="BB102">
        <v>0</v>
      </c>
      <c r="BC102">
        <v>1</v>
      </c>
      <c r="BD102">
        <v>0</v>
      </c>
      <c r="BE102">
        <v>1</v>
      </c>
    </row>
    <row r="103" spans="1:57" x14ac:dyDescent="0.3">
      <c r="A103">
        <v>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1</v>
      </c>
      <c r="R103">
        <v>1</v>
      </c>
      <c r="S103">
        <v>0</v>
      </c>
      <c r="T103">
        <v>1</v>
      </c>
      <c r="U103">
        <v>1</v>
      </c>
      <c r="V103">
        <v>0</v>
      </c>
      <c r="W103">
        <v>2</v>
      </c>
      <c r="X103">
        <v>0</v>
      </c>
      <c r="Y103">
        <v>3</v>
      </c>
      <c r="Z103">
        <v>0</v>
      </c>
      <c r="AA103">
        <v>5</v>
      </c>
      <c r="AB103">
        <v>2</v>
      </c>
      <c r="AC103">
        <v>0</v>
      </c>
      <c r="AD103">
        <v>0</v>
      </c>
      <c r="AE103">
        <v>1</v>
      </c>
      <c r="AF103">
        <v>1</v>
      </c>
      <c r="AG103">
        <v>2</v>
      </c>
      <c r="AH103">
        <v>0</v>
      </c>
      <c r="AI103">
        <v>0</v>
      </c>
      <c r="AJ103">
        <v>2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16</v>
      </c>
      <c r="AY103">
        <v>192</v>
      </c>
      <c r="AZ103">
        <v>0</v>
      </c>
      <c r="BA103">
        <v>2</v>
      </c>
      <c r="BB103">
        <v>2</v>
      </c>
      <c r="BC103">
        <v>1</v>
      </c>
      <c r="BD103">
        <v>0</v>
      </c>
      <c r="BE103">
        <v>0</v>
      </c>
    </row>
    <row r="104" spans="1:57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52</v>
      </c>
      <c r="AA104">
        <v>80</v>
      </c>
      <c r="AB104">
        <v>54</v>
      </c>
      <c r="AC104">
        <v>167</v>
      </c>
      <c r="AD104">
        <v>75</v>
      </c>
      <c r="AE104">
        <v>105</v>
      </c>
      <c r="AF104">
        <v>109</v>
      </c>
      <c r="AG104">
        <v>72</v>
      </c>
      <c r="AH104">
        <v>23</v>
      </c>
      <c r="AI104">
        <v>135</v>
      </c>
      <c r="AJ104">
        <v>101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20</v>
      </c>
      <c r="AY104">
        <v>324</v>
      </c>
      <c r="AZ104">
        <v>1</v>
      </c>
      <c r="BA104">
        <v>12</v>
      </c>
      <c r="BB104">
        <v>10</v>
      </c>
      <c r="BC104">
        <v>34</v>
      </c>
      <c r="BD104">
        <v>9</v>
      </c>
      <c r="BE104">
        <v>19</v>
      </c>
    </row>
    <row r="105" spans="1:5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12</v>
      </c>
      <c r="AA105">
        <v>18</v>
      </c>
      <c r="AB105">
        <v>32</v>
      </c>
      <c r="AC105">
        <v>157</v>
      </c>
      <c r="AD105">
        <v>124</v>
      </c>
      <c r="AE105">
        <v>158</v>
      </c>
      <c r="AF105">
        <v>70</v>
      </c>
      <c r="AG105">
        <v>62</v>
      </c>
      <c r="AH105">
        <v>82</v>
      </c>
      <c r="AI105">
        <v>110</v>
      </c>
      <c r="AJ105">
        <v>70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22</v>
      </c>
      <c r="AY105">
        <v>203</v>
      </c>
      <c r="AZ105">
        <v>1</v>
      </c>
      <c r="BA105">
        <v>1</v>
      </c>
      <c r="BB105">
        <v>3</v>
      </c>
      <c r="BC105">
        <v>11</v>
      </c>
      <c r="BD105">
        <v>1</v>
      </c>
      <c r="BE105">
        <v>5</v>
      </c>
    </row>
    <row r="106" spans="1:57" x14ac:dyDescent="0.3">
      <c r="A106">
        <v>272</v>
      </c>
      <c r="B106">
        <v>204</v>
      </c>
      <c r="C106">
        <v>259</v>
      </c>
      <c r="D106">
        <v>144</v>
      </c>
      <c r="E106">
        <v>89</v>
      </c>
      <c r="F106">
        <v>195</v>
      </c>
      <c r="G106">
        <v>173</v>
      </c>
      <c r="H106">
        <v>32</v>
      </c>
      <c r="I106">
        <v>56</v>
      </c>
      <c r="J106">
        <v>66</v>
      </c>
      <c r="K106">
        <v>91</v>
      </c>
      <c r="L106">
        <v>96</v>
      </c>
      <c r="M106">
        <v>135</v>
      </c>
      <c r="N106">
        <v>128</v>
      </c>
      <c r="O106">
        <v>1406</v>
      </c>
      <c r="P106">
        <v>952</v>
      </c>
      <c r="Q106">
        <v>407</v>
      </c>
      <c r="R106">
        <v>487</v>
      </c>
      <c r="S106">
        <v>301</v>
      </c>
      <c r="T106">
        <v>796</v>
      </c>
      <c r="U106">
        <v>1226</v>
      </c>
      <c r="V106">
        <v>612</v>
      </c>
      <c r="W106">
        <v>2834</v>
      </c>
      <c r="X106">
        <v>872</v>
      </c>
      <c r="Y106">
        <v>2284</v>
      </c>
      <c r="Z106">
        <v>1638</v>
      </c>
      <c r="AA106">
        <v>1302</v>
      </c>
      <c r="AB106">
        <v>1037</v>
      </c>
      <c r="AC106">
        <v>1428</v>
      </c>
      <c r="AD106">
        <v>704</v>
      </c>
      <c r="AE106">
        <v>716</v>
      </c>
      <c r="AF106">
        <v>1106</v>
      </c>
      <c r="AG106">
        <v>1164</v>
      </c>
      <c r="AH106">
        <v>385</v>
      </c>
      <c r="AI106">
        <v>1021</v>
      </c>
      <c r="AJ106">
        <v>1552</v>
      </c>
      <c r="AK106">
        <v>217</v>
      </c>
      <c r="AL106">
        <v>136</v>
      </c>
      <c r="AM106">
        <v>672</v>
      </c>
      <c r="AN106">
        <v>265</v>
      </c>
      <c r="AO106">
        <v>286</v>
      </c>
      <c r="AP106">
        <v>134</v>
      </c>
      <c r="AQ106">
        <v>133</v>
      </c>
      <c r="AR106">
        <v>163</v>
      </c>
      <c r="AS106">
        <v>74</v>
      </c>
      <c r="AT106">
        <v>302</v>
      </c>
      <c r="AU106">
        <v>150</v>
      </c>
      <c r="AV106">
        <v>82</v>
      </c>
      <c r="AW106">
        <v>151</v>
      </c>
      <c r="AX106">
        <v>281</v>
      </c>
      <c r="AY106">
        <v>3616</v>
      </c>
      <c r="AZ106">
        <v>1150</v>
      </c>
      <c r="BA106">
        <v>535</v>
      </c>
      <c r="BB106">
        <v>822</v>
      </c>
      <c r="BC106">
        <v>1533</v>
      </c>
      <c r="BD106">
        <v>357</v>
      </c>
      <c r="BE106">
        <v>429</v>
      </c>
    </row>
    <row r="107" spans="1:57" x14ac:dyDescent="0.3">
      <c r="A107">
        <v>184</v>
      </c>
      <c r="B107">
        <v>145</v>
      </c>
      <c r="C107">
        <v>190</v>
      </c>
      <c r="D107">
        <v>65</v>
      </c>
      <c r="E107">
        <v>101</v>
      </c>
      <c r="F107">
        <v>218</v>
      </c>
      <c r="G107">
        <v>88</v>
      </c>
      <c r="H107">
        <v>14</v>
      </c>
      <c r="I107">
        <v>40</v>
      </c>
      <c r="J107">
        <v>70</v>
      </c>
      <c r="K107">
        <v>50</v>
      </c>
      <c r="L107">
        <v>51</v>
      </c>
      <c r="M107">
        <v>63</v>
      </c>
      <c r="N107">
        <v>67</v>
      </c>
      <c r="O107">
        <v>309</v>
      </c>
      <c r="P107">
        <v>368</v>
      </c>
      <c r="Q107">
        <v>117</v>
      </c>
      <c r="R107">
        <v>218</v>
      </c>
      <c r="S107">
        <v>51</v>
      </c>
      <c r="T107">
        <v>240</v>
      </c>
      <c r="U107">
        <v>269</v>
      </c>
      <c r="V107">
        <v>135</v>
      </c>
      <c r="W107">
        <v>574</v>
      </c>
      <c r="X107">
        <v>148</v>
      </c>
      <c r="Y107">
        <v>455</v>
      </c>
      <c r="Z107">
        <v>239</v>
      </c>
      <c r="AA107">
        <v>194</v>
      </c>
      <c r="AB107">
        <v>161</v>
      </c>
      <c r="AC107">
        <v>481</v>
      </c>
      <c r="AD107">
        <v>164</v>
      </c>
      <c r="AE107">
        <v>215</v>
      </c>
      <c r="AF107">
        <v>313</v>
      </c>
      <c r="AG107">
        <v>229</v>
      </c>
      <c r="AH107">
        <v>70</v>
      </c>
      <c r="AI107">
        <v>331</v>
      </c>
      <c r="AJ107">
        <v>327</v>
      </c>
      <c r="AK107">
        <v>44</v>
      </c>
      <c r="AL107">
        <v>61</v>
      </c>
      <c r="AM107">
        <v>531</v>
      </c>
      <c r="AN107">
        <v>161</v>
      </c>
      <c r="AO107">
        <v>164</v>
      </c>
      <c r="AP107">
        <v>101</v>
      </c>
      <c r="AQ107">
        <v>79</v>
      </c>
      <c r="AR107">
        <v>89</v>
      </c>
      <c r="AS107">
        <v>71</v>
      </c>
      <c r="AT107">
        <v>139</v>
      </c>
      <c r="AU107">
        <v>76</v>
      </c>
      <c r="AV107">
        <v>58</v>
      </c>
      <c r="AW107">
        <v>96</v>
      </c>
      <c r="AX107">
        <v>139</v>
      </c>
      <c r="AY107">
        <v>1966</v>
      </c>
      <c r="AZ107">
        <v>171</v>
      </c>
      <c r="BA107">
        <v>88</v>
      </c>
      <c r="BB107">
        <v>117</v>
      </c>
      <c r="BC107">
        <v>247</v>
      </c>
      <c r="BD107">
        <v>75</v>
      </c>
      <c r="BE107">
        <v>85</v>
      </c>
    </row>
    <row r="108" spans="1:57" x14ac:dyDescent="0.3">
      <c r="A108">
        <v>117</v>
      </c>
      <c r="B108">
        <v>95</v>
      </c>
      <c r="C108">
        <v>109</v>
      </c>
      <c r="D108">
        <v>54</v>
      </c>
      <c r="E108">
        <v>34</v>
      </c>
      <c r="F108">
        <v>55</v>
      </c>
      <c r="G108">
        <v>51</v>
      </c>
      <c r="H108">
        <v>6</v>
      </c>
      <c r="I108">
        <v>9</v>
      </c>
      <c r="J108">
        <v>36</v>
      </c>
      <c r="K108">
        <v>34</v>
      </c>
      <c r="L108">
        <v>32</v>
      </c>
      <c r="M108">
        <v>54</v>
      </c>
      <c r="N108">
        <v>41</v>
      </c>
      <c r="O108">
        <v>1014</v>
      </c>
      <c r="P108">
        <v>519</v>
      </c>
      <c r="Q108">
        <v>178</v>
      </c>
      <c r="R108">
        <v>406</v>
      </c>
      <c r="S108">
        <v>362</v>
      </c>
      <c r="T108">
        <v>414</v>
      </c>
      <c r="U108">
        <v>755</v>
      </c>
      <c r="V108">
        <v>376</v>
      </c>
      <c r="W108">
        <v>1932</v>
      </c>
      <c r="X108">
        <v>501</v>
      </c>
      <c r="Y108">
        <v>1431</v>
      </c>
      <c r="Z108">
        <v>823</v>
      </c>
      <c r="AA108">
        <v>562</v>
      </c>
      <c r="AB108">
        <v>437</v>
      </c>
      <c r="AC108">
        <v>468</v>
      </c>
      <c r="AD108">
        <v>240</v>
      </c>
      <c r="AE108">
        <v>114</v>
      </c>
      <c r="AF108">
        <v>377</v>
      </c>
      <c r="AG108">
        <v>484</v>
      </c>
      <c r="AH108">
        <v>286</v>
      </c>
      <c r="AI108">
        <v>310</v>
      </c>
      <c r="AJ108">
        <v>611</v>
      </c>
      <c r="AK108">
        <v>159</v>
      </c>
      <c r="AL108">
        <v>72</v>
      </c>
      <c r="AM108">
        <v>298</v>
      </c>
      <c r="AN108">
        <v>150</v>
      </c>
      <c r="AO108">
        <v>170</v>
      </c>
      <c r="AP108">
        <v>100</v>
      </c>
      <c r="AQ108">
        <v>81</v>
      </c>
      <c r="AR108">
        <v>73</v>
      </c>
      <c r="AS108">
        <v>59</v>
      </c>
      <c r="AT108">
        <v>75</v>
      </c>
      <c r="AU108">
        <v>65</v>
      </c>
      <c r="AV108">
        <v>65</v>
      </c>
      <c r="AW108">
        <v>95</v>
      </c>
      <c r="AX108">
        <v>215</v>
      </c>
      <c r="AY108">
        <v>3252</v>
      </c>
      <c r="AZ108">
        <v>336</v>
      </c>
      <c r="BA108">
        <v>120</v>
      </c>
      <c r="BB108">
        <v>204</v>
      </c>
      <c r="BC108">
        <v>375</v>
      </c>
      <c r="BD108">
        <v>65</v>
      </c>
      <c r="BE108">
        <v>79</v>
      </c>
    </row>
    <row r="109" spans="1:57" x14ac:dyDescent="0.3">
      <c r="A109">
        <v>40</v>
      </c>
      <c r="B109">
        <v>35</v>
      </c>
      <c r="C109">
        <v>37</v>
      </c>
      <c r="D109">
        <v>15</v>
      </c>
      <c r="E109">
        <v>12</v>
      </c>
      <c r="F109">
        <v>23</v>
      </c>
      <c r="G109">
        <v>34</v>
      </c>
      <c r="H109">
        <v>1</v>
      </c>
      <c r="I109">
        <v>4</v>
      </c>
      <c r="J109">
        <v>14</v>
      </c>
      <c r="K109">
        <v>12</v>
      </c>
      <c r="L109">
        <v>12</v>
      </c>
      <c r="M109">
        <v>7</v>
      </c>
      <c r="N109">
        <v>13</v>
      </c>
      <c r="O109">
        <v>129</v>
      </c>
      <c r="P109">
        <v>116</v>
      </c>
      <c r="Q109">
        <v>33</v>
      </c>
      <c r="R109">
        <v>79</v>
      </c>
      <c r="S109">
        <v>44</v>
      </c>
      <c r="T109">
        <v>57</v>
      </c>
      <c r="U109">
        <v>106</v>
      </c>
      <c r="V109">
        <v>55</v>
      </c>
      <c r="W109">
        <v>301</v>
      </c>
      <c r="X109">
        <v>87</v>
      </c>
      <c r="Y109">
        <v>229</v>
      </c>
      <c r="Z109">
        <v>103</v>
      </c>
      <c r="AA109">
        <v>114</v>
      </c>
      <c r="AB109">
        <v>95</v>
      </c>
      <c r="AC109">
        <v>89</v>
      </c>
      <c r="AD109">
        <v>47</v>
      </c>
      <c r="AE109">
        <v>29</v>
      </c>
      <c r="AF109">
        <v>75</v>
      </c>
      <c r="AG109">
        <v>90</v>
      </c>
      <c r="AH109">
        <v>47</v>
      </c>
      <c r="AI109">
        <v>64</v>
      </c>
      <c r="AJ109">
        <v>81</v>
      </c>
      <c r="AK109">
        <v>18</v>
      </c>
      <c r="AL109">
        <v>24</v>
      </c>
      <c r="AM109">
        <v>140</v>
      </c>
      <c r="AN109">
        <v>51</v>
      </c>
      <c r="AO109">
        <v>43</v>
      </c>
      <c r="AP109">
        <v>49</v>
      </c>
      <c r="AQ109">
        <v>13</v>
      </c>
      <c r="AR109">
        <v>19</v>
      </c>
      <c r="AS109">
        <v>33</v>
      </c>
      <c r="AT109">
        <v>27</v>
      </c>
      <c r="AU109">
        <v>26</v>
      </c>
      <c r="AV109">
        <v>34</v>
      </c>
      <c r="AW109">
        <v>32</v>
      </c>
      <c r="AX109">
        <v>228</v>
      </c>
      <c r="AY109">
        <v>2488</v>
      </c>
      <c r="AZ109">
        <v>29</v>
      </c>
      <c r="BA109">
        <v>25</v>
      </c>
      <c r="BB109">
        <v>55</v>
      </c>
      <c r="BC109">
        <v>90</v>
      </c>
      <c r="BD109">
        <v>16</v>
      </c>
      <c r="BE109">
        <v>21</v>
      </c>
    </row>
    <row r="110" spans="1:5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1</v>
      </c>
      <c r="AF110">
        <v>1</v>
      </c>
      <c r="AG110">
        <v>1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7</v>
      </c>
      <c r="AZ110">
        <v>0</v>
      </c>
      <c r="BA110">
        <v>0</v>
      </c>
      <c r="BB110">
        <v>2</v>
      </c>
      <c r="BC110">
        <v>2</v>
      </c>
      <c r="BD110">
        <v>2</v>
      </c>
      <c r="BE110">
        <v>0</v>
      </c>
    </row>
    <row r="111" spans="1:57" x14ac:dyDescent="0.3">
      <c r="A111">
        <v>170</v>
      </c>
      <c r="B111">
        <v>94</v>
      </c>
      <c r="C111">
        <v>146</v>
      </c>
      <c r="D111">
        <v>2080</v>
      </c>
      <c r="E111">
        <v>1987</v>
      </c>
      <c r="F111">
        <v>3929</v>
      </c>
      <c r="G111">
        <v>216</v>
      </c>
      <c r="H111">
        <v>361</v>
      </c>
      <c r="I111">
        <v>716</v>
      </c>
      <c r="J111">
        <v>924</v>
      </c>
      <c r="K111">
        <v>1267</v>
      </c>
      <c r="L111">
        <v>1456</v>
      </c>
      <c r="M111">
        <v>1647</v>
      </c>
      <c r="N111">
        <v>1203</v>
      </c>
      <c r="O111">
        <v>16</v>
      </c>
      <c r="P111">
        <v>12</v>
      </c>
      <c r="Q111">
        <v>85</v>
      </c>
      <c r="R111">
        <v>74</v>
      </c>
      <c r="S111">
        <v>37</v>
      </c>
      <c r="T111">
        <v>81</v>
      </c>
      <c r="U111">
        <v>28</v>
      </c>
      <c r="V111">
        <v>14</v>
      </c>
      <c r="W111">
        <v>77</v>
      </c>
      <c r="X111">
        <v>23</v>
      </c>
      <c r="Y111">
        <v>66</v>
      </c>
      <c r="Z111">
        <v>17</v>
      </c>
      <c r="AA111">
        <v>50</v>
      </c>
      <c r="AB111">
        <v>31</v>
      </c>
      <c r="AC111">
        <v>30</v>
      </c>
      <c r="AD111">
        <v>112</v>
      </c>
      <c r="AE111">
        <v>140</v>
      </c>
      <c r="AF111">
        <v>79</v>
      </c>
      <c r="AG111">
        <v>52</v>
      </c>
      <c r="AH111">
        <v>60</v>
      </c>
      <c r="AI111">
        <v>83</v>
      </c>
      <c r="AJ111">
        <v>40</v>
      </c>
      <c r="AK111">
        <v>109</v>
      </c>
      <c r="AL111">
        <v>75</v>
      </c>
      <c r="AM111">
        <v>397</v>
      </c>
      <c r="AN111">
        <v>123</v>
      </c>
      <c r="AO111">
        <v>125</v>
      </c>
      <c r="AP111">
        <v>25</v>
      </c>
      <c r="AQ111">
        <v>72</v>
      </c>
      <c r="AR111">
        <v>71</v>
      </c>
      <c r="AS111">
        <v>76</v>
      </c>
      <c r="AT111">
        <v>93</v>
      </c>
      <c r="AU111">
        <v>72</v>
      </c>
      <c r="AV111">
        <v>76</v>
      </c>
      <c r="AW111">
        <v>51</v>
      </c>
      <c r="AX111">
        <v>22</v>
      </c>
      <c r="AY111">
        <v>296</v>
      </c>
      <c r="AZ111">
        <v>2759</v>
      </c>
      <c r="BA111">
        <v>66</v>
      </c>
      <c r="BB111">
        <v>119</v>
      </c>
      <c r="BC111">
        <v>235</v>
      </c>
      <c r="BD111">
        <v>121</v>
      </c>
      <c r="BE111">
        <v>98</v>
      </c>
    </row>
    <row r="112" spans="1:57" x14ac:dyDescent="0.3">
      <c r="A112">
        <v>19</v>
      </c>
      <c r="B112">
        <v>11</v>
      </c>
      <c r="C112">
        <v>13</v>
      </c>
      <c r="D112">
        <v>12</v>
      </c>
      <c r="E112">
        <v>13</v>
      </c>
      <c r="F112">
        <v>27</v>
      </c>
      <c r="G112">
        <v>12</v>
      </c>
      <c r="H112">
        <v>14</v>
      </c>
      <c r="I112">
        <v>12</v>
      </c>
      <c r="J112">
        <v>56</v>
      </c>
      <c r="K112">
        <v>14</v>
      </c>
      <c r="L112">
        <v>8</v>
      </c>
      <c r="M112">
        <v>13</v>
      </c>
      <c r="N112">
        <v>19</v>
      </c>
      <c r="O112">
        <v>13</v>
      </c>
      <c r="P112">
        <v>6</v>
      </c>
      <c r="Q112">
        <v>37</v>
      </c>
      <c r="R112">
        <v>50</v>
      </c>
      <c r="S112">
        <v>6</v>
      </c>
      <c r="T112">
        <v>48</v>
      </c>
      <c r="U112">
        <v>17</v>
      </c>
      <c r="V112">
        <v>10</v>
      </c>
      <c r="W112">
        <v>52</v>
      </c>
      <c r="X112">
        <v>25</v>
      </c>
      <c r="Y112">
        <v>57</v>
      </c>
      <c r="Z112">
        <v>18</v>
      </c>
      <c r="AA112">
        <v>14</v>
      </c>
      <c r="AB112">
        <v>10</v>
      </c>
      <c r="AC112">
        <v>2</v>
      </c>
      <c r="AD112">
        <v>42</v>
      </c>
      <c r="AE112">
        <v>27</v>
      </c>
      <c r="AF112">
        <v>33</v>
      </c>
      <c r="AG112">
        <v>27</v>
      </c>
      <c r="AH112">
        <v>3</v>
      </c>
      <c r="AI112">
        <v>39</v>
      </c>
      <c r="AJ112">
        <v>18</v>
      </c>
      <c r="AK112">
        <v>2</v>
      </c>
      <c r="AL112">
        <v>4</v>
      </c>
      <c r="AM112">
        <v>37</v>
      </c>
      <c r="AN112">
        <v>8</v>
      </c>
      <c r="AO112">
        <v>11</v>
      </c>
      <c r="AP112">
        <v>2</v>
      </c>
      <c r="AQ112">
        <v>7</v>
      </c>
      <c r="AR112">
        <v>5</v>
      </c>
      <c r="AS112">
        <v>10</v>
      </c>
      <c r="AT112">
        <v>6</v>
      </c>
      <c r="AU112">
        <v>9</v>
      </c>
      <c r="AV112">
        <v>11</v>
      </c>
      <c r="AW112">
        <v>6</v>
      </c>
      <c r="AX112">
        <v>4</v>
      </c>
      <c r="AY112">
        <v>54</v>
      </c>
      <c r="AZ112">
        <v>87</v>
      </c>
      <c r="BA112">
        <v>28</v>
      </c>
      <c r="BB112">
        <v>51</v>
      </c>
      <c r="BC112">
        <v>72</v>
      </c>
      <c r="BD112">
        <v>41</v>
      </c>
      <c r="BE112">
        <v>35</v>
      </c>
    </row>
    <row r="113" spans="1:57" x14ac:dyDescent="0.3">
      <c r="A113">
        <v>476</v>
      </c>
      <c r="B113">
        <v>326</v>
      </c>
      <c r="C113">
        <v>449</v>
      </c>
      <c r="D113">
        <v>2862</v>
      </c>
      <c r="E113">
        <v>2430</v>
      </c>
      <c r="F113">
        <v>4795</v>
      </c>
      <c r="G113">
        <v>301</v>
      </c>
      <c r="H113">
        <v>490</v>
      </c>
      <c r="I113">
        <v>709</v>
      </c>
      <c r="J113">
        <v>1327</v>
      </c>
      <c r="K113">
        <v>1679</v>
      </c>
      <c r="L113">
        <v>1797</v>
      </c>
      <c r="M113">
        <v>2272</v>
      </c>
      <c r="N113">
        <v>1600</v>
      </c>
      <c r="O113">
        <v>214</v>
      </c>
      <c r="P113">
        <v>75</v>
      </c>
      <c r="Q113">
        <v>481</v>
      </c>
      <c r="R113">
        <v>477</v>
      </c>
      <c r="S113">
        <v>172</v>
      </c>
      <c r="T113">
        <v>421</v>
      </c>
      <c r="U113">
        <v>240</v>
      </c>
      <c r="V113">
        <v>180</v>
      </c>
      <c r="W113">
        <v>750</v>
      </c>
      <c r="X113">
        <v>230</v>
      </c>
      <c r="Y113">
        <v>652</v>
      </c>
      <c r="Z113">
        <v>112</v>
      </c>
      <c r="AA113">
        <v>187</v>
      </c>
      <c r="AB113">
        <v>153</v>
      </c>
      <c r="AC113">
        <v>48</v>
      </c>
      <c r="AD113">
        <v>255</v>
      </c>
      <c r="AE113">
        <v>244</v>
      </c>
      <c r="AF113">
        <v>238</v>
      </c>
      <c r="AG113">
        <v>168</v>
      </c>
      <c r="AH113">
        <v>104</v>
      </c>
      <c r="AI113">
        <v>261</v>
      </c>
      <c r="AJ113">
        <v>143</v>
      </c>
      <c r="AK113">
        <v>511</v>
      </c>
      <c r="AL113">
        <v>193</v>
      </c>
      <c r="AM113">
        <v>1190</v>
      </c>
      <c r="AN113">
        <v>406</v>
      </c>
      <c r="AO113">
        <v>490</v>
      </c>
      <c r="AP113">
        <v>89</v>
      </c>
      <c r="AQ113">
        <v>250</v>
      </c>
      <c r="AR113">
        <v>195</v>
      </c>
      <c r="AS113">
        <v>211</v>
      </c>
      <c r="AT113">
        <v>80</v>
      </c>
      <c r="AU113">
        <v>195</v>
      </c>
      <c r="AV113">
        <v>200</v>
      </c>
      <c r="AW113">
        <v>167</v>
      </c>
      <c r="AX113">
        <v>97</v>
      </c>
      <c r="AY113">
        <v>1244</v>
      </c>
      <c r="AZ113">
        <v>4428</v>
      </c>
      <c r="BA113">
        <v>501</v>
      </c>
      <c r="BB113">
        <v>830</v>
      </c>
      <c r="BC113">
        <v>1591</v>
      </c>
      <c r="BD113">
        <v>539</v>
      </c>
      <c r="BE113">
        <v>551</v>
      </c>
    </row>
    <row r="114" spans="1:57" x14ac:dyDescent="0.3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4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</row>
    <row r="115" spans="1:57" x14ac:dyDescent="0.3">
      <c r="A115">
        <v>2</v>
      </c>
      <c r="B115">
        <v>1</v>
      </c>
      <c r="C115">
        <v>4</v>
      </c>
      <c r="D115">
        <v>8</v>
      </c>
      <c r="E115">
        <v>8</v>
      </c>
      <c r="F115">
        <v>9</v>
      </c>
      <c r="G115">
        <v>0</v>
      </c>
      <c r="H115">
        <v>0</v>
      </c>
      <c r="I115">
        <v>0</v>
      </c>
      <c r="J115">
        <v>5</v>
      </c>
      <c r="K115">
        <v>1</v>
      </c>
      <c r="L115">
        <v>0</v>
      </c>
      <c r="M115">
        <v>7</v>
      </c>
      <c r="N115">
        <v>5</v>
      </c>
      <c r="O115">
        <v>1</v>
      </c>
      <c r="P115">
        <v>0</v>
      </c>
      <c r="Q115">
        <v>2</v>
      </c>
      <c r="R115">
        <v>7</v>
      </c>
      <c r="S115">
        <v>0</v>
      </c>
      <c r="T115">
        <v>0</v>
      </c>
      <c r="U115">
        <v>2</v>
      </c>
      <c r="V115">
        <v>1</v>
      </c>
      <c r="W115">
        <v>2</v>
      </c>
      <c r="X115">
        <v>0</v>
      </c>
      <c r="Y115">
        <v>3</v>
      </c>
      <c r="Z115">
        <v>0</v>
      </c>
      <c r="AA115">
        <v>3</v>
      </c>
      <c r="AB115">
        <v>3</v>
      </c>
      <c r="AC115">
        <v>0</v>
      </c>
      <c r="AD115">
        <v>2</v>
      </c>
      <c r="AE115">
        <v>0</v>
      </c>
      <c r="AF115">
        <v>0</v>
      </c>
      <c r="AG115">
        <v>0</v>
      </c>
      <c r="AH115">
        <v>2</v>
      </c>
      <c r="AI115">
        <v>1</v>
      </c>
      <c r="AJ115">
        <v>1</v>
      </c>
      <c r="AK115">
        <v>2</v>
      </c>
      <c r="AL115">
        <v>1</v>
      </c>
      <c r="AM115">
        <v>2</v>
      </c>
      <c r="AN115">
        <v>2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0</v>
      </c>
      <c r="AX115">
        <v>5</v>
      </c>
      <c r="AY115">
        <v>77</v>
      </c>
      <c r="AZ115">
        <v>9</v>
      </c>
      <c r="BA115">
        <v>5</v>
      </c>
      <c r="BB115">
        <v>4</v>
      </c>
      <c r="BC115">
        <v>4</v>
      </c>
      <c r="BD115">
        <v>1</v>
      </c>
      <c r="BE115">
        <v>4</v>
      </c>
    </row>
    <row r="116" spans="1:57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4</v>
      </c>
      <c r="AC116">
        <v>2</v>
      </c>
      <c r="AD116">
        <v>3</v>
      </c>
      <c r="AE116">
        <v>2</v>
      </c>
      <c r="AF116">
        <v>1</v>
      </c>
      <c r="AG116">
        <v>3</v>
      </c>
      <c r="AH116">
        <v>1</v>
      </c>
      <c r="AI116">
        <v>3</v>
      </c>
      <c r="AJ116">
        <v>5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4</v>
      </c>
      <c r="AY116">
        <v>22</v>
      </c>
      <c r="AZ116">
        <v>1</v>
      </c>
      <c r="BA116">
        <v>1</v>
      </c>
      <c r="BB116">
        <v>5</v>
      </c>
      <c r="BC116">
        <v>13</v>
      </c>
      <c r="BD116">
        <v>4</v>
      </c>
      <c r="BE116">
        <v>5</v>
      </c>
    </row>
    <row r="117" spans="1:57" x14ac:dyDescent="0.3">
      <c r="A117">
        <v>2</v>
      </c>
      <c r="B117">
        <v>4</v>
      </c>
      <c r="C117">
        <v>2</v>
      </c>
      <c r="D117">
        <v>8</v>
      </c>
      <c r="E117">
        <v>8</v>
      </c>
      <c r="F117">
        <v>26</v>
      </c>
      <c r="G117">
        <v>1</v>
      </c>
      <c r="H117">
        <v>1</v>
      </c>
      <c r="I117">
        <v>6</v>
      </c>
      <c r="J117">
        <v>3</v>
      </c>
      <c r="K117">
        <v>8</v>
      </c>
      <c r="L117">
        <v>7</v>
      </c>
      <c r="M117">
        <v>11</v>
      </c>
      <c r="N117">
        <v>7</v>
      </c>
      <c r="O117">
        <v>0</v>
      </c>
      <c r="P117">
        <v>0</v>
      </c>
      <c r="Q117">
        <v>3</v>
      </c>
      <c r="R117">
        <v>2</v>
      </c>
      <c r="S117">
        <v>1</v>
      </c>
      <c r="T117">
        <v>3</v>
      </c>
      <c r="U117">
        <v>0</v>
      </c>
      <c r="V117">
        <v>2</v>
      </c>
      <c r="W117">
        <v>1</v>
      </c>
      <c r="X117">
        <v>0</v>
      </c>
      <c r="Y117">
        <v>2</v>
      </c>
      <c r="Z117">
        <v>11</v>
      </c>
      <c r="AA117">
        <v>14</v>
      </c>
      <c r="AB117">
        <v>14</v>
      </c>
      <c r="AC117">
        <v>31</v>
      </c>
      <c r="AD117">
        <v>25</v>
      </c>
      <c r="AE117">
        <v>41</v>
      </c>
      <c r="AF117">
        <v>20</v>
      </c>
      <c r="AG117">
        <v>15</v>
      </c>
      <c r="AH117">
        <v>14</v>
      </c>
      <c r="AI117">
        <v>30</v>
      </c>
      <c r="AJ117">
        <v>21</v>
      </c>
      <c r="AK117">
        <v>3</v>
      </c>
      <c r="AL117">
        <v>2</v>
      </c>
      <c r="AM117">
        <v>7</v>
      </c>
      <c r="AN117">
        <v>0</v>
      </c>
      <c r="AO117">
        <v>0</v>
      </c>
      <c r="AP117">
        <v>0</v>
      </c>
      <c r="AQ117">
        <v>0</v>
      </c>
      <c r="AR117">
        <v>3</v>
      </c>
      <c r="AS117">
        <v>0</v>
      </c>
      <c r="AT117">
        <v>3</v>
      </c>
      <c r="AU117">
        <v>3</v>
      </c>
      <c r="AV117">
        <v>1</v>
      </c>
      <c r="AW117">
        <v>1</v>
      </c>
      <c r="AX117">
        <v>7</v>
      </c>
      <c r="AY117">
        <v>190</v>
      </c>
      <c r="AZ117">
        <v>35</v>
      </c>
      <c r="BA117">
        <v>12</v>
      </c>
      <c r="BB117">
        <v>15</v>
      </c>
      <c r="BC117">
        <v>40</v>
      </c>
      <c r="BD117">
        <v>23</v>
      </c>
      <c r="BE117">
        <v>15</v>
      </c>
    </row>
    <row r="118" spans="1:57" x14ac:dyDescent="0.3">
      <c r="A118">
        <v>446</v>
      </c>
      <c r="B118">
        <v>372</v>
      </c>
      <c r="C118">
        <v>482</v>
      </c>
      <c r="D118">
        <v>1064</v>
      </c>
      <c r="E118">
        <v>865</v>
      </c>
      <c r="F118">
        <v>1761</v>
      </c>
      <c r="G118">
        <v>165</v>
      </c>
      <c r="H118">
        <v>155</v>
      </c>
      <c r="I118">
        <v>267</v>
      </c>
      <c r="J118">
        <v>649</v>
      </c>
      <c r="K118">
        <v>689</v>
      </c>
      <c r="L118">
        <v>656</v>
      </c>
      <c r="M118">
        <v>1016</v>
      </c>
      <c r="N118">
        <v>709</v>
      </c>
      <c r="O118">
        <v>358</v>
      </c>
      <c r="P118">
        <v>107</v>
      </c>
      <c r="Q118">
        <v>185</v>
      </c>
      <c r="R118">
        <v>492</v>
      </c>
      <c r="S118">
        <v>98</v>
      </c>
      <c r="T118">
        <v>267</v>
      </c>
      <c r="U118">
        <v>308</v>
      </c>
      <c r="V118">
        <v>388</v>
      </c>
      <c r="W118">
        <v>1552</v>
      </c>
      <c r="X118">
        <v>445</v>
      </c>
      <c r="Y118">
        <v>1200</v>
      </c>
      <c r="Z118">
        <v>246</v>
      </c>
      <c r="AA118">
        <v>398</v>
      </c>
      <c r="AB118">
        <v>323</v>
      </c>
      <c r="AC118">
        <v>71</v>
      </c>
      <c r="AD118">
        <v>137</v>
      </c>
      <c r="AE118">
        <v>99</v>
      </c>
      <c r="AF118">
        <v>312</v>
      </c>
      <c r="AG118">
        <v>198</v>
      </c>
      <c r="AH118">
        <v>49</v>
      </c>
      <c r="AI118">
        <v>178</v>
      </c>
      <c r="AJ118">
        <v>204</v>
      </c>
      <c r="AK118">
        <v>595</v>
      </c>
      <c r="AL118">
        <v>255</v>
      </c>
      <c r="AM118">
        <v>1148</v>
      </c>
      <c r="AN118">
        <v>487</v>
      </c>
      <c r="AO118">
        <v>501</v>
      </c>
      <c r="AP118">
        <v>140</v>
      </c>
      <c r="AQ118">
        <v>269</v>
      </c>
      <c r="AR118">
        <v>197</v>
      </c>
      <c r="AS118">
        <v>282</v>
      </c>
      <c r="AT118">
        <v>111</v>
      </c>
      <c r="AU118">
        <v>222</v>
      </c>
      <c r="AV118">
        <v>279</v>
      </c>
      <c r="AW118">
        <v>174</v>
      </c>
      <c r="AX118">
        <v>89</v>
      </c>
      <c r="AY118">
        <v>1362</v>
      </c>
      <c r="AZ118">
        <v>2129</v>
      </c>
      <c r="BA118">
        <v>792</v>
      </c>
      <c r="BB118">
        <v>1386</v>
      </c>
      <c r="BC118">
        <v>2422</v>
      </c>
      <c r="BD118">
        <v>537</v>
      </c>
      <c r="BE118">
        <v>684</v>
      </c>
    </row>
    <row r="119" spans="1:57" x14ac:dyDescent="0.3">
      <c r="A119">
        <v>153</v>
      </c>
      <c r="B119">
        <v>109</v>
      </c>
      <c r="C119">
        <v>148</v>
      </c>
      <c r="D119">
        <v>663</v>
      </c>
      <c r="E119">
        <v>544</v>
      </c>
      <c r="F119">
        <v>1130</v>
      </c>
      <c r="G119">
        <v>63</v>
      </c>
      <c r="H119">
        <v>58</v>
      </c>
      <c r="I119">
        <v>208</v>
      </c>
      <c r="J119">
        <v>257</v>
      </c>
      <c r="K119">
        <v>434</v>
      </c>
      <c r="L119">
        <v>436</v>
      </c>
      <c r="M119">
        <v>564</v>
      </c>
      <c r="N119">
        <v>403</v>
      </c>
      <c r="O119">
        <v>80</v>
      </c>
      <c r="P119">
        <v>30</v>
      </c>
      <c r="Q119">
        <v>41</v>
      </c>
      <c r="R119">
        <v>114</v>
      </c>
      <c r="S119">
        <v>19</v>
      </c>
      <c r="T119">
        <v>88</v>
      </c>
      <c r="U119">
        <v>71</v>
      </c>
      <c r="V119">
        <v>62</v>
      </c>
      <c r="W119">
        <v>352</v>
      </c>
      <c r="X119">
        <v>90</v>
      </c>
      <c r="Y119">
        <v>311</v>
      </c>
      <c r="Z119">
        <v>60</v>
      </c>
      <c r="AA119">
        <v>109</v>
      </c>
      <c r="AB119">
        <v>97</v>
      </c>
      <c r="AC119">
        <v>43</v>
      </c>
      <c r="AD119">
        <v>40</v>
      </c>
      <c r="AE119">
        <v>32</v>
      </c>
      <c r="AF119">
        <v>65</v>
      </c>
      <c r="AG119">
        <v>57</v>
      </c>
      <c r="AH119">
        <v>16</v>
      </c>
      <c r="AI119">
        <v>50</v>
      </c>
      <c r="AJ119">
        <v>71</v>
      </c>
      <c r="AK119">
        <v>248</v>
      </c>
      <c r="AL119">
        <v>73</v>
      </c>
      <c r="AM119">
        <v>380</v>
      </c>
      <c r="AN119">
        <v>164</v>
      </c>
      <c r="AO119">
        <v>158</v>
      </c>
      <c r="AP119">
        <v>49</v>
      </c>
      <c r="AQ119">
        <v>64</v>
      </c>
      <c r="AR119">
        <v>86</v>
      </c>
      <c r="AS119">
        <v>68</v>
      </c>
      <c r="AT119">
        <v>170</v>
      </c>
      <c r="AU119">
        <v>79</v>
      </c>
      <c r="AV119">
        <v>69</v>
      </c>
      <c r="AW119">
        <v>62</v>
      </c>
      <c r="AX119">
        <v>91</v>
      </c>
      <c r="AY119">
        <v>1358</v>
      </c>
      <c r="AZ119">
        <v>1004</v>
      </c>
      <c r="BA119">
        <v>259</v>
      </c>
      <c r="BB119">
        <v>433</v>
      </c>
      <c r="BC119">
        <v>786</v>
      </c>
      <c r="BD119">
        <v>190</v>
      </c>
      <c r="BE119">
        <v>230</v>
      </c>
    </row>
    <row r="120" spans="1:57" x14ac:dyDescent="0.3">
      <c r="A120">
        <v>14</v>
      </c>
      <c r="B120">
        <v>12</v>
      </c>
      <c r="C120">
        <v>11</v>
      </c>
      <c r="D120">
        <v>27</v>
      </c>
      <c r="E120">
        <v>14</v>
      </c>
      <c r="F120">
        <v>32</v>
      </c>
      <c r="G120">
        <v>2</v>
      </c>
      <c r="H120">
        <v>3</v>
      </c>
      <c r="I120">
        <v>0</v>
      </c>
      <c r="J120">
        <v>20</v>
      </c>
      <c r="K120">
        <v>8</v>
      </c>
      <c r="L120">
        <v>13</v>
      </c>
      <c r="M120">
        <v>20</v>
      </c>
      <c r="N120">
        <v>16</v>
      </c>
      <c r="O120">
        <v>14</v>
      </c>
      <c r="P120">
        <v>5</v>
      </c>
      <c r="Q120">
        <v>10</v>
      </c>
      <c r="R120">
        <v>37</v>
      </c>
      <c r="S120">
        <v>5</v>
      </c>
      <c r="T120">
        <v>18</v>
      </c>
      <c r="U120">
        <v>9</v>
      </c>
      <c r="V120">
        <v>15</v>
      </c>
      <c r="W120">
        <v>60</v>
      </c>
      <c r="X120">
        <v>23</v>
      </c>
      <c r="Y120">
        <v>40</v>
      </c>
      <c r="Z120">
        <v>18</v>
      </c>
      <c r="AA120">
        <v>30</v>
      </c>
      <c r="AB120">
        <v>23</v>
      </c>
      <c r="AC120">
        <v>2</v>
      </c>
      <c r="AD120">
        <v>5</v>
      </c>
      <c r="AE120">
        <v>2</v>
      </c>
      <c r="AF120">
        <v>19</v>
      </c>
      <c r="AG120">
        <v>5</v>
      </c>
      <c r="AH120">
        <v>3</v>
      </c>
      <c r="AI120">
        <v>12</v>
      </c>
      <c r="AJ120">
        <v>5</v>
      </c>
      <c r="AK120">
        <v>13</v>
      </c>
      <c r="AL120">
        <v>1</v>
      </c>
      <c r="AM120">
        <v>27</v>
      </c>
      <c r="AN120">
        <v>7</v>
      </c>
      <c r="AO120">
        <v>10</v>
      </c>
      <c r="AP120">
        <v>3</v>
      </c>
      <c r="AQ120">
        <v>4</v>
      </c>
      <c r="AR120">
        <v>2</v>
      </c>
      <c r="AS120">
        <v>5</v>
      </c>
      <c r="AT120">
        <v>5</v>
      </c>
      <c r="AU120">
        <v>4</v>
      </c>
      <c r="AV120">
        <v>8</v>
      </c>
      <c r="AW120">
        <v>4</v>
      </c>
      <c r="AX120">
        <v>54</v>
      </c>
      <c r="AY120">
        <v>773</v>
      </c>
      <c r="AZ120">
        <v>38</v>
      </c>
      <c r="BA120">
        <v>26</v>
      </c>
      <c r="BB120">
        <v>46</v>
      </c>
      <c r="BC120">
        <v>72</v>
      </c>
      <c r="BD120">
        <v>14</v>
      </c>
      <c r="BE120">
        <v>25</v>
      </c>
    </row>
    <row r="121" spans="1:57" x14ac:dyDescent="0.3">
      <c r="A121">
        <v>3</v>
      </c>
      <c r="B121">
        <v>3</v>
      </c>
      <c r="C121">
        <v>4</v>
      </c>
      <c r="D121">
        <v>7</v>
      </c>
      <c r="E121">
        <v>6</v>
      </c>
      <c r="F121">
        <v>8</v>
      </c>
      <c r="G121">
        <v>1</v>
      </c>
      <c r="H121">
        <v>1</v>
      </c>
      <c r="I121">
        <v>0</v>
      </c>
      <c r="J121">
        <v>5</v>
      </c>
      <c r="K121">
        <v>7</v>
      </c>
      <c r="L121">
        <v>5</v>
      </c>
      <c r="M121">
        <v>6</v>
      </c>
      <c r="N121">
        <v>5</v>
      </c>
      <c r="O121">
        <v>2</v>
      </c>
      <c r="P121">
        <v>1</v>
      </c>
      <c r="Q121">
        <v>1</v>
      </c>
      <c r="R121">
        <v>5</v>
      </c>
      <c r="S121">
        <v>0</v>
      </c>
      <c r="T121">
        <v>3</v>
      </c>
      <c r="U121">
        <v>0</v>
      </c>
      <c r="V121">
        <v>2</v>
      </c>
      <c r="W121">
        <v>4</v>
      </c>
      <c r="X121">
        <v>2</v>
      </c>
      <c r="Y121">
        <v>3</v>
      </c>
      <c r="Z121">
        <v>3</v>
      </c>
      <c r="AA121">
        <v>13</v>
      </c>
      <c r="AB121">
        <v>11</v>
      </c>
      <c r="AC121">
        <v>3</v>
      </c>
      <c r="AD121">
        <v>4</v>
      </c>
      <c r="AE121">
        <v>0</v>
      </c>
      <c r="AF121">
        <v>7</v>
      </c>
      <c r="AG121">
        <v>2</v>
      </c>
      <c r="AH121">
        <v>7</v>
      </c>
      <c r="AI121">
        <v>3</v>
      </c>
      <c r="AJ121">
        <v>5</v>
      </c>
      <c r="AK121">
        <v>3</v>
      </c>
      <c r="AL121">
        <v>2</v>
      </c>
      <c r="AM121">
        <v>11</v>
      </c>
      <c r="AN121">
        <v>1</v>
      </c>
      <c r="AO121">
        <v>2</v>
      </c>
      <c r="AP121">
        <v>1</v>
      </c>
      <c r="AQ121">
        <v>1</v>
      </c>
      <c r="AR121">
        <v>0</v>
      </c>
      <c r="AS121">
        <v>1</v>
      </c>
      <c r="AT121">
        <v>1</v>
      </c>
      <c r="AU121">
        <v>0</v>
      </c>
      <c r="AV121">
        <v>2</v>
      </c>
      <c r="AW121">
        <v>1</v>
      </c>
      <c r="AX121">
        <v>37</v>
      </c>
      <c r="AY121">
        <v>458</v>
      </c>
      <c r="AZ121">
        <v>18</v>
      </c>
      <c r="BA121">
        <v>6</v>
      </c>
      <c r="BB121">
        <v>9</v>
      </c>
      <c r="BC121">
        <v>14</v>
      </c>
      <c r="BD121">
        <v>9</v>
      </c>
      <c r="BE121">
        <v>8</v>
      </c>
    </row>
    <row r="122" spans="1:5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8</v>
      </c>
      <c r="AB122">
        <v>4</v>
      </c>
      <c r="AC122">
        <v>10</v>
      </c>
      <c r="AD122">
        <v>1</v>
      </c>
      <c r="AE122">
        <v>3</v>
      </c>
      <c r="AF122">
        <v>2</v>
      </c>
      <c r="AG122">
        <v>3</v>
      </c>
      <c r="AH122">
        <v>2</v>
      </c>
      <c r="AI122">
        <v>6</v>
      </c>
      <c r="AJ122">
        <v>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</v>
      </c>
      <c r="AY122">
        <v>35</v>
      </c>
      <c r="AZ122">
        <v>3</v>
      </c>
      <c r="BA122">
        <v>3</v>
      </c>
      <c r="BB122">
        <v>6</v>
      </c>
      <c r="BC122">
        <v>7</v>
      </c>
      <c r="BD122">
        <v>6</v>
      </c>
      <c r="BE122">
        <v>9</v>
      </c>
    </row>
    <row r="123" spans="1:5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3</v>
      </c>
      <c r="AA123">
        <v>8</v>
      </c>
      <c r="AB123">
        <v>3</v>
      </c>
      <c r="AC123">
        <v>32</v>
      </c>
      <c r="AD123">
        <v>16</v>
      </c>
      <c r="AE123">
        <v>23</v>
      </c>
      <c r="AF123">
        <v>17</v>
      </c>
      <c r="AG123">
        <v>12</v>
      </c>
      <c r="AH123">
        <v>7</v>
      </c>
      <c r="AI123">
        <v>23</v>
      </c>
      <c r="AJ123">
        <v>11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68</v>
      </c>
      <c r="AZ123">
        <v>6</v>
      </c>
      <c r="BA123">
        <v>2</v>
      </c>
      <c r="BB123">
        <v>10</v>
      </c>
      <c r="BC123">
        <v>10</v>
      </c>
      <c r="BD123">
        <v>3</v>
      </c>
      <c r="BE123">
        <v>8</v>
      </c>
    </row>
    <row r="124" spans="1:57" x14ac:dyDescent="0.3">
      <c r="A124">
        <v>194</v>
      </c>
      <c r="B124">
        <v>126</v>
      </c>
      <c r="C124">
        <v>162</v>
      </c>
      <c r="D124">
        <v>382</v>
      </c>
      <c r="E124">
        <v>262</v>
      </c>
      <c r="F124">
        <v>533</v>
      </c>
      <c r="G124">
        <v>65</v>
      </c>
      <c r="H124">
        <v>20</v>
      </c>
      <c r="I124">
        <v>91</v>
      </c>
      <c r="J124">
        <v>168</v>
      </c>
      <c r="K124">
        <v>238</v>
      </c>
      <c r="L124">
        <v>241</v>
      </c>
      <c r="M124">
        <v>369</v>
      </c>
      <c r="N124">
        <v>206</v>
      </c>
      <c r="O124">
        <v>156</v>
      </c>
      <c r="P124">
        <v>43</v>
      </c>
      <c r="Q124">
        <v>25</v>
      </c>
      <c r="R124">
        <v>134</v>
      </c>
      <c r="S124">
        <v>69</v>
      </c>
      <c r="T124">
        <v>72</v>
      </c>
      <c r="U124">
        <v>113</v>
      </c>
      <c r="V124">
        <v>147</v>
      </c>
      <c r="W124">
        <v>750</v>
      </c>
      <c r="X124">
        <v>202</v>
      </c>
      <c r="Y124">
        <v>576</v>
      </c>
      <c r="Z124">
        <v>154</v>
      </c>
      <c r="AA124">
        <v>224</v>
      </c>
      <c r="AB124">
        <v>162</v>
      </c>
      <c r="AC124">
        <v>126</v>
      </c>
      <c r="AD124">
        <v>56</v>
      </c>
      <c r="AE124">
        <v>40</v>
      </c>
      <c r="AF124">
        <v>142</v>
      </c>
      <c r="AG124">
        <v>103</v>
      </c>
      <c r="AH124">
        <v>73</v>
      </c>
      <c r="AI124">
        <v>101</v>
      </c>
      <c r="AJ124">
        <v>117</v>
      </c>
      <c r="AK124">
        <v>306</v>
      </c>
      <c r="AL124">
        <v>86</v>
      </c>
      <c r="AM124">
        <v>438</v>
      </c>
      <c r="AN124">
        <v>184</v>
      </c>
      <c r="AO124">
        <v>163</v>
      </c>
      <c r="AP124">
        <v>49</v>
      </c>
      <c r="AQ124">
        <v>79</v>
      </c>
      <c r="AR124">
        <v>101</v>
      </c>
      <c r="AS124">
        <v>114</v>
      </c>
      <c r="AT124">
        <v>155</v>
      </c>
      <c r="AU124">
        <v>83</v>
      </c>
      <c r="AV124">
        <v>106</v>
      </c>
      <c r="AW124">
        <v>93</v>
      </c>
      <c r="AX124">
        <v>139</v>
      </c>
      <c r="AY124">
        <v>1724</v>
      </c>
      <c r="AZ124">
        <v>709</v>
      </c>
      <c r="BA124">
        <v>332</v>
      </c>
      <c r="BB124">
        <v>610</v>
      </c>
      <c r="BC124">
        <v>1117</v>
      </c>
      <c r="BD124">
        <v>182</v>
      </c>
      <c r="BE124">
        <v>304</v>
      </c>
    </row>
    <row r="125" spans="1:57" x14ac:dyDescent="0.3">
      <c r="A125">
        <v>5</v>
      </c>
      <c r="B125">
        <v>6</v>
      </c>
      <c r="C125">
        <v>2</v>
      </c>
      <c r="D125">
        <v>35</v>
      </c>
      <c r="E125">
        <v>22</v>
      </c>
      <c r="F125">
        <v>58</v>
      </c>
      <c r="G125">
        <v>3</v>
      </c>
      <c r="H125">
        <v>1</v>
      </c>
      <c r="I125">
        <v>10</v>
      </c>
      <c r="J125">
        <v>8</v>
      </c>
      <c r="K125">
        <v>17</v>
      </c>
      <c r="L125">
        <v>31</v>
      </c>
      <c r="M125">
        <v>17</v>
      </c>
      <c r="N125">
        <v>19</v>
      </c>
      <c r="O125">
        <v>6</v>
      </c>
      <c r="P125">
        <v>1</v>
      </c>
      <c r="Q125">
        <v>1</v>
      </c>
      <c r="R125">
        <v>3</v>
      </c>
      <c r="S125">
        <v>1</v>
      </c>
      <c r="T125">
        <v>4</v>
      </c>
      <c r="U125">
        <v>2</v>
      </c>
      <c r="V125">
        <v>5</v>
      </c>
      <c r="W125">
        <v>13</v>
      </c>
      <c r="X125">
        <v>6</v>
      </c>
      <c r="Y125">
        <v>12</v>
      </c>
      <c r="Z125">
        <v>3</v>
      </c>
      <c r="AA125">
        <v>7</v>
      </c>
      <c r="AB125">
        <v>9</v>
      </c>
      <c r="AC125">
        <v>16</v>
      </c>
      <c r="AD125">
        <v>18</v>
      </c>
      <c r="AE125">
        <v>11</v>
      </c>
      <c r="AF125">
        <v>12</v>
      </c>
      <c r="AG125">
        <v>12</v>
      </c>
      <c r="AH125">
        <v>15</v>
      </c>
      <c r="AI125">
        <v>12</v>
      </c>
      <c r="AJ125">
        <v>7</v>
      </c>
      <c r="AK125">
        <v>11</v>
      </c>
      <c r="AL125">
        <v>5</v>
      </c>
      <c r="AM125">
        <v>16</v>
      </c>
      <c r="AN125">
        <v>6</v>
      </c>
      <c r="AO125">
        <v>6</v>
      </c>
      <c r="AP125">
        <v>2</v>
      </c>
      <c r="AQ125">
        <v>1</v>
      </c>
      <c r="AR125">
        <v>7</v>
      </c>
      <c r="AS125">
        <v>5</v>
      </c>
      <c r="AT125">
        <v>28</v>
      </c>
      <c r="AU125">
        <v>0</v>
      </c>
      <c r="AV125">
        <v>2</v>
      </c>
      <c r="AW125">
        <v>6</v>
      </c>
      <c r="AX125">
        <v>7</v>
      </c>
      <c r="AY125">
        <v>82</v>
      </c>
      <c r="AZ125">
        <v>42</v>
      </c>
      <c r="BA125">
        <v>12</v>
      </c>
      <c r="BB125">
        <v>27</v>
      </c>
      <c r="BC125">
        <v>32</v>
      </c>
      <c r="BD125">
        <v>9</v>
      </c>
      <c r="BE125">
        <v>9</v>
      </c>
    </row>
    <row r="126" spans="1:57" x14ac:dyDescent="0.3">
      <c r="A126">
        <v>27</v>
      </c>
      <c r="B126">
        <v>10</v>
      </c>
      <c r="C126">
        <v>25</v>
      </c>
      <c r="D126">
        <v>50</v>
      </c>
      <c r="E126">
        <v>32</v>
      </c>
      <c r="F126">
        <v>60</v>
      </c>
      <c r="G126">
        <v>9</v>
      </c>
      <c r="H126">
        <v>2</v>
      </c>
      <c r="I126">
        <v>3</v>
      </c>
      <c r="J126">
        <v>29</v>
      </c>
      <c r="K126">
        <v>23</v>
      </c>
      <c r="L126">
        <v>20</v>
      </c>
      <c r="M126">
        <v>44</v>
      </c>
      <c r="N126">
        <v>25</v>
      </c>
      <c r="O126">
        <v>34</v>
      </c>
      <c r="P126">
        <v>8</v>
      </c>
      <c r="Q126">
        <v>4</v>
      </c>
      <c r="R126">
        <v>41</v>
      </c>
      <c r="S126">
        <v>19</v>
      </c>
      <c r="T126">
        <v>19</v>
      </c>
      <c r="U126">
        <v>22</v>
      </c>
      <c r="V126">
        <v>20</v>
      </c>
      <c r="W126">
        <v>134</v>
      </c>
      <c r="X126">
        <v>32</v>
      </c>
      <c r="Y126">
        <v>114</v>
      </c>
      <c r="Z126">
        <v>30</v>
      </c>
      <c r="AA126">
        <v>71</v>
      </c>
      <c r="AB126">
        <v>46</v>
      </c>
      <c r="AC126">
        <v>41</v>
      </c>
      <c r="AD126">
        <v>47</v>
      </c>
      <c r="AE126">
        <v>4</v>
      </c>
      <c r="AF126">
        <v>52</v>
      </c>
      <c r="AG126">
        <v>31</v>
      </c>
      <c r="AH126">
        <v>45</v>
      </c>
      <c r="AI126">
        <v>34</v>
      </c>
      <c r="AJ126">
        <v>55</v>
      </c>
      <c r="AK126">
        <v>42</v>
      </c>
      <c r="AL126">
        <v>15</v>
      </c>
      <c r="AM126">
        <v>49</v>
      </c>
      <c r="AN126">
        <v>24</v>
      </c>
      <c r="AO126">
        <v>27</v>
      </c>
      <c r="AP126">
        <v>12</v>
      </c>
      <c r="AQ126">
        <v>9</v>
      </c>
      <c r="AR126">
        <v>5</v>
      </c>
      <c r="AS126">
        <v>26</v>
      </c>
      <c r="AT126">
        <v>5</v>
      </c>
      <c r="AU126">
        <v>13</v>
      </c>
      <c r="AV126">
        <v>20</v>
      </c>
      <c r="AW126">
        <v>17</v>
      </c>
      <c r="AX126">
        <v>128</v>
      </c>
      <c r="AY126">
        <v>1946</v>
      </c>
      <c r="AZ126">
        <v>91</v>
      </c>
      <c r="BA126">
        <v>49</v>
      </c>
      <c r="BB126">
        <v>91</v>
      </c>
      <c r="BC126">
        <v>156</v>
      </c>
      <c r="BD126">
        <v>18</v>
      </c>
      <c r="BE126">
        <v>32</v>
      </c>
    </row>
    <row r="127" spans="1:5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5</v>
      </c>
      <c r="AE127">
        <v>2</v>
      </c>
      <c r="AF127">
        <v>1</v>
      </c>
      <c r="AG127">
        <v>8</v>
      </c>
      <c r="AH127">
        <v>6</v>
      </c>
      <c r="AI127">
        <v>1</v>
      </c>
      <c r="AJ127">
        <v>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26</v>
      </c>
      <c r="AZ127">
        <v>1</v>
      </c>
      <c r="BA127">
        <v>0</v>
      </c>
      <c r="BB127">
        <v>0</v>
      </c>
      <c r="BC127">
        <v>0</v>
      </c>
      <c r="BD127">
        <v>1</v>
      </c>
      <c r="BE127">
        <v>0</v>
      </c>
    </row>
    <row r="128" spans="1:57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2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0</v>
      </c>
    </row>
    <row r="129" spans="1:57" x14ac:dyDescent="0.3">
      <c r="A129">
        <v>1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1</v>
      </c>
      <c r="I129">
        <v>3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11</v>
      </c>
      <c r="R129">
        <v>4</v>
      </c>
      <c r="S129">
        <v>12</v>
      </c>
      <c r="T129">
        <v>7</v>
      </c>
      <c r="U129">
        <v>4</v>
      </c>
      <c r="V129">
        <v>0</v>
      </c>
      <c r="W129">
        <v>2</v>
      </c>
      <c r="X129">
        <v>1</v>
      </c>
      <c r="Y129">
        <v>2</v>
      </c>
      <c r="Z129">
        <v>5</v>
      </c>
      <c r="AA129">
        <v>1</v>
      </c>
      <c r="AB129">
        <v>1</v>
      </c>
      <c r="AC129">
        <v>3</v>
      </c>
      <c r="AD129">
        <v>17</v>
      </c>
      <c r="AE129">
        <v>28</v>
      </c>
      <c r="AF129">
        <v>6</v>
      </c>
      <c r="AG129">
        <v>15</v>
      </c>
      <c r="AH129">
        <v>12</v>
      </c>
      <c r="AI129">
        <v>11</v>
      </c>
      <c r="AJ129">
        <v>3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12</v>
      </c>
      <c r="AZ129">
        <v>1</v>
      </c>
      <c r="BA129">
        <v>5</v>
      </c>
      <c r="BB129">
        <v>3</v>
      </c>
      <c r="BC129">
        <v>6</v>
      </c>
      <c r="BD129">
        <v>4</v>
      </c>
      <c r="BE129">
        <v>4</v>
      </c>
    </row>
    <row r="130" spans="1:57" x14ac:dyDescent="0.3">
      <c r="A130">
        <v>4</v>
      </c>
      <c r="B130">
        <v>4</v>
      </c>
      <c r="C130">
        <v>5</v>
      </c>
      <c r="D130">
        <v>0</v>
      </c>
      <c r="E130">
        <v>1</v>
      </c>
      <c r="F130">
        <v>3</v>
      </c>
      <c r="G130">
        <v>2</v>
      </c>
      <c r="H130">
        <v>3</v>
      </c>
      <c r="I130">
        <v>0</v>
      </c>
      <c r="J130">
        <v>5</v>
      </c>
      <c r="K130">
        <v>2</v>
      </c>
      <c r="L130">
        <v>3</v>
      </c>
      <c r="M130">
        <v>4</v>
      </c>
      <c r="N130">
        <v>5</v>
      </c>
      <c r="O130">
        <v>23</v>
      </c>
      <c r="P130">
        <v>3</v>
      </c>
      <c r="Q130">
        <v>44</v>
      </c>
      <c r="R130">
        <v>23</v>
      </c>
      <c r="S130">
        <v>3</v>
      </c>
      <c r="T130">
        <v>20</v>
      </c>
      <c r="U130">
        <v>20</v>
      </c>
      <c r="V130">
        <v>7</v>
      </c>
      <c r="W130">
        <v>27</v>
      </c>
      <c r="X130">
        <v>13</v>
      </c>
      <c r="Y130">
        <v>36</v>
      </c>
      <c r="Z130">
        <v>16</v>
      </c>
      <c r="AA130">
        <v>16</v>
      </c>
      <c r="AB130">
        <v>10</v>
      </c>
      <c r="AC130">
        <v>5</v>
      </c>
      <c r="AD130">
        <v>34</v>
      </c>
      <c r="AE130">
        <v>32</v>
      </c>
      <c r="AF130">
        <v>11</v>
      </c>
      <c r="AG130">
        <v>30</v>
      </c>
      <c r="AH130">
        <v>5</v>
      </c>
      <c r="AI130">
        <v>30</v>
      </c>
      <c r="AJ130">
        <v>8</v>
      </c>
      <c r="AK130">
        <v>1</v>
      </c>
      <c r="AL130">
        <v>0</v>
      </c>
      <c r="AM130">
        <v>8</v>
      </c>
      <c r="AN130">
        <v>4</v>
      </c>
      <c r="AO130">
        <v>4</v>
      </c>
      <c r="AP130">
        <v>0</v>
      </c>
      <c r="AQ130">
        <v>1</v>
      </c>
      <c r="AR130">
        <v>2</v>
      </c>
      <c r="AS130">
        <v>0</v>
      </c>
      <c r="AT130">
        <v>2</v>
      </c>
      <c r="AU130">
        <v>0</v>
      </c>
      <c r="AV130">
        <v>2</v>
      </c>
      <c r="AW130">
        <v>2</v>
      </c>
      <c r="AX130">
        <v>1</v>
      </c>
      <c r="AY130">
        <v>17</v>
      </c>
      <c r="AZ130">
        <v>18</v>
      </c>
      <c r="BA130">
        <v>7</v>
      </c>
      <c r="BB130">
        <v>20</v>
      </c>
      <c r="BC130">
        <v>27</v>
      </c>
      <c r="BD130">
        <v>16</v>
      </c>
      <c r="BE130">
        <v>14</v>
      </c>
    </row>
    <row r="131" spans="1:57" x14ac:dyDescent="0.3">
      <c r="A131">
        <v>18</v>
      </c>
      <c r="B131">
        <v>9</v>
      </c>
      <c r="C131">
        <v>14</v>
      </c>
      <c r="D131">
        <v>11</v>
      </c>
      <c r="E131">
        <v>17</v>
      </c>
      <c r="F131">
        <v>26</v>
      </c>
      <c r="G131">
        <v>6</v>
      </c>
      <c r="H131">
        <v>15</v>
      </c>
      <c r="I131">
        <v>19</v>
      </c>
      <c r="J131">
        <v>16</v>
      </c>
      <c r="K131">
        <v>21</v>
      </c>
      <c r="L131">
        <v>16</v>
      </c>
      <c r="M131">
        <v>13</v>
      </c>
      <c r="N131">
        <v>19</v>
      </c>
      <c r="O131">
        <v>85</v>
      </c>
      <c r="P131">
        <v>15</v>
      </c>
      <c r="Q131">
        <v>310</v>
      </c>
      <c r="R131">
        <v>148</v>
      </c>
      <c r="S131">
        <v>100</v>
      </c>
      <c r="T131">
        <v>240</v>
      </c>
      <c r="U131">
        <v>105</v>
      </c>
      <c r="V131">
        <v>26</v>
      </c>
      <c r="W131">
        <v>118</v>
      </c>
      <c r="X131">
        <v>41</v>
      </c>
      <c r="Y131">
        <v>132</v>
      </c>
      <c r="Z131">
        <v>25</v>
      </c>
      <c r="AA131">
        <v>19</v>
      </c>
      <c r="AB131">
        <v>18</v>
      </c>
      <c r="AC131">
        <v>6</v>
      </c>
      <c r="AD131">
        <v>150</v>
      </c>
      <c r="AE131">
        <v>131</v>
      </c>
      <c r="AF131">
        <v>40</v>
      </c>
      <c r="AG131">
        <v>74</v>
      </c>
      <c r="AH131">
        <v>47</v>
      </c>
      <c r="AI131">
        <v>102</v>
      </c>
      <c r="AJ131">
        <v>38</v>
      </c>
      <c r="AK131">
        <v>1</v>
      </c>
      <c r="AL131">
        <v>1</v>
      </c>
      <c r="AM131">
        <v>31</v>
      </c>
      <c r="AN131">
        <v>11</v>
      </c>
      <c r="AO131">
        <v>12</v>
      </c>
      <c r="AP131">
        <v>1</v>
      </c>
      <c r="AQ131">
        <v>5</v>
      </c>
      <c r="AR131">
        <v>5</v>
      </c>
      <c r="AS131">
        <v>4</v>
      </c>
      <c r="AT131">
        <v>1</v>
      </c>
      <c r="AU131">
        <v>5</v>
      </c>
      <c r="AV131">
        <v>6</v>
      </c>
      <c r="AW131">
        <v>3</v>
      </c>
      <c r="AX131">
        <v>3</v>
      </c>
      <c r="AY131">
        <v>34</v>
      </c>
      <c r="AZ131">
        <v>39</v>
      </c>
      <c r="BA131">
        <v>24</v>
      </c>
      <c r="BB131">
        <v>34</v>
      </c>
      <c r="BC131">
        <v>48</v>
      </c>
      <c r="BD131">
        <v>39</v>
      </c>
      <c r="BE131">
        <v>35</v>
      </c>
    </row>
    <row r="132" spans="1:5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</row>
    <row r="133" spans="1:5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2</v>
      </c>
      <c r="AB134">
        <v>3</v>
      </c>
      <c r="AC134">
        <v>6</v>
      </c>
      <c r="AD134">
        <v>6</v>
      </c>
      <c r="AE134">
        <v>1</v>
      </c>
      <c r="AF134">
        <v>4</v>
      </c>
      <c r="AG134">
        <v>4</v>
      </c>
      <c r="AH134">
        <v>0</v>
      </c>
      <c r="AI134">
        <v>3</v>
      </c>
      <c r="AJ134">
        <v>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</v>
      </c>
      <c r="AY134">
        <v>18</v>
      </c>
      <c r="AZ134">
        <v>0</v>
      </c>
      <c r="BA134">
        <v>1</v>
      </c>
      <c r="BB134">
        <v>1</v>
      </c>
      <c r="BC134">
        <v>6</v>
      </c>
      <c r="BD134">
        <v>3</v>
      </c>
      <c r="BE134">
        <v>3</v>
      </c>
    </row>
    <row r="135" spans="1:57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</v>
      </c>
      <c r="P135">
        <v>0</v>
      </c>
      <c r="Q135">
        <v>2</v>
      </c>
      <c r="R135">
        <v>0</v>
      </c>
      <c r="S135">
        <v>3</v>
      </c>
      <c r="T135">
        <v>3</v>
      </c>
      <c r="U135">
        <v>0</v>
      </c>
      <c r="V135">
        <v>1</v>
      </c>
      <c r="W135">
        <v>4</v>
      </c>
      <c r="X135">
        <v>1</v>
      </c>
      <c r="Y135">
        <v>2</v>
      </c>
      <c r="Z135">
        <v>9</v>
      </c>
      <c r="AA135">
        <v>19</v>
      </c>
      <c r="AB135">
        <v>16</v>
      </c>
      <c r="AC135">
        <v>26</v>
      </c>
      <c r="AD135">
        <v>46</v>
      </c>
      <c r="AE135">
        <v>42</v>
      </c>
      <c r="AF135">
        <v>19</v>
      </c>
      <c r="AG135">
        <v>25</v>
      </c>
      <c r="AH135">
        <v>21</v>
      </c>
      <c r="AI135">
        <v>24</v>
      </c>
      <c r="AJ135">
        <v>16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8</v>
      </c>
      <c r="AY135">
        <v>117</v>
      </c>
      <c r="AZ135">
        <v>0</v>
      </c>
      <c r="BA135">
        <v>3</v>
      </c>
      <c r="BB135">
        <v>5</v>
      </c>
      <c r="BC135">
        <v>12</v>
      </c>
      <c r="BD135">
        <v>2</v>
      </c>
      <c r="BE135">
        <v>10</v>
      </c>
    </row>
    <row r="136" spans="1:57" x14ac:dyDescent="0.3">
      <c r="A136">
        <v>232</v>
      </c>
      <c r="B136">
        <v>184</v>
      </c>
      <c r="C136">
        <v>206</v>
      </c>
      <c r="D136">
        <v>229</v>
      </c>
      <c r="E136">
        <v>212</v>
      </c>
      <c r="F136">
        <v>402</v>
      </c>
      <c r="G136">
        <v>91</v>
      </c>
      <c r="H136">
        <v>63</v>
      </c>
      <c r="I136">
        <v>94</v>
      </c>
      <c r="J136">
        <v>187</v>
      </c>
      <c r="K136">
        <v>153</v>
      </c>
      <c r="L136">
        <v>171</v>
      </c>
      <c r="M136">
        <v>147</v>
      </c>
      <c r="N136">
        <v>207</v>
      </c>
      <c r="O136">
        <v>798</v>
      </c>
      <c r="P136">
        <v>114</v>
      </c>
      <c r="Q136">
        <v>646</v>
      </c>
      <c r="R136">
        <v>854</v>
      </c>
      <c r="S136">
        <v>69</v>
      </c>
      <c r="T136">
        <v>726</v>
      </c>
      <c r="U136">
        <v>581</v>
      </c>
      <c r="V136">
        <v>327</v>
      </c>
      <c r="W136">
        <v>1659</v>
      </c>
      <c r="X136">
        <v>518</v>
      </c>
      <c r="Y136">
        <v>1331</v>
      </c>
      <c r="Z136">
        <v>510</v>
      </c>
      <c r="AA136">
        <v>415</v>
      </c>
      <c r="AB136">
        <v>281</v>
      </c>
      <c r="AC136">
        <v>93</v>
      </c>
      <c r="AD136">
        <v>413</v>
      </c>
      <c r="AE136">
        <v>359</v>
      </c>
      <c r="AF136">
        <v>511</v>
      </c>
      <c r="AG136">
        <v>449</v>
      </c>
      <c r="AH136">
        <v>57</v>
      </c>
      <c r="AI136">
        <v>441</v>
      </c>
      <c r="AJ136">
        <v>407</v>
      </c>
      <c r="AK136">
        <v>127</v>
      </c>
      <c r="AL136">
        <v>102</v>
      </c>
      <c r="AM136">
        <v>531</v>
      </c>
      <c r="AN136">
        <v>174</v>
      </c>
      <c r="AO136">
        <v>229</v>
      </c>
      <c r="AP136">
        <v>39</v>
      </c>
      <c r="AQ136">
        <v>136</v>
      </c>
      <c r="AR136">
        <v>98</v>
      </c>
      <c r="AS136">
        <v>80</v>
      </c>
      <c r="AT136">
        <v>53</v>
      </c>
      <c r="AU136">
        <v>113</v>
      </c>
      <c r="AV136">
        <v>83</v>
      </c>
      <c r="AW136">
        <v>90</v>
      </c>
      <c r="AX136">
        <v>58</v>
      </c>
      <c r="AY136">
        <v>802</v>
      </c>
      <c r="AZ136">
        <v>789</v>
      </c>
      <c r="BA136">
        <v>422</v>
      </c>
      <c r="BB136">
        <v>612</v>
      </c>
      <c r="BC136">
        <v>1132</v>
      </c>
      <c r="BD136">
        <v>299</v>
      </c>
      <c r="BE136">
        <v>352</v>
      </c>
    </row>
    <row r="137" spans="1:57" x14ac:dyDescent="0.3">
      <c r="A137">
        <v>54</v>
      </c>
      <c r="B137">
        <v>51</v>
      </c>
      <c r="C137">
        <v>64</v>
      </c>
      <c r="D137">
        <v>34</v>
      </c>
      <c r="E137">
        <v>34</v>
      </c>
      <c r="F137">
        <v>82</v>
      </c>
      <c r="G137">
        <v>20</v>
      </c>
      <c r="H137">
        <v>8</v>
      </c>
      <c r="I137">
        <v>21</v>
      </c>
      <c r="J137">
        <v>57</v>
      </c>
      <c r="K137">
        <v>28</v>
      </c>
      <c r="L137">
        <v>38</v>
      </c>
      <c r="M137">
        <v>37</v>
      </c>
      <c r="N137">
        <v>36</v>
      </c>
      <c r="O137">
        <v>139</v>
      </c>
      <c r="P137">
        <v>36</v>
      </c>
      <c r="Q137">
        <v>178</v>
      </c>
      <c r="R137">
        <v>257</v>
      </c>
      <c r="S137">
        <v>39</v>
      </c>
      <c r="T137">
        <v>232</v>
      </c>
      <c r="U137">
        <v>113</v>
      </c>
      <c r="V137">
        <v>44</v>
      </c>
      <c r="W137">
        <v>245</v>
      </c>
      <c r="X137">
        <v>90</v>
      </c>
      <c r="Y137">
        <v>205</v>
      </c>
      <c r="Z137">
        <v>62</v>
      </c>
      <c r="AA137">
        <v>44</v>
      </c>
      <c r="AB137">
        <v>34</v>
      </c>
      <c r="AC137">
        <v>33</v>
      </c>
      <c r="AD137">
        <v>80</v>
      </c>
      <c r="AE137">
        <v>116</v>
      </c>
      <c r="AF137">
        <v>90</v>
      </c>
      <c r="AG137">
        <v>82</v>
      </c>
      <c r="AH137">
        <v>18</v>
      </c>
      <c r="AI137">
        <v>111</v>
      </c>
      <c r="AJ137">
        <v>64</v>
      </c>
      <c r="AK137">
        <v>11</v>
      </c>
      <c r="AL137">
        <v>16</v>
      </c>
      <c r="AM137">
        <v>141</v>
      </c>
      <c r="AN137">
        <v>31</v>
      </c>
      <c r="AO137">
        <v>40</v>
      </c>
      <c r="AP137">
        <v>7</v>
      </c>
      <c r="AQ137">
        <v>18</v>
      </c>
      <c r="AR137">
        <v>18</v>
      </c>
      <c r="AS137">
        <v>22</v>
      </c>
      <c r="AT137">
        <v>15</v>
      </c>
      <c r="AU137">
        <v>15</v>
      </c>
      <c r="AV137">
        <v>29</v>
      </c>
      <c r="AW137">
        <v>16</v>
      </c>
      <c r="AX137">
        <v>15</v>
      </c>
      <c r="AY137">
        <v>178</v>
      </c>
      <c r="AZ137">
        <v>70</v>
      </c>
      <c r="BA137">
        <v>32</v>
      </c>
      <c r="BB137">
        <v>53</v>
      </c>
      <c r="BC137">
        <v>89</v>
      </c>
      <c r="BD137">
        <v>36</v>
      </c>
      <c r="BE137">
        <v>44</v>
      </c>
    </row>
    <row r="138" spans="1:57" x14ac:dyDescent="0.3">
      <c r="A138">
        <v>2</v>
      </c>
      <c r="B138">
        <v>2</v>
      </c>
      <c r="C138">
        <v>3</v>
      </c>
      <c r="D138">
        <v>2</v>
      </c>
      <c r="E138">
        <v>0</v>
      </c>
      <c r="F138">
        <v>2</v>
      </c>
      <c r="G138">
        <v>0</v>
      </c>
      <c r="H138">
        <v>0</v>
      </c>
      <c r="I138">
        <v>0</v>
      </c>
      <c r="J138">
        <v>4</v>
      </c>
      <c r="K138">
        <v>0</v>
      </c>
      <c r="L138">
        <v>0</v>
      </c>
      <c r="M138">
        <v>1</v>
      </c>
      <c r="N138">
        <v>0</v>
      </c>
      <c r="O138">
        <v>13</v>
      </c>
      <c r="P138">
        <v>2</v>
      </c>
      <c r="Q138">
        <v>12</v>
      </c>
      <c r="R138">
        <v>16</v>
      </c>
      <c r="S138">
        <v>1</v>
      </c>
      <c r="T138">
        <v>14</v>
      </c>
      <c r="U138">
        <v>9</v>
      </c>
      <c r="V138">
        <v>5</v>
      </c>
      <c r="W138">
        <v>27</v>
      </c>
      <c r="X138">
        <v>10</v>
      </c>
      <c r="Y138">
        <v>19</v>
      </c>
      <c r="Z138">
        <v>9</v>
      </c>
      <c r="AA138">
        <v>7</v>
      </c>
      <c r="AB138">
        <v>4</v>
      </c>
      <c r="AC138">
        <v>1</v>
      </c>
      <c r="AD138">
        <v>2</v>
      </c>
      <c r="AE138">
        <v>1</v>
      </c>
      <c r="AF138">
        <v>9</v>
      </c>
      <c r="AG138">
        <v>2</v>
      </c>
      <c r="AH138">
        <v>2</v>
      </c>
      <c r="AI138">
        <v>7</v>
      </c>
      <c r="AJ138">
        <v>5</v>
      </c>
      <c r="AK138">
        <v>0</v>
      </c>
      <c r="AL138">
        <v>2</v>
      </c>
      <c r="AM138">
        <v>8</v>
      </c>
      <c r="AN138">
        <v>3</v>
      </c>
      <c r="AO138">
        <v>2</v>
      </c>
      <c r="AP138">
        <v>1</v>
      </c>
      <c r="AQ138">
        <v>2</v>
      </c>
      <c r="AR138">
        <v>1</v>
      </c>
      <c r="AS138">
        <v>1</v>
      </c>
      <c r="AT138">
        <v>1</v>
      </c>
      <c r="AU138">
        <v>0</v>
      </c>
      <c r="AV138">
        <v>0</v>
      </c>
      <c r="AW138">
        <v>3</v>
      </c>
      <c r="AX138">
        <v>13</v>
      </c>
      <c r="AY138">
        <v>185</v>
      </c>
      <c r="AZ138">
        <v>3</v>
      </c>
      <c r="BA138">
        <v>1</v>
      </c>
      <c r="BB138">
        <v>5</v>
      </c>
      <c r="BC138">
        <v>9</v>
      </c>
      <c r="BD138">
        <v>2</v>
      </c>
      <c r="BE138">
        <v>5</v>
      </c>
    </row>
    <row r="139" spans="1:57" x14ac:dyDescent="0.3">
      <c r="A139">
        <v>3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4</v>
      </c>
      <c r="P139">
        <v>1</v>
      </c>
      <c r="Q139">
        <v>1</v>
      </c>
      <c r="R139">
        <v>4</v>
      </c>
      <c r="S139">
        <v>0</v>
      </c>
      <c r="T139">
        <v>3</v>
      </c>
      <c r="U139">
        <v>1</v>
      </c>
      <c r="V139">
        <v>2</v>
      </c>
      <c r="W139">
        <v>4</v>
      </c>
      <c r="X139">
        <v>1</v>
      </c>
      <c r="Y139">
        <v>4</v>
      </c>
      <c r="Z139">
        <v>1</v>
      </c>
      <c r="AA139">
        <v>1</v>
      </c>
      <c r="AB139">
        <v>3</v>
      </c>
      <c r="AC139">
        <v>1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3</v>
      </c>
      <c r="AJ139">
        <v>2</v>
      </c>
      <c r="AK139">
        <v>0</v>
      </c>
      <c r="AL139">
        <v>2</v>
      </c>
      <c r="AM139">
        <v>3</v>
      </c>
      <c r="AN139">
        <v>1</v>
      </c>
      <c r="AO139">
        <v>2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</v>
      </c>
      <c r="AY139">
        <v>74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</row>
    <row r="140" spans="1:57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2</v>
      </c>
      <c r="X140">
        <v>0</v>
      </c>
      <c r="Y140">
        <v>1</v>
      </c>
      <c r="Z140">
        <v>21</v>
      </c>
      <c r="AA140">
        <v>43</v>
      </c>
      <c r="AB140">
        <v>20</v>
      </c>
      <c r="AC140">
        <v>52</v>
      </c>
      <c r="AD140">
        <v>35</v>
      </c>
      <c r="AE140">
        <v>39</v>
      </c>
      <c r="AF140">
        <v>49</v>
      </c>
      <c r="AG140">
        <v>33</v>
      </c>
      <c r="AH140">
        <v>22</v>
      </c>
      <c r="AI140">
        <v>46</v>
      </c>
      <c r="AJ140">
        <v>36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9</v>
      </c>
      <c r="AY140">
        <v>168</v>
      </c>
      <c r="AZ140">
        <v>3</v>
      </c>
      <c r="BA140">
        <v>21</v>
      </c>
      <c r="BB140">
        <v>18</v>
      </c>
      <c r="BC140">
        <v>36</v>
      </c>
      <c r="BD140">
        <v>16</v>
      </c>
      <c r="BE140">
        <v>9</v>
      </c>
    </row>
    <row r="141" spans="1:5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8</v>
      </c>
      <c r="AA141">
        <v>28</v>
      </c>
      <c r="AB141">
        <v>24</v>
      </c>
      <c r="AC141">
        <v>69</v>
      </c>
      <c r="AD141">
        <v>92</v>
      </c>
      <c r="AE141">
        <v>100</v>
      </c>
      <c r="AF141">
        <v>38</v>
      </c>
      <c r="AG141">
        <v>61</v>
      </c>
      <c r="AH141">
        <v>52</v>
      </c>
      <c r="AI141">
        <v>84</v>
      </c>
      <c r="AJ141">
        <v>31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16</v>
      </c>
      <c r="AY141">
        <v>152</v>
      </c>
      <c r="AZ141">
        <v>1</v>
      </c>
      <c r="BA141">
        <v>4</v>
      </c>
      <c r="BB141">
        <v>9</v>
      </c>
      <c r="BC141">
        <v>16</v>
      </c>
      <c r="BD141">
        <v>4</v>
      </c>
      <c r="BE141">
        <v>8</v>
      </c>
    </row>
    <row r="142" spans="1:57" x14ac:dyDescent="0.3">
      <c r="A142">
        <v>716</v>
      </c>
      <c r="B142">
        <v>515</v>
      </c>
      <c r="C142">
        <v>594</v>
      </c>
      <c r="D142">
        <v>767</v>
      </c>
      <c r="E142">
        <v>511</v>
      </c>
      <c r="F142">
        <v>1109</v>
      </c>
      <c r="G142">
        <v>203</v>
      </c>
      <c r="H142">
        <v>75</v>
      </c>
      <c r="I142">
        <v>187</v>
      </c>
      <c r="J142">
        <v>427</v>
      </c>
      <c r="K142">
        <v>449</v>
      </c>
      <c r="L142">
        <v>435</v>
      </c>
      <c r="M142">
        <v>606</v>
      </c>
      <c r="N142">
        <v>492</v>
      </c>
      <c r="O142">
        <v>1465</v>
      </c>
      <c r="P142">
        <v>228</v>
      </c>
      <c r="Q142">
        <v>376</v>
      </c>
      <c r="R142">
        <v>1229</v>
      </c>
      <c r="S142">
        <v>450</v>
      </c>
      <c r="T142">
        <v>688</v>
      </c>
      <c r="U142">
        <v>983</v>
      </c>
      <c r="V142">
        <v>920</v>
      </c>
      <c r="W142">
        <v>4189</v>
      </c>
      <c r="X142">
        <v>1111</v>
      </c>
      <c r="Y142">
        <v>3341</v>
      </c>
      <c r="Z142">
        <v>1602</v>
      </c>
      <c r="AA142">
        <v>1541</v>
      </c>
      <c r="AB142">
        <v>1201</v>
      </c>
      <c r="AC142">
        <v>583</v>
      </c>
      <c r="AD142">
        <v>548</v>
      </c>
      <c r="AE142">
        <v>494</v>
      </c>
      <c r="AF142">
        <v>1159</v>
      </c>
      <c r="AG142">
        <v>1102</v>
      </c>
      <c r="AH142">
        <v>537</v>
      </c>
      <c r="AI142">
        <v>842</v>
      </c>
      <c r="AJ142">
        <v>1256</v>
      </c>
      <c r="AK142">
        <v>982</v>
      </c>
      <c r="AL142">
        <v>378</v>
      </c>
      <c r="AM142">
        <v>1709</v>
      </c>
      <c r="AN142">
        <v>694</v>
      </c>
      <c r="AO142">
        <v>710</v>
      </c>
      <c r="AP142">
        <v>222</v>
      </c>
      <c r="AQ142">
        <v>388</v>
      </c>
      <c r="AR142">
        <v>380</v>
      </c>
      <c r="AS142">
        <v>400</v>
      </c>
      <c r="AT142">
        <v>451</v>
      </c>
      <c r="AU142">
        <v>371</v>
      </c>
      <c r="AV142">
        <v>381</v>
      </c>
      <c r="AW142">
        <v>283</v>
      </c>
      <c r="AX142">
        <v>472</v>
      </c>
      <c r="AY142">
        <v>5953</v>
      </c>
      <c r="AZ142">
        <v>2459</v>
      </c>
      <c r="BA142">
        <v>1233</v>
      </c>
      <c r="BB142">
        <v>2018</v>
      </c>
      <c r="BC142">
        <v>3714</v>
      </c>
      <c r="BD142">
        <v>650</v>
      </c>
      <c r="BE142">
        <v>978</v>
      </c>
    </row>
    <row r="143" spans="1:57" x14ac:dyDescent="0.3">
      <c r="A143">
        <v>9</v>
      </c>
      <c r="B143">
        <v>6</v>
      </c>
      <c r="C143">
        <v>11</v>
      </c>
      <c r="D143">
        <v>8</v>
      </c>
      <c r="E143">
        <v>7</v>
      </c>
      <c r="F143">
        <v>14</v>
      </c>
      <c r="G143">
        <v>4</v>
      </c>
      <c r="H143">
        <v>1</v>
      </c>
      <c r="I143">
        <v>3</v>
      </c>
      <c r="J143">
        <v>5</v>
      </c>
      <c r="K143">
        <v>3</v>
      </c>
      <c r="L143">
        <v>8</v>
      </c>
      <c r="M143">
        <v>12</v>
      </c>
      <c r="N143">
        <v>7</v>
      </c>
      <c r="O143">
        <v>12</v>
      </c>
      <c r="P143">
        <v>7</v>
      </c>
      <c r="Q143">
        <v>8</v>
      </c>
      <c r="R143">
        <v>27</v>
      </c>
      <c r="S143">
        <v>4</v>
      </c>
      <c r="T143">
        <v>20</v>
      </c>
      <c r="U143">
        <v>19</v>
      </c>
      <c r="V143">
        <v>6</v>
      </c>
      <c r="W143">
        <v>35</v>
      </c>
      <c r="X143">
        <v>11</v>
      </c>
      <c r="Y143">
        <v>30</v>
      </c>
      <c r="Z143">
        <v>8</v>
      </c>
      <c r="AA143">
        <v>19</v>
      </c>
      <c r="AB143">
        <v>10</v>
      </c>
      <c r="AC143">
        <v>24</v>
      </c>
      <c r="AD143">
        <v>18</v>
      </c>
      <c r="AE143">
        <v>29</v>
      </c>
      <c r="AF143">
        <v>21</v>
      </c>
      <c r="AG143">
        <v>8</v>
      </c>
      <c r="AH143">
        <v>28</v>
      </c>
      <c r="AI143">
        <v>21</v>
      </c>
      <c r="AJ143">
        <v>18</v>
      </c>
      <c r="AK143">
        <v>3</v>
      </c>
      <c r="AL143">
        <v>3</v>
      </c>
      <c r="AM143">
        <v>25</v>
      </c>
      <c r="AN143">
        <v>8</v>
      </c>
      <c r="AO143">
        <v>7</v>
      </c>
      <c r="AP143">
        <v>4</v>
      </c>
      <c r="AQ143">
        <v>1</v>
      </c>
      <c r="AR143">
        <v>9</v>
      </c>
      <c r="AS143">
        <v>8</v>
      </c>
      <c r="AT143">
        <v>16</v>
      </c>
      <c r="AU143">
        <v>8</v>
      </c>
      <c r="AV143">
        <v>3</v>
      </c>
      <c r="AW143">
        <v>2</v>
      </c>
      <c r="AX143">
        <v>14</v>
      </c>
      <c r="AY143">
        <v>139</v>
      </c>
      <c r="AZ143">
        <v>20</v>
      </c>
      <c r="BA143">
        <v>10</v>
      </c>
      <c r="BB143">
        <v>20</v>
      </c>
      <c r="BC143">
        <v>23</v>
      </c>
      <c r="BD143">
        <v>10</v>
      </c>
      <c r="BE143">
        <v>7</v>
      </c>
    </row>
    <row r="144" spans="1:57" x14ac:dyDescent="0.3">
      <c r="A144">
        <v>259</v>
      </c>
      <c r="B144">
        <v>170</v>
      </c>
      <c r="C144">
        <v>216</v>
      </c>
      <c r="D144">
        <v>163</v>
      </c>
      <c r="E144">
        <v>92</v>
      </c>
      <c r="F144">
        <v>187</v>
      </c>
      <c r="G144">
        <v>43</v>
      </c>
      <c r="H144">
        <v>12</v>
      </c>
      <c r="I144">
        <v>22</v>
      </c>
      <c r="J144">
        <v>99</v>
      </c>
      <c r="K144">
        <v>102</v>
      </c>
      <c r="L144">
        <v>72</v>
      </c>
      <c r="M144">
        <v>132</v>
      </c>
      <c r="N144">
        <v>97</v>
      </c>
      <c r="O144">
        <v>1279</v>
      </c>
      <c r="P144">
        <v>144</v>
      </c>
      <c r="Q144">
        <v>244</v>
      </c>
      <c r="R144">
        <v>1008</v>
      </c>
      <c r="S144">
        <v>502</v>
      </c>
      <c r="T144">
        <v>436</v>
      </c>
      <c r="U144">
        <v>724</v>
      </c>
      <c r="V144">
        <v>580</v>
      </c>
      <c r="W144">
        <v>2620</v>
      </c>
      <c r="X144">
        <v>725</v>
      </c>
      <c r="Y144">
        <v>1940</v>
      </c>
      <c r="Z144">
        <v>1286</v>
      </c>
      <c r="AA144">
        <v>976</v>
      </c>
      <c r="AB144">
        <v>735</v>
      </c>
      <c r="AC144">
        <v>216</v>
      </c>
      <c r="AD144">
        <v>384</v>
      </c>
      <c r="AE144">
        <v>129</v>
      </c>
      <c r="AF144">
        <v>828</v>
      </c>
      <c r="AG144">
        <v>769</v>
      </c>
      <c r="AH144">
        <v>561</v>
      </c>
      <c r="AI144">
        <v>552</v>
      </c>
      <c r="AJ144">
        <v>868</v>
      </c>
      <c r="AK144">
        <v>431</v>
      </c>
      <c r="AL144">
        <v>123</v>
      </c>
      <c r="AM144">
        <v>599</v>
      </c>
      <c r="AN144">
        <v>261</v>
      </c>
      <c r="AO144">
        <v>251</v>
      </c>
      <c r="AP144">
        <v>111</v>
      </c>
      <c r="AQ144">
        <v>129</v>
      </c>
      <c r="AR144">
        <v>94</v>
      </c>
      <c r="AS144">
        <v>154</v>
      </c>
      <c r="AT144">
        <v>65</v>
      </c>
      <c r="AU144">
        <v>115</v>
      </c>
      <c r="AV144">
        <v>162</v>
      </c>
      <c r="AW144">
        <v>114</v>
      </c>
      <c r="AX144">
        <v>528</v>
      </c>
      <c r="AY144">
        <v>6887</v>
      </c>
      <c r="AZ144">
        <v>581</v>
      </c>
      <c r="BA144">
        <v>248</v>
      </c>
      <c r="BB144">
        <v>440</v>
      </c>
      <c r="BC144">
        <v>716</v>
      </c>
      <c r="BD144">
        <v>113</v>
      </c>
      <c r="BE144">
        <v>172</v>
      </c>
    </row>
    <row r="145" spans="1:57" x14ac:dyDescent="0.3">
      <c r="A145">
        <v>4</v>
      </c>
      <c r="B145">
        <v>1</v>
      </c>
      <c r="C145">
        <v>6</v>
      </c>
      <c r="D145">
        <v>1</v>
      </c>
      <c r="E145">
        <v>0</v>
      </c>
      <c r="F145">
        <v>3</v>
      </c>
      <c r="G145">
        <v>2</v>
      </c>
      <c r="H145">
        <v>1</v>
      </c>
      <c r="I145">
        <v>0</v>
      </c>
      <c r="J145">
        <v>2</v>
      </c>
      <c r="K145">
        <v>3</v>
      </c>
      <c r="L145">
        <v>2</v>
      </c>
      <c r="M145">
        <v>0</v>
      </c>
      <c r="N145">
        <v>0</v>
      </c>
      <c r="O145">
        <v>5</v>
      </c>
      <c r="P145">
        <v>3</v>
      </c>
      <c r="Q145">
        <v>4</v>
      </c>
      <c r="R145">
        <v>16</v>
      </c>
      <c r="S145">
        <v>0</v>
      </c>
      <c r="T145">
        <v>10</v>
      </c>
      <c r="U145">
        <v>4</v>
      </c>
      <c r="V145">
        <v>4</v>
      </c>
      <c r="W145">
        <v>6</v>
      </c>
      <c r="X145">
        <v>3</v>
      </c>
      <c r="Y145">
        <v>8</v>
      </c>
      <c r="Z145">
        <v>1</v>
      </c>
      <c r="AA145">
        <v>7</v>
      </c>
      <c r="AB145">
        <v>3</v>
      </c>
      <c r="AC145">
        <v>9</v>
      </c>
      <c r="AD145">
        <v>4</v>
      </c>
      <c r="AE145">
        <v>2</v>
      </c>
      <c r="AF145">
        <v>7</v>
      </c>
      <c r="AG145">
        <v>7</v>
      </c>
      <c r="AH145">
        <v>2</v>
      </c>
      <c r="AI145">
        <v>4</v>
      </c>
      <c r="AJ145">
        <v>5</v>
      </c>
      <c r="AK145">
        <v>0</v>
      </c>
      <c r="AL145">
        <v>0</v>
      </c>
      <c r="AM145">
        <v>7</v>
      </c>
      <c r="AN145">
        <v>1</v>
      </c>
      <c r="AO145">
        <v>2</v>
      </c>
      <c r="AP145">
        <v>1</v>
      </c>
      <c r="AQ145">
        <v>1</v>
      </c>
      <c r="AR145">
        <v>0</v>
      </c>
      <c r="AS145">
        <v>0</v>
      </c>
      <c r="AT145">
        <v>2</v>
      </c>
      <c r="AU145">
        <v>0</v>
      </c>
      <c r="AV145">
        <v>2</v>
      </c>
      <c r="AW145">
        <v>1</v>
      </c>
      <c r="AX145">
        <v>23</v>
      </c>
      <c r="AY145">
        <v>267</v>
      </c>
      <c r="AZ145">
        <v>1</v>
      </c>
      <c r="BA145">
        <v>4</v>
      </c>
      <c r="BB145">
        <v>2</v>
      </c>
      <c r="BC145">
        <v>5</v>
      </c>
      <c r="BD145">
        <v>2</v>
      </c>
      <c r="BE145">
        <v>3</v>
      </c>
    </row>
    <row r="146" spans="1:5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2</v>
      </c>
      <c r="T147">
        <v>1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</v>
      </c>
      <c r="AD147">
        <v>7</v>
      </c>
      <c r="AE147">
        <v>2</v>
      </c>
      <c r="AF147">
        <v>0</v>
      </c>
      <c r="AG147">
        <v>3</v>
      </c>
      <c r="AH147">
        <v>2</v>
      </c>
      <c r="AI147">
        <v>4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</row>
    <row r="148" spans="1:57" x14ac:dyDescent="0.3">
      <c r="A148">
        <v>0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4</v>
      </c>
      <c r="P148">
        <v>0</v>
      </c>
      <c r="Q148">
        <v>17</v>
      </c>
      <c r="R148">
        <v>1</v>
      </c>
      <c r="S148">
        <v>2</v>
      </c>
      <c r="T148">
        <v>7</v>
      </c>
      <c r="U148">
        <v>8</v>
      </c>
      <c r="V148">
        <v>3</v>
      </c>
      <c r="W148">
        <v>7</v>
      </c>
      <c r="X148">
        <v>2</v>
      </c>
      <c r="Y148">
        <v>2</v>
      </c>
      <c r="Z148">
        <v>6</v>
      </c>
      <c r="AA148">
        <v>2</v>
      </c>
      <c r="AB148">
        <v>2</v>
      </c>
      <c r="AC148">
        <v>3</v>
      </c>
      <c r="AD148">
        <v>6</v>
      </c>
      <c r="AE148">
        <v>11</v>
      </c>
      <c r="AF148">
        <v>2</v>
      </c>
      <c r="AG148">
        <v>7</v>
      </c>
      <c r="AH148">
        <v>0</v>
      </c>
      <c r="AI148">
        <v>3</v>
      </c>
      <c r="AJ148">
        <v>3</v>
      </c>
      <c r="AK148">
        <v>0</v>
      </c>
      <c r="AL148">
        <v>0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3</v>
      </c>
      <c r="AZ148">
        <v>0</v>
      </c>
      <c r="BA148">
        <v>1</v>
      </c>
      <c r="BB148">
        <v>3</v>
      </c>
      <c r="BC148">
        <v>3</v>
      </c>
      <c r="BD148">
        <v>3</v>
      </c>
      <c r="BE148">
        <v>2</v>
      </c>
    </row>
    <row r="149" spans="1:57" x14ac:dyDescent="0.3">
      <c r="A149">
        <v>5</v>
      </c>
      <c r="B149">
        <v>3</v>
      </c>
      <c r="C149">
        <v>0</v>
      </c>
      <c r="D149">
        <v>0</v>
      </c>
      <c r="E149">
        <v>1</v>
      </c>
      <c r="F149">
        <v>4</v>
      </c>
      <c r="G149">
        <v>2</v>
      </c>
      <c r="H149">
        <v>2</v>
      </c>
      <c r="I149">
        <v>0</v>
      </c>
      <c r="J149">
        <v>3</v>
      </c>
      <c r="K149">
        <v>0</v>
      </c>
      <c r="L149">
        <v>2</v>
      </c>
      <c r="M149">
        <v>1</v>
      </c>
      <c r="N149">
        <v>3</v>
      </c>
      <c r="O149">
        <v>16</v>
      </c>
      <c r="P149">
        <v>3</v>
      </c>
      <c r="Q149">
        <v>52</v>
      </c>
      <c r="R149">
        <v>6</v>
      </c>
      <c r="S149">
        <v>15</v>
      </c>
      <c r="T149">
        <v>46</v>
      </c>
      <c r="U149">
        <v>27</v>
      </c>
      <c r="V149">
        <v>5</v>
      </c>
      <c r="W149">
        <v>21</v>
      </c>
      <c r="X149">
        <v>13</v>
      </c>
      <c r="Y149">
        <v>25</v>
      </c>
      <c r="Z149">
        <v>6</v>
      </c>
      <c r="AA149">
        <v>3</v>
      </c>
      <c r="AB149">
        <v>1</v>
      </c>
      <c r="AC149">
        <v>3</v>
      </c>
      <c r="AD149">
        <v>31</v>
      </c>
      <c r="AE149">
        <v>40</v>
      </c>
      <c r="AF149">
        <v>4</v>
      </c>
      <c r="AG149">
        <v>21</v>
      </c>
      <c r="AH149">
        <v>9</v>
      </c>
      <c r="AI149">
        <v>5</v>
      </c>
      <c r="AJ149">
        <v>7</v>
      </c>
      <c r="AK149">
        <v>1</v>
      </c>
      <c r="AL149">
        <v>1</v>
      </c>
      <c r="AM149">
        <v>6</v>
      </c>
      <c r="AN149">
        <v>0</v>
      </c>
      <c r="AO149">
        <v>3</v>
      </c>
      <c r="AP149">
        <v>0</v>
      </c>
      <c r="AQ149">
        <v>1</v>
      </c>
      <c r="AR149">
        <v>2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10</v>
      </c>
      <c r="AZ149">
        <v>5</v>
      </c>
      <c r="BA149">
        <v>2</v>
      </c>
      <c r="BB149">
        <v>8</v>
      </c>
      <c r="BC149">
        <v>9</v>
      </c>
      <c r="BD149">
        <v>4</v>
      </c>
      <c r="BE149">
        <v>7</v>
      </c>
    </row>
    <row r="150" spans="1:57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1</v>
      </c>
      <c r="AC152">
        <v>4</v>
      </c>
      <c r="AD152">
        <v>6</v>
      </c>
      <c r="AE152">
        <v>1</v>
      </c>
      <c r="AF152">
        <v>2</v>
      </c>
      <c r="AG152">
        <v>3</v>
      </c>
      <c r="AH152">
        <v>1</v>
      </c>
      <c r="AI152">
        <v>8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8</v>
      </c>
      <c r="AZ152">
        <v>0</v>
      </c>
      <c r="BA152">
        <v>0</v>
      </c>
      <c r="BB152">
        <v>0</v>
      </c>
      <c r="BC152">
        <v>2</v>
      </c>
      <c r="BD152">
        <v>0</v>
      </c>
      <c r="BE152">
        <v>1</v>
      </c>
    </row>
    <row r="153" spans="1:5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10</v>
      </c>
      <c r="AA153">
        <v>16</v>
      </c>
      <c r="AB153">
        <v>8</v>
      </c>
      <c r="AC153">
        <v>70</v>
      </c>
      <c r="AD153">
        <v>144</v>
      </c>
      <c r="AE153">
        <v>166</v>
      </c>
      <c r="AF153">
        <v>30</v>
      </c>
      <c r="AG153">
        <v>71</v>
      </c>
      <c r="AH153">
        <v>87</v>
      </c>
      <c r="AI153">
        <v>80</v>
      </c>
      <c r="AJ153">
        <v>36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3</v>
      </c>
      <c r="AY153">
        <v>76</v>
      </c>
      <c r="AZ153">
        <v>1</v>
      </c>
      <c r="BA153">
        <v>5</v>
      </c>
      <c r="BB153">
        <v>2</v>
      </c>
      <c r="BC153">
        <v>3</v>
      </c>
      <c r="BD153">
        <v>3</v>
      </c>
      <c r="BE153">
        <v>0</v>
      </c>
    </row>
    <row r="154" spans="1:57" x14ac:dyDescent="0.3">
      <c r="A154">
        <v>45</v>
      </c>
      <c r="B154">
        <v>23</v>
      </c>
      <c r="C154">
        <v>43</v>
      </c>
      <c r="D154">
        <v>28</v>
      </c>
      <c r="E154">
        <v>17</v>
      </c>
      <c r="F154">
        <v>39</v>
      </c>
      <c r="G154">
        <v>10</v>
      </c>
      <c r="H154">
        <v>8</v>
      </c>
      <c r="I154">
        <v>11</v>
      </c>
      <c r="J154">
        <v>13</v>
      </c>
      <c r="K154">
        <v>9</v>
      </c>
      <c r="L154">
        <v>15</v>
      </c>
      <c r="M154">
        <v>19</v>
      </c>
      <c r="N154">
        <v>22</v>
      </c>
      <c r="O154">
        <v>238</v>
      </c>
      <c r="P154">
        <v>45</v>
      </c>
      <c r="Q154">
        <v>201</v>
      </c>
      <c r="R154">
        <v>106</v>
      </c>
      <c r="S154">
        <v>16</v>
      </c>
      <c r="T154">
        <v>213</v>
      </c>
      <c r="U154">
        <v>214</v>
      </c>
      <c r="V154">
        <v>96</v>
      </c>
      <c r="W154">
        <v>428</v>
      </c>
      <c r="X154">
        <v>131</v>
      </c>
      <c r="Y154">
        <v>375</v>
      </c>
      <c r="Z154">
        <v>139</v>
      </c>
      <c r="AA154">
        <v>104</v>
      </c>
      <c r="AB154">
        <v>73</v>
      </c>
      <c r="AC154">
        <v>32</v>
      </c>
      <c r="AD154">
        <v>108</v>
      </c>
      <c r="AE154">
        <v>111</v>
      </c>
      <c r="AF154">
        <v>58</v>
      </c>
      <c r="AG154">
        <v>129</v>
      </c>
      <c r="AH154">
        <v>10</v>
      </c>
      <c r="AI154">
        <v>125</v>
      </c>
      <c r="AJ154">
        <v>127</v>
      </c>
      <c r="AK154">
        <v>13</v>
      </c>
      <c r="AL154">
        <v>18</v>
      </c>
      <c r="AM154">
        <v>97</v>
      </c>
      <c r="AN154">
        <v>31</v>
      </c>
      <c r="AO154">
        <v>29</v>
      </c>
      <c r="AP154">
        <v>3</v>
      </c>
      <c r="AQ154">
        <v>23</v>
      </c>
      <c r="AR154">
        <v>16</v>
      </c>
      <c r="AS154">
        <v>9</v>
      </c>
      <c r="AT154">
        <v>3</v>
      </c>
      <c r="AU154">
        <v>16</v>
      </c>
      <c r="AV154">
        <v>9</v>
      </c>
      <c r="AW154">
        <v>18</v>
      </c>
      <c r="AX154">
        <v>9</v>
      </c>
      <c r="AY154">
        <v>175</v>
      </c>
      <c r="AZ154">
        <v>102</v>
      </c>
      <c r="BA154">
        <v>68</v>
      </c>
      <c r="BB154">
        <v>110</v>
      </c>
      <c r="BC154">
        <v>207</v>
      </c>
      <c r="BD154">
        <v>58</v>
      </c>
      <c r="BE154">
        <v>67</v>
      </c>
    </row>
    <row r="155" spans="1:57" x14ac:dyDescent="0.3">
      <c r="A155">
        <v>88</v>
      </c>
      <c r="B155">
        <v>74</v>
      </c>
      <c r="C155">
        <v>108</v>
      </c>
      <c r="D155">
        <v>50</v>
      </c>
      <c r="E155">
        <v>45</v>
      </c>
      <c r="F155">
        <v>100</v>
      </c>
      <c r="G155">
        <v>37</v>
      </c>
      <c r="H155">
        <v>40</v>
      </c>
      <c r="I155">
        <v>31</v>
      </c>
      <c r="J155">
        <v>55</v>
      </c>
      <c r="K155">
        <v>33</v>
      </c>
      <c r="L155">
        <v>43</v>
      </c>
      <c r="M155">
        <v>49</v>
      </c>
      <c r="N155">
        <v>49</v>
      </c>
      <c r="O155">
        <v>143</v>
      </c>
      <c r="P155">
        <v>61</v>
      </c>
      <c r="Q155">
        <v>210</v>
      </c>
      <c r="R155">
        <v>157</v>
      </c>
      <c r="S155">
        <v>31</v>
      </c>
      <c r="T155">
        <v>217</v>
      </c>
      <c r="U155">
        <v>174</v>
      </c>
      <c r="V155">
        <v>67</v>
      </c>
      <c r="W155">
        <v>308</v>
      </c>
      <c r="X155">
        <v>103</v>
      </c>
      <c r="Y155">
        <v>259</v>
      </c>
      <c r="Z155">
        <v>87</v>
      </c>
      <c r="AA155">
        <v>50</v>
      </c>
      <c r="AB155">
        <v>44</v>
      </c>
      <c r="AC155">
        <v>49</v>
      </c>
      <c r="AD155">
        <v>119</v>
      </c>
      <c r="AE155">
        <v>132</v>
      </c>
      <c r="AF155">
        <v>77</v>
      </c>
      <c r="AG155">
        <v>101</v>
      </c>
      <c r="AH155">
        <v>35</v>
      </c>
      <c r="AI155">
        <v>114</v>
      </c>
      <c r="AJ155">
        <v>91</v>
      </c>
      <c r="AK155">
        <v>11</v>
      </c>
      <c r="AL155">
        <v>31</v>
      </c>
      <c r="AM155">
        <v>258</v>
      </c>
      <c r="AN155">
        <v>76</v>
      </c>
      <c r="AO155">
        <v>73</v>
      </c>
      <c r="AP155">
        <v>12</v>
      </c>
      <c r="AQ155">
        <v>43</v>
      </c>
      <c r="AR155">
        <v>33</v>
      </c>
      <c r="AS155">
        <v>28</v>
      </c>
      <c r="AT155">
        <v>10</v>
      </c>
      <c r="AU155">
        <v>34</v>
      </c>
      <c r="AV155">
        <v>30</v>
      </c>
      <c r="AW155">
        <v>24</v>
      </c>
      <c r="AX155">
        <v>11</v>
      </c>
      <c r="AY155">
        <v>241</v>
      </c>
      <c r="AZ155">
        <v>93</v>
      </c>
      <c r="BA155">
        <v>38</v>
      </c>
      <c r="BB155">
        <v>37</v>
      </c>
      <c r="BC155">
        <v>96</v>
      </c>
      <c r="BD155">
        <v>41</v>
      </c>
      <c r="BE155">
        <v>36</v>
      </c>
    </row>
    <row r="156" spans="1:57" x14ac:dyDescent="0.3">
      <c r="A156">
        <v>1</v>
      </c>
      <c r="B156">
        <v>0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1</v>
      </c>
      <c r="V156">
        <v>3</v>
      </c>
      <c r="W156">
        <v>3</v>
      </c>
      <c r="X156">
        <v>1</v>
      </c>
      <c r="Y156">
        <v>1</v>
      </c>
      <c r="Z156">
        <v>1</v>
      </c>
      <c r="AA156">
        <v>4</v>
      </c>
      <c r="AB156">
        <v>1</v>
      </c>
      <c r="AC156">
        <v>0</v>
      </c>
      <c r="AD156">
        <v>1</v>
      </c>
      <c r="AE156">
        <v>1</v>
      </c>
      <c r="AF156">
        <v>0</v>
      </c>
      <c r="AG156">
        <v>1</v>
      </c>
      <c r="AH156">
        <v>1</v>
      </c>
      <c r="AI156">
        <v>1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2</v>
      </c>
      <c r="AY156">
        <v>33</v>
      </c>
      <c r="AZ156">
        <v>0</v>
      </c>
      <c r="BA156">
        <v>0</v>
      </c>
      <c r="BB156">
        <v>0</v>
      </c>
      <c r="BC156">
        <v>4</v>
      </c>
      <c r="BD156">
        <v>0</v>
      </c>
      <c r="BE156">
        <v>0</v>
      </c>
    </row>
    <row r="157" spans="1:57" x14ac:dyDescent="0.3">
      <c r="A157">
        <v>2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  <c r="Q157">
        <v>1</v>
      </c>
      <c r="R157">
        <v>2</v>
      </c>
      <c r="S157">
        <v>0</v>
      </c>
      <c r="T157">
        <v>2</v>
      </c>
      <c r="U157">
        <v>1</v>
      </c>
      <c r="V157">
        <v>1</v>
      </c>
      <c r="W157">
        <v>2</v>
      </c>
      <c r="X157">
        <v>0</v>
      </c>
      <c r="Y157">
        <v>4</v>
      </c>
      <c r="Z157">
        <v>0</v>
      </c>
      <c r="AA157">
        <v>1</v>
      </c>
      <c r="AB157">
        <v>2</v>
      </c>
      <c r="AC157">
        <v>0</v>
      </c>
      <c r="AD157">
        <v>1</v>
      </c>
      <c r="AE157">
        <v>0</v>
      </c>
      <c r="AF157">
        <v>0</v>
      </c>
      <c r="AG157">
        <v>3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2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6</v>
      </c>
      <c r="AY157">
        <v>80</v>
      </c>
      <c r="AZ157">
        <v>2</v>
      </c>
      <c r="BA157">
        <v>1</v>
      </c>
      <c r="BB157">
        <v>0</v>
      </c>
      <c r="BC157">
        <v>2</v>
      </c>
      <c r="BD157">
        <v>1</v>
      </c>
      <c r="BE157">
        <v>0</v>
      </c>
    </row>
    <row r="158" spans="1:57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4</v>
      </c>
      <c r="X158">
        <v>0</v>
      </c>
      <c r="Y158">
        <v>2</v>
      </c>
      <c r="Z158">
        <v>226</v>
      </c>
      <c r="AA158">
        <v>292</v>
      </c>
      <c r="AB158">
        <v>181</v>
      </c>
      <c r="AC158">
        <v>628</v>
      </c>
      <c r="AD158">
        <v>717</v>
      </c>
      <c r="AE158">
        <v>730</v>
      </c>
      <c r="AF158">
        <v>383</v>
      </c>
      <c r="AG158">
        <v>446</v>
      </c>
      <c r="AH158">
        <v>275</v>
      </c>
      <c r="AI158">
        <v>589</v>
      </c>
      <c r="AJ158">
        <v>407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63</v>
      </c>
      <c r="AY158">
        <v>964</v>
      </c>
      <c r="AZ158">
        <v>1</v>
      </c>
      <c r="BA158">
        <v>35</v>
      </c>
      <c r="BB158">
        <v>54</v>
      </c>
      <c r="BC158">
        <v>94</v>
      </c>
      <c r="BD158">
        <v>40</v>
      </c>
      <c r="BE158">
        <v>50</v>
      </c>
    </row>
    <row r="159" spans="1:5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88</v>
      </c>
      <c r="AA159">
        <v>76</v>
      </c>
      <c r="AB159">
        <v>52</v>
      </c>
      <c r="AC159">
        <v>388</v>
      </c>
      <c r="AD159">
        <v>639</v>
      </c>
      <c r="AE159">
        <v>797</v>
      </c>
      <c r="AF159">
        <v>192</v>
      </c>
      <c r="AG159">
        <v>360</v>
      </c>
      <c r="AH159">
        <v>386</v>
      </c>
      <c r="AI159">
        <v>447</v>
      </c>
      <c r="AJ159">
        <v>260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38</v>
      </c>
      <c r="AY159">
        <v>485</v>
      </c>
      <c r="AZ159">
        <v>1</v>
      </c>
      <c r="BA159">
        <v>8</v>
      </c>
      <c r="BB159">
        <v>10</v>
      </c>
      <c r="BC159">
        <v>17</v>
      </c>
      <c r="BD159">
        <v>14</v>
      </c>
      <c r="BE159">
        <v>7</v>
      </c>
    </row>
    <row r="160" spans="1:57" x14ac:dyDescent="0.3">
      <c r="A160">
        <v>404</v>
      </c>
      <c r="B160">
        <v>288</v>
      </c>
      <c r="C160">
        <v>365</v>
      </c>
      <c r="D160">
        <v>279</v>
      </c>
      <c r="E160">
        <v>212</v>
      </c>
      <c r="F160">
        <v>385</v>
      </c>
      <c r="G160">
        <v>105</v>
      </c>
      <c r="H160">
        <v>26</v>
      </c>
      <c r="I160">
        <v>87</v>
      </c>
      <c r="J160">
        <v>73</v>
      </c>
      <c r="K160">
        <v>188</v>
      </c>
      <c r="L160">
        <v>173</v>
      </c>
      <c r="M160">
        <v>210</v>
      </c>
      <c r="N160">
        <v>231</v>
      </c>
      <c r="O160">
        <v>1548</v>
      </c>
      <c r="P160">
        <v>227</v>
      </c>
      <c r="Q160">
        <v>329</v>
      </c>
      <c r="R160">
        <v>525</v>
      </c>
      <c r="S160">
        <v>431</v>
      </c>
      <c r="T160">
        <v>723</v>
      </c>
      <c r="U160">
        <v>1070</v>
      </c>
      <c r="V160">
        <v>745</v>
      </c>
      <c r="W160">
        <v>3423</v>
      </c>
      <c r="X160">
        <v>993</v>
      </c>
      <c r="Y160">
        <v>2701</v>
      </c>
      <c r="Z160">
        <v>3862</v>
      </c>
      <c r="AA160">
        <v>3129</v>
      </c>
      <c r="AB160">
        <v>2406</v>
      </c>
      <c r="AC160">
        <v>4148</v>
      </c>
      <c r="AD160">
        <v>3821</v>
      </c>
      <c r="AE160">
        <v>3648</v>
      </c>
      <c r="AF160">
        <v>3638</v>
      </c>
      <c r="AG160">
        <v>3821</v>
      </c>
      <c r="AH160">
        <v>2245</v>
      </c>
      <c r="AI160">
        <v>3957</v>
      </c>
      <c r="AJ160">
        <v>4032</v>
      </c>
      <c r="AK160">
        <v>422</v>
      </c>
      <c r="AL160">
        <v>204</v>
      </c>
      <c r="AM160">
        <v>892</v>
      </c>
      <c r="AN160">
        <v>389</v>
      </c>
      <c r="AO160">
        <v>386</v>
      </c>
      <c r="AP160">
        <v>119</v>
      </c>
      <c r="AQ160">
        <v>157</v>
      </c>
      <c r="AR160">
        <v>227</v>
      </c>
      <c r="AS160">
        <v>107</v>
      </c>
      <c r="AT160">
        <v>449</v>
      </c>
      <c r="AU160">
        <v>204</v>
      </c>
      <c r="AV160">
        <v>121</v>
      </c>
      <c r="AW160">
        <v>162</v>
      </c>
      <c r="AX160">
        <v>742</v>
      </c>
      <c r="AY160">
        <v>9619</v>
      </c>
      <c r="AZ160">
        <v>1071</v>
      </c>
      <c r="BA160">
        <v>817</v>
      </c>
      <c r="BB160">
        <v>1311</v>
      </c>
      <c r="BC160">
        <v>2331</v>
      </c>
      <c r="BD160">
        <v>506</v>
      </c>
      <c r="BE160">
        <v>655</v>
      </c>
    </row>
    <row r="161" spans="1:57" x14ac:dyDescent="0.3">
      <c r="A161">
        <v>450</v>
      </c>
      <c r="B161">
        <v>344</v>
      </c>
      <c r="C161">
        <v>474</v>
      </c>
      <c r="D161">
        <v>172</v>
      </c>
      <c r="E161">
        <v>199</v>
      </c>
      <c r="F161">
        <v>412</v>
      </c>
      <c r="G161">
        <v>103</v>
      </c>
      <c r="H161">
        <v>27</v>
      </c>
      <c r="I161">
        <v>95</v>
      </c>
      <c r="J161">
        <v>149</v>
      </c>
      <c r="K161">
        <v>107</v>
      </c>
      <c r="L161">
        <v>135</v>
      </c>
      <c r="M161">
        <v>133</v>
      </c>
      <c r="N161">
        <v>130</v>
      </c>
      <c r="O161">
        <v>637</v>
      </c>
      <c r="P161">
        <v>223</v>
      </c>
      <c r="Q161">
        <v>200</v>
      </c>
      <c r="R161">
        <v>398</v>
      </c>
      <c r="S161">
        <v>123</v>
      </c>
      <c r="T161">
        <v>450</v>
      </c>
      <c r="U161">
        <v>500</v>
      </c>
      <c r="V161">
        <v>295</v>
      </c>
      <c r="W161">
        <v>1361</v>
      </c>
      <c r="X161">
        <v>363</v>
      </c>
      <c r="Y161">
        <v>1043</v>
      </c>
      <c r="Z161">
        <v>1373</v>
      </c>
      <c r="AA161">
        <v>1040</v>
      </c>
      <c r="AB161">
        <v>834</v>
      </c>
      <c r="AC161">
        <v>2499</v>
      </c>
      <c r="AD161">
        <v>1748</v>
      </c>
      <c r="AE161">
        <v>2007</v>
      </c>
      <c r="AF161">
        <v>1762</v>
      </c>
      <c r="AG161">
        <v>1784</v>
      </c>
      <c r="AH161">
        <v>850</v>
      </c>
      <c r="AI161">
        <v>2036</v>
      </c>
      <c r="AJ161">
        <v>1930</v>
      </c>
      <c r="AK161">
        <v>128</v>
      </c>
      <c r="AL161">
        <v>197</v>
      </c>
      <c r="AM161">
        <v>1335</v>
      </c>
      <c r="AN161">
        <v>385</v>
      </c>
      <c r="AO161">
        <v>397</v>
      </c>
      <c r="AP161">
        <v>129</v>
      </c>
      <c r="AQ161">
        <v>171</v>
      </c>
      <c r="AR161">
        <v>225</v>
      </c>
      <c r="AS161">
        <v>157</v>
      </c>
      <c r="AT161">
        <v>332</v>
      </c>
      <c r="AU161">
        <v>208</v>
      </c>
      <c r="AV161">
        <v>188</v>
      </c>
      <c r="AW161">
        <v>154</v>
      </c>
      <c r="AX161">
        <v>482</v>
      </c>
      <c r="AY161">
        <v>6344</v>
      </c>
      <c r="AZ161">
        <v>287</v>
      </c>
      <c r="BA161">
        <v>160</v>
      </c>
      <c r="BB161">
        <v>282</v>
      </c>
      <c r="BC161">
        <v>495</v>
      </c>
      <c r="BD161">
        <v>137</v>
      </c>
      <c r="BE161">
        <v>160</v>
      </c>
    </row>
    <row r="162" spans="1:57" x14ac:dyDescent="0.3">
      <c r="A162">
        <v>528</v>
      </c>
      <c r="B162">
        <v>393</v>
      </c>
      <c r="C162">
        <v>528</v>
      </c>
      <c r="D162">
        <v>284</v>
      </c>
      <c r="E162">
        <v>165</v>
      </c>
      <c r="F162">
        <v>260</v>
      </c>
      <c r="G162">
        <v>89</v>
      </c>
      <c r="H162">
        <v>9</v>
      </c>
      <c r="I162">
        <v>53</v>
      </c>
      <c r="J162">
        <v>113</v>
      </c>
      <c r="K162">
        <v>146</v>
      </c>
      <c r="L162">
        <v>142</v>
      </c>
      <c r="M162">
        <v>199</v>
      </c>
      <c r="N162">
        <v>183</v>
      </c>
      <c r="O162">
        <v>4172</v>
      </c>
      <c r="P162">
        <v>440</v>
      </c>
      <c r="Q162">
        <v>604</v>
      </c>
      <c r="R162">
        <v>1371</v>
      </c>
      <c r="S162">
        <v>2001</v>
      </c>
      <c r="T162">
        <v>1632</v>
      </c>
      <c r="U162">
        <v>2318</v>
      </c>
      <c r="V162">
        <v>1716</v>
      </c>
      <c r="W162">
        <v>7873</v>
      </c>
      <c r="X162">
        <v>2079</v>
      </c>
      <c r="Y162">
        <v>5982</v>
      </c>
      <c r="Z162">
        <v>4491</v>
      </c>
      <c r="AA162">
        <v>3144</v>
      </c>
      <c r="AB162">
        <v>2394</v>
      </c>
      <c r="AC162">
        <v>895</v>
      </c>
      <c r="AD162">
        <v>1102</v>
      </c>
      <c r="AE162">
        <v>502</v>
      </c>
      <c r="AF162">
        <v>1819</v>
      </c>
      <c r="AG162">
        <v>2479</v>
      </c>
      <c r="AH162">
        <v>2015</v>
      </c>
      <c r="AI162">
        <v>1889</v>
      </c>
      <c r="AJ162">
        <v>2947</v>
      </c>
      <c r="AK162">
        <v>862</v>
      </c>
      <c r="AL162">
        <v>293</v>
      </c>
      <c r="AM162">
        <v>1275</v>
      </c>
      <c r="AN162">
        <v>543</v>
      </c>
      <c r="AO162">
        <v>624</v>
      </c>
      <c r="AP162">
        <v>206</v>
      </c>
      <c r="AQ162">
        <v>323</v>
      </c>
      <c r="AR162">
        <v>300</v>
      </c>
      <c r="AS162">
        <v>239</v>
      </c>
      <c r="AT162">
        <v>264</v>
      </c>
      <c r="AU162">
        <v>261</v>
      </c>
      <c r="AV162">
        <v>287</v>
      </c>
      <c r="AW162">
        <v>247</v>
      </c>
      <c r="AX162">
        <v>814</v>
      </c>
      <c r="AY162">
        <v>11332</v>
      </c>
      <c r="AZ162">
        <v>954</v>
      </c>
      <c r="BA162">
        <v>377</v>
      </c>
      <c r="BB162">
        <v>683</v>
      </c>
      <c r="BC162">
        <v>1234</v>
      </c>
      <c r="BD162">
        <v>172</v>
      </c>
      <c r="BE162">
        <v>257</v>
      </c>
    </row>
    <row r="163" spans="1:57" x14ac:dyDescent="0.3">
      <c r="A163">
        <v>413</v>
      </c>
      <c r="B163">
        <v>296</v>
      </c>
      <c r="C163">
        <v>422</v>
      </c>
      <c r="D163">
        <v>132</v>
      </c>
      <c r="E163">
        <v>110</v>
      </c>
      <c r="F163">
        <v>234</v>
      </c>
      <c r="G163">
        <v>68</v>
      </c>
      <c r="H163">
        <v>12</v>
      </c>
      <c r="I163">
        <v>23</v>
      </c>
      <c r="J163">
        <v>91</v>
      </c>
      <c r="K163">
        <v>70</v>
      </c>
      <c r="L163">
        <v>73</v>
      </c>
      <c r="M163">
        <v>112</v>
      </c>
      <c r="N163">
        <v>107</v>
      </c>
      <c r="O163">
        <v>880</v>
      </c>
      <c r="P163">
        <v>205</v>
      </c>
      <c r="Q163">
        <v>175</v>
      </c>
      <c r="R163">
        <v>429</v>
      </c>
      <c r="S163">
        <v>331</v>
      </c>
      <c r="T163">
        <v>402</v>
      </c>
      <c r="U163">
        <v>568</v>
      </c>
      <c r="V163">
        <v>406</v>
      </c>
      <c r="W163">
        <v>2007</v>
      </c>
      <c r="X163">
        <v>538</v>
      </c>
      <c r="Y163">
        <v>1518</v>
      </c>
      <c r="Z163">
        <v>920</v>
      </c>
      <c r="AA163">
        <v>855</v>
      </c>
      <c r="AB163">
        <v>678</v>
      </c>
      <c r="AC163">
        <v>405</v>
      </c>
      <c r="AD163">
        <v>433</v>
      </c>
      <c r="AE163">
        <v>169</v>
      </c>
      <c r="AF163">
        <v>578</v>
      </c>
      <c r="AG163">
        <v>629</v>
      </c>
      <c r="AH163">
        <v>364</v>
      </c>
      <c r="AI163">
        <v>583</v>
      </c>
      <c r="AJ163">
        <v>735</v>
      </c>
      <c r="AK163">
        <v>300</v>
      </c>
      <c r="AL163">
        <v>238</v>
      </c>
      <c r="AM163">
        <v>1246</v>
      </c>
      <c r="AN163">
        <v>435</v>
      </c>
      <c r="AO163">
        <v>509</v>
      </c>
      <c r="AP163">
        <v>205</v>
      </c>
      <c r="AQ163">
        <v>243</v>
      </c>
      <c r="AR163">
        <v>187</v>
      </c>
      <c r="AS163">
        <v>245</v>
      </c>
      <c r="AT163">
        <v>194</v>
      </c>
      <c r="AU163">
        <v>226</v>
      </c>
      <c r="AV163">
        <v>238</v>
      </c>
      <c r="AW163">
        <v>205</v>
      </c>
      <c r="AX163">
        <v>904</v>
      </c>
      <c r="AY163">
        <v>11738</v>
      </c>
      <c r="AZ163">
        <v>252</v>
      </c>
      <c r="BA163">
        <v>162</v>
      </c>
      <c r="BB163">
        <v>258</v>
      </c>
      <c r="BC163">
        <v>477</v>
      </c>
      <c r="BD163">
        <v>67</v>
      </c>
      <c r="BE163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D9BB-786C-4080-8B3B-E6C4D4F69E18}">
  <dimension ref="A1:T165"/>
  <sheetViews>
    <sheetView tabSelected="1" workbookViewId="0">
      <selection activeCell="O165" sqref="O165"/>
    </sheetView>
  </sheetViews>
  <sheetFormatPr defaultRowHeight="14.4" x14ac:dyDescent="0.3"/>
  <sheetData>
    <row r="1" spans="1:20" x14ac:dyDescent="0.3">
      <c r="B1" t="s">
        <v>57</v>
      </c>
      <c r="C1" t="s">
        <v>58</v>
      </c>
      <c r="D1" t="s">
        <v>59</v>
      </c>
      <c r="E1" t="s">
        <v>60</v>
      </c>
      <c r="F1" t="s">
        <v>62</v>
      </c>
      <c r="G1" t="s">
        <v>61</v>
      </c>
      <c r="H1" t="s">
        <v>63</v>
      </c>
      <c r="I1" t="s">
        <v>64</v>
      </c>
      <c r="J1" t="s">
        <v>65</v>
      </c>
      <c r="K1" t="s">
        <v>66</v>
      </c>
      <c r="L1" t="s">
        <v>160</v>
      </c>
      <c r="M1" t="s">
        <v>162</v>
      </c>
      <c r="N1" t="s">
        <v>163</v>
      </c>
      <c r="O1" t="str">
        <f>IF(N1="x",B1,"")</f>
        <v/>
      </c>
    </row>
    <row r="2" spans="1:20" x14ac:dyDescent="0.3">
      <c r="A2">
        <v>0</v>
      </c>
      <c r="B2" s="1">
        <f>AVERAGEIF(VH!$A$1:$BE$1,"*"&amp;B$1&amp;"*",VH!$A2:$BE2)</f>
        <v>1.3333333333333333</v>
      </c>
      <c r="C2" s="1">
        <f>AVERAGEIF(VH!$A$1:$BE$1,"*"&amp;C$1&amp;"*",VH!$A2:$BE2)</f>
        <v>5</v>
      </c>
      <c r="D2" s="1">
        <f>AVERAGEIF(VH!$A$1:$BE$1,"*"&amp;D$1&amp;"*",VH!$A2:$BE2)</f>
        <v>5.4736842105263159</v>
      </c>
      <c r="E2" s="1">
        <f>AVERAGEIF(VH!$A$1:$BE$1,"*"&amp;E$1&amp;"*",VH!$A2:$BE2)</f>
        <v>6.1818181818181817</v>
      </c>
      <c r="F2" s="1">
        <f>AVERAGEIF(VH!$A$1:$BE$1,"*"&amp;F$1&amp;"*",VH!$A2:$BE2)</f>
        <v>0</v>
      </c>
      <c r="G2" s="1">
        <f>AVERAGEIF(VH!$A$1:$BE$1,"*"&amp;G$1&amp;"*",VH!$A2:$BE2)</f>
        <v>1.1666666666666667</v>
      </c>
      <c r="H2" s="1">
        <f>AVERAGEIF(VH!$A$1:$BE$1,"*"&amp;H$1&amp;"*",VH!$A2:$BE2)</f>
        <v>22.8</v>
      </c>
      <c r="I2" s="1">
        <f>AVERAGEIF(VH!$A$1:$BE$1,"*"&amp;I$1&amp;"*",VH!$A2:$BE2)</f>
        <v>7.5</v>
      </c>
      <c r="J2" s="1">
        <f>SUM(B2:I2)</f>
        <v>49.455502392344499</v>
      </c>
      <c r="K2" t="str">
        <f>IF(COUNTIF(R$2:R$69,A2),"x", IF(COUNTIF(S$2:S$32,A2),"y",IF(COUNTIF($T$2:$T$4,A2),"z","")))</f>
        <v>y</v>
      </c>
      <c r="L2" t="str">
        <f>IF(J2&lt;=100,"x", "")</f>
        <v>x</v>
      </c>
      <c r="M2" t="str">
        <f>VHtotalsreco!M2</f>
        <v>x</v>
      </c>
      <c r="N2" t="str">
        <f>IF(L2="x",L2,M2)</f>
        <v>x</v>
      </c>
      <c r="O2">
        <f>IF(N2="x",A2,"")</f>
        <v>0</v>
      </c>
      <c r="R2">
        <v>4</v>
      </c>
      <c r="S2">
        <v>0</v>
      </c>
      <c r="T2">
        <v>13</v>
      </c>
    </row>
    <row r="3" spans="1:20" x14ac:dyDescent="0.3">
      <c r="A3">
        <v>1</v>
      </c>
      <c r="B3" s="1">
        <f>AVERAGEIF(VH!$A$1:$BE$1,"*"&amp;B$1&amp;"*",VH!$A3:$BE3)</f>
        <v>5994.666666666667</v>
      </c>
      <c r="C3" s="1">
        <f>AVERAGEIF(VH!$A$1:$BE$1,"*"&amp;C$1&amp;"*",VH!$A3:$BE3)</f>
        <v>58284.727272727272</v>
      </c>
      <c r="D3" s="1">
        <f>AVERAGEIF(VH!$A$1:$BE$1,"*"&amp;D$1&amp;"*",VH!$A3:$BE3)</f>
        <v>10480.526315789473</v>
      </c>
      <c r="E3" s="1">
        <f>AVERAGEIF(VH!$A$1:$BE$1,"*"&amp;E$1&amp;"*",VH!$A3:$BE3)</f>
        <v>6513.363636363636</v>
      </c>
      <c r="F3" s="1">
        <f>AVERAGEIF(VH!$A$1:$BE$1,"*"&amp;F$1&amp;"*",VH!$A3:$BE3)</f>
        <v>1639</v>
      </c>
      <c r="G3" s="1">
        <f>AVERAGEIF(VH!$A$1:$BE$1,"*"&amp;G$1&amp;"*",VH!$A3:$BE3)</f>
        <v>3393</v>
      </c>
      <c r="H3" s="1">
        <f>AVERAGEIF(VH!$A$1:$BE$1,"*"&amp;H$1&amp;"*",VH!$A3:$BE3)</f>
        <v>7414</v>
      </c>
      <c r="I3" s="1">
        <f>AVERAGEIF(VH!$A$1:$BE$1,"*"&amp;I$1&amp;"*",VH!$A3:$BE3)</f>
        <v>6528</v>
      </c>
      <c r="J3" s="1">
        <f>SUM(B3:I3)</f>
        <v>100247.28389154705</v>
      </c>
      <c r="K3" t="str">
        <f>IF(COUNTIF(R$2:R$69,A3),"x", IF(COUNTIF(S$2:S$32,A3),"y",IF(COUNTIF($T$2:$T$4,A3),"z","")))</f>
        <v/>
      </c>
      <c r="L3" t="str">
        <f t="shared" ref="L3:L66" si="0">IF(J3&lt;=100,"x", "")</f>
        <v/>
      </c>
      <c r="M3" t="str">
        <f>VHtotalsreco!M3</f>
        <v/>
      </c>
      <c r="N3" t="str">
        <f t="shared" ref="N3:N66" si="1">IF(L3="x",L3,M3)</f>
        <v/>
      </c>
      <c r="O3" t="str">
        <f t="shared" ref="O3:O66" si="2">IF(N3="x",A3,"")</f>
        <v/>
      </c>
      <c r="R3">
        <v>5</v>
      </c>
      <c r="S3">
        <v>6</v>
      </c>
      <c r="T3">
        <v>79</v>
      </c>
    </row>
    <row r="4" spans="1:20" x14ac:dyDescent="0.3">
      <c r="A4">
        <v>2</v>
      </c>
      <c r="B4" s="1">
        <f>AVERAGEIF(VH!$A$1:$BE$1,"*"&amp;B$1&amp;"*",VH!$A4:$BE4)</f>
        <v>57.333333333333336</v>
      </c>
      <c r="C4" s="1">
        <f>AVERAGEIF(VH!$A$1:$BE$1,"*"&amp;C$1&amp;"*",VH!$A4:$BE4)</f>
        <v>72.272727272727266</v>
      </c>
      <c r="D4" s="1">
        <f>AVERAGEIF(VH!$A$1:$BE$1,"*"&amp;D$1&amp;"*",VH!$A4:$BE4)</f>
        <v>103.26315789473684</v>
      </c>
      <c r="E4" s="1">
        <f>AVERAGEIF(VH!$A$1:$BE$1,"*"&amp;E$1&amp;"*",VH!$A4:$BE4)</f>
        <v>74.63636363636364</v>
      </c>
      <c r="F4" s="1">
        <f>AVERAGEIF(VH!$A$1:$BE$1,"*"&amp;F$1&amp;"*",VH!$A4:$BE4)</f>
        <v>8</v>
      </c>
      <c r="G4" s="1">
        <f>AVERAGEIF(VH!$A$1:$BE$1,"*"&amp;G$1&amp;"*",VH!$A4:$BE4)</f>
        <v>44</v>
      </c>
      <c r="H4" s="1">
        <f>AVERAGEIF(VH!$A$1:$BE$1,"*"&amp;H$1&amp;"*",VH!$A4:$BE4)</f>
        <v>232.4</v>
      </c>
      <c r="I4" s="1">
        <f>AVERAGEIF(VH!$A$1:$BE$1,"*"&amp;I$1&amp;"*",VH!$A4:$BE4)</f>
        <v>55</v>
      </c>
      <c r="J4" s="1">
        <f>SUM(B4:I4)</f>
        <v>646.9055821371611</v>
      </c>
      <c r="K4" t="str">
        <f>IF(COUNTIF(R$2:R$69,A4),"x", IF(COUNTIF(S$2:S$32,A4),"y",IF(COUNTIF($T$2:$T$4,A4),"z","")))</f>
        <v/>
      </c>
      <c r="L4" t="str">
        <f t="shared" si="0"/>
        <v/>
      </c>
      <c r="M4" t="str">
        <f>VHtotalsreco!M4</f>
        <v/>
      </c>
      <c r="N4" t="str">
        <f t="shared" si="1"/>
        <v/>
      </c>
      <c r="O4" t="str">
        <f t="shared" si="2"/>
        <v/>
      </c>
      <c r="R4">
        <v>11</v>
      </c>
      <c r="S4">
        <v>10</v>
      </c>
      <c r="T4">
        <v>136</v>
      </c>
    </row>
    <row r="5" spans="1:20" x14ac:dyDescent="0.3">
      <c r="A5">
        <v>3</v>
      </c>
      <c r="B5" s="1">
        <f>AVERAGEIF(VH!$A$1:$BE$1,"*"&amp;B$1&amp;"*",VH!$A5:$BE5)</f>
        <v>2832.6666666666665</v>
      </c>
      <c r="C5" s="1">
        <f>AVERAGEIF(VH!$A$1:$BE$1,"*"&amp;C$1&amp;"*",VH!$A5:$BE5)</f>
        <v>6362.727272727273</v>
      </c>
      <c r="D5" s="1">
        <f>AVERAGEIF(VH!$A$1:$BE$1,"*"&amp;D$1&amp;"*",VH!$A5:$BE5)</f>
        <v>4115.7368421052633</v>
      </c>
      <c r="E5" s="1">
        <f>AVERAGEIF(VH!$A$1:$BE$1,"*"&amp;E$1&amp;"*",VH!$A5:$BE5)</f>
        <v>1947.909090909091</v>
      </c>
      <c r="F5" s="1">
        <f>AVERAGEIF(VH!$A$1:$BE$1,"*"&amp;F$1&amp;"*",VH!$A5:$BE5)</f>
        <v>1697</v>
      </c>
      <c r="G5" s="1">
        <f>AVERAGEIF(VH!$A$1:$BE$1,"*"&amp;G$1&amp;"*",VH!$A5:$BE5)</f>
        <v>2158</v>
      </c>
      <c r="H5" s="1">
        <f>AVERAGEIF(VH!$A$1:$BE$1,"*"&amp;H$1&amp;"*",VH!$A5:$BE5)</f>
        <v>5356.2</v>
      </c>
      <c r="I5" s="1">
        <f>AVERAGEIF(VH!$A$1:$BE$1,"*"&amp;I$1&amp;"*",VH!$A5:$BE5)</f>
        <v>12428</v>
      </c>
      <c r="J5" s="1">
        <f>SUM(B5:I5)</f>
        <v>36898.239872408296</v>
      </c>
      <c r="K5" t="str">
        <f>IF(COUNTIF(R$2:R$69,A5),"x", IF(COUNTIF(S$2:S$32,A5),"y",IF(COUNTIF($T$2:$T$4,A5),"z","")))</f>
        <v/>
      </c>
      <c r="L5" t="str">
        <f t="shared" si="0"/>
        <v/>
      </c>
      <c r="M5" t="str">
        <f>VHtotalsreco!M5</f>
        <v/>
      </c>
      <c r="N5" t="str">
        <f t="shared" si="1"/>
        <v/>
      </c>
      <c r="O5" t="str">
        <f t="shared" si="2"/>
        <v/>
      </c>
      <c r="R5">
        <v>12</v>
      </c>
      <c r="S5">
        <v>16</v>
      </c>
    </row>
    <row r="6" spans="1:20" x14ac:dyDescent="0.3">
      <c r="A6">
        <v>4</v>
      </c>
      <c r="B6" s="1">
        <f>AVERAGEIF(VH!$A$1:$BE$1,"*"&amp;B$1&amp;"*",VH!$A6:$BE6)</f>
        <v>0</v>
      </c>
      <c r="C6" s="1">
        <f>AVERAGEIF(VH!$A$1:$BE$1,"*"&amp;C$1&amp;"*",VH!$A6:$BE6)</f>
        <v>0</v>
      </c>
      <c r="D6" s="1">
        <f>AVERAGEIF(VH!$A$1:$BE$1,"*"&amp;D$1&amp;"*",VH!$A6:$BE6)</f>
        <v>0.15789473684210525</v>
      </c>
      <c r="E6" s="1">
        <f>AVERAGEIF(VH!$A$1:$BE$1,"*"&amp;E$1&amp;"*",VH!$A6:$BE6)</f>
        <v>9.0909090909090912E-2</v>
      </c>
      <c r="F6" s="1">
        <f>AVERAGEIF(VH!$A$1:$BE$1,"*"&amp;F$1&amp;"*",VH!$A6:$BE6)</f>
        <v>0</v>
      </c>
      <c r="G6" s="1">
        <f>AVERAGEIF(VH!$A$1:$BE$1,"*"&amp;G$1&amp;"*",VH!$A6:$BE6)</f>
        <v>0.16666666666666666</v>
      </c>
      <c r="H6" s="1">
        <f>AVERAGEIF(VH!$A$1:$BE$1,"*"&amp;H$1&amp;"*",VH!$A6:$BE6)</f>
        <v>0</v>
      </c>
      <c r="I6" s="1">
        <f>AVERAGEIF(VH!$A$1:$BE$1,"*"&amp;I$1&amp;"*",VH!$A6:$BE6)</f>
        <v>0.5</v>
      </c>
      <c r="J6" s="1">
        <f>SUM(B6:I6)</f>
        <v>0.91547049441786288</v>
      </c>
      <c r="K6" t="str">
        <f>IF(COUNTIF(R$2:R$69,A6),"x", IF(COUNTIF(S$2:S$32,A6),"y",IF(COUNTIF($T$2:$T$4,A6),"z","")))</f>
        <v>x</v>
      </c>
      <c r="L6" t="str">
        <f t="shared" si="0"/>
        <v>x</v>
      </c>
      <c r="M6" t="str">
        <f>VHtotalsreco!M6</f>
        <v>x</v>
      </c>
      <c r="N6" t="str">
        <f t="shared" si="1"/>
        <v>x</v>
      </c>
      <c r="O6">
        <f t="shared" si="2"/>
        <v>4</v>
      </c>
      <c r="R6">
        <v>17</v>
      </c>
      <c r="S6">
        <v>18</v>
      </c>
    </row>
    <row r="7" spans="1:20" x14ac:dyDescent="0.3">
      <c r="A7">
        <v>5</v>
      </c>
      <c r="B7" s="1">
        <f>AVERAGEIF(VH!$A$1:$BE$1,"*"&amp;B$1&amp;"*",VH!$A7:$BE7)</f>
        <v>1.6666666666666667</v>
      </c>
      <c r="C7" s="1">
        <f>AVERAGEIF(VH!$A$1:$BE$1,"*"&amp;C$1&amp;"*",VH!$A7:$BE7)</f>
        <v>3.7272727272727271</v>
      </c>
      <c r="D7" s="1">
        <f>AVERAGEIF(VH!$A$1:$BE$1,"*"&amp;D$1&amp;"*",VH!$A7:$BE7)</f>
        <v>5.7894736842105265</v>
      </c>
      <c r="E7" s="1">
        <f>AVERAGEIF(VH!$A$1:$BE$1,"*"&amp;E$1&amp;"*",VH!$A7:$BE7)</f>
        <v>7</v>
      </c>
      <c r="F7" s="1">
        <f>AVERAGEIF(VH!$A$1:$BE$1,"*"&amp;F$1&amp;"*",VH!$A7:$BE7)</f>
        <v>1</v>
      </c>
      <c r="G7" s="1">
        <f>AVERAGEIF(VH!$A$1:$BE$1,"*"&amp;G$1&amp;"*",VH!$A7:$BE7)</f>
        <v>2.1666666666666665</v>
      </c>
      <c r="H7" s="1">
        <f>AVERAGEIF(VH!$A$1:$BE$1,"*"&amp;H$1&amp;"*",VH!$A7:$BE7)</f>
        <v>5.8</v>
      </c>
      <c r="I7" s="1">
        <f>AVERAGEIF(VH!$A$1:$BE$1,"*"&amp;I$1&amp;"*",VH!$A7:$BE7)</f>
        <v>486.5</v>
      </c>
      <c r="J7" s="1">
        <f>SUM(B7:I7)</f>
        <v>513.65007974481659</v>
      </c>
      <c r="K7" t="str">
        <f>IF(COUNTIF(R$2:R$69,A7),"x", IF(COUNTIF(S$2:S$32,A7),"y",IF(COUNTIF($T$2:$T$4,A7),"z","")))</f>
        <v>x</v>
      </c>
      <c r="L7" t="str">
        <f t="shared" si="0"/>
        <v/>
      </c>
      <c r="M7" t="str">
        <f>VHtotalsreco!M7</f>
        <v/>
      </c>
      <c r="N7" t="str">
        <f t="shared" si="1"/>
        <v/>
      </c>
      <c r="O7" t="str">
        <f t="shared" si="2"/>
        <v/>
      </c>
      <c r="R7">
        <v>22</v>
      </c>
      <c r="S7">
        <v>25</v>
      </c>
    </row>
    <row r="8" spans="1:20" x14ac:dyDescent="0.3">
      <c r="A8">
        <v>6</v>
      </c>
      <c r="B8" s="1">
        <f>AVERAGEIF(VH!$A$1:$BE$1,"*"&amp;B$1&amp;"*",VH!$A8:$BE8)</f>
        <v>0</v>
      </c>
      <c r="C8" s="1">
        <f>AVERAGEIF(VH!$A$1:$BE$1,"*"&amp;C$1&amp;"*",VH!$A8:$BE8)</f>
        <v>1.2727272727272727</v>
      </c>
      <c r="D8" s="1">
        <f>AVERAGEIF(VH!$A$1:$BE$1,"*"&amp;D$1&amp;"*",VH!$A8:$BE8)</f>
        <v>2.6315789473684212</v>
      </c>
      <c r="E8" s="1">
        <f>AVERAGEIF(VH!$A$1:$BE$1,"*"&amp;E$1&amp;"*",VH!$A8:$BE8)</f>
        <v>4.4545454545454541</v>
      </c>
      <c r="F8" s="1">
        <f>AVERAGEIF(VH!$A$1:$BE$1,"*"&amp;F$1&amp;"*",VH!$A8:$BE8)</f>
        <v>0</v>
      </c>
      <c r="G8" s="1">
        <f>AVERAGEIF(VH!$A$1:$BE$1,"*"&amp;G$1&amp;"*",VH!$A8:$BE8)</f>
        <v>0.33333333333333331</v>
      </c>
      <c r="H8" s="1">
        <f>AVERAGEIF(VH!$A$1:$BE$1,"*"&amp;H$1&amp;"*",VH!$A8:$BE8)</f>
        <v>13.2</v>
      </c>
      <c r="I8" s="1">
        <f>AVERAGEIF(VH!$A$1:$BE$1,"*"&amp;I$1&amp;"*",VH!$A8:$BE8)</f>
        <v>67</v>
      </c>
      <c r="J8" s="1">
        <f>SUM(B8:I8)</f>
        <v>88.89218500797449</v>
      </c>
      <c r="K8" t="str">
        <f>IF(COUNTIF(R$2:R$69,A8),"x", IF(COUNTIF(S$2:S$32,A8),"y",IF(COUNTIF($T$2:$T$4,A8),"z","")))</f>
        <v>y</v>
      </c>
      <c r="L8" t="str">
        <f t="shared" si="0"/>
        <v>x</v>
      </c>
      <c r="M8" t="str">
        <f>VHtotalsreco!M8</f>
        <v/>
      </c>
      <c r="N8" t="str">
        <f t="shared" si="1"/>
        <v>x</v>
      </c>
      <c r="O8">
        <f t="shared" si="2"/>
        <v>6</v>
      </c>
      <c r="R8">
        <v>23</v>
      </c>
      <c r="S8">
        <v>36</v>
      </c>
    </row>
    <row r="9" spans="1:20" x14ac:dyDescent="0.3">
      <c r="A9">
        <v>7</v>
      </c>
      <c r="B9" s="1">
        <f>AVERAGEIF(VH!$A$1:$BE$1,"*"&amp;B$1&amp;"*",VH!$A9:$BE9)</f>
        <v>60</v>
      </c>
      <c r="C9" s="1">
        <f>AVERAGEIF(VH!$A$1:$BE$1,"*"&amp;C$1&amp;"*",VH!$A9:$BE9)</f>
        <v>85.181818181818187</v>
      </c>
      <c r="D9" s="1">
        <f>AVERAGEIF(VH!$A$1:$BE$1,"*"&amp;D$1&amp;"*",VH!$A9:$BE9)</f>
        <v>84.94736842105263</v>
      </c>
      <c r="E9" s="1">
        <f>AVERAGEIF(VH!$A$1:$BE$1,"*"&amp;E$1&amp;"*",VH!$A9:$BE9)</f>
        <v>144.18181818181819</v>
      </c>
      <c r="F9" s="1">
        <f>AVERAGEIF(VH!$A$1:$BE$1,"*"&amp;F$1&amp;"*",VH!$A9:$BE9)</f>
        <v>32</v>
      </c>
      <c r="G9" s="1">
        <f>AVERAGEIF(VH!$A$1:$BE$1,"*"&amp;G$1&amp;"*",VH!$A9:$BE9)</f>
        <v>55</v>
      </c>
      <c r="H9" s="1">
        <f>AVERAGEIF(VH!$A$1:$BE$1,"*"&amp;H$1&amp;"*",VH!$A9:$BE9)</f>
        <v>177</v>
      </c>
      <c r="I9" s="1">
        <f>AVERAGEIF(VH!$A$1:$BE$1,"*"&amp;I$1&amp;"*",VH!$A9:$BE9)</f>
        <v>1271.5</v>
      </c>
      <c r="J9" s="1">
        <f>SUM(B9:I9)</f>
        <v>1909.811004784689</v>
      </c>
      <c r="K9" t="str">
        <f>IF(COUNTIF(R$2:R$69,A9),"x", IF(COUNTIF(S$2:S$32,A9),"y",IF(COUNTIF($T$2:$T$4,A9),"z","")))</f>
        <v/>
      </c>
      <c r="L9" t="str">
        <f t="shared" si="0"/>
        <v/>
      </c>
      <c r="M9" t="str">
        <f>VHtotalsreco!M9</f>
        <v/>
      </c>
      <c r="N9" t="str">
        <f t="shared" si="1"/>
        <v/>
      </c>
      <c r="O9" t="str">
        <f t="shared" si="2"/>
        <v/>
      </c>
      <c r="R9">
        <v>24</v>
      </c>
      <c r="S9">
        <v>37</v>
      </c>
    </row>
    <row r="10" spans="1:20" x14ac:dyDescent="0.3">
      <c r="A10">
        <v>8</v>
      </c>
      <c r="B10" s="1">
        <f>AVERAGEIF(VH!$A$1:$BE$1,"*"&amp;B$1&amp;"*",VH!$A10:$BE10)</f>
        <v>438</v>
      </c>
      <c r="C10" s="1">
        <f>AVERAGEIF(VH!$A$1:$BE$1,"*"&amp;C$1&amp;"*",VH!$A10:$BE10)</f>
        <v>356.72727272727275</v>
      </c>
      <c r="D10" s="1">
        <f>AVERAGEIF(VH!$A$1:$BE$1,"*"&amp;D$1&amp;"*",VH!$A10:$BE10)</f>
        <v>519.21052631578948</v>
      </c>
      <c r="E10" s="1">
        <f>AVERAGEIF(VH!$A$1:$BE$1,"*"&amp;E$1&amp;"*",VH!$A10:$BE10)</f>
        <v>325.63636363636363</v>
      </c>
      <c r="F10" s="1">
        <f>AVERAGEIF(VH!$A$1:$BE$1,"*"&amp;F$1&amp;"*",VH!$A10:$BE10)</f>
        <v>464</v>
      </c>
      <c r="G10" s="1">
        <f>AVERAGEIF(VH!$A$1:$BE$1,"*"&amp;G$1&amp;"*",VH!$A10:$BE10)</f>
        <v>371.83333333333331</v>
      </c>
      <c r="H10" s="1">
        <f>AVERAGEIF(VH!$A$1:$BE$1,"*"&amp;H$1&amp;"*",VH!$A10:$BE10)</f>
        <v>709.4</v>
      </c>
      <c r="I10" s="1">
        <f>AVERAGEIF(VH!$A$1:$BE$1,"*"&amp;I$1&amp;"*",VH!$A10:$BE10)</f>
        <v>2208</v>
      </c>
      <c r="J10" s="1">
        <f>SUM(B10:I10)</f>
        <v>5392.8074960127597</v>
      </c>
      <c r="K10" t="str">
        <f>IF(COUNTIF(R$2:R$69,A10),"x", IF(COUNTIF(S$2:S$32,A10),"y",IF(COUNTIF($T$2:$T$4,A10),"z","")))</f>
        <v/>
      </c>
      <c r="L10" t="str">
        <f t="shared" si="0"/>
        <v/>
      </c>
      <c r="M10" t="str">
        <f>VHtotalsreco!M10</f>
        <v/>
      </c>
      <c r="N10" t="str">
        <f t="shared" si="1"/>
        <v/>
      </c>
      <c r="O10" t="str">
        <f t="shared" si="2"/>
        <v/>
      </c>
      <c r="R10">
        <v>28</v>
      </c>
      <c r="S10">
        <v>38</v>
      </c>
    </row>
    <row r="11" spans="1:20" x14ac:dyDescent="0.3">
      <c r="A11">
        <v>9</v>
      </c>
      <c r="B11" s="1">
        <f>AVERAGEIF(VH!$A$1:$BE$1,"*"&amp;B$1&amp;"*",VH!$A11:$BE11)</f>
        <v>519</v>
      </c>
      <c r="C11" s="1">
        <f>AVERAGEIF(VH!$A$1:$BE$1,"*"&amp;C$1&amp;"*",VH!$A11:$BE11)</f>
        <v>659.5454545454545</v>
      </c>
      <c r="D11" s="1">
        <f>AVERAGEIF(VH!$A$1:$BE$1,"*"&amp;D$1&amp;"*",VH!$A11:$BE11)</f>
        <v>667.52631578947364</v>
      </c>
      <c r="E11" s="1">
        <f>AVERAGEIF(VH!$A$1:$BE$1,"*"&amp;E$1&amp;"*",VH!$A11:$BE11)</f>
        <v>407.27272727272725</v>
      </c>
      <c r="F11" s="1">
        <f>AVERAGEIF(VH!$A$1:$BE$1,"*"&amp;F$1&amp;"*",VH!$A11:$BE11)</f>
        <v>480</v>
      </c>
      <c r="G11" s="1">
        <f>AVERAGEIF(VH!$A$1:$BE$1,"*"&amp;G$1&amp;"*",VH!$A11:$BE11)</f>
        <v>476.08333333333331</v>
      </c>
      <c r="H11" s="1">
        <f>AVERAGEIF(VH!$A$1:$BE$1,"*"&amp;H$1&amp;"*",VH!$A11:$BE11)</f>
        <v>941.8</v>
      </c>
      <c r="I11" s="1">
        <f>AVERAGEIF(VH!$A$1:$BE$1,"*"&amp;I$1&amp;"*",VH!$A11:$BE11)</f>
        <v>7057</v>
      </c>
      <c r="J11" s="1">
        <f>SUM(B11:I11)</f>
        <v>11208.227830940988</v>
      </c>
      <c r="K11" t="str">
        <f>IF(COUNTIF(R$2:R$69,A11),"x", IF(COUNTIF(S$2:S$32,A11),"y",IF(COUNTIF($T$2:$T$4,A11),"z","")))</f>
        <v/>
      </c>
      <c r="L11" t="str">
        <f t="shared" si="0"/>
        <v/>
      </c>
      <c r="M11" t="str">
        <f>VHtotalsreco!M11</f>
        <v/>
      </c>
      <c r="N11" t="str">
        <f t="shared" si="1"/>
        <v/>
      </c>
      <c r="O11" t="str">
        <f t="shared" si="2"/>
        <v/>
      </c>
      <c r="R11">
        <v>29</v>
      </c>
      <c r="S11">
        <v>39</v>
      </c>
    </row>
    <row r="12" spans="1:20" x14ac:dyDescent="0.3">
      <c r="A12">
        <v>10</v>
      </c>
      <c r="B12" s="1">
        <f>AVERAGEIF(VH!$A$1:$BE$1,"*"&amp;B$1&amp;"*",VH!$A12:$BE12)</f>
        <v>2</v>
      </c>
      <c r="C12" s="1">
        <f>AVERAGEIF(VH!$A$1:$BE$1,"*"&amp;C$1&amp;"*",VH!$A12:$BE12)</f>
        <v>2.3636363636363638</v>
      </c>
      <c r="D12" s="1">
        <f>AVERAGEIF(VH!$A$1:$BE$1,"*"&amp;D$1&amp;"*",VH!$A12:$BE12)</f>
        <v>9.526315789473685</v>
      </c>
      <c r="E12" s="1">
        <f>AVERAGEIF(VH!$A$1:$BE$1,"*"&amp;E$1&amp;"*",VH!$A12:$BE12)</f>
        <v>13.090909090909092</v>
      </c>
      <c r="F12" s="1">
        <f>AVERAGEIF(VH!$A$1:$BE$1,"*"&amp;F$1&amp;"*",VH!$A12:$BE12)</f>
        <v>5</v>
      </c>
      <c r="G12" s="1">
        <f>AVERAGEIF(VH!$A$1:$BE$1,"*"&amp;G$1&amp;"*",VH!$A12:$BE12)</f>
        <v>2.9166666666666665</v>
      </c>
      <c r="H12" s="1">
        <f>AVERAGEIF(VH!$A$1:$BE$1,"*"&amp;H$1&amp;"*",VH!$A12:$BE12)</f>
        <v>7.4</v>
      </c>
      <c r="I12" s="1">
        <f>AVERAGEIF(VH!$A$1:$BE$1,"*"&amp;I$1&amp;"*",VH!$A12:$BE12)</f>
        <v>966</v>
      </c>
      <c r="J12" s="1">
        <f>SUM(B12:I12)</f>
        <v>1008.2975279106859</v>
      </c>
      <c r="K12" t="str">
        <f>IF(COUNTIF(R$2:R$69,A12),"x", IF(COUNTIF(S$2:S$32,A12),"y",IF(COUNTIF($T$2:$T$4,A12),"z","")))</f>
        <v>y</v>
      </c>
      <c r="L12" t="str">
        <f t="shared" si="0"/>
        <v/>
      </c>
      <c r="M12" t="str">
        <f>VHtotalsreco!M12</f>
        <v/>
      </c>
      <c r="N12" t="str">
        <f t="shared" si="1"/>
        <v/>
      </c>
      <c r="O12" t="str">
        <f t="shared" si="2"/>
        <v/>
      </c>
      <c r="R12">
        <v>30</v>
      </c>
      <c r="S12">
        <v>54</v>
      </c>
    </row>
    <row r="13" spans="1:20" x14ac:dyDescent="0.3">
      <c r="A13">
        <v>11</v>
      </c>
      <c r="B13" s="1">
        <f>AVERAGEIF(VH!$A$1:$BE$1,"*"&amp;B$1&amp;"*",VH!$A13:$BE13)</f>
        <v>3.6666666666666665</v>
      </c>
      <c r="C13" s="1">
        <f>AVERAGEIF(VH!$A$1:$BE$1,"*"&amp;C$1&amp;"*",VH!$A13:$BE13)</f>
        <v>4.3636363636363633</v>
      </c>
      <c r="D13" s="1">
        <f>AVERAGEIF(VH!$A$1:$BE$1,"*"&amp;D$1&amp;"*",VH!$A13:$BE13)</f>
        <v>10.684210526315789</v>
      </c>
      <c r="E13" s="1">
        <f>AVERAGEIF(VH!$A$1:$BE$1,"*"&amp;E$1&amp;"*",VH!$A13:$BE13)</f>
        <v>36.81818181818182</v>
      </c>
      <c r="F13" s="1">
        <f>AVERAGEIF(VH!$A$1:$BE$1,"*"&amp;F$1&amp;"*",VH!$A13:$BE13)</f>
        <v>2</v>
      </c>
      <c r="G13" s="1">
        <f>AVERAGEIF(VH!$A$1:$BE$1,"*"&amp;G$1&amp;"*",VH!$A13:$BE13)</f>
        <v>2.5833333333333335</v>
      </c>
      <c r="H13" s="1">
        <f>AVERAGEIF(VH!$A$1:$BE$1,"*"&amp;H$1&amp;"*",VH!$A13:$BE13)</f>
        <v>10</v>
      </c>
      <c r="I13" s="1">
        <f>AVERAGEIF(VH!$A$1:$BE$1,"*"&amp;I$1&amp;"*",VH!$A13:$BE13)</f>
        <v>1882</v>
      </c>
      <c r="J13" s="1">
        <f>SUM(B13:I13)</f>
        <v>1952.1160287081339</v>
      </c>
      <c r="K13" t="str">
        <f>IF(COUNTIF(R$2:R$69,A13),"x", IF(COUNTIF(S$2:S$32,A13),"y",IF(COUNTIF($T$2:$T$4,A13),"z","")))</f>
        <v>x</v>
      </c>
      <c r="L13" t="str">
        <f t="shared" si="0"/>
        <v/>
      </c>
      <c r="M13" t="str">
        <f>VHtotalsreco!M13</f>
        <v/>
      </c>
      <c r="N13" t="str">
        <f t="shared" si="1"/>
        <v/>
      </c>
      <c r="O13" t="str">
        <f t="shared" si="2"/>
        <v/>
      </c>
      <c r="R13">
        <v>31</v>
      </c>
      <c r="S13">
        <v>60</v>
      </c>
    </row>
    <row r="14" spans="1:20" x14ac:dyDescent="0.3">
      <c r="A14">
        <v>12</v>
      </c>
      <c r="B14" s="1">
        <f>AVERAGEIF(VH!$A$1:$BE$1,"*"&amp;B$1&amp;"*",VH!$A14:$BE14)</f>
        <v>0</v>
      </c>
      <c r="C14" s="1">
        <f>AVERAGEIF(VH!$A$1:$BE$1,"*"&amp;C$1&amp;"*",VH!$A14:$BE14)</f>
        <v>9.0909090909090912E-2</v>
      </c>
      <c r="D14" s="1">
        <f>AVERAGEIF(VH!$A$1:$BE$1,"*"&amp;D$1&amp;"*",VH!$A14:$BE14)</f>
        <v>4.7894736842105265</v>
      </c>
      <c r="E14" s="1">
        <f>AVERAGEIF(VH!$A$1:$BE$1,"*"&amp;E$1&amp;"*",VH!$A14:$BE14)</f>
        <v>19</v>
      </c>
      <c r="F14" s="1">
        <f>AVERAGEIF(VH!$A$1:$BE$1,"*"&amp;F$1&amp;"*",VH!$A14:$BE14)</f>
        <v>0</v>
      </c>
      <c r="G14" s="1">
        <f>AVERAGEIF(VH!$A$1:$BE$1,"*"&amp;G$1&amp;"*",VH!$A14:$BE14)</f>
        <v>8.3333333333333329E-2</v>
      </c>
      <c r="H14" s="1">
        <f>AVERAGEIF(VH!$A$1:$BE$1,"*"&amp;H$1&amp;"*",VH!$A14:$BE14)</f>
        <v>17</v>
      </c>
      <c r="I14" s="1">
        <f>AVERAGEIF(VH!$A$1:$BE$1,"*"&amp;I$1&amp;"*",VH!$A14:$BE14)</f>
        <v>186</v>
      </c>
      <c r="J14" s="1">
        <f>SUM(B14:I14)</f>
        <v>226.96371610845296</v>
      </c>
      <c r="K14" t="str">
        <f>IF(COUNTIF(R$2:R$69,A14),"x", IF(COUNTIF(S$2:S$32,A14),"y",IF(COUNTIF($T$2:$T$4,A14),"z","")))</f>
        <v>x</v>
      </c>
      <c r="L14" t="str">
        <f t="shared" si="0"/>
        <v/>
      </c>
      <c r="M14" t="str">
        <f>VHtotalsreco!M14</f>
        <v/>
      </c>
      <c r="N14" t="str">
        <f t="shared" si="1"/>
        <v/>
      </c>
      <c r="O14" t="str">
        <f t="shared" si="2"/>
        <v/>
      </c>
      <c r="R14">
        <v>34</v>
      </c>
      <c r="S14">
        <v>64</v>
      </c>
    </row>
    <row r="15" spans="1:20" x14ac:dyDescent="0.3">
      <c r="A15">
        <v>13</v>
      </c>
      <c r="B15" s="1">
        <f>AVERAGEIF(VH!$A$1:$BE$1,"*"&amp;B$1&amp;"*",VH!$A15:$BE15)</f>
        <v>0.66666666666666663</v>
      </c>
      <c r="C15" s="1">
        <f>AVERAGEIF(VH!$A$1:$BE$1,"*"&amp;C$1&amp;"*",VH!$A15:$BE15)</f>
        <v>1.3636363636363635</v>
      </c>
      <c r="D15" s="1">
        <f>AVERAGEIF(VH!$A$1:$BE$1,"*"&amp;D$1&amp;"*",VH!$A15:$BE15)</f>
        <v>7.6315789473684212</v>
      </c>
      <c r="E15" s="1">
        <f>AVERAGEIF(VH!$A$1:$BE$1,"*"&amp;E$1&amp;"*",VH!$A15:$BE15)</f>
        <v>39.636363636363633</v>
      </c>
      <c r="F15" s="1">
        <f>AVERAGEIF(VH!$A$1:$BE$1,"*"&amp;F$1&amp;"*",VH!$A15:$BE15)</f>
        <v>0</v>
      </c>
      <c r="G15" s="1">
        <f>AVERAGEIF(VH!$A$1:$BE$1,"*"&amp;G$1&amp;"*",VH!$A15:$BE15)</f>
        <v>1.3333333333333333</v>
      </c>
      <c r="H15" s="1">
        <f>AVERAGEIF(VH!$A$1:$BE$1,"*"&amp;H$1&amp;"*",VH!$A15:$BE15)</f>
        <v>27.6</v>
      </c>
      <c r="I15" s="1">
        <f>AVERAGEIF(VH!$A$1:$BE$1,"*"&amp;I$1&amp;"*",VH!$A15:$BE15)</f>
        <v>247</v>
      </c>
      <c r="J15" s="1">
        <f>SUM(B15:I15)</f>
        <v>325.2315789473684</v>
      </c>
      <c r="K15" t="str">
        <f>IF(COUNTIF(R$2:R$69,A15),"x", IF(COUNTIF(S$2:S$32,A15),"y",IF(COUNTIF($T$2:$T$4,A15),"z","")))</f>
        <v>z</v>
      </c>
      <c r="L15" t="str">
        <f t="shared" si="0"/>
        <v/>
      </c>
      <c r="M15" t="str">
        <f>VHtotalsreco!M15</f>
        <v/>
      </c>
      <c r="N15" t="str">
        <f t="shared" si="1"/>
        <v/>
      </c>
      <c r="O15" t="str">
        <f t="shared" si="2"/>
        <v/>
      </c>
      <c r="R15">
        <v>35</v>
      </c>
      <c r="S15">
        <v>65</v>
      </c>
    </row>
    <row r="16" spans="1:20" x14ac:dyDescent="0.3">
      <c r="A16">
        <v>14</v>
      </c>
      <c r="B16" s="1">
        <f>AVERAGEIF(VH!$A$1:$BE$1,"*"&amp;B$1&amp;"*",VH!$A16:$BE16)</f>
        <v>82.666666666666671</v>
      </c>
      <c r="C16" s="1">
        <f>AVERAGEIF(VH!$A$1:$BE$1,"*"&amp;C$1&amp;"*",VH!$A16:$BE16)</f>
        <v>66.272727272727266</v>
      </c>
      <c r="D16" s="1">
        <f>AVERAGEIF(VH!$A$1:$BE$1,"*"&amp;D$1&amp;"*",VH!$A16:$BE16)</f>
        <v>140.89473684210526</v>
      </c>
      <c r="E16" s="1">
        <f>AVERAGEIF(VH!$A$1:$BE$1,"*"&amp;E$1&amp;"*",VH!$A16:$BE16)</f>
        <v>182.81818181818181</v>
      </c>
      <c r="F16" s="1">
        <f>AVERAGEIF(VH!$A$1:$BE$1,"*"&amp;F$1&amp;"*",VH!$A16:$BE16)</f>
        <v>161</v>
      </c>
      <c r="G16" s="1">
        <f>AVERAGEIF(VH!$A$1:$BE$1,"*"&amp;G$1&amp;"*",VH!$A16:$BE16)</f>
        <v>92.583333333333329</v>
      </c>
      <c r="H16" s="1">
        <f>AVERAGEIF(VH!$A$1:$BE$1,"*"&amp;H$1&amp;"*",VH!$A16:$BE16)</f>
        <v>209.6</v>
      </c>
      <c r="I16" s="1">
        <f>AVERAGEIF(VH!$A$1:$BE$1,"*"&amp;I$1&amp;"*",VH!$A16:$BE16)</f>
        <v>2319</v>
      </c>
      <c r="J16" s="1">
        <f>SUM(B16:I16)</f>
        <v>3254.8356459330143</v>
      </c>
      <c r="K16" t="str">
        <f>IF(COUNTIF(R$2:R$69,A16),"x", IF(COUNTIF(S$2:S$32,A16),"y",IF(COUNTIF($T$2:$T$4,A16),"z","")))</f>
        <v/>
      </c>
      <c r="L16" t="str">
        <f t="shared" si="0"/>
        <v/>
      </c>
      <c r="M16" t="str">
        <f>VHtotalsreco!M16</f>
        <v/>
      </c>
      <c r="N16" t="str">
        <f t="shared" si="1"/>
        <v/>
      </c>
      <c r="O16" t="str">
        <f t="shared" si="2"/>
        <v/>
      </c>
      <c r="R16">
        <v>40</v>
      </c>
      <c r="S16">
        <v>67</v>
      </c>
    </row>
    <row r="17" spans="1:19" x14ac:dyDescent="0.3">
      <c r="A17">
        <v>15</v>
      </c>
      <c r="B17" s="1">
        <f>AVERAGEIF(VH!$A$1:$BE$1,"*"&amp;B$1&amp;"*",VH!$A17:$BE17)</f>
        <v>22</v>
      </c>
      <c r="C17" s="1">
        <f>AVERAGEIF(VH!$A$1:$BE$1,"*"&amp;C$1&amp;"*",VH!$A17:$BE17)</f>
        <v>27.454545454545453</v>
      </c>
      <c r="D17" s="1">
        <f>AVERAGEIF(VH!$A$1:$BE$1,"*"&amp;D$1&amp;"*",VH!$A17:$BE17)</f>
        <v>31.368421052631579</v>
      </c>
      <c r="E17" s="1">
        <f>AVERAGEIF(VH!$A$1:$BE$1,"*"&amp;E$1&amp;"*",VH!$A17:$BE17)</f>
        <v>41.909090909090907</v>
      </c>
      <c r="F17" s="1">
        <f>AVERAGEIF(VH!$A$1:$BE$1,"*"&amp;F$1&amp;"*",VH!$A17:$BE17)</f>
        <v>29</v>
      </c>
      <c r="G17" s="1">
        <f>AVERAGEIF(VH!$A$1:$BE$1,"*"&amp;G$1&amp;"*",VH!$A17:$BE17)</f>
        <v>25.25</v>
      </c>
      <c r="H17" s="1">
        <f>AVERAGEIF(VH!$A$1:$BE$1,"*"&amp;H$1&amp;"*",VH!$A17:$BE17)</f>
        <v>45.4</v>
      </c>
      <c r="I17" s="1">
        <f>AVERAGEIF(VH!$A$1:$BE$1,"*"&amp;I$1&amp;"*",VH!$A17:$BE17)</f>
        <v>399.5</v>
      </c>
      <c r="J17" s="1">
        <f>SUM(B17:I17)</f>
        <v>621.88205741626791</v>
      </c>
      <c r="K17" t="str">
        <f>IF(COUNTIF(R$2:R$69,A17),"x", IF(COUNTIF(S$2:S$32,A17),"y",IF(COUNTIF($T$2:$T$4,A17),"z","")))</f>
        <v/>
      </c>
      <c r="L17" t="str">
        <f t="shared" si="0"/>
        <v/>
      </c>
      <c r="M17" t="str">
        <f>VHtotalsreco!M17</f>
        <v/>
      </c>
      <c r="N17" t="str">
        <f t="shared" si="1"/>
        <v/>
      </c>
      <c r="O17" t="str">
        <f t="shared" si="2"/>
        <v/>
      </c>
      <c r="R17">
        <v>41</v>
      </c>
      <c r="S17">
        <v>72</v>
      </c>
    </row>
    <row r="18" spans="1:19" x14ac:dyDescent="0.3">
      <c r="A18">
        <v>16</v>
      </c>
      <c r="B18" s="1">
        <f>AVERAGEIF(VH!$A$1:$BE$1,"*"&amp;B$1&amp;"*",VH!$A18:$BE18)</f>
        <v>7</v>
      </c>
      <c r="C18" s="1">
        <f>AVERAGEIF(VH!$A$1:$BE$1,"*"&amp;C$1&amp;"*",VH!$A18:$BE18)</f>
        <v>5.2727272727272725</v>
      </c>
      <c r="D18" s="1">
        <f>AVERAGEIF(VH!$A$1:$BE$1,"*"&amp;D$1&amp;"*",VH!$A18:$BE18)</f>
        <v>19.05263157894737</v>
      </c>
      <c r="E18" s="1">
        <f>AVERAGEIF(VH!$A$1:$BE$1,"*"&amp;E$1&amp;"*",VH!$A18:$BE18)</f>
        <v>56.363636363636367</v>
      </c>
      <c r="F18" s="1">
        <f>AVERAGEIF(VH!$A$1:$BE$1,"*"&amp;F$1&amp;"*",VH!$A18:$BE18)</f>
        <v>15</v>
      </c>
      <c r="G18" s="1">
        <f>AVERAGEIF(VH!$A$1:$BE$1,"*"&amp;G$1&amp;"*",VH!$A18:$BE18)</f>
        <v>5.333333333333333</v>
      </c>
      <c r="H18" s="1">
        <f>AVERAGEIF(VH!$A$1:$BE$1,"*"&amp;H$1&amp;"*",VH!$A18:$BE18)</f>
        <v>13.8</v>
      </c>
      <c r="I18" s="1">
        <f>AVERAGEIF(VH!$A$1:$BE$1,"*"&amp;I$1&amp;"*",VH!$A18:$BE18)</f>
        <v>2061</v>
      </c>
      <c r="J18" s="1">
        <f>SUM(B18:I18)</f>
        <v>2182.8223285486442</v>
      </c>
      <c r="K18" t="str">
        <f>IF(COUNTIF(R$2:R$69,A18),"x", IF(COUNTIF(S$2:S$32,A18),"y",IF(COUNTIF($T$2:$T$4,A18),"z","")))</f>
        <v>y</v>
      </c>
      <c r="L18" t="str">
        <f t="shared" si="0"/>
        <v/>
      </c>
      <c r="M18" t="str">
        <f>VHtotalsreco!M18</f>
        <v/>
      </c>
      <c r="N18" t="str">
        <f t="shared" si="1"/>
        <v/>
      </c>
      <c r="O18" t="str">
        <f t="shared" si="2"/>
        <v/>
      </c>
      <c r="R18">
        <v>42</v>
      </c>
      <c r="S18">
        <v>78</v>
      </c>
    </row>
    <row r="19" spans="1:19" x14ac:dyDescent="0.3">
      <c r="A19">
        <v>17</v>
      </c>
      <c r="B19" s="1">
        <f>AVERAGEIF(VH!$A$1:$BE$1,"*"&amp;B$1&amp;"*",VH!$A19:$BE19)</f>
        <v>0</v>
      </c>
      <c r="C19" s="1">
        <f>AVERAGEIF(VH!$A$1:$BE$1,"*"&amp;C$1&amp;"*",VH!$A19:$BE19)</f>
        <v>0.27272727272727271</v>
      </c>
      <c r="D19" s="1">
        <f>AVERAGEIF(VH!$A$1:$BE$1,"*"&amp;D$1&amp;"*",VH!$A19:$BE19)</f>
        <v>0.84210526315789469</v>
      </c>
      <c r="E19" s="1">
        <f>AVERAGEIF(VH!$A$1:$BE$1,"*"&amp;E$1&amp;"*",VH!$A19:$BE19)</f>
        <v>11</v>
      </c>
      <c r="F19" s="1">
        <f>AVERAGEIF(VH!$A$1:$BE$1,"*"&amp;F$1&amp;"*",VH!$A19:$BE19)</f>
        <v>0</v>
      </c>
      <c r="G19" s="1">
        <f>AVERAGEIF(VH!$A$1:$BE$1,"*"&amp;G$1&amp;"*",VH!$A19:$BE19)</f>
        <v>8.3333333333333329E-2</v>
      </c>
      <c r="H19" s="1">
        <f>AVERAGEIF(VH!$A$1:$BE$1,"*"&amp;H$1&amp;"*",VH!$A19:$BE19)</f>
        <v>0</v>
      </c>
      <c r="I19" s="1">
        <f>AVERAGEIF(VH!$A$1:$BE$1,"*"&amp;I$1&amp;"*",VH!$A19:$BE19)</f>
        <v>251</v>
      </c>
      <c r="J19" s="1">
        <f>SUM(B19:I19)</f>
        <v>263.19816586921849</v>
      </c>
      <c r="K19" t="str">
        <f>IF(COUNTIF(R$2:R$69,A19),"x", IF(COUNTIF(S$2:S$32,A19),"y",IF(COUNTIF($T$2:$T$4,A19),"z","")))</f>
        <v>x</v>
      </c>
      <c r="L19" t="str">
        <f t="shared" si="0"/>
        <v/>
      </c>
      <c r="M19" t="str">
        <f>VHtotalsreco!M19</f>
        <v/>
      </c>
      <c r="N19" t="str">
        <f t="shared" si="1"/>
        <v/>
      </c>
      <c r="O19" t="str">
        <f t="shared" si="2"/>
        <v/>
      </c>
      <c r="R19">
        <v>43</v>
      </c>
      <c r="S19">
        <v>90</v>
      </c>
    </row>
    <row r="20" spans="1:19" x14ac:dyDescent="0.3">
      <c r="A20">
        <v>18</v>
      </c>
      <c r="B20" s="1">
        <f>AVERAGEIF(VH!$A$1:$BE$1,"*"&amp;B$1&amp;"*",VH!$A20:$BE20)</f>
        <v>2.3333333333333335</v>
      </c>
      <c r="C20" s="1">
        <f>AVERAGEIF(VH!$A$1:$BE$1,"*"&amp;C$1&amp;"*",VH!$A20:$BE20)</f>
        <v>4.1818181818181817</v>
      </c>
      <c r="D20" s="1">
        <f>AVERAGEIF(VH!$A$1:$BE$1,"*"&amp;D$1&amp;"*",VH!$A20:$BE20)</f>
        <v>8.7368421052631575</v>
      </c>
      <c r="E20" s="1">
        <f>AVERAGEIF(VH!$A$1:$BE$1,"*"&amp;E$1&amp;"*",VH!$A20:$BE20)</f>
        <v>27.09090909090909</v>
      </c>
      <c r="F20" s="1">
        <f>AVERAGEIF(VH!$A$1:$BE$1,"*"&amp;F$1&amp;"*",VH!$A20:$BE20)</f>
        <v>0</v>
      </c>
      <c r="G20" s="1">
        <f>AVERAGEIF(VH!$A$1:$BE$1,"*"&amp;G$1&amp;"*",VH!$A20:$BE20)</f>
        <v>0.83333333333333337</v>
      </c>
      <c r="H20" s="1">
        <f>AVERAGEIF(VH!$A$1:$BE$1,"*"&amp;H$1&amp;"*",VH!$A20:$BE20)</f>
        <v>19.2</v>
      </c>
      <c r="I20" s="1">
        <f>AVERAGEIF(VH!$A$1:$BE$1,"*"&amp;I$1&amp;"*",VH!$A20:$BE20)</f>
        <v>0.5</v>
      </c>
      <c r="J20" s="1">
        <f>SUM(B20:I20)</f>
        <v>62.876236044657091</v>
      </c>
      <c r="K20" t="str">
        <f>IF(COUNTIF(R$2:R$69,A20),"x", IF(COUNTIF(S$2:S$32,A20),"y",IF(COUNTIF($T$2:$T$4,A20),"z","")))</f>
        <v>y</v>
      </c>
      <c r="L20" t="str">
        <f t="shared" si="0"/>
        <v>x</v>
      </c>
      <c r="M20" t="str">
        <f>VHtotalsreco!M20</f>
        <v>x</v>
      </c>
      <c r="N20" t="str">
        <f t="shared" si="1"/>
        <v>x</v>
      </c>
      <c r="O20">
        <f t="shared" si="2"/>
        <v>18</v>
      </c>
      <c r="R20">
        <v>44</v>
      </c>
      <c r="S20">
        <v>91</v>
      </c>
    </row>
    <row r="21" spans="1:19" x14ac:dyDescent="0.3">
      <c r="A21">
        <v>19</v>
      </c>
      <c r="B21" s="1">
        <f>AVERAGEIF(VH!$A$1:$BE$1,"*"&amp;B$1&amp;"*",VH!$A21:$BE21)</f>
        <v>15.666666666666666</v>
      </c>
      <c r="C21" s="1">
        <f>AVERAGEIF(VH!$A$1:$BE$1,"*"&amp;C$1&amp;"*",VH!$A21:$BE21)</f>
        <v>22.818181818181817</v>
      </c>
      <c r="D21" s="1">
        <f>AVERAGEIF(VH!$A$1:$BE$1,"*"&amp;D$1&amp;"*",VH!$A21:$BE21)</f>
        <v>67</v>
      </c>
      <c r="E21" s="1">
        <f>AVERAGEIF(VH!$A$1:$BE$1,"*"&amp;E$1&amp;"*",VH!$A21:$BE21)</f>
        <v>157.18181818181819</v>
      </c>
      <c r="F21" s="1">
        <f>AVERAGEIF(VH!$A$1:$BE$1,"*"&amp;F$1&amp;"*",VH!$A21:$BE21)</f>
        <v>0</v>
      </c>
      <c r="G21" s="1">
        <f>AVERAGEIF(VH!$A$1:$BE$1,"*"&amp;G$1&amp;"*",VH!$A21:$BE21)</f>
        <v>4.916666666666667</v>
      </c>
      <c r="H21" s="1">
        <f>AVERAGEIF(VH!$A$1:$BE$1,"*"&amp;H$1&amp;"*",VH!$A21:$BE21)</f>
        <v>40.4</v>
      </c>
      <c r="I21" s="1">
        <f>AVERAGEIF(VH!$A$1:$BE$1,"*"&amp;I$1&amp;"*",VH!$A21:$BE21)</f>
        <v>24</v>
      </c>
      <c r="J21" s="1">
        <f>SUM(B21:I21)</f>
        <v>331.98333333333335</v>
      </c>
      <c r="K21" t="str">
        <f>IF(COUNTIF(R$2:R$69,A21),"x", IF(COUNTIF(S$2:S$32,A21),"y",IF(COUNTIF($T$2:$T$4,A21),"z","")))</f>
        <v/>
      </c>
      <c r="L21" t="str">
        <f t="shared" si="0"/>
        <v/>
      </c>
      <c r="M21" t="str">
        <f>VHtotalsreco!M21</f>
        <v/>
      </c>
      <c r="N21" t="str">
        <f t="shared" si="1"/>
        <v/>
      </c>
      <c r="O21" t="str">
        <f t="shared" si="2"/>
        <v/>
      </c>
      <c r="R21">
        <v>45</v>
      </c>
      <c r="S21">
        <v>96</v>
      </c>
    </row>
    <row r="22" spans="1:19" x14ac:dyDescent="0.3">
      <c r="A22">
        <v>20</v>
      </c>
      <c r="B22" s="1">
        <f>AVERAGEIF(VH!$A$1:$BE$1,"*"&amp;B$1&amp;"*",VH!$A22:$BE22)</f>
        <v>8</v>
      </c>
      <c r="C22" s="1">
        <f>AVERAGEIF(VH!$A$1:$BE$1,"*"&amp;C$1&amp;"*",VH!$A22:$BE22)</f>
        <v>12.181818181818182</v>
      </c>
      <c r="D22" s="1">
        <f>AVERAGEIF(VH!$A$1:$BE$1,"*"&amp;D$1&amp;"*",VH!$A22:$BE22)</f>
        <v>56.263157894736842</v>
      </c>
      <c r="E22" s="1">
        <f>AVERAGEIF(VH!$A$1:$BE$1,"*"&amp;E$1&amp;"*",VH!$A22:$BE22)</f>
        <v>74</v>
      </c>
      <c r="F22" s="1">
        <f>AVERAGEIF(VH!$A$1:$BE$1,"*"&amp;F$1&amp;"*",VH!$A22:$BE22)</f>
        <v>2</v>
      </c>
      <c r="G22" s="1">
        <f>AVERAGEIF(VH!$A$1:$BE$1,"*"&amp;G$1&amp;"*",VH!$A22:$BE22)</f>
        <v>6.416666666666667</v>
      </c>
      <c r="H22" s="1">
        <f>AVERAGEIF(VH!$A$1:$BE$1,"*"&amp;H$1&amp;"*",VH!$A22:$BE22)</f>
        <v>73.599999999999994</v>
      </c>
      <c r="I22" s="1">
        <f>AVERAGEIF(VH!$A$1:$BE$1,"*"&amp;I$1&amp;"*",VH!$A22:$BE22)</f>
        <v>4</v>
      </c>
      <c r="J22" s="1">
        <f>SUM(B22:I22)</f>
        <v>236.46164274322166</v>
      </c>
      <c r="K22" t="str">
        <f>IF(COUNTIF(R$2:R$69,A22),"x", IF(COUNTIF(S$2:S$32,A22),"y",IF(COUNTIF($T$2:$T$4,A22),"z","")))</f>
        <v/>
      </c>
      <c r="L22" t="str">
        <f t="shared" si="0"/>
        <v/>
      </c>
      <c r="M22" t="str">
        <f>VHtotalsreco!M22</f>
        <v/>
      </c>
      <c r="N22" t="str">
        <f t="shared" si="1"/>
        <v/>
      </c>
      <c r="O22" t="str">
        <f t="shared" si="2"/>
        <v/>
      </c>
      <c r="R22">
        <v>46</v>
      </c>
      <c r="S22">
        <v>97</v>
      </c>
    </row>
    <row r="23" spans="1:19" x14ac:dyDescent="0.3">
      <c r="A23">
        <v>21</v>
      </c>
      <c r="B23" s="1">
        <f>AVERAGEIF(VH!$A$1:$BE$1,"*"&amp;B$1&amp;"*",VH!$A23:$BE23)</f>
        <v>52.666666666666664</v>
      </c>
      <c r="C23" s="1">
        <f>AVERAGEIF(VH!$A$1:$BE$1,"*"&amp;C$1&amp;"*",VH!$A23:$BE23)</f>
        <v>44.545454545454547</v>
      </c>
      <c r="D23" s="1">
        <f>AVERAGEIF(VH!$A$1:$BE$1,"*"&amp;D$1&amp;"*",VH!$A23:$BE23)</f>
        <v>207.84210526315789</v>
      </c>
      <c r="E23" s="1">
        <f>AVERAGEIF(VH!$A$1:$BE$1,"*"&amp;E$1&amp;"*",VH!$A23:$BE23)</f>
        <v>187.72727272727272</v>
      </c>
      <c r="F23" s="1">
        <f>AVERAGEIF(VH!$A$1:$BE$1,"*"&amp;F$1&amp;"*",VH!$A23:$BE23)</f>
        <v>10</v>
      </c>
      <c r="G23" s="1">
        <f>AVERAGEIF(VH!$A$1:$BE$1,"*"&amp;G$1&amp;"*",VH!$A23:$BE23)</f>
        <v>26.416666666666668</v>
      </c>
      <c r="H23" s="1">
        <f>AVERAGEIF(VH!$A$1:$BE$1,"*"&amp;H$1&amp;"*",VH!$A23:$BE23)</f>
        <v>70.400000000000006</v>
      </c>
      <c r="I23" s="1">
        <f>AVERAGEIF(VH!$A$1:$BE$1,"*"&amp;I$1&amp;"*",VH!$A23:$BE23)</f>
        <v>53</v>
      </c>
      <c r="J23" s="1">
        <f>SUM(B23:I23)</f>
        <v>652.59816586921841</v>
      </c>
      <c r="K23" t="str">
        <f>IF(COUNTIF(R$2:R$69,A23),"x", IF(COUNTIF(S$2:S$32,A23),"y",IF(COUNTIF($T$2:$T$4,A23),"z","")))</f>
        <v/>
      </c>
      <c r="L23" t="str">
        <f t="shared" si="0"/>
        <v/>
      </c>
      <c r="M23" t="str">
        <f>VHtotalsreco!M23</f>
        <v/>
      </c>
      <c r="N23" t="str">
        <f t="shared" si="1"/>
        <v/>
      </c>
      <c r="O23" t="str">
        <f t="shared" si="2"/>
        <v/>
      </c>
      <c r="R23">
        <v>47</v>
      </c>
      <c r="S23">
        <v>100</v>
      </c>
    </row>
    <row r="24" spans="1:19" x14ac:dyDescent="0.3">
      <c r="A24">
        <v>22</v>
      </c>
      <c r="B24" s="1">
        <f>AVERAGEIF(VH!$A$1:$BE$1,"*"&amp;B$1&amp;"*",VH!$A24:$BE24)</f>
        <v>0</v>
      </c>
      <c r="C24" s="1">
        <f>AVERAGEIF(VH!$A$1:$BE$1,"*"&amp;C$1&amp;"*",VH!$A24:$BE24)</f>
        <v>9.0909090909090912E-2</v>
      </c>
      <c r="D24" s="1">
        <f>AVERAGEIF(VH!$A$1:$BE$1,"*"&amp;D$1&amp;"*",VH!$A24:$BE24)</f>
        <v>0</v>
      </c>
      <c r="E24" s="1">
        <f>AVERAGEIF(VH!$A$1:$BE$1,"*"&amp;E$1&amp;"*",VH!$A24:$BE24)</f>
        <v>0</v>
      </c>
      <c r="F24" s="1">
        <f>AVERAGEIF(VH!$A$1:$BE$1,"*"&amp;F$1&amp;"*",VH!$A24:$BE24)</f>
        <v>0</v>
      </c>
      <c r="G24" s="1">
        <f>AVERAGEIF(VH!$A$1:$BE$1,"*"&amp;G$1&amp;"*",VH!$A24:$BE24)</f>
        <v>0</v>
      </c>
      <c r="H24" s="1">
        <f>AVERAGEIF(VH!$A$1:$BE$1,"*"&amp;H$1&amp;"*",VH!$A24:$BE24)</f>
        <v>0</v>
      </c>
      <c r="I24" s="1">
        <f>AVERAGEIF(VH!$A$1:$BE$1,"*"&amp;I$1&amp;"*",VH!$A24:$BE24)</f>
        <v>0</v>
      </c>
      <c r="J24" s="1">
        <f>SUM(B24:I24)</f>
        <v>9.0909090909090912E-2</v>
      </c>
      <c r="K24" t="str">
        <f>IF(COUNTIF(R$2:R$69,A24),"x", IF(COUNTIF(S$2:S$32,A24),"y",IF(COUNTIF($T$2:$T$4,A24),"z","")))</f>
        <v>x</v>
      </c>
      <c r="L24" t="str">
        <f t="shared" si="0"/>
        <v>x</v>
      </c>
      <c r="M24" t="str">
        <f>VHtotalsreco!M24</f>
        <v>x</v>
      </c>
      <c r="N24" t="str">
        <f t="shared" si="1"/>
        <v>x</v>
      </c>
      <c r="O24">
        <f t="shared" si="2"/>
        <v>22</v>
      </c>
      <c r="R24">
        <v>48</v>
      </c>
      <c r="S24">
        <v>109</v>
      </c>
    </row>
    <row r="25" spans="1:19" x14ac:dyDescent="0.3">
      <c r="A25">
        <v>23</v>
      </c>
      <c r="B25" s="1">
        <f>AVERAGEIF(VH!$A$1:$BE$1,"*"&amp;B$1&amp;"*",VH!$A25:$BE25)</f>
        <v>0</v>
      </c>
      <c r="C25" s="1">
        <f>AVERAGEIF(VH!$A$1:$BE$1,"*"&amp;C$1&amp;"*",VH!$A25:$BE25)</f>
        <v>0</v>
      </c>
      <c r="D25" s="1">
        <f>AVERAGEIF(VH!$A$1:$BE$1,"*"&amp;D$1&amp;"*",VH!$A25:$BE25)</f>
        <v>0</v>
      </c>
      <c r="E25" s="1">
        <f>AVERAGEIF(VH!$A$1:$BE$1,"*"&amp;E$1&amp;"*",VH!$A25:$BE25)</f>
        <v>9.0909090909090912E-2</v>
      </c>
      <c r="F25" s="1">
        <f>AVERAGEIF(VH!$A$1:$BE$1,"*"&amp;F$1&amp;"*",VH!$A25:$BE25)</f>
        <v>0</v>
      </c>
      <c r="G25" s="1">
        <f>AVERAGEIF(VH!$A$1:$BE$1,"*"&amp;G$1&amp;"*",VH!$A25:$BE25)</f>
        <v>0</v>
      </c>
      <c r="H25" s="1">
        <f>AVERAGEIF(VH!$A$1:$BE$1,"*"&amp;H$1&amp;"*",VH!$A25:$BE25)</f>
        <v>0</v>
      </c>
      <c r="I25" s="1">
        <f>AVERAGEIF(VH!$A$1:$BE$1,"*"&amp;I$1&amp;"*",VH!$A25:$BE25)</f>
        <v>1.5</v>
      </c>
      <c r="J25" s="1">
        <f>SUM(B25:I25)</f>
        <v>1.5909090909090908</v>
      </c>
      <c r="K25" t="str">
        <f>IF(COUNTIF(R$2:R$69,A25),"x", IF(COUNTIF(S$2:S$32,A25),"y",IF(COUNTIF($T$2:$T$4,A25),"z","")))</f>
        <v>x</v>
      </c>
      <c r="L25" t="str">
        <f t="shared" si="0"/>
        <v>x</v>
      </c>
      <c r="M25" t="str">
        <f>VHtotalsreco!M25</f>
        <v>x</v>
      </c>
      <c r="N25" t="str">
        <f t="shared" si="1"/>
        <v>x</v>
      </c>
      <c r="O25">
        <f t="shared" si="2"/>
        <v>23</v>
      </c>
      <c r="R25">
        <v>49</v>
      </c>
      <c r="S25">
        <v>111</v>
      </c>
    </row>
    <row r="26" spans="1:19" x14ac:dyDescent="0.3">
      <c r="A26">
        <v>24</v>
      </c>
      <c r="B26" s="1">
        <f>AVERAGEIF(VH!$A$1:$BE$1,"*"&amp;B$1&amp;"*",VH!$A26:$BE26)</f>
        <v>0</v>
      </c>
      <c r="C26" s="1">
        <f>AVERAGEIF(VH!$A$1:$BE$1,"*"&amp;C$1&amp;"*",VH!$A26:$BE26)</f>
        <v>0.72727272727272729</v>
      </c>
      <c r="D26" s="1">
        <f>AVERAGEIF(VH!$A$1:$BE$1,"*"&amp;D$1&amp;"*",VH!$A26:$BE26)</f>
        <v>0.84210526315789469</v>
      </c>
      <c r="E26" s="1">
        <f>AVERAGEIF(VH!$A$1:$BE$1,"*"&amp;E$1&amp;"*",VH!$A26:$BE26)</f>
        <v>2.0909090909090908</v>
      </c>
      <c r="F26" s="1">
        <f>AVERAGEIF(VH!$A$1:$BE$1,"*"&amp;F$1&amp;"*",VH!$A26:$BE26)</f>
        <v>0</v>
      </c>
      <c r="G26" s="1">
        <f>AVERAGEIF(VH!$A$1:$BE$1,"*"&amp;G$1&amp;"*",VH!$A26:$BE26)</f>
        <v>0.25</v>
      </c>
      <c r="H26" s="1">
        <f>AVERAGEIF(VH!$A$1:$BE$1,"*"&amp;H$1&amp;"*",VH!$A26:$BE26)</f>
        <v>2.8</v>
      </c>
      <c r="I26" s="1">
        <f>AVERAGEIF(VH!$A$1:$BE$1,"*"&amp;I$1&amp;"*",VH!$A26:$BE26)</f>
        <v>5</v>
      </c>
      <c r="J26" s="1">
        <f>SUM(B26:I26)</f>
        <v>11.710287081339713</v>
      </c>
      <c r="K26" t="str">
        <f>IF(COUNTIF(R$2:R$69,A26),"x", IF(COUNTIF(S$2:S$32,A26),"y",IF(COUNTIF($T$2:$T$4,A26),"z","")))</f>
        <v>x</v>
      </c>
      <c r="L26" t="str">
        <f t="shared" si="0"/>
        <v>x</v>
      </c>
      <c r="M26" t="str">
        <f>VHtotalsreco!M26</f>
        <v>x</v>
      </c>
      <c r="N26" t="str">
        <f t="shared" si="1"/>
        <v>x</v>
      </c>
      <c r="O26">
        <f t="shared" si="2"/>
        <v>24</v>
      </c>
      <c r="R26">
        <v>50</v>
      </c>
      <c r="S26">
        <v>115</v>
      </c>
    </row>
    <row r="27" spans="1:19" x14ac:dyDescent="0.3">
      <c r="A27">
        <v>25</v>
      </c>
      <c r="B27" s="1">
        <f>AVERAGEIF(VH!$A$1:$BE$1,"*"&amp;B$1&amp;"*",VH!$A27:$BE27)</f>
        <v>2.3333333333333335</v>
      </c>
      <c r="C27" s="1">
        <f>AVERAGEIF(VH!$A$1:$BE$1,"*"&amp;C$1&amp;"*",VH!$A27:$BE27)</f>
        <v>1.8181818181818181</v>
      </c>
      <c r="D27" s="1">
        <f>AVERAGEIF(VH!$A$1:$BE$1,"*"&amp;D$1&amp;"*",VH!$A27:$BE27)</f>
        <v>5.7368421052631575</v>
      </c>
      <c r="E27" s="1">
        <f>AVERAGEIF(VH!$A$1:$BE$1,"*"&amp;E$1&amp;"*",VH!$A27:$BE27)</f>
        <v>13.545454545454545</v>
      </c>
      <c r="F27" s="1">
        <f>AVERAGEIF(VH!$A$1:$BE$1,"*"&amp;F$1&amp;"*",VH!$A27:$BE27)</f>
        <v>0</v>
      </c>
      <c r="G27" s="1">
        <f>AVERAGEIF(VH!$A$1:$BE$1,"*"&amp;G$1&amp;"*",VH!$A27:$BE27)</f>
        <v>1.0833333333333333</v>
      </c>
      <c r="H27" s="1">
        <f>AVERAGEIF(VH!$A$1:$BE$1,"*"&amp;H$1&amp;"*",VH!$A27:$BE27)</f>
        <v>7.4</v>
      </c>
      <c r="I27" s="1">
        <f>AVERAGEIF(VH!$A$1:$BE$1,"*"&amp;I$1&amp;"*",VH!$A27:$BE27)</f>
        <v>42.5</v>
      </c>
      <c r="J27" s="1">
        <f>SUM(B27:I27)</f>
        <v>74.417145135566187</v>
      </c>
      <c r="K27" t="str">
        <f>IF(COUNTIF(R$2:R$69,A27),"x", IF(COUNTIF(S$2:S$32,A27),"y",IF(COUNTIF($T$2:$T$4,A27),"z","")))</f>
        <v>y</v>
      </c>
      <c r="L27" t="str">
        <f t="shared" si="0"/>
        <v>x</v>
      </c>
      <c r="M27" t="str">
        <f>VHtotalsreco!M27</f>
        <v>x</v>
      </c>
      <c r="N27" t="str">
        <f t="shared" si="1"/>
        <v>x</v>
      </c>
      <c r="O27">
        <f t="shared" si="2"/>
        <v>25</v>
      </c>
      <c r="R27">
        <v>51</v>
      </c>
      <c r="S27">
        <v>123</v>
      </c>
    </row>
    <row r="28" spans="1:19" x14ac:dyDescent="0.3">
      <c r="A28">
        <v>26</v>
      </c>
      <c r="B28" s="1">
        <f>AVERAGEIF(VH!$A$1:$BE$1,"*"&amp;B$1&amp;"*",VH!$A28:$BE28)</f>
        <v>39.666666666666664</v>
      </c>
      <c r="C28" s="1">
        <f>AVERAGEIF(VH!$A$1:$BE$1,"*"&amp;C$1&amp;"*",VH!$A28:$BE28)</f>
        <v>24.545454545454547</v>
      </c>
      <c r="D28" s="1">
        <f>AVERAGEIF(VH!$A$1:$BE$1,"*"&amp;D$1&amp;"*",VH!$A28:$BE28)</f>
        <v>95.263157894736835</v>
      </c>
      <c r="E28" s="1">
        <f>AVERAGEIF(VH!$A$1:$BE$1,"*"&amp;E$1&amp;"*",VH!$A28:$BE28)</f>
        <v>92.545454545454547</v>
      </c>
      <c r="F28" s="1">
        <f>AVERAGEIF(VH!$A$1:$BE$1,"*"&amp;F$1&amp;"*",VH!$A28:$BE28)</f>
        <v>37</v>
      </c>
      <c r="G28" s="1">
        <f>AVERAGEIF(VH!$A$1:$BE$1,"*"&amp;G$1&amp;"*",VH!$A28:$BE28)</f>
        <v>27.5</v>
      </c>
      <c r="H28" s="1">
        <f>AVERAGEIF(VH!$A$1:$BE$1,"*"&amp;H$1&amp;"*",VH!$A28:$BE28)</f>
        <v>103</v>
      </c>
      <c r="I28" s="1">
        <f>AVERAGEIF(VH!$A$1:$BE$1,"*"&amp;I$1&amp;"*",VH!$A28:$BE28)</f>
        <v>82.5</v>
      </c>
      <c r="J28" s="1">
        <f>SUM(B28:I28)</f>
        <v>502.02073365231263</v>
      </c>
      <c r="K28" t="str">
        <f>IF(COUNTIF(R$2:R$69,A28),"x", IF(COUNTIF(S$2:S$32,A28),"y",IF(COUNTIF($T$2:$T$4,A28),"z","")))</f>
        <v/>
      </c>
      <c r="L28" t="str">
        <f t="shared" si="0"/>
        <v/>
      </c>
      <c r="M28" t="str">
        <f>VHtotalsreco!M28</f>
        <v/>
      </c>
      <c r="N28" t="str">
        <f t="shared" si="1"/>
        <v/>
      </c>
      <c r="O28" t="str">
        <f t="shared" si="2"/>
        <v/>
      </c>
      <c r="R28">
        <v>52</v>
      </c>
      <c r="S28">
        <v>127</v>
      </c>
    </row>
    <row r="29" spans="1:19" x14ac:dyDescent="0.3">
      <c r="A29">
        <v>27</v>
      </c>
      <c r="B29" s="1">
        <f>AVERAGEIF(VH!$A$1:$BE$1,"*"&amp;B$1&amp;"*",VH!$A29:$BE29)</f>
        <v>32</v>
      </c>
      <c r="C29" s="1">
        <f>AVERAGEIF(VH!$A$1:$BE$1,"*"&amp;C$1&amp;"*",VH!$A29:$BE29)</f>
        <v>22.545454545454547</v>
      </c>
      <c r="D29" s="1">
        <f>AVERAGEIF(VH!$A$1:$BE$1,"*"&amp;D$1&amp;"*",VH!$A29:$BE29)</f>
        <v>59.210526315789473</v>
      </c>
      <c r="E29" s="1">
        <f>AVERAGEIF(VH!$A$1:$BE$1,"*"&amp;E$1&amp;"*",VH!$A29:$BE29)</f>
        <v>46.454545454545453</v>
      </c>
      <c r="F29" s="1">
        <f>AVERAGEIF(VH!$A$1:$BE$1,"*"&amp;F$1&amp;"*",VH!$A29:$BE29)</f>
        <v>10</v>
      </c>
      <c r="G29" s="1">
        <f>AVERAGEIF(VH!$A$1:$BE$1,"*"&amp;G$1&amp;"*",VH!$A29:$BE29)</f>
        <v>16.916666666666668</v>
      </c>
      <c r="H29" s="1">
        <f>AVERAGEIF(VH!$A$1:$BE$1,"*"&amp;H$1&amp;"*",VH!$A29:$BE29)</f>
        <v>28.4</v>
      </c>
      <c r="I29" s="1">
        <f>AVERAGEIF(VH!$A$1:$BE$1,"*"&amp;I$1&amp;"*",VH!$A29:$BE29)</f>
        <v>130</v>
      </c>
      <c r="J29" s="1">
        <f>SUM(B29:I29)</f>
        <v>345.52719298245614</v>
      </c>
      <c r="K29" t="str">
        <f>IF(COUNTIF(R$2:R$69,A29),"x", IF(COUNTIF(S$2:S$32,A29),"y",IF(COUNTIF($T$2:$T$4,A29),"z","")))</f>
        <v/>
      </c>
      <c r="L29" t="str">
        <f t="shared" si="0"/>
        <v/>
      </c>
      <c r="M29" t="str">
        <f>VHtotalsreco!M29</f>
        <v/>
      </c>
      <c r="N29" t="str">
        <f t="shared" si="1"/>
        <v/>
      </c>
      <c r="O29" t="str">
        <f t="shared" si="2"/>
        <v/>
      </c>
      <c r="R29">
        <v>53</v>
      </c>
      <c r="S29">
        <v>133</v>
      </c>
    </row>
    <row r="30" spans="1:19" x14ac:dyDescent="0.3">
      <c r="A30">
        <v>28</v>
      </c>
      <c r="B30" s="1">
        <f>AVERAGEIF(VH!$A$1:$BE$1,"*"&amp;B$1&amp;"*",VH!$A30:$BE30)</f>
        <v>0</v>
      </c>
      <c r="C30" s="1">
        <f>AVERAGEIF(VH!$A$1:$BE$1,"*"&amp;C$1&amp;"*",VH!$A30:$BE30)</f>
        <v>0</v>
      </c>
      <c r="D30" s="1">
        <f>AVERAGEIF(VH!$A$1:$BE$1,"*"&amp;D$1&amp;"*",VH!$A30:$BE30)</f>
        <v>0.21052631578947367</v>
      </c>
      <c r="E30" s="1">
        <f>AVERAGEIF(VH!$A$1:$BE$1,"*"&amp;E$1&amp;"*",VH!$A30:$BE30)</f>
        <v>0.54545454545454541</v>
      </c>
      <c r="F30" s="1">
        <f>AVERAGEIF(VH!$A$1:$BE$1,"*"&amp;F$1&amp;"*",VH!$A30:$BE30)</f>
        <v>0</v>
      </c>
      <c r="G30" s="1">
        <f>AVERAGEIF(VH!$A$1:$BE$1,"*"&amp;G$1&amp;"*",VH!$A30:$BE30)</f>
        <v>0</v>
      </c>
      <c r="H30" s="1">
        <f>AVERAGEIF(VH!$A$1:$BE$1,"*"&amp;H$1&amp;"*",VH!$A30:$BE30)</f>
        <v>0</v>
      </c>
      <c r="I30" s="1">
        <f>AVERAGEIF(VH!$A$1:$BE$1,"*"&amp;I$1&amp;"*",VH!$A30:$BE30)</f>
        <v>6.5</v>
      </c>
      <c r="J30" s="1">
        <f>SUM(B30:I30)</f>
        <v>7.2559808612440193</v>
      </c>
      <c r="K30" t="str">
        <f>IF(COUNTIF(R$2:R$69,A30),"x", IF(COUNTIF(S$2:S$32,A30),"y",IF(COUNTIF($T$2:$T$4,A30),"z","")))</f>
        <v>x</v>
      </c>
      <c r="L30" t="str">
        <f t="shared" si="0"/>
        <v>x</v>
      </c>
      <c r="M30" t="str">
        <f>VHtotalsreco!M30</f>
        <v>x</v>
      </c>
      <c r="N30" t="str">
        <f t="shared" si="1"/>
        <v>x</v>
      </c>
      <c r="O30">
        <f t="shared" si="2"/>
        <v>28</v>
      </c>
      <c r="R30">
        <v>58</v>
      </c>
      <c r="S30">
        <v>146</v>
      </c>
    </row>
    <row r="31" spans="1:19" x14ac:dyDescent="0.3">
      <c r="A31">
        <v>29</v>
      </c>
      <c r="B31" s="1">
        <f>AVERAGEIF(VH!$A$1:$BE$1,"*"&amp;B$1&amp;"*",VH!$A31:$BE31)</f>
        <v>0</v>
      </c>
      <c r="C31" s="1">
        <f>AVERAGEIF(VH!$A$1:$BE$1,"*"&amp;C$1&amp;"*",VH!$A31:$BE31)</f>
        <v>9.0909090909090912E-2</v>
      </c>
      <c r="D31" s="1">
        <f>AVERAGEIF(VH!$A$1:$BE$1,"*"&amp;D$1&amp;"*",VH!$A31:$BE31)</f>
        <v>0.36842105263157893</v>
      </c>
      <c r="E31" s="1">
        <f>AVERAGEIF(VH!$A$1:$BE$1,"*"&amp;E$1&amp;"*",VH!$A31:$BE31)</f>
        <v>0.72727272727272729</v>
      </c>
      <c r="F31" s="1">
        <f>AVERAGEIF(VH!$A$1:$BE$1,"*"&amp;F$1&amp;"*",VH!$A31:$BE31)</f>
        <v>0</v>
      </c>
      <c r="G31" s="1">
        <f>AVERAGEIF(VH!$A$1:$BE$1,"*"&amp;G$1&amp;"*",VH!$A31:$BE31)</f>
        <v>0</v>
      </c>
      <c r="H31" s="1">
        <f>AVERAGEIF(VH!$A$1:$BE$1,"*"&amp;H$1&amp;"*",VH!$A31:$BE31)</f>
        <v>0</v>
      </c>
      <c r="I31" s="1">
        <f>AVERAGEIF(VH!$A$1:$BE$1,"*"&amp;I$1&amp;"*",VH!$A31:$BE31)</f>
        <v>28</v>
      </c>
      <c r="J31" s="1">
        <f>SUM(B31:I31)</f>
        <v>29.186602870813395</v>
      </c>
      <c r="K31" t="str">
        <f>IF(COUNTIF(R$2:R$69,A31),"x", IF(COUNTIF(S$2:S$32,A31),"y",IF(COUNTIF($T$2:$T$4,A31),"z","")))</f>
        <v>x</v>
      </c>
      <c r="L31" t="str">
        <f t="shared" si="0"/>
        <v>x</v>
      </c>
      <c r="M31" t="str">
        <f>VHtotalsreco!M31</f>
        <v>x</v>
      </c>
      <c r="N31" t="str">
        <f t="shared" si="1"/>
        <v>x</v>
      </c>
      <c r="O31">
        <f t="shared" si="2"/>
        <v>29</v>
      </c>
      <c r="R31">
        <v>59</v>
      </c>
      <c r="S31">
        <v>147</v>
      </c>
    </row>
    <row r="32" spans="1:19" x14ac:dyDescent="0.3">
      <c r="A32">
        <v>30</v>
      </c>
      <c r="B32" s="1">
        <f>AVERAGEIF(VH!$A$1:$BE$1,"*"&amp;B$1&amp;"*",VH!$A32:$BE32)</f>
        <v>0</v>
      </c>
      <c r="C32" s="1">
        <f>AVERAGEIF(VH!$A$1:$BE$1,"*"&amp;C$1&amp;"*",VH!$A32:$BE32)</f>
        <v>0</v>
      </c>
      <c r="D32" s="1">
        <f>AVERAGEIF(VH!$A$1:$BE$1,"*"&amp;D$1&amp;"*",VH!$A32:$BE32)</f>
        <v>1.263157894736842</v>
      </c>
      <c r="E32" s="1">
        <f>AVERAGEIF(VH!$A$1:$BE$1,"*"&amp;E$1&amp;"*",VH!$A32:$BE32)</f>
        <v>3.7272727272727271</v>
      </c>
      <c r="F32" s="1">
        <f>AVERAGEIF(VH!$A$1:$BE$1,"*"&amp;F$1&amp;"*",VH!$A32:$BE32)</f>
        <v>0</v>
      </c>
      <c r="G32" s="1">
        <f>AVERAGEIF(VH!$A$1:$BE$1,"*"&amp;G$1&amp;"*",VH!$A32:$BE32)</f>
        <v>8.3333333333333329E-2</v>
      </c>
      <c r="H32" s="1">
        <f>AVERAGEIF(VH!$A$1:$BE$1,"*"&amp;H$1&amp;"*",VH!$A32:$BE32)</f>
        <v>3.8</v>
      </c>
      <c r="I32" s="1">
        <f>AVERAGEIF(VH!$A$1:$BE$1,"*"&amp;I$1&amp;"*",VH!$A32:$BE32)</f>
        <v>22.5</v>
      </c>
      <c r="J32" s="1">
        <f>SUM(B32:I32)</f>
        <v>31.373763955342902</v>
      </c>
      <c r="K32" t="str">
        <f>IF(COUNTIF(R$2:R$69,A32),"x", IF(COUNTIF(S$2:S$32,A32),"y",IF(COUNTIF($T$2:$T$4,A32),"z","")))</f>
        <v>x</v>
      </c>
      <c r="L32" t="str">
        <f t="shared" si="0"/>
        <v>x</v>
      </c>
      <c r="M32" t="str">
        <f>VHtotalsreco!M32</f>
        <v>x</v>
      </c>
      <c r="N32" t="str">
        <f t="shared" si="1"/>
        <v>x</v>
      </c>
      <c r="O32">
        <f t="shared" si="2"/>
        <v>30</v>
      </c>
      <c r="R32">
        <v>66</v>
      </c>
      <c r="S32">
        <v>154</v>
      </c>
    </row>
    <row r="33" spans="1:18" x14ac:dyDescent="0.3">
      <c r="A33">
        <v>31</v>
      </c>
      <c r="B33" s="1">
        <f>AVERAGEIF(VH!$A$1:$BE$1,"*"&amp;B$1&amp;"*",VH!$A33:$BE33)</f>
        <v>0</v>
      </c>
      <c r="C33" s="1">
        <f>AVERAGEIF(VH!$A$1:$BE$1,"*"&amp;C$1&amp;"*",VH!$A33:$BE33)</f>
        <v>0.18181818181818182</v>
      </c>
      <c r="D33" s="1">
        <f>AVERAGEIF(VH!$A$1:$BE$1,"*"&amp;D$1&amp;"*",VH!$A33:$BE33)</f>
        <v>0.26315789473684209</v>
      </c>
      <c r="E33" s="1">
        <f>AVERAGEIF(VH!$A$1:$BE$1,"*"&amp;E$1&amp;"*",VH!$A33:$BE33)</f>
        <v>1.3636363636363635</v>
      </c>
      <c r="F33" s="1">
        <f>AVERAGEIF(VH!$A$1:$BE$1,"*"&amp;F$1&amp;"*",VH!$A33:$BE33)</f>
        <v>0</v>
      </c>
      <c r="G33" s="1">
        <f>AVERAGEIF(VH!$A$1:$BE$1,"*"&amp;G$1&amp;"*",VH!$A33:$BE33)</f>
        <v>0</v>
      </c>
      <c r="H33" s="1">
        <f>AVERAGEIF(VH!$A$1:$BE$1,"*"&amp;H$1&amp;"*",VH!$A33:$BE33)</f>
        <v>0.6</v>
      </c>
      <c r="I33" s="1">
        <f>AVERAGEIF(VH!$A$1:$BE$1,"*"&amp;I$1&amp;"*",VH!$A33:$BE33)</f>
        <v>12.5</v>
      </c>
      <c r="J33" s="1">
        <f>SUM(B33:I33)</f>
        <v>14.908612440191387</v>
      </c>
      <c r="K33" t="str">
        <f>IF(COUNTIF(R$2:R$69,A33),"x", IF(COUNTIF(S$2:S$32,A33),"y",IF(COUNTIF($T$2:$T$4,A33),"z","")))</f>
        <v>x</v>
      </c>
      <c r="L33" t="str">
        <f t="shared" si="0"/>
        <v>x</v>
      </c>
      <c r="M33" t="str">
        <f>VHtotalsreco!M33</f>
        <v>x</v>
      </c>
      <c r="N33" t="str">
        <f t="shared" si="1"/>
        <v>x</v>
      </c>
      <c r="O33">
        <f t="shared" si="2"/>
        <v>31</v>
      </c>
      <c r="R33">
        <v>71</v>
      </c>
    </row>
    <row r="34" spans="1:18" x14ac:dyDescent="0.3">
      <c r="A34">
        <v>32</v>
      </c>
      <c r="B34" s="1">
        <f>AVERAGEIF(VH!$A$1:$BE$1,"*"&amp;B$1&amp;"*",VH!$A34:$BE34)</f>
        <v>13</v>
      </c>
      <c r="C34" s="1">
        <f>AVERAGEIF(VH!$A$1:$BE$1,"*"&amp;C$1&amp;"*",VH!$A34:$BE34)</f>
        <v>7.7272727272727275</v>
      </c>
      <c r="D34" s="1">
        <f>AVERAGEIF(VH!$A$1:$BE$1,"*"&amp;D$1&amp;"*",VH!$A34:$BE34)</f>
        <v>33.684210526315788</v>
      </c>
      <c r="E34" s="1">
        <f>AVERAGEIF(VH!$A$1:$BE$1,"*"&amp;E$1&amp;"*",VH!$A34:$BE34)</f>
        <v>40.363636363636367</v>
      </c>
      <c r="F34" s="1">
        <f>AVERAGEIF(VH!$A$1:$BE$1,"*"&amp;F$1&amp;"*",VH!$A34:$BE34)</f>
        <v>11</v>
      </c>
      <c r="G34" s="1">
        <f>AVERAGEIF(VH!$A$1:$BE$1,"*"&amp;G$1&amp;"*",VH!$A34:$BE34)</f>
        <v>12</v>
      </c>
      <c r="H34" s="1">
        <f>AVERAGEIF(VH!$A$1:$BE$1,"*"&amp;H$1&amp;"*",VH!$A34:$BE34)</f>
        <v>30.8</v>
      </c>
      <c r="I34" s="1">
        <f>AVERAGEIF(VH!$A$1:$BE$1,"*"&amp;I$1&amp;"*",VH!$A34:$BE34)</f>
        <v>114</v>
      </c>
      <c r="J34" s="1">
        <f>SUM(B34:I34)</f>
        <v>262.57511961722491</v>
      </c>
      <c r="K34" t="str">
        <f>IF(COUNTIF(R$2:R$69,A34),"x", IF(COUNTIF(S$2:S$32,A34),"y",IF(COUNTIF($T$2:$T$4,A34),"z","")))</f>
        <v/>
      </c>
      <c r="L34" t="str">
        <f t="shared" si="0"/>
        <v/>
      </c>
      <c r="M34" t="str">
        <f>VHtotalsreco!M34</f>
        <v/>
      </c>
      <c r="N34" t="str">
        <f t="shared" si="1"/>
        <v/>
      </c>
      <c r="O34" t="str">
        <f t="shared" si="2"/>
        <v/>
      </c>
      <c r="R34">
        <v>76</v>
      </c>
    </row>
    <row r="35" spans="1:18" x14ac:dyDescent="0.3">
      <c r="A35">
        <v>33</v>
      </c>
      <c r="B35" s="1">
        <f>AVERAGEIF(VH!$A$1:$BE$1,"*"&amp;B$1&amp;"*",VH!$A35:$BE35)</f>
        <v>5.666666666666667</v>
      </c>
      <c r="C35" s="1">
        <f>AVERAGEIF(VH!$A$1:$BE$1,"*"&amp;C$1&amp;"*",VH!$A35:$BE35)</f>
        <v>4.3636363636363633</v>
      </c>
      <c r="D35" s="1">
        <f>AVERAGEIF(VH!$A$1:$BE$1,"*"&amp;D$1&amp;"*",VH!$A35:$BE35)</f>
        <v>7.2631578947368425</v>
      </c>
      <c r="E35" s="1">
        <f>AVERAGEIF(VH!$A$1:$BE$1,"*"&amp;E$1&amp;"*",VH!$A35:$BE35)</f>
        <v>6.3636363636363633</v>
      </c>
      <c r="F35" s="1">
        <f>AVERAGEIF(VH!$A$1:$BE$1,"*"&amp;F$1&amp;"*",VH!$A35:$BE35)</f>
        <v>2</v>
      </c>
      <c r="G35" s="1">
        <f>AVERAGEIF(VH!$A$1:$BE$1,"*"&amp;G$1&amp;"*",VH!$A35:$BE35)</f>
        <v>3.9166666666666665</v>
      </c>
      <c r="H35" s="1">
        <f>AVERAGEIF(VH!$A$1:$BE$1,"*"&amp;H$1&amp;"*",VH!$A35:$BE35)</f>
        <v>3.8</v>
      </c>
      <c r="I35" s="1">
        <f>AVERAGEIF(VH!$A$1:$BE$1,"*"&amp;I$1&amp;"*",VH!$A35:$BE35)</f>
        <v>17</v>
      </c>
      <c r="J35" s="1">
        <f>SUM(B35:I35)</f>
        <v>50.373763955342902</v>
      </c>
      <c r="K35" t="str">
        <f>IF(COUNTIF(R$2:R$69,A35),"x", IF(COUNTIF(S$2:S$32,A35),"y",IF(COUNTIF($T$2:$T$4,A35),"z","")))</f>
        <v/>
      </c>
      <c r="L35" t="str">
        <f t="shared" si="0"/>
        <v>x</v>
      </c>
      <c r="M35" t="str">
        <f>VHtotalsreco!M35</f>
        <v>x</v>
      </c>
      <c r="N35" t="str">
        <f t="shared" si="1"/>
        <v>x</v>
      </c>
      <c r="O35">
        <f t="shared" si="2"/>
        <v>33</v>
      </c>
      <c r="R35">
        <v>77</v>
      </c>
    </row>
    <row r="36" spans="1:18" x14ac:dyDescent="0.3">
      <c r="A36">
        <v>34</v>
      </c>
      <c r="B36" s="1">
        <f>AVERAGEIF(VH!$A$1:$BE$1,"*"&amp;B$1&amp;"*",VH!$A36:$BE36)</f>
        <v>0</v>
      </c>
      <c r="C36" s="1">
        <f>AVERAGEIF(VH!$A$1:$BE$1,"*"&amp;C$1&amp;"*",VH!$A36:$BE36)</f>
        <v>0.54545454545454541</v>
      </c>
      <c r="D36" s="1">
        <f>AVERAGEIF(VH!$A$1:$BE$1,"*"&amp;D$1&amp;"*",VH!$A36:$BE36)</f>
        <v>2.0526315789473686</v>
      </c>
      <c r="E36" s="1">
        <f>AVERAGEIF(VH!$A$1:$BE$1,"*"&amp;E$1&amp;"*",VH!$A36:$BE36)</f>
        <v>2.3636363636363638</v>
      </c>
      <c r="F36" s="1">
        <f>AVERAGEIF(VH!$A$1:$BE$1,"*"&amp;F$1&amp;"*",VH!$A36:$BE36)</f>
        <v>0</v>
      </c>
      <c r="G36" s="1">
        <f>AVERAGEIF(VH!$A$1:$BE$1,"*"&amp;G$1&amp;"*",VH!$A36:$BE36)</f>
        <v>0.5</v>
      </c>
      <c r="H36" s="1">
        <f>AVERAGEIF(VH!$A$1:$BE$1,"*"&amp;H$1&amp;"*",VH!$A36:$BE36)</f>
        <v>0.4</v>
      </c>
      <c r="I36" s="1">
        <f>AVERAGEIF(VH!$A$1:$BE$1,"*"&amp;I$1&amp;"*",VH!$A36:$BE36)</f>
        <v>2.5</v>
      </c>
      <c r="J36" s="1">
        <f>SUM(B36:I36)</f>
        <v>8.3617224880382786</v>
      </c>
      <c r="K36" t="str">
        <f>IF(COUNTIF(R$2:R$69,A36),"x", IF(COUNTIF(S$2:S$32,A36),"y",IF(COUNTIF($T$2:$T$4,A36),"z","")))</f>
        <v>x</v>
      </c>
      <c r="L36" t="str">
        <f t="shared" si="0"/>
        <v>x</v>
      </c>
      <c r="M36" t="str">
        <f>VHtotalsreco!M36</f>
        <v>x</v>
      </c>
      <c r="N36" t="str">
        <f t="shared" si="1"/>
        <v>x</v>
      </c>
      <c r="O36">
        <f t="shared" si="2"/>
        <v>34</v>
      </c>
      <c r="R36">
        <v>83</v>
      </c>
    </row>
    <row r="37" spans="1:18" x14ac:dyDescent="0.3">
      <c r="A37">
        <v>35</v>
      </c>
      <c r="B37" s="1">
        <f>AVERAGEIF(VH!$A$1:$BE$1,"*"&amp;B$1&amp;"*",VH!$A37:$BE37)</f>
        <v>0</v>
      </c>
      <c r="C37" s="1">
        <f>AVERAGEIF(VH!$A$1:$BE$1,"*"&amp;C$1&amp;"*",VH!$A37:$BE37)</f>
        <v>9.0909090909090912E-2</v>
      </c>
      <c r="D37" s="1">
        <f>AVERAGEIF(VH!$A$1:$BE$1,"*"&amp;D$1&amp;"*",VH!$A37:$BE37)</f>
        <v>0.15789473684210525</v>
      </c>
      <c r="E37" s="1">
        <f>AVERAGEIF(VH!$A$1:$BE$1,"*"&amp;E$1&amp;"*",VH!$A37:$BE37)</f>
        <v>0.36363636363636365</v>
      </c>
      <c r="F37" s="1">
        <f>AVERAGEIF(VH!$A$1:$BE$1,"*"&amp;F$1&amp;"*",VH!$A37:$BE37)</f>
        <v>0</v>
      </c>
      <c r="G37" s="1">
        <f>AVERAGEIF(VH!$A$1:$BE$1,"*"&amp;G$1&amp;"*",VH!$A37:$BE37)</f>
        <v>0.41666666666666669</v>
      </c>
      <c r="H37" s="1">
        <f>AVERAGEIF(VH!$A$1:$BE$1,"*"&amp;H$1&amp;"*",VH!$A37:$BE37)</f>
        <v>0.2</v>
      </c>
      <c r="I37" s="1">
        <f>AVERAGEIF(VH!$A$1:$BE$1,"*"&amp;I$1&amp;"*",VH!$A37:$BE37)</f>
        <v>6</v>
      </c>
      <c r="J37" s="1">
        <f>SUM(B37:I37)</f>
        <v>7.2291068580542266</v>
      </c>
      <c r="K37" t="str">
        <f>IF(COUNTIF(R$2:R$69,A37),"x", IF(COUNTIF(S$2:S$32,A37),"y",IF(COUNTIF($T$2:$T$4,A37),"z","")))</f>
        <v>x</v>
      </c>
      <c r="L37" t="str">
        <f t="shared" si="0"/>
        <v>x</v>
      </c>
      <c r="M37" t="str">
        <f>VHtotalsreco!M37</f>
        <v>x</v>
      </c>
      <c r="N37" t="str">
        <f t="shared" si="1"/>
        <v>x</v>
      </c>
      <c r="O37">
        <f t="shared" si="2"/>
        <v>35</v>
      </c>
      <c r="R37">
        <v>84</v>
      </c>
    </row>
    <row r="38" spans="1:18" x14ac:dyDescent="0.3">
      <c r="A38">
        <v>36</v>
      </c>
      <c r="B38" s="1">
        <f>AVERAGEIF(VH!$A$1:$BE$1,"*"&amp;B$1&amp;"*",VH!$A38:$BE38)</f>
        <v>0.33333333333333331</v>
      </c>
      <c r="C38" s="1">
        <f>AVERAGEIF(VH!$A$1:$BE$1,"*"&amp;C$1&amp;"*",VH!$A38:$BE38)</f>
        <v>0.63636363636363635</v>
      </c>
      <c r="D38" s="1">
        <f>AVERAGEIF(VH!$A$1:$BE$1,"*"&amp;D$1&amp;"*",VH!$A38:$BE38)</f>
        <v>2.5789473684210527</v>
      </c>
      <c r="E38" s="1">
        <f>AVERAGEIF(VH!$A$1:$BE$1,"*"&amp;E$1&amp;"*",VH!$A38:$BE38)</f>
        <v>10.090909090909092</v>
      </c>
      <c r="F38" s="1">
        <f>AVERAGEIF(VH!$A$1:$BE$1,"*"&amp;F$1&amp;"*",VH!$A38:$BE38)</f>
        <v>0</v>
      </c>
      <c r="G38" s="1">
        <f>AVERAGEIF(VH!$A$1:$BE$1,"*"&amp;G$1&amp;"*",VH!$A38:$BE38)</f>
        <v>0</v>
      </c>
      <c r="H38" s="1">
        <f>AVERAGEIF(VH!$A$1:$BE$1,"*"&amp;H$1&amp;"*",VH!$A38:$BE38)</f>
        <v>2.4</v>
      </c>
      <c r="I38" s="1">
        <f>AVERAGEIF(VH!$A$1:$BE$1,"*"&amp;I$1&amp;"*",VH!$A38:$BE38)</f>
        <v>0</v>
      </c>
      <c r="J38" s="1">
        <f>SUM(B38:I38)</f>
        <v>16.039553429027112</v>
      </c>
      <c r="K38" t="str">
        <f>IF(COUNTIF(R$2:R$69,A38),"x", IF(COUNTIF(S$2:S$32,A38),"y",IF(COUNTIF($T$2:$T$4,A38),"z","")))</f>
        <v>y</v>
      </c>
      <c r="L38" t="str">
        <f t="shared" si="0"/>
        <v>x</v>
      </c>
      <c r="M38" t="str">
        <f>VHtotalsreco!M38</f>
        <v>x</v>
      </c>
      <c r="N38" t="str">
        <f t="shared" si="1"/>
        <v>x</v>
      </c>
      <c r="O38">
        <f t="shared" si="2"/>
        <v>36</v>
      </c>
      <c r="R38">
        <v>85</v>
      </c>
    </row>
    <row r="39" spans="1:18" x14ac:dyDescent="0.3">
      <c r="A39">
        <v>37</v>
      </c>
      <c r="B39" s="1">
        <f>AVERAGEIF(VH!$A$1:$BE$1,"*"&amp;B$1&amp;"*",VH!$A39:$BE39)</f>
        <v>1.3333333333333333</v>
      </c>
      <c r="C39" s="1">
        <f>AVERAGEIF(VH!$A$1:$BE$1,"*"&amp;C$1&amp;"*",VH!$A39:$BE39)</f>
        <v>1.1818181818181819</v>
      </c>
      <c r="D39" s="1">
        <f>AVERAGEIF(VH!$A$1:$BE$1,"*"&amp;D$1&amp;"*",VH!$A39:$BE39)</f>
        <v>5.4210526315789478</v>
      </c>
      <c r="E39" s="1">
        <f>AVERAGEIF(VH!$A$1:$BE$1,"*"&amp;E$1&amp;"*",VH!$A39:$BE39)</f>
        <v>14.545454545454545</v>
      </c>
      <c r="F39" s="1">
        <f>AVERAGEIF(VH!$A$1:$BE$1,"*"&amp;F$1&amp;"*",VH!$A39:$BE39)</f>
        <v>0</v>
      </c>
      <c r="G39" s="1">
        <f>AVERAGEIF(VH!$A$1:$BE$1,"*"&amp;G$1&amp;"*",VH!$A39:$BE39)</f>
        <v>0.25</v>
      </c>
      <c r="H39" s="1">
        <f>AVERAGEIF(VH!$A$1:$BE$1,"*"&amp;H$1&amp;"*",VH!$A39:$BE39)</f>
        <v>1.8</v>
      </c>
      <c r="I39" s="1">
        <f>AVERAGEIF(VH!$A$1:$BE$1,"*"&amp;I$1&amp;"*",VH!$A39:$BE39)</f>
        <v>1</v>
      </c>
      <c r="J39" s="1">
        <f>SUM(B39:I39)</f>
        <v>25.531658692185008</v>
      </c>
      <c r="K39" t="str">
        <f>IF(COUNTIF(R$2:R$69,A39),"x", IF(COUNTIF(S$2:S$32,A39),"y",IF(COUNTIF($T$2:$T$4,A39),"z","")))</f>
        <v>y</v>
      </c>
      <c r="L39" t="str">
        <f t="shared" si="0"/>
        <v>x</v>
      </c>
      <c r="M39" t="str">
        <f>VHtotalsreco!M39</f>
        <v>x</v>
      </c>
      <c r="N39" t="str">
        <f t="shared" si="1"/>
        <v>x</v>
      </c>
      <c r="O39">
        <f t="shared" si="2"/>
        <v>37</v>
      </c>
      <c r="R39">
        <v>89</v>
      </c>
    </row>
    <row r="40" spans="1:18" x14ac:dyDescent="0.3">
      <c r="A40">
        <v>38</v>
      </c>
      <c r="B40" s="1">
        <f>AVERAGEIF(VH!$A$1:$BE$1,"*"&amp;B$1&amp;"*",VH!$A40:$BE40)</f>
        <v>1.6666666666666667</v>
      </c>
      <c r="C40" s="1">
        <f>AVERAGEIF(VH!$A$1:$BE$1,"*"&amp;C$1&amp;"*",VH!$A40:$BE40)</f>
        <v>1.0909090909090908</v>
      </c>
      <c r="D40" s="1">
        <f>AVERAGEIF(VH!$A$1:$BE$1,"*"&amp;D$1&amp;"*",VH!$A40:$BE40)</f>
        <v>11</v>
      </c>
      <c r="E40" s="1">
        <f>AVERAGEIF(VH!$A$1:$BE$1,"*"&amp;E$1&amp;"*",VH!$A40:$BE40)</f>
        <v>14.545454545454545</v>
      </c>
      <c r="F40" s="1">
        <f>AVERAGEIF(VH!$A$1:$BE$1,"*"&amp;F$1&amp;"*",VH!$A40:$BE40)</f>
        <v>0</v>
      </c>
      <c r="G40" s="1">
        <f>AVERAGEIF(VH!$A$1:$BE$1,"*"&amp;G$1&amp;"*",VH!$A40:$BE40)</f>
        <v>0.25</v>
      </c>
      <c r="H40" s="1">
        <f>AVERAGEIF(VH!$A$1:$BE$1,"*"&amp;H$1&amp;"*",VH!$A40:$BE40)</f>
        <v>6.6</v>
      </c>
      <c r="I40" s="1">
        <f>AVERAGEIF(VH!$A$1:$BE$1,"*"&amp;I$1&amp;"*",VH!$A40:$BE40)</f>
        <v>0</v>
      </c>
      <c r="J40" s="1">
        <f>SUM(B40:I40)</f>
        <v>35.153030303030306</v>
      </c>
      <c r="K40" t="str">
        <f>IF(COUNTIF(R$2:R$69,A40),"x", IF(COUNTIF(S$2:S$32,A40),"y",IF(COUNTIF($T$2:$T$4,A40),"z","")))</f>
        <v>y</v>
      </c>
      <c r="L40" t="str">
        <f t="shared" si="0"/>
        <v>x</v>
      </c>
      <c r="M40" t="str">
        <f>VHtotalsreco!M40</f>
        <v>x</v>
      </c>
      <c r="N40" t="str">
        <f t="shared" si="1"/>
        <v>x</v>
      </c>
      <c r="O40">
        <f t="shared" si="2"/>
        <v>38</v>
      </c>
      <c r="R40">
        <v>94</v>
      </c>
    </row>
    <row r="41" spans="1:18" x14ac:dyDescent="0.3">
      <c r="A41">
        <v>39</v>
      </c>
      <c r="B41" s="1">
        <f>AVERAGEIF(VH!$A$1:$BE$1,"*"&amp;B$1&amp;"*",VH!$A41:$BE41)</f>
        <v>1.6666666666666667</v>
      </c>
      <c r="C41" s="1">
        <f>AVERAGEIF(VH!$A$1:$BE$1,"*"&amp;C$1&amp;"*",VH!$A41:$BE41)</f>
        <v>1.8181818181818181</v>
      </c>
      <c r="D41" s="1">
        <f>AVERAGEIF(VH!$A$1:$BE$1,"*"&amp;D$1&amp;"*",VH!$A41:$BE41)</f>
        <v>16.05263157894737</v>
      </c>
      <c r="E41" s="1">
        <f>AVERAGEIF(VH!$A$1:$BE$1,"*"&amp;E$1&amp;"*",VH!$A41:$BE41)</f>
        <v>14.363636363636363</v>
      </c>
      <c r="F41" s="1">
        <f>AVERAGEIF(VH!$A$1:$BE$1,"*"&amp;F$1&amp;"*",VH!$A41:$BE41)</f>
        <v>0</v>
      </c>
      <c r="G41" s="1">
        <f>AVERAGEIF(VH!$A$1:$BE$1,"*"&amp;G$1&amp;"*",VH!$A41:$BE41)</f>
        <v>0.83333333333333337</v>
      </c>
      <c r="H41" s="1">
        <f>AVERAGEIF(VH!$A$1:$BE$1,"*"&amp;H$1&amp;"*",VH!$A41:$BE41)</f>
        <v>4.4000000000000004</v>
      </c>
      <c r="I41" s="1">
        <f>AVERAGEIF(VH!$A$1:$BE$1,"*"&amp;I$1&amp;"*",VH!$A41:$BE41)</f>
        <v>2</v>
      </c>
      <c r="J41" s="1">
        <f>SUM(B41:I41)</f>
        <v>41.134449760765548</v>
      </c>
      <c r="K41" t="str">
        <f>IF(COUNTIF(R$2:R$69,A41),"x", IF(COUNTIF(S$2:S$32,A41),"y",IF(COUNTIF($T$2:$T$4,A41),"z","")))</f>
        <v>y</v>
      </c>
      <c r="L41" t="str">
        <f t="shared" si="0"/>
        <v>x</v>
      </c>
      <c r="M41" t="str">
        <f>VHtotalsreco!M41</f>
        <v>x</v>
      </c>
      <c r="N41" t="str">
        <f t="shared" si="1"/>
        <v>x</v>
      </c>
      <c r="O41">
        <f t="shared" si="2"/>
        <v>39</v>
      </c>
      <c r="R41">
        <v>95</v>
      </c>
    </row>
    <row r="42" spans="1:18" x14ac:dyDescent="0.3">
      <c r="A42">
        <v>40</v>
      </c>
      <c r="B42" s="1">
        <f>AVERAGEIF(VH!$A$1:$BE$1,"*"&amp;B$1&amp;"*",VH!$A42:$BE42)</f>
        <v>0</v>
      </c>
      <c r="C42" s="1">
        <f>AVERAGEIF(VH!$A$1:$BE$1,"*"&amp;C$1&amp;"*",VH!$A42:$BE42)</f>
        <v>0</v>
      </c>
      <c r="D42" s="1">
        <f>AVERAGEIF(VH!$A$1:$BE$1,"*"&amp;D$1&amp;"*",VH!$A42:$BE42)</f>
        <v>0</v>
      </c>
      <c r="E42" s="1">
        <f>AVERAGEIF(VH!$A$1:$BE$1,"*"&amp;E$1&amp;"*",VH!$A42:$BE42)</f>
        <v>0</v>
      </c>
      <c r="F42" s="1">
        <f>AVERAGEIF(VH!$A$1:$BE$1,"*"&amp;F$1&amp;"*",VH!$A42:$BE42)</f>
        <v>0</v>
      </c>
      <c r="G42" s="1">
        <f>AVERAGEIF(VH!$A$1:$BE$1,"*"&amp;G$1&amp;"*",VH!$A42:$BE42)</f>
        <v>0</v>
      </c>
      <c r="H42" s="1">
        <f>AVERAGEIF(VH!$A$1:$BE$1,"*"&amp;H$1&amp;"*",VH!$A42:$BE42)</f>
        <v>0</v>
      </c>
      <c r="I42" s="1">
        <f>AVERAGEIF(VH!$A$1:$BE$1,"*"&amp;I$1&amp;"*",VH!$A42:$BE42)</f>
        <v>0</v>
      </c>
      <c r="J42" s="1">
        <f>SUM(B42:I42)</f>
        <v>0</v>
      </c>
      <c r="K42" t="str">
        <f>IF(COUNTIF(R$2:R$69,A42),"x", IF(COUNTIF(S$2:S$32,A42),"y",IF(COUNTIF($T$2:$T$4,A42),"z","")))</f>
        <v>x</v>
      </c>
      <c r="L42" t="str">
        <f t="shared" si="0"/>
        <v>x</v>
      </c>
      <c r="M42" t="str">
        <f>VHtotalsreco!M42</f>
        <v>x</v>
      </c>
      <c r="N42" t="str">
        <f t="shared" si="1"/>
        <v>x</v>
      </c>
      <c r="O42">
        <f t="shared" si="2"/>
        <v>40</v>
      </c>
      <c r="R42">
        <v>101</v>
      </c>
    </row>
    <row r="43" spans="1:18" x14ac:dyDescent="0.3">
      <c r="A43">
        <v>41</v>
      </c>
      <c r="B43" s="1">
        <f>AVERAGEIF(VH!$A$1:$BE$1,"*"&amp;B$1&amp;"*",VH!$A43:$BE43)</f>
        <v>0</v>
      </c>
      <c r="C43" s="1">
        <f>AVERAGEIF(VH!$A$1:$BE$1,"*"&amp;C$1&amp;"*",VH!$A43:$BE43)</f>
        <v>0</v>
      </c>
      <c r="D43" s="1">
        <f>AVERAGEIF(VH!$A$1:$BE$1,"*"&amp;D$1&amp;"*",VH!$A43:$BE43)</f>
        <v>0</v>
      </c>
      <c r="E43" s="1">
        <f>AVERAGEIF(VH!$A$1:$BE$1,"*"&amp;E$1&amp;"*",VH!$A43:$BE43)</f>
        <v>0</v>
      </c>
      <c r="F43" s="1">
        <f>AVERAGEIF(VH!$A$1:$BE$1,"*"&amp;F$1&amp;"*",VH!$A43:$BE43)</f>
        <v>0</v>
      </c>
      <c r="G43" s="1">
        <f>AVERAGEIF(VH!$A$1:$BE$1,"*"&amp;G$1&amp;"*",VH!$A43:$BE43)</f>
        <v>0</v>
      </c>
      <c r="H43" s="1">
        <f>AVERAGEIF(VH!$A$1:$BE$1,"*"&amp;H$1&amp;"*",VH!$A43:$BE43)</f>
        <v>0</v>
      </c>
      <c r="I43" s="1">
        <f>AVERAGEIF(VH!$A$1:$BE$1,"*"&amp;I$1&amp;"*",VH!$A43:$BE43)</f>
        <v>0.5</v>
      </c>
      <c r="J43" s="1">
        <f>SUM(B43:I43)</f>
        <v>0.5</v>
      </c>
      <c r="K43" t="str">
        <f>IF(COUNTIF(R$2:R$69,A43),"x", IF(COUNTIF(S$2:S$32,A43),"y",IF(COUNTIF($T$2:$T$4,A43),"z","")))</f>
        <v>x</v>
      </c>
      <c r="L43" t="str">
        <f t="shared" si="0"/>
        <v>x</v>
      </c>
      <c r="M43" t="str">
        <f>VHtotalsreco!M43</f>
        <v>x</v>
      </c>
      <c r="N43" t="str">
        <f t="shared" si="1"/>
        <v>x</v>
      </c>
      <c r="O43">
        <f t="shared" si="2"/>
        <v>41</v>
      </c>
      <c r="R43">
        <v>102</v>
      </c>
    </row>
    <row r="44" spans="1:18" x14ac:dyDescent="0.3">
      <c r="A44">
        <v>42</v>
      </c>
      <c r="B44" s="1">
        <f>AVERAGEIF(VH!$A$1:$BE$1,"*"&amp;B$1&amp;"*",VH!$A44:$BE44)</f>
        <v>0</v>
      </c>
      <c r="C44" s="1">
        <f>AVERAGEIF(VH!$A$1:$BE$1,"*"&amp;C$1&amp;"*",VH!$A44:$BE44)</f>
        <v>9.0909090909090912E-2</v>
      </c>
      <c r="D44" s="1">
        <f>AVERAGEIF(VH!$A$1:$BE$1,"*"&amp;D$1&amp;"*",VH!$A44:$BE44)</f>
        <v>0.26315789473684209</v>
      </c>
      <c r="E44" s="1">
        <f>AVERAGEIF(VH!$A$1:$BE$1,"*"&amp;E$1&amp;"*",VH!$A44:$BE44)</f>
        <v>0.72727272727272729</v>
      </c>
      <c r="F44" s="1">
        <f>AVERAGEIF(VH!$A$1:$BE$1,"*"&amp;F$1&amp;"*",VH!$A44:$BE44)</f>
        <v>0</v>
      </c>
      <c r="G44" s="1">
        <f>AVERAGEIF(VH!$A$1:$BE$1,"*"&amp;G$1&amp;"*",VH!$A44:$BE44)</f>
        <v>0</v>
      </c>
      <c r="H44" s="1">
        <f>AVERAGEIF(VH!$A$1:$BE$1,"*"&amp;H$1&amp;"*",VH!$A44:$BE44)</f>
        <v>0</v>
      </c>
      <c r="I44" s="1">
        <f>AVERAGEIF(VH!$A$1:$BE$1,"*"&amp;I$1&amp;"*",VH!$A44:$BE44)</f>
        <v>1</v>
      </c>
      <c r="J44" s="1">
        <f>SUM(B44:I44)</f>
        <v>2.0813397129186604</v>
      </c>
      <c r="K44" t="str">
        <f>IF(COUNTIF(R$2:R$69,A44),"x", IF(COUNTIF(S$2:S$32,A44),"y",IF(COUNTIF($T$2:$T$4,A44),"z","")))</f>
        <v>x</v>
      </c>
      <c r="L44" t="str">
        <f t="shared" si="0"/>
        <v>x</v>
      </c>
      <c r="M44" t="str">
        <f>VHtotalsreco!M44</f>
        <v>x</v>
      </c>
      <c r="N44" t="str">
        <f t="shared" si="1"/>
        <v>x</v>
      </c>
      <c r="O44">
        <f t="shared" si="2"/>
        <v>42</v>
      </c>
      <c r="R44">
        <v>103</v>
      </c>
    </row>
    <row r="45" spans="1:18" x14ac:dyDescent="0.3">
      <c r="A45">
        <v>43</v>
      </c>
      <c r="B45" s="1">
        <f>AVERAGEIF(VH!$A$1:$BE$1,"*"&amp;B$1&amp;"*",VH!$A45:$BE45)</f>
        <v>1.3333333333333333</v>
      </c>
      <c r="C45" s="1">
        <f>AVERAGEIF(VH!$A$1:$BE$1,"*"&amp;C$1&amp;"*",VH!$A45:$BE45)</f>
        <v>0.18181818181818182</v>
      </c>
      <c r="D45" s="1">
        <f>AVERAGEIF(VH!$A$1:$BE$1,"*"&amp;D$1&amp;"*",VH!$A45:$BE45)</f>
        <v>0.57894736842105265</v>
      </c>
      <c r="E45" s="1">
        <f>AVERAGEIF(VH!$A$1:$BE$1,"*"&amp;E$1&amp;"*",VH!$A45:$BE45)</f>
        <v>1.3636363636363635</v>
      </c>
      <c r="F45" s="1">
        <f>AVERAGEIF(VH!$A$1:$BE$1,"*"&amp;F$1&amp;"*",VH!$A45:$BE45)</f>
        <v>0</v>
      </c>
      <c r="G45" s="1">
        <f>AVERAGEIF(VH!$A$1:$BE$1,"*"&amp;G$1&amp;"*",VH!$A45:$BE45)</f>
        <v>0.25</v>
      </c>
      <c r="H45" s="1">
        <f>AVERAGEIF(VH!$A$1:$BE$1,"*"&amp;H$1&amp;"*",VH!$A45:$BE45)</f>
        <v>0.2</v>
      </c>
      <c r="I45" s="1">
        <f>AVERAGEIF(VH!$A$1:$BE$1,"*"&amp;I$1&amp;"*",VH!$A45:$BE45)</f>
        <v>4.5</v>
      </c>
      <c r="J45" s="1">
        <f>SUM(B45:I45)</f>
        <v>8.4077352472089313</v>
      </c>
      <c r="K45" t="str">
        <f>IF(COUNTIF(R$2:R$69,A45),"x", IF(COUNTIF(S$2:S$32,A45),"y",IF(COUNTIF($T$2:$T$4,A45),"z","")))</f>
        <v>x</v>
      </c>
      <c r="L45" t="str">
        <f t="shared" si="0"/>
        <v>x</v>
      </c>
      <c r="M45" t="str">
        <f>VHtotalsreco!M45</f>
        <v>x</v>
      </c>
      <c r="N45" t="str">
        <f t="shared" si="1"/>
        <v>x</v>
      </c>
      <c r="O45">
        <f t="shared" si="2"/>
        <v>43</v>
      </c>
      <c r="R45">
        <v>108</v>
      </c>
    </row>
    <row r="46" spans="1:18" x14ac:dyDescent="0.3">
      <c r="A46">
        <v>44</v>
      </c>
      <c r="B46" s="1">
        <f>AVERAGEIF(VH!$A$1:$BE$1,"*"&amp;B$1&amp;"*",VH!$A46:$BE46)</f>
        <v>1</v>
      </c>
      <c r="C46" s="1">
        <f>AVERAGEIF(VH!$A$1:$BE$1,"*"&amp;C$1&amp;"*",VH!$A46:$BE46)</f>
        <v>0.45454545454545453</v>
      </c>
      <c r="D46" s="1">
        <f>AVERAGEIF(VH!$A$1:$BE$1,"*"&amp;D$1&amp;"*",VH!$A46:$BE46)</f>
        <v>4.8947368421052628</v>
      </c>
      <c r="E46" s="1">
        <f>AVERAGEIF(VH!$A$1:$BE$1,"*"&amp;E$1&amp;"*",VH!$A46:$BE46)</f>
        <v>4.4545454545454541</v>
      </c>
      <c r="F46" s="1">
        <f>AVERAGEIF(VH!$A$1:$BE$1,"*"&amp;F$1&amp;"*",VH!$A46:$BE46)</f>
        <v>2</v>
      </c>
      <c r="G46" s="1">
        <f>AVERAGEIF(VH!$A$1:$BE$1,"*"&amp;G$1&amp;"*",VH!$A46:$BE46)</f>
        <v>0.25</v>
      </c>
      <c r="H46" s="1">
        <f>AVERAGEIF(VH!$A$1:$BE$1,"*"&amp;H$1&amp;"*",VH!$A46:$BE46)</f>
        <v>4.4000000000000004</v>
      </c>
      <c r="I46" s="1">
        <f>AVERAGEIF(VH!$A$1:$BE$1,"*"&amp;I$1&amp;"*",VH!$A46:$BE46)</f>
        <v>1.5</v>
      </c>
      <c r="J46" s="1">
        <f>SUM(B46:I46)</f>
        <v>18.953827751196172</v>
      </c>
      <c r="K46" t="str">
        <f>IF(COUNTIF(R$2:R$69,A46),"x", IF(COUNTIF(S$2:S$32,A46),"y",IF(COUNTIF($T$2:$T$4,A46),"z","")))</f>
        <v>x</v>
      </c>
      <c r="L46" t="str">
        <f t="shared" si="0"/>
        <v>x</v>
      </c>
      <c r="M46" t="str">
        <f>VHtotalsreco!M46</f>
        <v>x</v>
      </c>
      <c r="N46" t="str">
        <f t="shared" si="1"/>
        <v>x</v>
      </c>
      <c r="O46">
        <f t="shared" si="2"/>
        <v>44</v>
      </c>
      <c r="R46">
        <v>112</v>
      </c>
    </row>
    <row r="47" spans="1:18" x14ac:dyDescent="0.3">
      <c r="A47">
        <v>45</v>
      </c>
      <c r="B47" s="1">
        <f>AVERAGEIF(VH!$A$1:$BE$1,"*"&amp;B$1&amp;"*",VH!$A47:$BE47)</f>
        <v>2.6666666666666665</v>
      </c>
      <c r="C47" s="1">
        <f>AVERAGEIF(VH!$A$1:$BE$1,"*"&amp;C$1&amp;"*",VH!$A47:$BE47)</f>
        <v>0.90909090909090906</v>
      </c>
      <c r="D47" s="1">
        <f>AVERAGEIF(VH!$A$1:$BE$1,"*"&amp;D$1&amp;"*",VH!$A47:$BE47)</f>
        <v>4.2105263157894735</v>
      </c>
      <c r="E47" s="1">
        <f>AVERAGEIF(VH!$A$1:$BE$1,"*"&amp;E$1&amp;"*",VH!$A47:$BE47)</f>
        <v>3.3636363636363638</v>
      </c>
      <c r="F47" s="1">
        <f>AVERAGEIF(VH!$A$1:$BE$1,"*"&amp;F$1&amp;"*",VH!$A47:$BE47)</f>
        <v>0</v>
      </c>
      <c r="G47" s="1">
        <f>AVERAGEIF(VH!$A$1:$BE$1,"*"&amp;G$1&amp;"*",VH!$A47:$BE47)</f>
        <v>0.33333333333333331</v>
      </c>
      <c r="H47" s="1">
        <f>AVERAGEIF(VH!$A$1:$BE$1,"*"&amp;H$1&amp;"*",VH!$A47:$BE47)</f>
        <v>0.8</v>
      </c>
      <c r="I47" s="1">
        <f>AVERAGEIF(VH!$A$1:$BE$1,"*"&amp;I$1&amp;"*",VH!$A47:$BE47)</f>
        <v>6</v>
      </c>
      <c r="J47" s="1">
        <f>SUM(B47:I47)</f>
        <v>18.283253588516747</v>
      </c>
      <c r="K47" t="str">
        <f>IF(COUNTIF(R$2:R$69,A47),"x", IF(COUNTIF(S$2:S$32,A47),"y",IF(COUNTIF($T$2:$T$4,A47),"z","")))</f>
        <v>x</v>
      </c>
      <c r="L47" t="str">
        <f t="shared" si="0"/>
        <v>x</v>
      </c>
      <c r="M47" t="str">
        <f>VHtotalsreco!M47</f>
        <v>x</v>
      </c>
      <c r="N47" t="str">
        <f t="shared" si="1"/>
        <v>x</v>
      </c>
      <c r="O47">
        <f t="shared" si="2"/>
        <v>45</v>
      </c>
      <c r="R47">
        <v>113</v>
      </c>
    </row>
    <row r="48" spans="1:18" x14ac:dyDescent="0.3">
      <c r="A48">
        <v>46</v>
      </c>
      <c r="B48" s="1">
        <f>AVERAGEIF(VH!$A$1:$BE$1,"*"&amp;B$1&amp;"*",VH!$A48:$BE48)</f>
        <v>0</v>
      </c>
      <c r="C48" s="1">
        <f>AVERAGEIF(VH!$A$1:$BE$1,"*"&amp;C$1&amp;"*",VH!$A48:$BE48)</f>
        <v>0</v>
      </c>
      <c r="D48" s="1">
        <f>AVERAGEIF(VH!$A$1:$BE$1,"*"&amp;D$1&amp;"*",VH!$A48:$BE48)</f>
        <v>0</v>
      </c>
      <c r="E48" s="1">
        <f>AVERAGEIF(VH!$A$1:$BE$1,"*"&amp;E$1&amp;"*",VH!$A48:$BE48)</f>
        <v>0</v>
      </c>
      <c r="F48" s="1">
        <f>AVERAGEIF(VH!$A$1:$BE$1,"*"&amp;F$1&amp;"*",VH!$A48:$BE48)</f>
        <v>0</v>
      </c>
      <c r="G48" s="1">
        <f>AVERAGEIF(VH!$A$1:$BE$1,"*"&amp;G$1&amp;"*",VH!$A48:$BE48)</f>
        <v>0</v>
      </c>
      <c r="H48" s="1">
        <f>AVERAGEIF(VH!$A$1:$BE$1,"*"&amp;H$1&amp;"*",VH!$A48:$BE48)</f>
        <v>0</v>
      </c>
      <c r="I48" s="1">
        <f>AVERAGEIF(VH!$A$1:$BE$1,"*"&amp;I$1&amp;"*",VH!$A48:$BE48)</f>
        <v>0</v>
      </c>
      <c r="J48" s="1">
        <f>SUM(B48:I48)</f>
        <v>0</v>
      </c>
      <c r="K48" t="str">
        <f>IF(COUNTIF(R$2:R$69,A48),"x", IF(COUNTIF(S$2:S$32,A48),"y",IF(COUNTIF($T$2:$T$4,A48),"z","")))</f>
        <v>x</v>
      </c>
      <c r="L48" t="str">
        <f t="shared" si="0"/>
        <v>x</v>
      </c>
      <c r="M48" t="str">
        <f>VHtotalsreco!M48</f>
        <v>x</v>
      </c>
      <c r="N48" t="str">
        <f t="shared" si="1"/>
        <v>x</v>
      </c>
      <c r="O48">
        <f t="shared" si="2"/>
        <v>46</v>
      </c>
      <c r="R48">
        <v>114</v>
      </c>
    </row>
    <row r="49" spans="1:18" x14ac:dyDescent="0.3">
      <c r="A49">
        <v>47</v>
      </c>
      <c r="B49" s="1">
        <f>AVERAGEIF(VH!$A$1:$BE$1,"*"&amp;B$1&amp;"*",VH!$A49:$BE49)</f>
        <v>0</v>
      </c>
      <c r="C49" s="1">
        <f>AVERAGEIF(VH!$A$1:$BE$1,"*"&amp;C$1&amp;"*",VH!$A49:$BE49)</f>
        <v>0</v>
      </c>
      <c r="D49" s="1">
        <f>AVERAGEIF(VH!$A$1:$BE$1,"*"&amp;D$1&amp;"*",VH!$A49:$BE49)</f>
        <v>0</v>
      </c>
      <c r="E49" s="1">
        <f>AVERAGEIF(VH!$A$1:$BE$1,"*"&amp;E$1&amp;"*",VH!$A49:$BE49)</f>
        <v>0.18181818181818182</v>
      </c>
      <c r="F49" s="1">
        <f>AVERAGEIF(VH!$A$1:$BE$1,"*"&amp;F$1&amp;"*",VH!$A49:$BE49)</f>
        <v>0</v>
      </c>
      <c r="G49" s="1">
        <f>AVERAGEIF(VH!$A$1:$BE$1,"*"&amp;G$1&amp;"*",VH!$A49:$BE49)</f>
        <v>0</v>
      </c>
      <c r="H49" s="1">
        <f>AVERAGEIF(VH!$A$1:$BE$1,"*"&amp;H$1&amp;"*",VH!$A49:$BE49)</f>
        <v>0</v>
      </c>
      <c r="I49" s="1">
        <f>AVERAGEIF(VH!$A$1:$BE$1,"*"&amp;I$1&amp;"*",VH!$A49:$BE49)</f>
        <v>1</v>
      </c>
      <c r="J49" s="1">
        <f>SUM(B49:I49)</f>
        <v>1.1818181818181819</v>
      </c>
      <c r="K49" t="str">
        <f>IF(COUNTIF(R$2:R$69,A49),"x", IF(COUNTIF(S$2:S$32,A49),"y",IF(COUNTIF($T$2:$T$4,A49),"z","")))</f>
        <v>x</v>
      </c>
      <c r="L49" t="str">
        <f t="shared" si="0"/>
        <v>x</v>
      </c>
      <c r="M49" t="str">
        <f>VHtotalsreco!M49</f>
        <v>x</v>
      </c>
      <c r="N49" t="str">
        <f t="shared" si="1"/>
        <v>x</v>
      </c>
      <c r="O49">
        <f t="shared" si="2"/>
        <v>47</v>
      </c>
      <c r="R49">
        <v>119</v>
      </c>
    </row>
    <row r="50" spans="1:18" x14ac:dyDescent="0.3">
      <c r="A50">
        <v>48</v>
      </c>
      <c r="B50" s="1">
        <f>AVERAGEIF(VH!$A$1:$BE$1,"*"&amp;B$1&amp;"*",VH!$A50:$BE50)</f>
        <v>0</v>
      </c>
      <c r="C50" s="1">
        <f>AVERAGEIF(VH!$A$1:$BE$1,"*"&amp;C$1&amp;"*",VH!$A50:$BE50)</f>
        <v>0</v>
      </c>
      <c r="D50" s="1">
        <f>AVERAGEIF(VH!$A$1:$BE$1,"*"&amp;D$1&amp;"*",VH!$A50:$BE50)</f>
        <v>0</v>
      </c>
      <c r="E50" s="1">
        <f>AVERAGEIF(VH!$A$1:$BE$1,"*"&amp;E$1&amp;"*",VH!$A50:$BE50)</f>
        <v>0</v>
      </c>
      <c r="F50" s="1">
        <f>AVERAGEIF(VH!$A$1:$BE$1,"*"&amp;F$1&amp;"*",VH!$A50:$BE50)</f>
        <v>0</v>
      </c>
      <c r="G50" s="1">
        <f>AVERAGEIF(VH!$A$1:$BE$1,"*"&amp;G$1&amp;"*",VH!$A50:$BE50)</f>
        <v>0</v>
      </c>
      <c r="H50" s="1">
        <f>AVERAGEIF(VH!$A$1:$BE$1,"*"&amp;H$1&amp;"*",VH!$A50:$BE50)</f>
        <v>0</v>
      </c>
      <c r="I50" s="1">
        <f>AVERAGEIF(VH!$A$1:$BE$1,"*"&amp;I$1&amp;"*",VH!$A50:$BE50)</f>
        <v>0</v>
      </c>
      <c r="J50" s="1">
        <f>SUM(B50:I50)</f>
        <v>0</v>
      </c>
      <c r="K50" t="str">
        <f>IF(COUNTIF(R$2:R$69,A50),"x", IF(COUNTIF(S$2:S$32,A50),"y",IF(COUNTIF($T$2:$T$4,A50),"z","")))</f>
        <v>x</v>
      </c>
      <c r="L50" t="str">
        <f t="shared" si="0"/>
        <v>x</v>
      </c>
      <c r="M50" t="str">
        <f>VHtotalsreco!M50</f>
        <v>x</v>
      </c>
      <c r="N50" t="str">
        <f t="shared" si="1"/>
        <v>x</v>
      </c>
      <c r="O50">
        <f t="shared" si="2"/>
        <v>48</v>
      </c>
      <c r="R50">
        <v>120</v>
      </c>
    </row>
    <row r="51" spans="1:18" x14ac:dyDescent="0.3">
      <c r="A51">
        <v>49</v>
      </c>
      <c r="B51" s="1">
        <f>AVERAGEIF(VH!$A$1:$BE$1,"*"&amp;B$1&amp;"*",VH!$A51:$BE51)</f>
        <v>0</v>
      </c>
      <c r="C51" s="1">
        <f>AVERAGEIF(VH!$A$1:$BE$1,"*"&amp;C$1&amp;"*",VH!$A51:$BE51)</f>
        <v>0</v>
      </c>
      <c r="D51" s="1">
        <f>AVERAGEIF(VH!$A$1:$BE$1,"*"&amp;D$1&amp;"*",VH!$A51:$BE51)</f>
        <v>0</v>
      </c>
      <c r="E51" s="1">
        <f>AVERAGEIF(VH!$A$1:$BE$1,"*"&amp;E$1&amp;"*",VH!$A51:$BE51)</f>
        <v>0</v>
      </c>
      <c r="F51" s="1">
        <f>AVERAGEIF(VH!$A$1:$BE$1,"*"&amp;F$1&amp;"*",VH!$A51:$BE51)</f>
        <v>0</v>
      </c>
      <c r="G51" s="1">
        <f>AVERAGEIF(VH!$A$1:$BE$1,"*"&amp;G$1&amp;"*",VH!$A51:$BE51)</f>
        <v>8.3333333333333329E-2</v>
      </c>
      <c r="H51" s="1">
        <f>AVERAGEIF(VH!$A$1:$BE$1,"*"&amp;H$1&amp;"*",VH!$A51:$BE51)</f>
        <v>0</v>
      </c>
      <c r="I51" s="1">
        <f>AVERAGEIF(VH!$A$1:$BE$1,"*"&amp;I$1&amp;"*",VH!$A51:$BE51)</f>
        <v>0.5</v>
      </c>
      <c r="J51" s="1">
        <f>SUM(B51:I51)</f>
        <v>0.58333333333333337</v>
      </c>
      <c r="K51" t="str">
        <f>IF(COUNTIF(R$2:R$69,A51),"x", IF(COUNTIF(S$2:S$32,A51),"y",IF(COUNTIF($T$2:$T$4,A51),"z","")))</f>
        <v>x</v>
      </c>
      <c r="L51" t="str">
        <f t="shared" si="0"/>
        <v>x</v>
      </c>
      <c r="M51" t="str">
        <f>VHtotalsreco!M51</f>
        <v>x</v>
      </c>
      <c r="N51" t="str">
        <f t="shared" si="1"/>
        <v>x</v>
      </c>
      <c r="O51">
        <f t="shared" si="2"/>
        <v>49</v>
      </c>
      <c r="R51">
        <v>121</v>
      </c>
    </row>
    <row r="52" spans="1:18" x14ac:dyDescent="0.3">
      <c r="A52">
        <v>50</v>
      </c>
      <c r="B52" s="1">
        <f>AVERAGEIF(VH!$A$1:$BE$1,"*"&amp;B$1&amp;"*",VH!$A52:$BE52)</f>
        <v>0.33333333333333331</v>
      </c>
      <c r="C52" s="1">
        <f>AVERAGEIF(VH!$A$1:$BE$1,"*"&amp;C$1&amp;"*",VH!$A52:$BE52)</f>
        <v>0.18181818181818182</v>
      </c>
      <c r="D52" s="1">
        <f>AVERAGEIF(VH!$A$1:$BE$1,"*"&amp;D$1&amp;"*",VH!$A52:$BE52)</f>
        <v>2.2105263157894739</v>
      </c>
      <c r="E52" s="1">
        <f>AVERAGEIF(VH!$A$1:$BE$1,"*"&amp;E$1&amp;"*",VH!$A52:$BE52)</f>
        <v>1.5454545454545454</v>
      </c>
      <c r="F52" s="1">
        <f>AVERAGEIF(VH!$A$1:$BE$1,"*"&amp;F$1&amp;"*",VH!$A52:$BE52)</f>
        <v>3</v>
      </c>
      <c r="G52" s="1">
        <f>AVERAGEIF(VH!$A$1:$BE$1,"*"&amp;G$1&amp;"*",VH!$A52:$BE52)</f>
        <v>0.5</v>
      </c>
      <c r="H52" s="1">
        <f>AVERAGEIF(VH!$A$1:$BE$1,"*"&amp;H$1&amp;"*",VH!$A52:$BE52)</f>
        <v>2.2000000000000002</v>
      </c>
      <c r="I52" s="1">
        <f>AVERAGEIF(VH!$A$1:$BE$1,"*"&amp;I$1&amp;"*",VH!$A52:$BE52)</f>
        <v>1</v>
      </c>
      <c r="J52" s="1">
        <f>SUM(B52:I52)</f>
        <v>10.971132376395534</v>
      </c>
      <c r="K52" t="str">
        <f>IF(COUNTIF(R$2:R$69,A52),"x", IF(COUNTIF(S$2:S$32,A52),"y",IF(COUNTIF($T$2:$T$4,A52),"z","")))</f>
        <v>x</v>
      </c>
      <c r="L52" t="str">
        <f t="shared" si="0"/>
        <v>x</v>
      </c>
      <c r="M52" t="str">
        <f>VHtotalsreco!M52</f>
        <v>x</v>
      </c>
      <c r="N52" t="str">
        <f t="shared" si="1"/>
        <v>x</v>
      </c>
      <c r="O52">
        <f t="shared" si="2"/>
        <v>50</v>
      </c>
      <c r="R52">
        <v>125</v>
      </c>
    </row>
    <row r="53" spans="1:18" x14ac:dyDescent="0.3">
      <c r="A53">
        <v>51</v>
      </c>
      <c r="B53" s="1">
        <f>AVERAGEIF(VH!$A$1:$BE$1,"*"&amp;B$1&amp;"*",VH!$A53:$BE53)</f>
        <v>0.33333333333333331</v>
      </c>
      <c r="C53" s="1">
        <f>AVERAGEIF(VH!$A$1:$BE$1,"*"&amp;C$1&amp;"*",VH!$A53:$BE53)</f>
        <v>0.27272727272727271</v>
      </c>
      <c r="D53" s="1">
        <f>AVERAGEIF(VH!$A$1:$BE$1,"*"&amp;D$1&amp;"*",VH!$A53:$BE53)</f>
        <v>0.47368421052631576</v>
      </c>
      <c r="E53" s="1">
        <f>AVERAGEIF(VH!$A$1:$BE$1,"*"&amp;E$1&amp;"*",VH!$A53:$BE53)</f>
        <v>1.1818181818181819</v>
      </c>
      <c r="F53" s="1">
        <f>AVERAGEIF(VH!$A$1:$BE$1,"*"&amp;F$1&amp;"*",VH!$A53:$BE53)</f>
        <v>0</v>
      </c>
      <c r="G53" s="1">
        <f>AVERAGEIF(VH!$A$1:$BE$1,"*"&amp;G$1&amp;"*",VH!$A53:$BE53)</f>
        <v>0.58333333333333337</v>
      </c>
      <c r="H53" s="1">
        <f>AVERAGEIF(VH!$A$1:$BE$1,"*"&amp;H$1&amp;"*",VH!$A53:$BE53)</f>
        <v>0.8</v>
      </c>
      <c r="I53" s="1">
        <f>AVERAGEIF(VH!$A$1:$BE$1,"*"&amp;I$1&amp;"*",VH!$A53:$BE53)</f>
        <v>2.5</v>
      </c>
      <c r="J53" s="1">
        <f>SUM(B53:I53)</f>
        <v>6.1448963317384369</v>
      </c>
      <c r="K53" t="str">
        <f>IF(COUNTIF(R$2:R$69,A53),"x", IF(COUNTIF(S$2:S$32,A53),"y",IF(COUNTIF($T$2:$T$4,A53),"z","")))</f>
        <v>x</v>
      </c>
      <c r="L53" t="str">
        <f t="shared" si="0"/>
        <v>x</v>
      </c>
      <c r="M53" t="str">
        <f>VHtotalsreco!M53</f>
        <v>x</v>
      </c>
      <c r="N53" t="str">
        <f t="shared" si="1"/>
        <v>x</v>
      </c>
      <c r="O53">
        <f t="shared" si="2"/>
        <v>51</v>
      </c>
      <c r="R53">
        <v>126</v>
      </c>
    </row>
    <row r="54" spans="1:18" x14ac:dyDescent="0.3">
      <c r="A54">
        <v>52</v>
      </c>
      <c r="B54" s="1">
        <f>AVERAGEIF(VH!$A$1:$BE$1,"*"&amp;B$1&amp;"*",VH!$A54:$BE54)</f>
        <v>0</v>
      </c>
      <c r="C54" s="1">
        <f>AVERAGEIF(VH!$A$1:$BE$1,"*"&amp;C$1&amp;"*",VH!$A54:$BE54)</f>
        <v>0</v>
      </c>
      <c r="D54" s="1">
        <f>AVERAGEIF(VH!$A$1:$BE$1,"*"&amp;D$1&amp;"*",VH!$A54:$BE54)</f>
        <v>0</v>
      </c>
      <c r="E54" s="1">
        <f>AVERAGEIF(VH!$A$1:$BE$1,"*"&amp;E$1&amp;"*",VH!$A54:$BE54)</f>
        <v>0.18181818181818182</v>
      </c>
      <c r="F54" s="1">
        <f>AVERAGEIF(VH!$A$1:$BE$1,"*"&amp;F$1&amp;"*",VH!$A54:$BE54)</f>
        <v>0</v>
      </c>
      <c r="G54" s="1">
        <f>AVERAGEIF(VH!$A$1:$BE$1,"*"&amp;G$1&amp;"*",VH!$A54:$BE54)</f>
        <v>0</v>
      </c>
      <c r="H54" s="1">
        <f>AVERAGEIF(VH!$A$1:$BE$1,"*"&amp;H$1&amp;"*",VH!$A54:$BE54)</f>
        <v>0</v>
      </c>
      <c r="I54" s="1">
        <f>AVERAGEIF(VH!$A$1:$BE$1,"*"&amp;I$1&amp;"*",VH!$A54:$BE54)</f>
        <v>0.5</v>
      </c>
      <c r="J54" s="1">
        <f>SUM(B54:I54)</f>
        <v>0.68181818181818188</v>
      </c>
      <c r="K54" t="str">
        <f>IF(COUNTIF(R$2:R$69,A54),"x", IF(COUNTIF(S$2:S$32,A54),"y",IF(COUNTIF($T$2:$T$4,A54),"z","")))</f>
        <v>x</v>
      </c>
      <c r="L54" t="str">
        <f t="shared" si="0"/>
        <v>x</v>
      </c>
      <c r="M54" t="str">
        <f>VHtotalsreco!M54</f>
        <v>x</v>
      </c>
      <c r="N54" t="str">
        <f t="shared" si="1"/>
        <v>x</v>
      </c>
      <c r="O54">
        <f t="shared" si="2"/>
        <v>52</v>
      </c>
      <c r="R54">
        <v>130</v>
      </c>
    </row>
    <row r="55" spans="1:18" x14ac:dyDescent="0.3">
      <c r="A55">
        <v>53</v>
      </c>
      <c r="B55" s="1">
        <f>AVERAGEIF(VH!$A$1:$BE$1,"*"&amp;B$1&amp;"*",VH!$A55:$BE55)</f>
        <v>0</v>
      </c>
      <c r="C55" s="1">
        <f>AVERAGEIF(VH!$A$1:$BE$1,"*"&amp;C$1&amp;"*",VH!$A55:$BE55)</f>
        <v>0</v>
      </c>
      <c r="D55" s="1">
        <f>AVERAGEIF(VH!$A$1:$BE$1,"*"&amp;D$1&amp;"*",VH!$A55:$BE55)</f>
        <v>0</v>
      </c>
      <c r="E55" s="1">
        <f>AVERAGEIF(VH!$A$1:$BE$1,"*"&amp;E$1&amp;"*",VH!$A55:$BE55)</f>
        <v>0.45454545454545453</v>
      </c>
      <c r="F55" s="1">
        <f>AVERAGEIF(VH!$A$1:$BE$1,"*"&amp;F$1&amp;"*",VH!$A55:$BE55)</f>
        <v>0</v>
      </c>
      <c r="G55" s="1">
        <f>AVERAGEIF(VH!$A$1:$BE$1,"*"&amp;G$1&amp;"*",VH!$A55:$BE55)</f>
        <v>0</v>
      </c>
      <c r="H55" s="1">
        <f>AVERAGEIF(VH!$A$1:$BE$1,"*"&amp;H$1&amp;"*",VH!$A55:$BE55)</f>
        <v>0</v>
      </c>
      <c r="I55" s="1">
        <f>AVERAGEIF(VH!$A$1:$BE$1,"*"&amp;I$1&amp;"*",VH!$A55:$BE55)</f>
        <v>0</v>
      </c>
      <c r="J55" s="1">
        <f>SUM(B55:I55)</f>
        <v>0.45454545454545453</v>
      </c>
      <c r="K55" t="str">
        <f>IF(COUNTIF(R$2:R$69,A55),"x", IF(COUNTIF(S$2:S$32,A55),"y",IF(COUNTIF($T$2:$T$4,A55),"z","")))</f>
        <v>x</v>
      </c>
      <c r="L55" t="str">
        <f t="shared" si="0"/>
        <v>x</v>
      </c>
      <c r="M55" t="str">
        <f>VHtotalsreco!M55</f>
        <v>x</v>
      </c>
      <c r="N55" t="str">
        <f t="shared" si="1"/>
        <v>x</v>
      </c>
      <c r="O55">
        <f t="shared" si="2"/>
        <v>53</v>
      </c>
      <c r="R55">
        <v>131</v>
      </c>
    </row>
    <row r="56" spans="1:18" x14ac:dyDescent="0.3">
      <c r="A56">
        <v>54</v>
      </c>
      <c r="B56" s="1">
        <f>AVERAGEIF(VH!$A$1:$BE$1,"*"&amp;B$1&amp;"*",VH!$A56:$BE56)</f>
        <v>0.33333333333333331</v>
      </c>
      <c r="C56" s="1">
        <f>AVERAGEIF(VH!$A$1:$BE$1,"*"&amp;C$1&amp;"*",VH!$A56:$BE56)</f>
        <v>0.63636363636363635</v>
      </c>
      <c r="D56" s="1">
        <f>AVERAGEIF(VH!$A$1:$BE$1,"*"&amp;D$1&amp;"*",VH!$A56:$BE56)</f>
        <v>1.736842105263158</v>
      </c>
      <c r="E56" s="1">
        <f>AVERAGEIF(VH!$A$1:$BE$1,"*"&amp;E$1&amp;"*",VH!$A56:$BE56)</f>
        <v>2.6363636363636362</v>
      </c>
      <c r="F56" s="1">
        <f>AVERAGEIF(VH!$A$1:$BE$1,"*"&amp;F$1&amp;"*",VH!$A56:$BE56)</f>
        <v>0</v>
      </c>
      <c r="G56" s="1">
        <f>AVERAGEIF(VH!$A$1:$BE$1,"*"&amp;G$1&amp;"*",VH!$A56:$BE56)</f>
        <v>0.25</v>
      </c>
      <c r="H56" s="1">
        <f>AVERAGEIF(VH!$A$1:$BE$1,"*"&amp;H$1&amp;"*",VH!$A56:$BE56)</f>
        <v>8.4</v>
      </c>
      <c r="I56" s="1">
        <f>AVERAGEIF(VH!$A$1:$BE$1,"*"&amp;I$1&amp;"*",VH!$A56:$BE56)</f>
        <v>9</v>
      </c>
      <c r="J56" s="1">
        <f>SUM(B56:I56)</f>
        <v>22.992902711323765</v>
      </c>
      <c r="K56" t="str">
        <f>IF(COUNTIF(R$2:R$69,A56),"x", IF(COUNTIF(S$2:S$32,A56),"y",IF(COUNTIF($T$2:$T$4,A56),"z","")))</f>
        <v>y</v>
      </c>
      <c r="L56" t="str">
        <f t="shared" si="0"/>
        <v>x</v>
      </c>
      <c r="M56" t="str">
        <f>VHtotalsreco!M56</f>
        <v>x</v>
      </c>
      <c r="N56" t="str">
        <f t="shared" si="1"/>
        <v>x</v>
      </c>
      <c r="O56">
        <f t="shared" si="2"/>
        <v>54</v>
      </c>
      <c r="R56">
        <v>132</v>
      </c>
    </row>
    <row r="57" spans="1:18" x14ac:dyDescent="0.3">
      <c r="A57">
        <v>55</v>
      </c>
      <c r="B57" s="1">
        <f>AVERAGEIF(VH!$A$1:$BE$1,"*"&amp;B$1&amp;"*",VH!$A57:$BE57)</f>
        <v>693.33333333333337</v>
      </c>
      <c r="C57" s="1">
        <f>AVERAGEIF(VH!$A$1:$BE$1,"*"&amp;C$1&amp;"*",VH!$A57:$BE57)</f>
        <v>7070.818181818182</v>
      </c>
      <c r="D57" s="1">
        <f>AVERAGEIF(VH!$A$1:$BE$1,"*"&amp;D$1&amp;"*",VH!$A57:$BE57)</f>
        <v>1822.9473684210527</v>
      </c>
      <c r="E57" s="1">
        <f>AVERAGEIF(VH!$A$1:$BE$1,"*"&amp;E$1&amp;"*",VH!$A57:$BE57)</f>
        <v>818.36363636363637</v>
      </c>
      <c r="F57" s="1">
        <f>AVERAGEIF(VH!$A$1:$BE$1,"*"&amp;F$1&amp;"*",VH!$A57:$BE57)</f>
        <v>404</v>
      </c>
      <c r="G57" s="1">
        <f>AVERAGEIF(VH!$A$1:$BE$1,"*"&amp;G$1&amp;"*",VH!$A57:$BE57)</f>
        <v>490.08333333333331</v>
      </c>
      <c r="H57" s="1">
        <f>AVERAGEIF(VH!$A$1:$BE$1,"*"&amp;H$1&amp;"*",VH!$A57:$BE57)</f>
        <v>1241.5999999999999</v>
      </c>
      <c r="I57" s="1">
        <f>AVERAGEIF(VH!$A$1:$BE$1,"*"&amp;I$1&amp;"*",VH!$A57:$BE57)</f>
        <v>876.5</v>
      </c>
      <c r="J57" s="1">
        <f>SUM(B57:I57)</f>
        <v>13417.645853269538</v>
      </c>
      <c r="K57" t="str">
        <f>IF(COUNTIF(R$2:R$69,A57),"x", IF(COUNTIF(S$2:S$32,A57),"y",IF(COUNTIF($T$2:$T$4,A57),"z","")))</f>
        <v/>
      </c>
      <c r="L57" t="str">
        <f t="shared" si="0"/>
        <v/>
      </c>
      <c r="M57" t="str">
        <f>VHtotalsreco!M57</f>
        <v/>
      </c>
      <c r="N57" t="str">
        <f t="shared" si="1"/>
        <v/>
      </c>
      <c r="O57" t="str">
        <f t="shared" si="2"/>
        <v/>
      </c>
      <c r="R57">
        <v>137</v>
      </c>
    </row>
    <row r="58" spans="1:18" x14ac:dyDescent="0.3">
      <c r="A58">
        <v>56</v>
      </c>
      <c r="B58" s="1">
        <f>AVERAGEIF(VH!$A$1:$BE$1,"*"&amp;B$1&amp;"*",VH!$A58:$BE58)</f>
        <v>110.33333333333333</v>
      </c>
      <c r="C58" s="1">
        <f>AVERAGEIF(VH!$A$1:$BE$1,"*"&amp;C$1&amp;"*",VH!$A58:$BE58)</f>
        <v>110.09090909090909</v>
      </c>
      <c r="D58" s="1">
        <f>AVERAGEIF(VH!$A$1:$BE$1,"*"&amp;D$1&amp;"*",VH!$A58:$BE58)</f>
        <v>203.05263157894737</v>
      </c>
      <c r="E58" s="1">
        <f>AVERAGEIF(VH!$A$1:$BE$1,"*"&amp;E$1&amp;"*",VH!$A58:$BE58)</f>
        <v>150.81818181818181</v>
      </c>
      <c r="F58" s="1">
        <f>AVERAGEIF(VH!$A$1:$BE$1,"*"&amp;F$1&amp;"*",VH!$A58:$BE58)</f>
        <v>20</v>
      </c>
      <c r="G58" s="1">
        <f>AVERAGEIF(VH!$A$1:$BE$1,"*"&amp;G$1&amp;"*",VH!$A58:$BE58)</f>
        <v>68.25</v>
      </c>
      <c r="H58" s="1">
        <f>AVERAGEIF(VH!$A$1:$BE$1,"*"&amp;H$1&amp;"*",VH!$A58:$BE58)</f>
        <v>386.8</v>
      </c>
      <c r="I58" s="1">
        <f>AVERAGEIF(VH!$A$1:$BE$1,"*"&amp;I$1&amp;"*",VH!$A58:$BE58)</f>
        <v>143.5</v>
      </c>
      <c r="J58" s="1">
        <f>SUM(B58:I58)</f>
        <v>1192.8450558213715</v>
      </c>
      <c r="K58" t="str">
        <f>IF(COUNTIF(R$2:R$69,A58),"x", IF(COUNTIF(S$2:S$32,A58),"y",IF(COUNTIF($T$2:$T$4,A58),"z","")))</f>
        <v/>
      </c>
      <c r="L58" t="str">
        <f t="shared" si="0"/>
        <v/>
      </c>
      <c r="M58" t="str">
        <f>VHtotalsreco!M58</f>
        <v/>
      </c>
      <c r="N58" t="str">
        <f t="shared" si="1"/>
        <v/>
      </c>
      <c r="O58" t="str">
        <f t="shared" si="2"/>
        <v/>
      </c>
      <c r="R58">
        <v>138</v>
      </c>
    </row>
    <row r="59" spans="1:18" x14ac:dyDescent="0.3">
      <c r="A59">
        <v>57</v>
      </c>
      <c r="B59" s="1">
        <f>AVERAGEIF(VH!$A$1:$BE$1,"*"&amp;B$1&amp;"*",VH!$A59:$BE59)</f>
        <v>1714</v>
      </c>
      <c r="C59" s="1">
        <f>AVERAGEIF(VH!$A$1:$BE$1,"*"&amp;C$1&amp;"*",VH!$A59:$BE59)</f>
        <v>5924.727272727273</v>
      </c>
      <c r="D59" s="1">
        <f>AVERAGEIF(VH!$A$1:$BE$1,"*"&amp;D$1&amp;"*",VH!$A59:$BE59)</f>
        <v>3504.4736842105262</v>
      </c>
      <c r="E59" s="1">
        <f>AVERAGEIF(VH!$A$1:$BE$1,"*"&amp;E$1&amp;"*",VH!$A59:$BE59)</f>
        <v>1336.8181818181818</v>
      </c>
      <c r="F59" s="1">
        <f>AVERAGEIF(VH!$A$1:$BE$1,"*"&amp;F$1&amp;"*",VH!$A59:$BE59)</f>
        <v>1281</v>
      </c>
      <c r="G59" s="1">
        <f>AVERAGEIF(VH!$A$1:$BE$1,"*"&amp;G$1&amp;"*",VH!$A59:$BE59)</f>
        <v>1257.6666666666667</v>
      </c>
      <c r="H59" s="1">
        <f>AVERAGEIF(VH!$A$1:$BE$1,"*"&amp;H$1&amp;"*",VH!$A59:$BE59)</f>
        <v>4796.6000000000004</v>
      </c>
      <c r="I59" s="1">
        <f>AVERAGEIF(VH!$A$1:$BE$1,"*"&amp;I$1&amp;"*",VH!$A59:$BE59)</f>
        <v>3203.5</v>
      </c>
      <c r="J59" s="1">
        <f>SUM(B59:I59)</f>
        <v>23018.785805422645</v>
      </c>
      <c r="K59" t="str">
        <f>IF(COUNTIF(R$2:R$69,A59),"x", IF(COUNTIF(S$2:S$32,A59),"y",IF(COUNTIF($T$2:$T$4,A59),"z","")))</f>
        <v/>
      </c>
      <c r="L59" t="str">
        <f t="shared" si="0"/>
        <v/>
      </c>
      <c r="M59" t="str">
        <f>VHtotalsreco!M59</f>
        <v/>
      </c>
      <c r="N59" t="str">
        <f t="shared" si="1"/>
        <v/>
      </c>
      <c r="O59" t="str">
        <f t="shared" si="2"/>
        <v/>
      </c>
      <c r="R59">
        <v>139</v>
      </c>
    </row>
    <row r="60" spans="1:18" x14ac:dyDescent="0.3">
      <c r="A60">
        <v>58</v>
      </c>
      <c r="B60" s="1">
        <f>AVERAGEIF(VH!$A$1:$BE$1,"*"&amp;B$1&amp;"*",VH!$A60:$BE60)</f>
        <v>0</v>
      </c>
      <c r="C60" s="1">
        <f>AVERAGEIF(VH!$A$1:$BE$1,"*"&amp;C$1&amp;"*",VH!$A60:$BE60)</f>
        <v>0.27272727272727271</v>
      </c>
      <c r="D60" s="1">
        <f>AVERAGEIF(VH!$A$1:$BE$1,"*"&amp;D$1&amp;"*",VH!$A60:$BE60)</f>
        <v>1.1578947368421053</v>
      </c>
      <c r="E60" s="1">
        <f>AVERAGEIF(VH!$A$1:$BE$1,"*"&amp;E$1&amp;"*",VH!$A60:$BE60)</f>
        <v>0.54545454545454541</v>
      </c>
      <c r="F60" s="1">
        <f>AVERAGEIF(VH!$A$1:$BE$1,"*"&amp;F$1&amp;"*",VH!$A60:$BE60)</f>
        <v>0</v>
      </c>
      <c r="G60" s="1">
        <f>AVERAGEIF(VH!$A$1:$BE$1,"*"&amp;G$1&amp;"*",VH!$A60:$BE60)</f>
        <v>0.16666666666666666</v>
      </c>
      <c r="H60" s="1">
        <f>AVERAGEIF(VH!$A$1:$BE$1,"*"&amp;H$1&amp;"*",VH!$A60:$BE60)</f>
        <v>1</v>
      </c>
      <c r="I60" s="1">
        <f>AVERAGEIF(VH!$A$1:$BE$1,"*"&amp;I$1&amp;"*",VH!$A60:$BE60)</f>
        <v>1.5</v>
      </c>
      <c r="J60" s="1">
        <f>SUM(B60:I60)</f>
        <v>4.6427432216905906</v>
      </c>
      <c r="K60" t="str">
        <f>IF(COUNTIF(R$2:R$69,A60),"x", IF(COUNTIF(S$2:S$32,A60),"y",IF(COUNTIF($T$2:$T$4,A60),"z","")))</f>
        <v>x</v>
      </c>
      <c r="L60" t="str">
        <f t="shared" si="0"/>
        <v>x</v>
      </c>
      <c r="M60" t="str">
        <f>VHtotalsreco!M60</f>
        <v>x</v>
      </c>
      <c r="N60" t="str">
        <f t="shared" si="1"/>
        <v>x</v>
      </c>
      <c r="O60">
        <f t="shared" si="2"/>
        <v>58</v>
      </c>
      <c r="R60">
        <v>143</v>
      </c>
    </row>
    <row r="61" spans="1:18" x14ac:dyDescent="0.3">
      <c r="A61">
        <v>59</v>
      </c>
      <c r="B61" s="1">
        <f>AVERAGEIF(VH!$A$1:$BE$1,"*"&amp;B$1&amp;"*",VH!$A61:$BE61)</f>
        <v>3</v>
      </c>
      <c r="C61" s="1">
        <f>AVERAGEIF(VH!$A$1:$BE$1,"*"&amp;C$1&amp;"*",VH!$A61:$BE61)</f>
        <v>6.4545454545454541</v>
      </c>
      <c r="D61" s="1">
        <f>AVERAGEIF(VH!$A$1:$BE$1,"*"&amp;D$1&amp;"*",VH!$A61:$BE61)</f>
        <v>7.1578947368421053</v>
      </c>
      <c r="E61" s="1">
        <f>AVERAGEIF(VH!$A$1:$BE$1,"*"&amp;E$1&amp;"*",VH!$A61:$BE61)</f>
        <v>4.5454545454545459</v>
      </c>
      <c r="F61" s="1">
        <f>AVERAGEIF(VH!$A$1:$BE$1,"*"&amp;F$1&amp;"*",VH!$A61:$BE61)</f>
        <v>3</v>
      </c>
      <c r="G61" s="1">
        <f>AVERAGEIF(VH!$A$1:$BE$1,"*"&amp;G$1&amp;"*",VH!$A61:$BE61)</f>
        <v>2.3333333333333335</v>
      </c>
      <c r="H61" s="1">
        <f>AVERAGEIF(VH!$A$1:$BE$1,"*"&amp;H$1&amp;"*",VH!$A61:$BE61)</f>
        <v>8.6</v>
      </c>
      <c r="I61" s="1">
        <f>AVERAGEIF(VH!$A$1:$BE$1,"*"&amp;I$1&amp;"*",VH!$A61:$BE61)</f>
        <v>176.5</v>
      </c>
      <c r="J61" s="1">
        <f>SUM(B61:I61)</f>
        <v>211.59122807017545</v>
      </c>
      <c r="K61" t="str">
        <f>IF(COUNTIF(R$2:R$69,A61),"x", IF(COUNTIF(S$2:S$32,A61),"y",IF(COUNTIF($T$2:$T$4,A61),"z","")))</f>
        <v>x</v>
      </c>
      <c r="L61" t="str">
        <f t="shared" si="0"/>
        <v/>
      </c>
      <c r="M61" t="str">
        <f>VHtotalsreco!M61</f>
        <v/>
      </c>
      <c r="N61" t="str">
        <f t="shared" si="1"/>
        <v/>
      </c>
      <c r="O61" t="str">
        <f t="shared" si="2"/>
        <v/>
      </c>
      <c r="R61">
        <v>144</v>
      </c>
    </row>
    <row r="62" spans="1:18" x14ac:dyDescent="0.3">
      <c r="A62">
        <v>60</v>
      </c>
      <c r="B62" s="1">
        <f>AVERAGEIF(VH!$A$1:$BE$1,"*"&amp;B$1&amp;"*",VH!$A62:$BE62)</f>
        <v>0.33333333333333331</v>
      </c>
      <c r="C62" s="1">
        <f>AVERAGEIF(VH!$A$1:$BE$1,"*"&amp;C$1&amp;"*",VH!$A62:$BE62)</f>
        <v>0.45454545454545453</v>
      </c>
      <c r="D62" s="1">
        <f>AVERAGEIF(VH!$A$1:$BE$1,"*"&amp;D$1&amp;"*",VH!$A62:$BE62)</f>
        <v>4.3157894736842106</v>
      </c>
      <c r="E62" s="1">
        <f>AVERAGEIF(VH!$A$1:$BE$1,"*"&amp;E$1&amp;"*",VH!$A62:$BE62)</f>
        <v>8.1818181818181817</v>
      </c>
      <c r="F62" s="1">
        <f>AVERAGEIF(VH!$A$1:$BE$1,"*"&amp;F$1&amp;"*",VH!$A62:$BE62)</f>
        <v>0</v>
      </c>
      <c r="G62" s="1">
        <f>AVERAGEIF(VH!$A$1:$BE$1,"*"&amp;G$1&amp;"*",VH!$A62:$BE62)</f>
        <v>0.33333333333333331</v>
      </c>
      <c r="H62" s="1">
        <f>AVERAGEIF(VH!$A$1:$BE$1,"*"&amp;H$1&amp;"*",VH!$A62:$BE62)</f>
        <v>20.6</v>
      </c>
      <c r="I62" s="1">
        <f>AVERAGEIF(VH!$A$1:$BE$1,"*"&amp;I$1&amp;"*",VH!$A62:$BE62)</f>
        <v>90.5</v>
      </c>
      <c r="J62" s="1">
        <f>SUM(B62:I62)</f>
        <v>124.71881977671453</v>
      </c>
      <c r="K62" t="str">
        <f>IF(COUNTIF(R$2:R$69,A62),"x", IF(COUNTIF(S$2:S$32,A62),"y",IF(COUNTIF($T$2:$T$4,A62),"z","")))</f>
        <v>y</v>
      </c>
      <c r="L62" t="str">
        <f t="shared" si="0"/>
        <v/>
      </c>
      <c r="M62" t="str">
        <f>VHtotalsreco!M62</f>
        <v/>
      </c>
      <c r="N62" t="str">
        <f t="shared" si="1"/>
        <v/>
      </c>
      <c r="O62" t="str">
        <f t="shared" si="2"/>
        <v/>
      </c>
      <c r="R62">
        <v>145</v>
      </c>
    </row>
    <row r="63" spans="1:18" x14ac:dyDescent="0.3">
      <c r="A63">
        <v>61</v>
      </c>
      <c r="B63" s="1">
        <f>AVERAGEIF(VH!$A$1:$BE$1,"*"&amp;B$1&amp;"*",VH!$A63:$BE63)</f>
        <v>16.333333333333332</v>
      </c>
      <c r="C63" s="1">
        <f>AVERAGEIF(VH!$A$1:$BE$1,"*"&amp;C$1&amp;"*",VH!$A63:$BE63)</f>
        <v>34.363636363636367</v>
      </c>
      <c r="D63" s="1">
        <f>AVERAGEIF(VH!$A$1:$BE$1,"*"&amp;D$1&amp;"*",VH!$A63:$BE63)</f>
        <v>44.315789473684212</v>
      </c>
      <c r="E63" s="1">
        <f>AVERAGEIF(VH!$A$1:$BE$1,"*"&amp;E$1&amp;"*",VH!$A63:$BE63)</f>
        <v>111.63636363636364</v>
      </c>
      <c r="F63" s="1">
        <f>AVERAGEIF(VH!$A$1:$BE$1,"*"&amp;F$1&amp;"*",VH!$A63:$BE63)</f>
        <v>6</v>
      </c>
      <c r="G63" s="1">
        <f>AVERAGEIF(VH!$A$1:$BE$1,"*"&amp;G$1&amp;"*",VH!$A63:$BE63)</f>
        <v>11.833333333333334</v>
      </c>
      <c r="H63" s="1">
        <f>AVERAGEIF(VH!$A$1:$BE$1,"*"&amp;H$1&amp;"*",VH!$A63:$BE63)</f>
        <v>104.4</v>
      </c>
      <c r="I63" s="1">
        <f>AVERAGEIF(VH!$A$1:$BE$1,"*"&amp;I$1&amp;"*",VH!$A63:$BE63)</f>
        <v>558.5</v>
      </c>
      <c r="J63" s="1">
        <f>SUM(B63:I63)</f>
        <v>887.38245614035088</v>
      </c>
      <c r="K63" t="str">
        <f>IF(COUNTIF(R$2:R$69,A63),"x", IF(COUNTIF(S$2:S$32,A63),"y",IF(COUNTIF($T$2:$T$4,A63),"z","")))</f>
        <v/>
      </c>
      <c r="L63" t="str">
        <f t="shared" si="0"/>
        <v/>
      </c>
      <c r="M63" t="str">
        <f>VHtotalsreco!M63</f>
        <v/>
      </c>
      <c r="N63" t="str">
        <f t="shared" si="1"/>
        <v/>
      </c>
      <c r="O63" t="str">
        <f t="shared" si="2"/>
        <v/>
      </c>
      <c r="R63">
        <v>148</v>
      </c>
    </row>
    <row r="64" spans="1:18" x14ac:dyDescent="0.3">
      <c r="A64">
        <v>62</v>
      </c>
      <c r="B64" s="1">
        <f>AVERAGEIF(VH!$A$1:$BE$1,"*"&amp;B$1&amp;"*",VH!$A64:$BE64)</f>
        <v>1300.6666666666667</v>
      </c>
      <c r="C64" s="1">
        <f>AVERAGEIF(VH!$A$1:$BE$1,"*"&amp;C$1&amp;"*",VH!$A64:$BE64)</f>
        <v>1551</v>
      </c>
      <c r="D64" s="1">
        <f>AVERAGEIF(VH!$A$1:$BE$1,"*"&amp;D$1&amp;"*",VH!$A64:$BE64)</f>
        <v>2176.4210526315787</v>
      </c>
      <c r="E64" s="1">
        <f>AVERAGEIF(VH!$A$1:$BE$1,"*"&amp;E$1&amp;"*",VH!$A64:$BE64)</f>
        <v>882.27272727272725</v>
      </c>
      <c r="F64" s="1">
        <f>AVERAGEIF(VH!$A$1:$BE$1,"*"&amp;F$1&amp;"*",VH!$A64:$BE64)</f>
        <v>1349</v>
      </c>
      <c r="G64" s="1">
        <f>AVERAGEIF(VH!$A$1:$BE$1,"*"&amp;G$1&amp;"*",VH!$A64:$BE64)</f>
        <v>1132.6666666666667</v>
      </c>
      <c r="H64" s="1">
        <f>AVERAGEIF(VH!$A$1:$BE$1,"*"&amp;H$1&amp;"*",VH!$A64:$BE64)</f>
        <v>3844</v>
      </c>
      <c r="I64" s="1">
        <f>AVERAGEIF(VH!$A$1:$BE$1,"*"&amp;I$1&amp;"*",VH!$A64:$BE64)</f>
        <v>3474.5</v>
      </c>
      <c r="J64" s="1">
        <f>SUM(B64:I64)</f>
        <v>15710.52711323764</v>
      </c>
      <c r="K64" t="str">
        <f>IF(COUNTIF(R$2:R$69,A64),"x", IF(COUNTIF(S$2:S$32,A64),"y",IF(COUNTIF($T$2:$T$4,A64),"z","")))</f>
        <v/>
      </c>
      <c r="L64" t="str">
        <f t="shared" si="0"/>
        <v/>
      </c>
      <c r="M64" t="str">
        <f>VHtotalsreco!M64</f>
        <v/>
      </c>
      <c r="N64" t="str">
        <f t="shared" si="1"/>
        <v/>
      </c>
      <c r="O64" t="str">
        <f t="shared" si="2"/>
        <v/>
      </c>
      <c r="R64">
        <v>149</v>
      </c>
    </row>
    <row r="65" spans="1:18" x14ac:dyDescent="0.3">
      <c r="A65">
        <v>63</v>
      </c>
      <c r="B65" s="1">
        <f>AVERAGEIF(VH!$A$1:$BE$1,"*"&amp;B$1&amp;"*",VH!$A65:$BE65)</f>
        <v>503</v>
      </c>
      <c r="C65" s="1">
        <f>AVERAGEIF(VH!$A$1:$BE$1,"*"&amp;C$1&amp;"*",VH!$A65:$BE65)</f>
        <v>1101.5454545454545</v>
      </c>
      <c r="D65" s="1">
        <f>AVERAGEIF(VH!$A$1:$BE$1,"*"&amp;D$1&amp;"*",VH!$A65:$BE65)</f>
        <v>958.36842105263156</v>
      </c>
      <c r="E65" s="1">
        <f>AVERAGEIF(VH!$A$1:$BE$1,"*"&amp;E$1&amp;"*",VH!$A65:$BE65)</f>
        <v>333.63636363636363</v>
      </c>
      <c r="F65" s="1">
        <f>AVERAGEIF(VH!$A$1:$BE$1,"*"&amp;F$1&amp;"*",VH!$A65:$BE65)</f>
        <v>511</v>
      </c>
      <c r="G65" s="1">
        <f>AVERAGEIF(VH!$A$1:$BE$1,"*"&amp;G$1&amp;"*",VH!$A65:$BE65)</f>
        <v>442.41666666666669</v>
      </c>
      <c r="H65" s="1">
        <f>AVERAGEIF(VH!$A$1:$BE$1,"*"&amp;H$1&amp;"*",VH!$A65:$BE65)</f>
        <v>1799.2</v>
      </c>
      <c r="I65" s="1">
        <f>AVERAGEIF(VH!$A$1:$BE$1,"*"&amp;I$1&amp;"*",VH!$A65:$BE65)</f>
        <v>3803</v>
      </c>
      <c r="J65" s="1">
        <f>SUM(B65:I65)</f>
        <v>9452.1669059011165</v>
      </c>
      <c r="K65" t="str">
        <f>IF(COUNTIF(R$2:R$69,A65),"x", IF(COUNTIF(S$2:S$32,A65),"y",IF(COUNTIF($T$2:$T$4,A65),"z","")))</f>
        <v/>
      </c>
      <c r="L65" t="str">
        <f t="shared" si="0"/>
        <v/>
      </c>
      <c r="M65" t="str">
        <f>VHtotalsreco!M65</f>
        <v/>
      </c>
      <c r="N65" t="str">
        <f t="shared" si="1"/>
        <v/>
      </c>
      <c r="O65" t="str">
        <f t="shared" si="2"/>
        <v/>
      </c>
      <c r="R65">
        <v>150</v>
      </c>
    </row>
    <row r="66" spans="1:18" x14ac:dyDescent="0.3">
      <c r="A66">
        <v>64</v>
      </c>
      <c r="B66" s="1">
        <f>AVERAGEIF(VH!$A$1:$BE$1,"*"&amp;B$1&amp;"*",VH!$A66:$BE66)</f>
        <v>22</v>
      </c>
      <c r="C66" s="1">
        <f>AVERAGEIF(VH!$A$1:$BE$1,"*"&amp;C$1&amp;"*",VH!$A66:$BE66)</f>
        <v>21.09090909090909</v>
      </c>
      <c r="D66" s="1">
        <f>AVERAGEIF(VH!$A$1:$BE$1,"*"&amp;D$1&amp;"*",VH!$A66:$BE66)</f>
        <v>49.421052631578945</v>
      </c>
      <c r="E66" s="1">
        <f>AVERAGEIF(VH!$A$1:$BE$1,"*"&amp;E$1&amp;"*",VH!$A66:$BE66)</f>
        <v>35.272727272727273</v>
      </c>
      <c r="F66" s="1">
        <f>AVERAGEIF(VH!$A$1:$BE$1,"*"&amp;F$1&amp;"*",VH!$A66:$BE66)</f>
        <v>18</v>
      </c>
      <c r="G66" s="1">
        <f>AVERAGEIF(VH!$A$1:$BE$1,"*"&amp;G$1&amp;"*",VH!$A66:$BE66)</f>
        <v>15.5</v>
      </c>
      <c r="H66" s="1">
        <f>AVERAGEIF(VH!$A$1:$BE$1,"*"&amp;H$1&amp;"*",VH!$A66:$BE66)</f>
        <v>67.599999999999994</v>
      </c>
      <c r="I66" s="1">
        <f>AVERAGEIF(VH!$A$1:$BE$1,"*"&amp;I$1&amp;"*",VH!$A66:$BE66)</f>
        <v>1604.5</v>
      </c>
      <c r="J66" s="1">
        <f>SUM(B66:I66)</f>
        <v>1833.3846889952154</v>
      </c>
      <c r="K66" t="str">
        <f>IF(COUNTIF(R$2:R$69,A66),"x", IF(COUNTIF(S$2:S$32,A66),"y",IF(COUNTIF($T$2:$T$4,A66),"z","")))</f>
        <v>y</v>
      </c>
      <c r="L66" t="str">
        <f t="shared" si="0"/>
        <v/>
      </c>
      <c r="M66" t="str">
        <f>VHtotalsreco!M66</f>
        <v/>
      </c>
      <c r="N66" t="str">
        <f t="shared" si="1"/>
        <v/>
      </c>
      <c r="O66" t="str">
        <f t="shared" si="2"/>
        <v/>
      </c>
      <c r="R66">
        <v>151</v>
      </c>
    </row>
    <row r="67" spans="1:18" x14ac:dyDescent="0.3">
      <c r="A67">
        <v>65</v>
      </c>
      <c r="B67" s="1">
        <f>AVERAGEIF(VH!$A$1:$BE$1,"*"&amp;B$1&amp;"*",VH!$A67:$BE67)</f>
        <v>4</v>
      </c>
      <c r="C67" s="1">
        <f>AVERAGEIF(VH!$A$1:$BE$1,"*"&amp;C$1&amp;"*",VH!$A67:$BE67)</f>
        <v>8.454545454545455</v>
      </c>
      <c r="D67" s="1">
        <f>AVERAGEIF(VH!$A$1:$BE$1,"*"&amp;D$1&amp;"*",VH!$A67:$BE67)</f>
        <v>14.526315789473685</v>
      </c>
      <c r="E67" s="1">
        <f>AVERAGEIF(VH!$A$1:$BE$1,"*"&amp;E$1&amp;"*",VH!$A67:$BE67)</f>
        <v>21.545454545454547</v>
      </c>
      <c r="F67" s="1">
        <f>AVERAGEIF(VH!$A$1:$BE$1,"*"&amp;F$1&amp;"*",VH!$A67:$BE67)</f>
        <v>8</v>
      </c>
      <c r="G67" s="1">
        <f>AVERAGEIF(VH!$A$1:$BE$1,"*"&amp;G$1&amp;"*",VH!$A67:$BE67)</f>
        <v>3.0833333333333335</v>
      </c>
      <c r="H67" s="1">
        <f>AVERAGEIF(VH!$A$1:$BE$1,"*"&amp;H$1&amp;"*",VH!$A67:$BE67)</f>
        <v>14.4</v>
      </c>
      <c r="I67" s="1">
        <f>AVERAGEIF(VH!$A$1:$BE$1,"*"&amp;I$1&amp;"*",VH!$A67:$BE67)</f>
        <v>1147</v>
      </c>
      <c r="J67" s="1">
        <f>SUM(B67:I67)</f>
        <v>1221.0096491228071</v>
      </c>
      <c r="K67" t="str">
        <f>IF(COUNTIF(R$2:R$69,A67),"x", IF(COUNTIF(S$2:S$32,A67),"y",IF(COUNTIF($T$2:$T$4,A67),"z","")))</f>
        <v>y</v>
      </c>
      <c r="L67" t="str">
        <f t="shared" ref="L67:L130" si="3">IF(J67&lt;=100,"x", "")</f>
        <v/>
      </c>
      <c r="M67" t="str">
        <f>VHtotalsreco!M67</f>
        <v/>
      </c>
      <c r="N67" t="str">
        <f t="shared" ref="N67:N130" si="4">IF(L67="x",L67,M67)</f>
        <v/>
      </c>
      <c r="O67" t="str">
        <f t="shared" ref="O67:O130" si="5">IF(N67="x",A67,"")</f>
        <v/>
      </c>
      <c r="R67">
        <v>155</v>
      </c>
    </row>
    <row r="68" spans="1:18" x14ac:dyDescent="0.3">
      <c r="A68">
        <v>66</v>
      </c>
      <c r="B68" s="1">
        <f>AVERAGEIF(VH!$A$1:$BE$1,"*"&amp;B$1&amp;"*",VH!$A68:$BE68)</f>
        <v>0</v>
      </c>
      <c r="C68" s="1">
        <f>AVERAGEIF(VH!$A$1:$BE$1,"*"&amp;C$1&amp;"*",VH!$A68:$BE68)</f>
        <v>0</v>
      </c>
      <c r="D68" s="1">
        <f>AVERAGEIF(VH!$A$1:$BE$1,"*"&amp;D$1&amp;"*",VH!$A68:$BE68)</f>
        <v>8.5789473684210531</v>
      </c>
      <c r="E68" s="1">
        <f>AVERAGEIF(VH!$A$1:$BE$1,"*"&amp;E$1&amp;"*",VH!$A68:$BE68)</f>
        <v>29.545454545454547</v>
      </c>
      <c r="F68" s="1">
        <f>AVERAGEIF(VH!$A$1:$BE$1,"*"&amp;F$1&amp;"*",VH!$A68:$BE68)</f>
        <v>0</v>
      </c>
      <c r="G68" s="1">
        <f>AVERAGEIF(VH!$A$1:$BE$1,"*"&amp;G$1&amp;"*",VH!$A68:$BE68)</f>
        <v>0</v>
      </c>
      <c r="H68" s="1">
        <f>AVERAGEIF(VH!$A$1:$BE$1,"*"&amp;H$1&amp;"*",VH!$A68:$BE68)</f>
        <v>34.200000000000003</v>
      </c>
      <c r="I68" s="1">
        <f>AVERAGEIF(VH!$A$1:$BE$1,"*"&amp;I$1&amp;"*",VH!$A68:$BE68)</f>
        <v>161</v>
      </c>
      <c r="J68" s="1">
        <f>SUM(B68:I68)</f>
        <v>233.32440191387559</v>
      </c>
      <c r="K68" t="str">
        <f>IF(COUNTIF(R$2:R$69,A68),"x", IF(COUNTIF(S$2:S$32,A68),"y",IF(COUNTIF($T$2:$T$4,A68),"z","")))</f>
        <v>x</v>
      </c>
      <c r="L68" t="str">
        <f t="shared" si="3"/>
        <v/>
      </c>
      <c r="M68" t="str">
        <f>VHtotalsreco!M68</f>
        <v/>
      </c>
      <c r="N68" t="str">
        <f t="shared" si="4"/>
        <v/>
      </c>
      <c r="O68" t="str">
        <f t="shared" si="5"/>
        <v/>
      </c>
      <c r="R68">
        <v>156</v>
      </c>
    </row>
    <row r="69" spans="1:18" x14ac:dyDescent="0.3">
      <c r="A69">
        <v>67</v>
      </c>
      <c r="B69" s="1">
        <f>AVERAGEIF(VH!$A$1:$BE$1,"*"&amp;B$1&amp;"*",VH!$A69:$BE69)</f>
        <v>0</v>
      </c>
      <c r="C69" s="1">
        <f>AVERAGEIF(VH!$A$1:$BE$1,"*"&amp;C$1&amp;"*",VH!$A69:$BE69)</f>
        <v>0.27272727272727271</v>
      </c>
      <c r="D69" s="1">
        <f>AVERAGEIF(VH!$A$1:$BE$1,"*"&amp;D$1&amp;"*",VH!$A69:$BE69)</f>
        <v>9.5789473684210531</v>
      </c>
      <c r="E69" s="1">
        <f>AVERAGEIF(VH!$A$1:$BE$1,"*"&amp;E$1&amp;"*",VH!$A69:$BE69)</f>
        <v>66.818181818181813</v>
      </c>
      <c r="F69" s="1">
        <f>AVERAGEIF(VH!$A$1:$BE$1,"*"&amp;F$1&amp;"*",VH!$A69:$BE69)</f>
        <v>0</v>
      </c>
      <c r="G69" s="1">
        <f>AVERAGEIF(VH!$A$1:$BE$1,"*"&amp;G$1&amp;"*",VH!$A69:$BE69)</f>
        <v>0.16666666666666666</v>
      </c>
      <c r="H69" s="1">
        <f>AVERAGEIF(VH!$A$1:$BE$1,"*"&amp;H$1&amp;"*",VH!$A69:$BE69)</f>
        <v>35.4</v>
      </c>
      <c r="I69" s="1">
        <f>AVERAGEIF(VH!$A$1:$BE$1,"*"&amp;I$1&amp;"*",VH!$A69:$BE69)</f>
        <v>211.5</v>
      </c>
      <c r="J69" s="1">
        <f>SUM(B69:I69)</f>
        <v>323.73652312599677</v>
      </c>
      <c r="K69" t="str">
        <f>IF(COUNTIF(R$2:R$69,A69),"x", IF(COUNTIF(S$2:S$32,A69),"y",IF(COUNTIF($T$2:$T$4,A69),"z","")))</f>
        <v>y</v>
      </c>
      <c r="L69" t="str">
        <f t="shared" si="3"/>
        <v/>
      </c>
      <c r="M69" t="str">
        <f>VHtotalsreco!M69</f>
        <v/>
      </c>
      <c r="N69" t="str">
        <f t="shared" si="4"/>
        <v/>
      </c>
      <c r="O69" t="str">
        <f t="shared" si="5"/>
        <v/>
      </c>
      <c r="R69">
        <v>157</v>
      </c>
    </row>
    <row r="70" spans="1:18" x14ac:dyDescent="0.3">
      <c r="A70">
        <v>68</v>
      </c>
      <c r="B70" s="1">
        <f>AVERAGEIF(VH!$A$1:$BE$1,"*"&amp;B$1&amp;"*",VH!$A70:$BE70)</f>
        <v>364.33333333333331</v>
      </c>
      <c r="C70" s="1">
        <f>AVERAGEIF(VH!$A$1:$BE$1,"*"&amp;C$1&amp;"*",VH!$A70:$BE70)</f>
        <v>379.90909090909093</v>
      </c>
      <c r="D70" s="1">
        <f>AVERAGEIF(VH!$A$1:$BE$1,"*"&amp;D$1&amp;"*",VH!$A70:$BE70)</f>
        <v>687.78947368421052</v>
      </c>
      <c r="E70" s="1">
        <f>AVERAGEIF(VH!$A$1:$BE$1,"*"&amp;E$1&amp;"*",VH!$A70:$BE70)</f>
        <v>458.36363636363637</v>
      </c>
      <c r="F70" s="1">
        <f>AVERAGEIF(VH!$A$1:$BE$1,"*"&amp;F$1&amp;"*",VH!$A70:$BE70)</f>
        <v>670</v>
      </c>
      <c r="G70" s="1">
        <f>AVERAGEIF(VH!$A$1:$BE$1,"*"&amp;G$1&amp;"*",VH!$A70:$BE70)</f>
        <v>369.91666666666669</v>
      </c>
      <c r="H70" s="1">
        <f>AVERAGEIF(VH!$A$1:$BE$1,"*"&amp;H$1&amp;"*",VH!$A70:$BE70)</f>
        <v>1302.4000000000001</v>
      </c>
      <c r="I70" s="1">
        <f>AVERAGEIF(VH!$A$1:$BE$1,"*"&amp;I$1&amp;"*",VH!$A70:$BE70)</f>
        <v>4644</v>
      </c>
      <c r="J70" s="1">
        <f>SUM(B70:I70)</f>
        <v>8876.7122009569375</v>
      </c>
      <c r="K70" t="str">
        <f>IF(COUNTIF(R$2:R$69,A70),"x", IF(COUNTIF(S$2:S$32,A70),"y",IF(COUNTIF($T$2:$T$4,A70),"z","")))</f>
        <v/>
      </c>
      <c r="L70" t="str">
        <f t="shared" si="3"/>
        <v/>
      </c>
      <c r="M70" t="str">
        <f>VHtotalsreco!M70</f>
        <v/>
      </c>
      <c r="N70" t="str">
        <f t="shared" si="4"/>
        <v/>
      </c>
      <c r="O70" t="str">
        <f t="shared" si="5"/>
        <v/>
      </c>
    </row>
    <row r="71" spans="1:18" x14ac:dyDescent="0.3">
      <c r="A71">
        <v>69</v>
      </c>
      <c r="B71" s="1">
        <f>AVERAGEIF(VH!$A$1:$BE$1,"*"&amp;B$1&amp;"*",VH!$A71:$BE71)</f>
        <v>23.666666666666668</v>
      </c>
      <c r="C71" s="1">
        <f>AVERAGEIF(VH!$A$1:$BE$1,"*"&amp;C$1&amp;"*",VH!$A71:$BE71)</f>
        <v>45.545454545454547</v>
      </c>
      <c r="D71" s="1">
        <f>AVERAGEIF(VH!$A$1:$BE$1,"*"&amp;D$1&amp;"*",VH!$A71:$BE71)</f>
        <v>38.842105263157897</v>
      </c>
      <c r="E71" s="1">
        <f>AVERAGEIF(VH!$A$1:$BE$1,"*"&amp;E$1&amp;"*",VH!$A71:$BE71)</f>
        <v>43.363636363636367</v>
      </c>
      <c r="F71" s="1">
        <f>AVERAGEIF(VH!$A$1:$BE$1,"*"&amp;F$1&amp;"*",VH!$A71:$BE71)</f>
        <v>25</v>
      </c>
      <c r="G71" s="1">
        <f>AVERAGEIF(VH!$A$1:$BE$1,"*"&amp;G$1&amp;"*",VH!$A71:$BE71)</f>
        <v>24.5</v>
      </c>
      <c r="H71" s="1">
        <f>AVERAGEIF(VH!$A$1:$BE$1,"*"&amp;H$1&amp;"*",VH!$A71:$BE71)</f>
        <v>97.2</v>
      </c>
      <c r="I71" s="1">
        <f>AVERAGEIF(VH!$A$1:$BE$1,"*"&amp;I$1&amp;"*",VH!$A71:$BE71)</f>
        <v>302.5</v>
      </c>
      <c r="J71" s="1">
        <f>SUM(B71:I71)</f>
        <v>600.61786283891547</v>
      </c>
      <c r="K71" t="str">
        <f>IF(COUNTIF(R$2:R$69,A71),"x", IF(COUNTIF(S$2:S$32,A71),"y",IF(COUNTIF($T$2:$T$4,A71),"z","")))</f>
        <v/>
      </c>
      <c r="L71" t="str">
        <f t="shared" si="3"/>
        <v/>
      </c>
      <c r="M71" t="str">
        <f>VHtotalsreco!M71</f>
        <v/>
      </c>
      <c r="N71" t="str">
        <f t="shared" si="4"/>
        <v/>
      </c>
      <c r="O71" t="str">
        <f t="shared" si="5"/>
        <v/>
      </c>
    </row>
    <row r="72" spans="1:18" x14ac:dyDescent="0.3">
      <c r="A72">
        <v>70</v>
      </c>
      <c r="B72" s="1">
        <f>AVERAGEIF(VH!$A$1:$BE$1,"*"&amp;B$1&amp;"*",VH!$A72:$BE72)</f>
        <v>41</v>
      </c>
      <c r="C72" s="1">
        <f>AVERAGEIF(VH!$A$1:$BE$1,"*"&amp;C$1&amp;"*",VH!$A72:$BE72)</f>
        <v>35</v>
      </c>
      <c r="D72" s="1">
        <f>AVERAGEIF(VH!$A$1:$BE$1,"*"&amp;D$1&amp;"*",VH!$A72:$BE72)</f>
        <v>101.36842105263158</v>
      </c>
      <c r="E72" s="1">
        <f>AVERAGEIF(VH!$A$1:$BE$1,"*"&amp;E$1&amp;"*",VH!$A72:$BE72)</f>
        <v>171.36363636363637</v>
      </c>
      <c r="F72" s="1">
        <f>AVERAGEIF(VH!$A$1:$BE$1,"*"&amp;F$1&amp;"*",VH!$A72:$BE72)</f>
        <v>89</v>
      </c>
      <c r="G72" s="1">
        <f>AVERAGEIF(VH!$A$1:$BE$1,"*"&amp;G$1&amp;"*",VH!$A72:$BE72)</f>
        <v>39.166666666666664</v>
      </c>
      <c r="H72" s="1">
        <f>AVERAGEIF(VH!$A$1:$BE$1,"*"&amp;H$1&amp;"*",VH!$A72:$BE72)</f>
        <v>109.2</v>
      </c>
      <c r="I72" s="1">
        <f>AVERAGEIF(VH!$A$1:$BE$1,"*"&amp;I$1&amp;"*",VH!$A72:$BE72)</f>
        <v>4786</v>
      </c>
      <c r="J72" s="1">
        <f>SUM(B72:I72)</f>
        <v>5372.0987240829345</v>
      </c>
      <c r="K72" t="str">
        <f>IF(COUNTIF(R$2:R$69,A72),"x", IF(COUNTIF(S$2:S$32,A72),"y",IF(COUNTIF($T$2:$T$4,A72),"z","")))</f>
        <v/>
      </c>
      <c r="L72" t="str">
        <f t="shared" si="3"/>
        <v/>
      </c>
      <c r="M72" t="str">
        <f>VHtotalsreco!M72</f>
        <v/>
      </c>
      <c r="N72" t="str">
        <f t="shared" si="4"/>
        <v/>
      </c>
      <c r="O72" t="str">
        <f t="shared" si="5"/>
        <v/>
      </c>
    </row>
    <row r="73" spans="1:18" x14ac:dyDescent="0.3">
      <c r="A73">
        <v>71</v>
      </c>
      <c r="B73" s="1">
        <f>AVERAGEIF(VH!$A$1:$BE$1,"*"&amp;B$1&amp;"*",VH!$A73:$BE73)</f>
        <v>0</v>
      </c>
      <c r="C73" s="1">
        <f>AVERAGEIF(VH!$A$1:$BE$1,"*"&amp;C$1&amp;"*",VH!$A73:$BE73)</f>
        <v>9.0909090909090912E-2</v>
      </c>
      <c r="D73" s="1">
        <f>AVERAGEIF(VH!$A$1:$BE$1,"*"&amp;D$1&amp;"*",VH!$A73:$BE73)</f>
        <v>0.47368421052631576</v>
      </c>
      <c r="E73" s="1">
        <f>AVERAGEIF(VH!$A$1:$BE$1,"*"&amp;E$1&amp;"*",VH!$A73:$BE73)</f>
        <v>9.454545454545455</v>
      </c>
      <c r="F73" s="1">
        <f>AVERAGEIF(VH!$A$1:$BE$1,"*"&amp;F$1&amp;"*",VH!$A73:$BE73)</f>
        <v>0</v>
      </c>
      <c r="G73" s="1">
        <f>AVERAGEIF(VH!$A$1:$BE$1,"*"&amp;G$1&amp;"*",VH!$A73:$BE73)</f>
        <v>0</v>
      </c>
      <c r="H73" s="1">
        <f>AVERAGEIF(VH!$A$1:$BE$1,"*"&amp;H$1&amp;"*",VH!$A73:$BE73)</f>
        <v>0.6</v>
      </c>
      <c r="I73" s="1">
        <f>AVERAGEIF(VH!$A$1:$BE$1,"*"&amp;I$1&amp;"*",VH!$A73:$BE73)</f>
        <v>213</v>
      </c>
      <c r="J73" s="1">
        <f>SUM(B73:I73)</f>
        <v>223.61913875598086</v>
      </c>
      <c r="K73" t="str">
        <f>IF(COUNTIF(R$2:R$69,A73),"x", IF(COUNTIF(S$2:S$32,A73),"y",IF(COUNTIF($T$2:$T$4,A73),"z","")))</f>
        <v>x</v>
      </c>
      <c r="L73" t="str">
        <f t="shared" si="3"/>
        <v/>
      </c>
      <c r="M73" t="str">
        <f>VHtotalsreco!M73</f>
        <v/>
      </c>
      <c r="N73" t="str">
        <f t="shared" si="4"/>
        <v/>
      </c>
      <c r="O73" t="str">
        <f t="shared" si="5"/>
        <v/>
      </c>
    </row>
    <row r="74" spans="1:18" x14ac:dyDescent="0.3">
      <c r="A74">
        <v>72</v>
      </c>
      <c r="B74" s="1">
        <f>AVERAGEIF(VH!$A$1:$BE$1,"*"&amp;B$1&amp;"*",VH!$A74:$BE74)</f>
        <v>1.6666666666666667</v>
      </c>
      <c r="C74" s="1">
        <f>AVERAGEIF(VH!$A$1:$BE$1,"*"&amp;C$1&amp;"*",VH!$A74:$BE74)</f>
        <v>2.6363636363636362</v>
      </c>
      <c r="D74" s="1">
        <f>AVERAGEIF(VH!$A$1:$BE$1,"*"&amp;D$1&amp;"*",VH!$A74:$BE74)</f>
        <v>4.7894736842105265</v>
      </c>
      <c r="E74" s="1">
        <f>AVERAGEIF(VH!$A$1:$BE$1,"*"&amp;E$1&amp;"*",VH!$A74:$BE74)</f>
        <v>12.727272727272727</v>
      </c>
      <c r="F74" s="1">
        <f>AVERAGEIF(VH!$A$1:$BE$1,"*"&amp;F$1&amp;"*",VH!$A74:$BE74)</f>
        <v>0</v>
      </c>
      <c r="G74" s="1">
        <f>AVERAGEIF(VH!$A$1:$BE$1,"*"&amp;G$1&amp;"*",VH!$A74:$BE74)</f>
        <v>0.41666666666666669</v>
      </c>
      <c r="H74" s="1">
        <f>AVERAGEIF(VH!$A$1:$BE$1,"*"&amp;H$1&amp;"*",VH!$A74:$BE74)</f>
        <v>8</v>
      </c>
      <c r="I74" s="1">
        <f>AVERAGEIF(VH!$A$1:$BE$1,"*"&amp;I$1&amp;"*",VH!$A74:$BE74)</f>
        <v>1</v>
      </c>
      <c r="J74" s="1">
        <f>SUM(B74:I74)</f>
        <v>31.236443381180223</v>
      </c>
      <c r="K74" t="str">
        <f>IF(COUNTIF(R$2:R$69,A74),"x", IF(COUNTIF(S$2:S$32,A74),"y",IF(COUNTIF($T$2:$T$4,A74),"z","")))</f>
        <v>y</v>
      </c>
      <c r="L74" t="str">
        <f t="shared" si="3"/>
        <v>x</v>
      </c>
      <c r="M74" t="str">
        <f>VHtotalsreco!M74</f>
        <v>x</v>
      </c>
      <c r="N74" t="str">
        <f t="shared" si="4"/>
        <v>x</v>
      </c>
      <c r="O74">
        <f t="shared" si="5"/>
        <v>72</v>
      </c>
    </row>
    <row r="75" spans="1:18" x14ac:dyDescent="0.3">
      <c r="A75">
        <v>73</v>
      </c>
      <c r="B75" s="1">
        <f>AVERAGEIF(VH!$A$1:$BE$1,"*"&amp;B$1&amp;"*",VH!$A75:$BE75)</f>
        <v>7</v>
      </c>
      <c r="C75" s="1">
        <f>AVERAGEIF(VH!$A$1:$BE$1,"*"&amp;C$1&amp;"*",VH!$A75:$BE75)</f>
        <v>10.545454545454545</v>
      </c>
      <c r="D75" s="1">
        <f>AVERAGEIF(VH!$A$1:$BE$1,"*"&amp;D$1&amp;"*",VH!$A75:$BE75)</f>
        <v>53.263157894736842</v>
      </c>
      <c r="E75" s="1">
        <f>AVERAGEIF(VH!$A$1:$BE$1,"*"&amp;E$1&amp;"*",VH!$A75:$BE75)</f>
        <v>137.18181818181819</v>
      </c>
      <c r="F75" s="1">
        <f>AVERAGEIF(VH!$A$1:$BE$1,"*"&amp;F$1&amp;"*",VH!$A75:$BE75)</f>
        <v>0</v>
      </c>
      <c r="G75" s="1">
        <f>AVERAGEIF(VH!$A$1:$BE$1,"*"&amp;G$1&amp;"*",VH!$A75:$BE75)</f>
        <v>3.0833333333333335</v>
      </c>
      <c r="H75" s="1">
        <f>AVERAGEIF(VH!$A$1:$BE$1,"*"&amp;H$1&amp;"*",VH!$A75:$BE75)</f>
        <v>30.2</v>
      </c>
      <c r="I75" s="1">
        <f>AVERAGEIF(VH!$A$1:$BE$1,"*"&amp;I$1&amp;"*",VH!$A75:$BE75)</f>
        <v>37</v>
      </c>
      <c r="J75" s="1">
        <f>SUM(B75:I75)</f>
        <v>278.27376395534293</v>
      </c>
      <c r="K75" t="str">
        <f>IF(COUNTIF(R$2:R$69,A75),"x", IF(COUNTIF(S$2:S$32,A75),"y",IF(COUNTIF($T$2:$T$4,A75),"z","")))</f>
        <v/>
      </c>
      <c r="L75" t="str">
        <f t="shared" si="3"/>
        <v/>
      </c>
      <c r="M75" t="str">
        <f>VHtotalsreco!M75</f>
        <v/>
      </c>
      <c r="N75" t="str">
        <f t="shared" si="4"/>
        <v/>
      </c>
      <c r="O75" t="str">
        <f t="shared" si="5"/>
        <v/>
      </c>
    </row>
    <row r="76" spans="1:18" x14ac:dyDescent="0.3">
      <c r="A76">
        <v>74</v>
      </c>
      <c r="B76" s="1">
        <f>AVERAGEIF(VH!$A$1:$BE$1,"*"&amp;B$1&amp;"*",VH!$A76:$BE76)</f>
        <v>42.333333333333336</v>
      </c>
      <c r="C76" s="1">
        <f>AVERAGEIF(VH!$A$1:$BE$1,"*"&amp;C$1&amp;"*",VH!$A76:$BE76)</f>
        <v>29.363636363636363</v>
      </c>
      <c r="D76" s="1">
        <f>AVERAGEIF(VH!$A$1:$BE$1,"*"&amp;D$1&amp;"*",VH!$A76:$BE76)</f>
        <v>158.05263157894737</v>
      </c>
      <c r="E76" s="1">
        <f>AVERAGEIF(VH!$A$1:$BE$1,"*"&amp;E$1&amp;"*",VH!$A76:$BE76)</f>
        <v>190.36363636363637</v>
      </c>
      <c r="F76" s="1">
        <f>AVERAGEIF(VH!$A$1:$BE$1,"*"&amp;F$1&amp;"*",VH!$A76:$BE76)</f>
        <v>0</v>
      </c>
      <c r="G76" s="1">
        <f>AVERAGEIF(VH!$A$1:$BE$1,"*"&amp;G$1&amp;"*",VH!$A76:$BE76)</f>
        <v>20.75</v>
      </c>
      <c r="H76" s="1">
        <f>AVERAGEIF(VH!$A$1:$BE$1,"*"&amp;H$1&amp;"*",VH!$A76:$BE76)</f>
        <v>172.4</v>
      </c>
      <c r="I76" s="1">
        <f>AVERAGEIF(VH!$A$1:$BE$1,"*"&amp;I$1&amp;"*",VH!$A76:$BE76)</f>
        <v>49.5</v>
      </c>
      <c r="J76" s="1">
        <f>SUM(B76:I76)</f>
        <v>662.76323763955349</v>
      </c>
      <c r="K76" t="str">
        <f>IF(COUNTIF(R$2:R$69,A76),"x", IF(COUNTIF(S$2:S$32,A76),"y",IF(COUNTIF($T$2:$T$4,A76),"z","")))</f>
        <v/>
      </c>
      <c r="L76" t="str">
        <f t="shared" si="3"/>
        <v/>
      </c>
      <c r="M76" t="str">
        <f>VHtotalsreco!M76</f>
        <v/>
      </c>
      <c r="N76" t="str">
        <f t="shared" si="4"/>
        <v/>
      </c>
      <c r="O76" t="str">
        <f t="shared" si="5"/>
        <v/>
      </c>
    </row>
    <row r="77" spans="1:18" x14ac:dyDescent="0.3">
      <c r="A77">
        <v>75</v>
      </c>
      <c r="B77" s="1">
        <f>AVERAGEIF(VH!$A$1:$BE$1,"*"&amp;B$1&amp;"*",VH!$A77:$BE77)</f>
        <v>149.66666666666666</v>
      </c>
      <c r="C77" s="1">
        <f>AVERAGEIF(VH!$A$1:$BE$1,"*"&amp;C$1&amp;"*",VH!$A77:$BE77)</f>
        <v>128.45454545454547</v>
      </c>
      <c r="D77" s="1">
        <f>AVERAGEIF(VH!$A$1:$BE$1,"*"&amp;D$1&amp;"*",VH!$A77:$BE77)</f>
        <v>586.31578947368416</v>
      </c>
      <c r="E77" s="1">
        <f>AVERAGEIF(VH!$A$1:$BE$1,"*"&amp;E$1&amp;"*",VH!$A77:$BE77)</f>
        <v>480.54545454545456</v>
      </c>
      <c r="F77" s="1">
        <f>AVERAGEIF(VH!$A$1:$BE$1,"*"&amp;F$1&amp;"*",VH!$A77:$BE77)</f>
        <v>16</v>
      </c>
      <c r="G77" s="1">
        <f>AVERAGEIF(VH!$A$1:$BE$1,"*"&amp;G$1&amp;"*",VH!$A77:$BE77)</f>
        <v>67.916666666666671</v>
      </c>
      <c r="H77" s="1">
        <f>AVERAGEIF(VH!$A$1:$BE$1,"*"&amp;H$1&amp;"*",VH!$A77:$BE77)</f>
        <v>212.2</v>
      </c>
      <c r="I77" s="1">
        <f>AVERAGEIF(VH!$A$1:$BE$1,"*"&amp;I$1&amp;"*",VH!$A77:$BE77)</f>
        <v>129</v>
      </c>
      <c r="J77" s="1">
        <f>SUM(B77:I77)</f>
        <v>1770.0991228070177</v>
      </c>
      <c r="K77" t="str">
        <f>IF(COUNTIF(R$2:R$69,A77),"x", IF(COUNTIF(S$2:S$32,A77),"y",IF(COUNTIF($T$2:$T$4,A77),"z","")))</f>
        <v/>
      </c>
      <c r="L77" t="str">
        <f t="shared" si="3"/>
        <v/>
      </c>
      <c r="M77" t="str">
        <f>VHtotalsreco!M77</f>
        <v/>
      </c>
      <c r="N77" t="str">
        <f t="shared" si="4"/>
        <v/>
      </c>
      <c r="O77" t="str">
        <f t="shared" si="5"/>
        <v/>
      </c>
    </row>
    <row r="78" spans="1:18" x14ac:dyDescent="0.3">
      <c r="A78">
        <v>76</v>
      </c>
      <c r="B78" s="1">
        <f>AVERAGEIF(VH!$A$1:$BE$1,"*"&amp;B$1&amp;"*",VH!$A78:$BE78)</f>
        <v>0.33333333333333331</v>
      </c>
      <c r="C78" s="1">
        <f>AVERAGEIF(VH!$A$1:$BE$1,"*"&amp;C$1&amp;"*",VH!$A78:$BE78)</f>
        <v>9.0909090909090912E-2</v>
      </c>
      <c r="D78" s="1">
        <f>AVERAGEIF(VH!$A$1:$BE$1,"*"&amp;D$1&amp;"*",VH!$A78:$BE78)</f>
        <v>0.10526315789473684</v>
      </c>
      <c r="E78" s="1">
        <f>AVERAGEIF(VH!$A$1:$BE$1,"*"&amp;E$1&amp;"*",VH!$A78:$BE78)</f>
        <v>9.0909090909090912E-2</v>
      </c>
      <c r="F78" s="1">
        <f>AVERAGEIF(VH!$A$1:$BE$1,"*"&amp;F$1&amp;"*",VH!$A78:$BE78)</f>
        <v>0</v>
      </c>
      <c r="G78" s="1">
        <f>AVERAGEIF(VH!$A$1:$BE$1,"*"&amp;G$1&amp;"*",VH!$A78:$BE78)</f>
        <v>8.3333333333333329E-2</v>
      </c>
      <c r="H78" s="1">
        <f>AVERAGEIF(VH!$A$1:$BE$1,"*"&amp;H$1&amp;"*",VH!$A78:$BE78)</f>
        <v>0.2</v>
      </c>
      <c r="I78" s="1">
        <f>AVERAGEIF(VH!$A$1:$BE$1,"*"&amp;I$1&amp;"*",VH!$A78:$BE78)</f>
        <v>0</v>
      </c>
      <c r="J78" s="1">
        <f>SUM(B78:I78)</f>
        <v>0.9037480063795853</v>
      </c>
      <c r="K78" t="str">
        <f>IF(COUNTIF(R$2:R$69,A78),"x", IF(COUNTIF(S$2:S$32,A78),"y",IF(COUNTIF($T$2:$T$4,A78),"z","")))</f>
        <v>x</v>
      </c>
      <c r="L78" t="str">
        <f t="shared" si="3"/>
        <v>x</v>
      </c>
      <c r="M78" t="str">
        <f>VHtotalsreco!M78</f>
        <v>x</v>
      </c>
      <c r="N78" t="str">
        <f t="shared" si="4"/>
        <v>x</v>
      </c>
      <c r="O78">
        <f t="shared" si="5"/>
        <v>76</v>
      </c>
    </row>
    <row r="79" spans="1:18" x14ac:dyDescent="0.3">
      <c r="A79">
        <v>77</v>
      </c>
      <c r="B79" s="1">
        <f>AVERAGEIF(VH!$A$1:$BE$1,"*"&amp;B$1&amp;"*",VH!$A79:$BE79)</f>
        <v>0</v>
      </c>
      <c r="C79" s="1">
        <f>AVERAGEIF(VH!$A$1:$BE$1,"*"&amp;C$1&amp;"*",VH!$A79:$BE79)</f>
        <v>0</v>
      </c>
      <c r="D79" s="1">
        <f>AVERAGEIF(VH!$A$1:$BE$1,"*"&amp;D$1&amp;"*",VH!$A79:$BE79)</f>
        <v>0.15789473684210525</v>
      </c>
      <c r="E79" s="1">
        <f>AVERAGEIF(VH!$A$1:$BE$1,"*"&amp;E$1&amp;"*",VH!$A79:$BE79)</f>
        <v>0</v>
      </c>
      <c r="F79" s="1">
        <f>AVERAGEIF(VH!$A$1:$BE$1,"*"&amp;F$1&amp;"*",VH!$A79:$BE79)</f>
        <v>0</v>
      </c>
      <c r="G79" s="1">
        <f>AVERAGEIF(VH!$A$1:$BE$1,"*"&amp;G$1&amp;"*",VH!$A79:$BE79)</f>
        <v>0</v>
      </c>
      <c r="H79" s="1">
        <f>AVERAGEIF(VH!$A$1:$BE$1,"*"&amp;H$1&amp;"*",VH!$A79:$BE79)</f>
        <v>0</v>
      </c>
      <c r="I79" s="1">
        <f>AVERAGEIF(VH!$A$1:$BE$1,"*"&amp;I$1&amp;"*",VH!$A79:$BE79)</f>
        <v>2.5</v>
      </c>
      <c r="J79" s="1">
        <f>SUM(B79:I79)</f>
        <v>2.6578947368421053</v>
      </c>
      <c r="K79" t="str">
        <f>IF(COUNTIF(R$2:R$69,A79),"x", IF(COUNTIF(S$2:S$32,A79),"y",IF(COUNTIF($T$2:$T$4,A79),"z","")))</f>
        <v>x</v>
      </c>
      <c r="L79" t="str">
        <f t="shared" si="3"/>
        <v>x</v>
      </c>
      <c r="M79" t="str">
        <f>VHtotalsreco!M79</f>
        <v>x</v>
      </c>
      <c r="N79" t="str">
        <f t="shared" si="4"/>
        <v>x</v>
      </c>
      <c r="O79">
        <f t="shared" si="5"/>
        <v>77</v>
      </c>
    </row>
    <row r="80" spans="1:18" x14ac:dyDescent="0.3">
      <c r="A80">
        <v>78</v>
      </c>
      <c r="B80" s="1">
        <f>AVERAGEIF(VH!$A$1:$BE$1,"*"&amp;B$1&amp;"*",VH!$A80:$BE80)</f>
        <v>0.66666666666666663</v>
      </c>
      <c r="C80" s="1">
        <f>AVERAGEIF(VH!$A$1:$BE$1,"*"&amp;C$1&amp;"*",VH!$A80:$BE80)</f>
        <v>0.54545454545454541</v>
      </c>
      <c r="D80" s="1">
        <f>AVERAGEIF(VH!$A$1:$BE$1,"*"&amp;D$1&amp;"*",VH!$A80:$BE80)</f>
        <v>2.9473684210526314</v>
      </c>
      <c r="E80" s="1">
        <f>AVERAGEIF(VH!$A$1:$BE$1,"*"&amp;E$1&amp;"*",VH!$A80:$BE80)</f>
        <v>9.6363636363636367</v>
      </c>
      <c r="F80" s="1">
        <f>AVERAGEIF(VH!$A$1:$BE$1,"*"&amp;F$1&amp;"*",VH!$A80:$BE80)</f>
        <v>0</v>
      </c>
      <c r="G80" s="1">
        <f>AVERAGEIF(VH!$A$1:$BE$1,"*"&amp;G$1&amp;"*",VH!$A80:$BE80)</f>
        <v>0.33333333333333331</v>
      </c>
      <c r="H80" s="1">
        <f>AVERAGEIF(VH!$A$1:$BE$1,"*"&amp;H$1&amp;"*",VH!$A80:$BE80)</f>
        <v>8.8000000000000007</v>
      </c>
      <c r="I80" s="1">
        <f>AVERAGEIF(VH!$A$1:$BE$1,"*"&amp;I$1&amp;"*",VH!$A80:$BE80)</f>
        <v>35</v>
      </c>
      <c r="J80" s="1">
        <f>SUM(B80:I80)</f>
        <v>57.929186602870814</v>
      </c>
      <c r="K80" t="str">
        <f>IF(COUNTIF(R$2:R$69,A80),"x", IF(COUNTIF(S$2:S$32,A80),"y",IF(COUNTIF($T$2:$T$4,A80),"z","")))</f>
        <v>y</v>
      </c>
      <c r="L80" t="str">
        <f t="shared" si="3"/>
        <v>x</v>
      </c>
      <c r="M80" t="str">
        <f>VHtotalsreco!M80</f>
        <v>x</v>
      </c>
      <c r="N80" t="str">
        <f t="shared" si="4"/>
        <v>x</v>
      </c>
      <c r="O80">
        <f t="shared" si="5"/>
        <v>78</v>
      </c>
    </row>
    <row r="81" spans="1:15" x14ac:dyDescent="0.3">
      <c r="A81">
        <v>79</v>
      </c>
      <c r="B81" s="1">
        <f>AVERAGEIF(VH!$A$1:$BE$1,"*"&amp;B$1&amp;"*",VH!$A81:$BE81)</f>
        <v>1</v>
      </c>
      <c r="C81" s="1">
        <f>AVERAGEIF(VH!$A$1:$BE$1,"*"&amp;C$1&amp;"*",VH!$A81:$BE81)</f>
        <v>3.3636363636363638</v>
      </c>
      <c r="D81" s="1">
        <f>AVERAGEIF(VH!$A$1:$BE$1,"*"&amp;D$1&amp;"*",VH!$A81:$BE81)</f>
        <v>12.894736842105264</v>
      </c>
      <c r="E81" s="1">
        <f>AVERAGEIF(VH!$A$1:$BE$1,"*"&amp;E$1&amp;"*",VH!$A81:$BE81)</f>
        <v>70</v>
      </c>
      <c r="F81" s="1">
        <f>AVERAGEIF(VH!$A$1:$BE$1,"*"&amp;F$1&amp;"*",VH!$A81:$BE81)</f>
        <v>0</v>
      </c>
      <c r="G81" s="1">
        <f>AVERAGEIF(VH!$A$1:$BE$1,"*"&amp;G$1&amp;"*",VH!$A81:$BE81)</f>
        <v>2</v>
      </c>
      <c r="H81" s="1">
        <f>AVERAGEIF(VH!$A$1:$BE$1,"*"&amp;H$1&amp;"*",VH!$A81:$BE81)</f>
        <v>15.4</v>
      </c>
      <c r="I81" s="1">
        <f>AVERAGEIF(VH!$A$1:$BE$1,"*"&amp;I$1&amp;"*",VH!$A81:$BE81)</f>
        <v>213.5</v>
      </c>
      <c r="J81" s="1">
        <f>SUM(B81:I81)</f>
        <v>318.15837320574167</v>
      </c>
      <c r="K81" t="str">
        <f>IF(COUNTIF(R$2:R$69,A81),"x", IF(COUNTIF(S$2:S$32,A81),"y",IF(COUNTIF($T$2:$T$4,A81),"z","")))</f>
        <v>z</v>
      </c>
      <c r="L81" t="str">
        <f t="shared" si="3"/>
        <v/>
      </c>
      <c r="M81" t="str">
        <f>VHtotalsreco!M81</f>
        <v/>
      </c>
      <c r="N81" t="str">
        <f t="shared" si="4"/>
        <v/>
      </c>
      <c r="O81" t="str">
        <f t="shared" si="5"/>
        <v/>
      </c>
    </row>
    <row r="82" spans="1:15" x14ac:dyDescent="0.3">
      <c r="A82">
        <v>80</v>
      </c>
      <c r="B82" s="1">
        <f>AVERAGEIF(VH!$A$1:$BE$1,"*"&amp;B$1&amp;"*",VH!$A82:$BE82)</f>
        <v>630.66666666666663</v>
      </c>
      <c r="C82" s="1">
        <f>AVERAGEIF(VH!$A$1:$BE$1,"*"&amp;C$1&amp;"*",VH!$A82:$BE82)</f>
        <v>453.45454545454544</v>
      </c>
      <c r="D82" s="1">
        <f>AVERAGEIF(VH!$A$1:$BE$1,"*"&amp;D$1&amp;"*",VH!$A82:$BE82)</f>
        <v>1725.578947368421</v>
      </c>
      <c r="E82" s="1">
        <f>AVERAGEIF(VH!$A$1:$BE$1,"*"&amp;E$1&amp;"*",VH!$A82:$BE82)</f>
        <v>1185.4545454545455</v>
      </c>
      <c r="F82" s="1">
        <f>AVERAGEIF(VH!$A$1:$BE$1,"*"&amp;F$1&amp;"*",VH!$A82:$BE82)</f>
        <v>324</v>
      </c>
      <c r="G82" s="1">
        <f>AVERAGEIF(VH!$A$1:$BE$1,"*"&amp;G$1&amp;"*",VH!$A82:$BE82)</f>
        <v>489</v>
      </c>
      <c r="H82" s="1">
        <f>AVERAGEIF(VH!$A$1:$BE$1,"*"&amp;H$1&amp;"*",VH!$A82:$BE82)</f>
        <v>1801</v>
      </c>
      <c r="I82" s="1">
        <f>AVERAGEIF(VH!$A$1:$BE$1,"*"&amp;I$1&amp;"*",VH!$A82:$BE82)</f>
        <v>1401.5</v>
      </c>
      <c r="J82" s="1">
        <f>SUM(B82:I82)</f>
        <v>8010.6547049441779</v>
      </c>
      <c r="K82" t="str">
        <f>IF(COUNTIF(R$2:R$69,A82),"x", IF(COUNTIF(S$2:S$32,A82),"y",IF(COUNTIF($T$2:$T$4,A82),"z","")))</f>
        <v/>
      </c>
      <c r="L82" t="str">
        <f t="shared" si="3"/>
        <v/>
      </c>
      <c r="M82" t="str">
        <f>VHtotalsreco!M82</f>
        <v/>
      </c>
      <c r="N82" t="str">
        <f t="shared" si="4"/>
        <v/>
      </c>
      <c r="O82" t="str">
        <f t="shared" si="5"/>
        <v/>
      </c>
    </row>
    <row r="83" spans="1:15" x14ac:dyDescent="0.3">
      <c r="A83">
        <v>81</v>
      </c>
      <c r="B83" s="1">
        <f>AVERAGEIF(VH!$A$1:$BE$1,"*"&amp;B$1&amp;"*",VH!$A83:$BE83)</f>
        <v>220</v>
      </c>
      <c r="C83" s="1">
        <f>AVERAGEIF(VH!$A$1:$BE$1,"*"&amp;C$1&amp;"*",VH!$A83:$BE83)</f>
        <v>155.90909090909091</v>
      </c>
      <c r="D83" s="1">
        <f>AVERAGEIF(VH!$A$1:$BE$1,"*"&amp;D$1&amp;"*",VH!$A83:$BE83)</f>
        <v>430.36842105263156</v>
      </c>
      <c r="E83" s="1">
        <f>AVERAGEIF(VH!$A$1:$BE$1,"*"&amp;E$1&amp;"*",VH!$A83:$BE83)</f>
        <v>298.54545454545456</v>
      </c>
      <c r="F83" s="1">
        <f>AVERAGEIF(VH!$A$1:$BE$1,"*"&amp;F$1&amp;"*",VH!$A83:$BE83)</f>
        <v>39</v>
      </c>
      <c r="G83" s="1">
        <f>AVERAGEIF(VH!$A$1:$BE$1,"*"&amp;G$1&amp;"*",VH!$A83:$BE83)</f>
        <v>133.75</v>
      </c>
      <c r="H83" s="1">
        <f>AVERAGEIF(VH!$A$1:$BE$1,"*"&amp;H$1&amp;"*",VH!$A83:$BE83)</f>
        <v>178</v>
      </c>
      <c r="I83" s="1">
        <f>AVERAGEIF(VH!$A$1:$BE$1,"*"&amp;I$1&amp;"*",VH!$A83:$BE83)</f>
        <v>794</v>
      </c>
      <c r="J83" s="1">
        <f>SUM(B83:I83)</f>
        <v>2249.5729665071767</v>
      </c>
      <c r="K83" t="str">
        <f>IF(COUNTIF(R$2:R$69,A83),"x", IF(COUNTIF(S$2:S$32,A83),"y",IF(COUNTIF($T$2:$T$4,A83),"z","")))</f>
        <v/>
      </c>
      <c r="L83" t="str">
        <f t="shared" si="3"/>
        <v/>
      </c>
      <c r="M83" t="str">
        <f>VHtotalsreco!M83</f>
        <v/>
      </c>
      <c r="N83" t="str">
        <f t="shared" si="4"/>
        <v/>
      </c>
      <c r="O83" t="str">
        <f t="shared" si="5"/>
        <v/>
      </c>
    </row>
    <row r="84" spans="1:15" x14ac:dyDescent="0.3">
      <c r="A84">
        <v>82</v>
      </c>
      <c r="B84" s="1">
        <f>AVERAGEIF(VH!$A$1:$BE$1,"*"&amp;B$1&amp;"*",VH!$A84:$BE84)</f>
        <v>1.6666666666666667</v>
      </c>
      <c r="C84" s="1">
        <f>AVERAGEIF(VH!$A$1:$BE$1,"*"&amp;C$1&amp;"*",VH!$A84:$BE84)</f>
        <v>1.8181818181818181</v>
      </c>
      <c r="D84" s="1">
        <f>AVERAGEIF(VH!$A$1:$BE$1,"*"&amp;D$1&amp;"*",VH!$A84:$BE84)</f>
        <v>15.105263157894736</v>
      </c>
      <c r="E84" s="1">
        <f>AVERAGEIF(VH!$A$1:$BE$1,"*"&amp;E$1&amp;"*",VH!$A84:$BE84)</f>
        <v>12.363636363636363</v>
      </c>
      <c r="F84" s="1">
        <f>AVERAGEIF(VH!$A$1:$BE$1,"*"&amp;F$1&amp;"*",VH!$A84:$BE84)</f>
        <v>2</v>
      </c>
      <c r="G84" s="1">
        <f>AVERAGEIF(VH!$A$1:$BE$1,"*"&amp;G$1&amp;"*",VH!$A84:$BE84)</f>
        <v>2.25</v>
      </c>
      <c r="H84" s="1">
        <f>AVERAGEIF(VH!$A$1:$BE$1,"*"&amp;H$1&amp;"*",VH!$A84:$BE84)</f>
        <v>10.8</v>
      </c>
      <c r="I84" s="1">
        <f>AVERAGEIF(VH!$A$1:$BE$1,"*"&amp;I$1&amp;"*",VH!$A84:$BE84)</f>
        <v>438.5</v>
      </c>
      <c r="J84" s="1">
        <f>SUM(B84:I84)</f>
        <v>484.50374800637957</v>
      </c>
      <c r="K84" t="str">
        <f>IF(COUNTIF(R$2:R$69,A84),"x", IF(COUNTIF(S$2:S$32,A84),"y",IF(COUNTIF($T$2:$T$4,A84),"z","")))</f>
        <v/>
      </c>
      <c r="L84" t="str">
        <f t="shared" si="3"/>
        <v/>
      </c>
      <c r="M84" t="str">
        <f>VHtotalsreco!M84</f>
        <v/>
      </c>
      <c r="N84" t="str">
        <f t="shared" si="4"/>
        <v/>
      </c>
      <c r="O84" t="str">
        <f t="shared" si="5"/>
        <v/>
      </c>
    </row>
    <row r="85" spans="1:15" x14ac:dyDescent="0.3">
      <c r="A85">
        <v>83</v>
      </c>
      <c r="B85" s="1">
        <f>AVERAGEIF(VH!$A$1:$BE$1,"*"&amp;B$1&amp;"*",VH!$A85:$BE85)</f>
        <v>1</v>
      </c>
      <c r="C85" s="1">
        <f>AVERAGEIF(VH!$A$1:$BE$1,"*"&amp;C$1&amp;"*",VH!$A85:$BE85)</f>
        <v>0.72727272727272729</v>
      </c>
      <c r="D85" s="1">
        <f>AVERAGEIF(VH!$A$1:$BE$1,"*"&amp;D$1&amp;"*",VH!$A85:$BE85)</f>
        <v>3.8421052631578947</v>
      </c>
      <c r="E85" s="1">
        <f>AVERAGEIF(VH!$A$1:$BE$1,"*"&amp;E$1&amp;"*",VH!$A85:$BE85)</f>
        <v>4.6363636363636367</v>
      </c>
      <c r="F85" s="1">
        <f>AVERAGEIF(VH!$A$1:$BE$1,"*"&amp;F$1&amp;"*",VH!$A85:$BE85)</f>
        <v>2</v>
      </c>
      <c r="G85" s="1">
        <f>AVERAGEIF(VH!$A$1:$BE$1,"*"&amp;G$1&amp;"*",VH!$A85:$BE85)</f>
        <v>1.0833333333333333</v>
      </c>
      <c r="H85" s="1">
        <f>AVERAGEIF(VH!$A$1:$BE$1,"*"&amp;H$1&amp;"*",VH!$A85:$BE85)</f>
        <v>0.8</v>
      </c>
      <c r="I85" s="1">
        <f>AVERAGEIF(VH!$A$1:$BE$1,"*"&amp;I$1&amp;"*",VH!$A85:$BE85)</f>
        <v>305</v>
      </c>
      <c r="J85" s="1">
        <f>SUM(B85:I85)</f>
        <v>319.08907496012762</v>
      </c>
      <c r="K85" t="str">
        <f>IF(COUNTIF(R$2:R$69,A85),"x", IF(COUNTIF(S$2:S$32,A85),"y",IF(COUNTIF($T$2:$T$4,A85),"z","")))</f>
        <v>x</v>
      </c>
      <c r="L85" t="str">
        <f t="shared" si="3"/>
        <v/>
      </c>
      <c r="M85" t="str">
        <f>VHtotalsreco!M85</f>
        <v/>
      </c>
      <c r="N85" t="str">
        <f t="shared" si="4"/>
        <v/>
      </c>
      <c r="O85" t="str">
        <f t="shared" si="5"/>
        <v/>
      </c>
    </row>
    <row r="86" spans="1:15" x14ac:dyDescent="0.3">
      <c r="A86">
        <v>84</v>
      </c>
      <c r="B86" s="1">
        <f>AVERAGEIF(VH!$A$1:$BE$1,"*"&amp;B$1&amp;"*",VH!$A86:$BE86)</f>
        <v>0</v>
      </c>
      <c r="C86" s="1">
        <f>AVERAGEIF(VH!$A$1:$BE$1,"*"&amp;C$1&amp;"*",VH!$A86:$BE86)</f>
        <v>0</v>
      </c>
      <c r="D86" s="1">
        <f>AVERAGEIF(VH!$A$1:$BE$1,"*"&amp;D$1&amp;"*",VH!$A86:$BE86)</f>
        <v>13.736842105263158</v>
      </c>
      <c r="E86" s="1">
        <f>AVERAGEIF(VH!$A$1:$BE$1,"*"&amp;E$1&amp;"*",VH!$A86:$BE86)</f>
        <v>87.909090909090907</v>
      </c>
      <c r="F86" s="1">
        <f>AVERAGEIF(VH!$A$1:$BE$1,"*"&amp;F$1&amp;"*",VH!$A86:$BE86)</f>
        <v>0</v>
      </c>
      <c r="G86" s="1">
        <f>AVERAGEIF(VH!$A$1:$BE$1,"*"&amp;G$1&amp;"*",VH!$A86:$BE86)</f>
        <v>0</v>
      </c>
      <c r="H86" s="1">
        <f>AVERAGEIF(VH!$A$1:$BE$1,"*"&amp;H$1&amp;"*",VH!$A86:$BE86)</f>
        <v>39.6</v>
      </c>
      <c r="I86" s="1">
        <f>AVERAGEIF(VH!$A$1:$BE$1,"*"&amp;I$1&amp;"*",VH!$A86:$BE86)</f>
        <v>305.5</v>
      </c>
      <c r="J86" s="1">
        <f>SUM(B86:I86)</f>
        <v>446.74593301435402</v>
      </c>
      <c r="K86" t="str">
        <f>IF(COUNTIF(R$2:R$69,A86),"x", IF(COUNTIF(S$2:S$32,A86),"y",IF(COUNTIF($T$2:$T$4,A86),"z","")))</f>
        <v>x</v>
      </c>
      <c r="L86" t="str">
        <f t="shared" si="3"/>
        <v/>
      </c>
      <c r="M86" t="str">
        <f>VHtotalsreco!M86</f>
        <v/>
      </c>
      <c r="N86" t="str">
        <f t="shared" si="4"/>
        <v/>
      </c>
      <c r="O86" t="str">
        <f t="shared" si="5"/>
        <v/>
      </c>
    </row>
    <row r="87" spans="1:15" x14ac:dyDescent="0.3">
      <c r="A87">
        <v>85</v>
      </c>
      <c r="B87" s="1">
        <f>AVERAGEIF(VH!$A$1:$BE$1,"*"&amp;B$1&amp;"*",VH!$A87:$BE87)</f>
        <v>0</v>
      </c>
      <c r="C87" s="1">
        <f>AVERAGEIF(VH!$A$1:$BE$1,"*"&amp;C$1&amp;"*",VH!$A87:$BE87)</f>
        <v>0.27272727272727271</v>
      </c>
      <c r="D87" s="1">
        <f>AVERAGEIF(VH!$A$1:$BE$1,"*"&amp;D$1&amp;"*",VH!$A87:$BE87)</f>
        <v>7.4736842105263159</v>
      </c>
      <c r="E87" s="1">
        <f>AVERAGEIF(VH!$A$1:$BE$1,"*"&amp;E$1&amp;"*",VH!$A87:$BE87)</f>
        <v>104.72727272727273</v>
      </c>
      <c r="F87" s="1">
        <f>AVERAGEIF(VH!$A$1:$BE$1,"*"&amp;F$1&amp;"*",VH!$A87:$BE87)</f>
        <v>0</v>
      </c>
      <c r="G87" s="1">
        <f>AVERAGEIF(VH!$A$1:$BE$1,"*"&amp;G$1&amp;"*",VH!$A87:$BE87)</f>
        <v>0.41666666666666669</v>
      </c>
      <c r="H87" s="1">
        <f>AVERAGEIF(VH!$A$1:$BE$1,"*"&amp;H$1&amp;"*",VH!$A87:$BE87)</f>
        <v>17.600000000000001</v>
      </c>
      <c r="I87" s="1">
        <f>AVERAGEIF(VH!$A$1:$BE$1,"*"&amp;I$1&amp;"*",VH!$A87:$BE87)</f>
        <v>214</v>
      </c>
      <c r="J87" s="1">
        <f>SUM(B87:I87)</f>
        <v>344.49035087719301</v>
      </c>
      <c r="K87" t="str">
        <f>IF(COUNTIF(R$2:R$69,A87),"x", IF(COUNTIF(S$2:S$32,A87),"y",IF(COUNTIF($T$2:$T$4,A87),"z","")))</f>
        <v>x</v>
      </c>
      <c r="L87" t="str">
        <f t="shared" si="3"/>
        <v/>
      </c>
      <c r="M87" t="str">
        <f>VHtotalsreco!M87</f>
        <v/>
      </c>
      <c r="N87" t="str">
        <f t="shared" si="4"/>
        <v/>
      </c>
      <c r="O87" t="str">
        <f t="shared" si="5"/>
        <v/>
      </c>
    </row>
    <row r="88" spans="1:15" x14ac:dyDescent="0.3">
      <c r="A88">
        <v>86</v>
      </c>
      <c r="B88" s="1">
        <f>AVERAGEIF(VH!$A$1:$BE$1,"*"&amp;B$1&amp;"*",VH!$A88:$BE88)</f>
        <v>764.66666666666663</v>
      </c>
      <c r="C88" s="1">
        <f>AVERAGEIF(VH!$A$1:$BE$1,"*"&amp;C$1&amp;"*",VH!$A88:$BE88)</f>
        <v>481.09090909090907</v>
      </c>
      <c r="D88" s="1">
        <f>AVERAGEIF(VH!$A$1:$BE$1,"*"&amp;D$1&amp;"*",VH!$A88:$BE88)</f>
        <v>1819.9473684210527</v>
      </c>
      <c r="E88" s="1">
        <f>AVERAGEIF(VH!$A$1:$BE$1,"*"&amp;E$1&amp;"*",VH!$A88:$BE88)</f>
        <v>1590.3636363636363</v>
      </c>
      <c r="F88" s="1">
        <f>AVERAGEIF(VH!$A$1:$BE$1,"*"&amp;F$1&amp;"*",VH!$A88:$BE88)</f>
        <v>1157</v>
      </c>
      <c r="G88" s="1">
        <f>AVERAGEIF(VH!$A$1:$BE$1,"*"&amp;G$1&amp;"*",VH!$A88:$BE88)</f>
        <v>712.33333333333337</v>
      </c>
      <c r="H88" s="1">
        <f>AVERAGEIF(VH!$A$1:$BE$1,"*"&amp;H$1&amp;"*",VH!$A88:$BE88)</f>
        <v>2095.8000000000002</v>
      </c>
      <c r="I88" s="1">
        <f>AVERAGEIF(VH!$A$1:$BE$1,"*"&amp;I$1&amp;"*",VH!$A88:$BE88)</f>
        <v>5806</v>
      </c>
      <c r="J88" s="1">
        <f>SUM(B88:I88)</f>
        <v>14427.201913875597</v>
      </c>
      <c r="K88" t="str">
        <f>IF(COUNTIF(R$2:R$69,A88),"x", IF(COUNTIF(S$2:S$32,A88),"y",IF(COUNTIF($T$2:$T$4,A88),"z","")))</f>
        <v/>
      </c>
      <c r="L88" t="str">
        <f t="shared" si="3"/>
        <v/>
      </c>
      <c r="M88" t="str">
        <f>VHtotalsreco!M88</f>
        <v/>
      </c>
      <c r="N88" t="str">
        <f t="shared" si="4"/>
        <v/>
      </c>
      <c r="O88" t="str">
        <f t="shared" si="5"/>
        <v/>
      </c>
    </row>
    <row r="89" spans="1:15" x14ac:dyDescent="0.3">
      <c r="A89">
        <v>87</v>
      </c>
      <c r="B89" s="1">
        <f>AVERAGEIF(VH!$A$1:$BE$1,"*"&amp;B$1&amp;"*",VH!$A89:$BE89)</f>
        <v>37.666666666666664</v>
      </c>
      <c r="C89" s="1">
        <f>AVERAGEIF(VH!$A$1:$BE$1,"*"&amp;C$1&amp;"*",VH!$A89:$BE89)</f>
        <v>28.454545454545453</v>
      </c>
      <c r="D89" s="1">
        <f>AVERAGEIF(VH!$A$1:$BE$1,"*"&amp;D$1&amp;"*",VH!$A89:$BE89)</f>
        <v>52.94736842105263</v>
      </c>
      <c r="E89" s="1">
        <f>AVERAGEIF(VH!$A$1:$BE$1,"*"&amp;E$1&amp;"*",VH!$A89:$BE89)</f>
        <v>75.63636363636364</v>
      </c>
      <c r="F89" s="1">
        <f>AVERAGEIF(VH!$A$1:$BE$1,"*"&amp;F$1&amp;"*",VH!$A89:$BE89)</f>
        <v>14</v>
      </c>
      <c r="G89" s="1">
        <f>AVERAGEIF(VH!$A$1:$BE$1,"*"&amp;G$1&amp;"*",VH!$A89:$BE89)</f>
        <v>31.083333333333332</v>
      </c>
      <c r="H89" s="1">
        <f>AVERAGEIF(VH!$A$1:$BE$1,"*"&amp;H$1&amp;"*",VH!$A89:$BE89)</f>
        <v>40.200000000000003</v>
      </c>
      <c r="I89" s="1">
        <f>AVERAGEIF(VH!$A$1:$BE$1,"*"&amp;I$1&amp;"*",VH!$A89:$BE89)</f>
        <v>602</v>
      </c>
      <c r="J89" s="1">
        <f>SUM(B89:I89)</f>
        <v>881.98827751196177</v>
      </c>
      <c r="K89" t="str">
        <f>IF(COUNTIF(R$2:R$69,A89),"x", IF(COUNTIF(S$2:S$32,A89),"y",IF(COUNTIF($T$2:$T$4,A89),"z","")))</f>
        <v/>
      </c>
      <c r="L89" t="str">
        <f t="shared" si="3"/>
        <v/>
      </c>
      <c r="M89" t="str">
        <f>VHtotalsreco!M89</f>
        <v/>
      </c>
      <c r="N89" t="str">
        <f t="shared" si="4"/>
        <v/>
      </c>
      <c r="O89" t="str">
        <f t="shared" si="5"/>
        <v/>
      </c>
    </row>
    <row r="90" spans="1:15" x14ac:dyDescent="0.3">
      <c r="A90">
        <v>88</v>
      </c>
      <c r="B90" s="1">
        <f>AVERAGEIF(VH!$A$1:$BE$1,"*"&amp;B$1&amp;"*",VH!$A90:$BE90)</f>
        <v>170.66666666666666</v>
      </c>
      <c r="C90" s="1">
        <f>AVERAGEIF(VH!$A$1:$BE$1,"*"&amp;C$1&amp;"*",VH!$A90:$BE90)</f>
        <v>66.181818181818187</v>
      </c>
      <c r="D90" s="1">
        <f>AVERAGEIF(VH!$A$1:$BE$1,"*"&amp;D$1&amp;"*",VH!$A90:$BE90)</f>
        <v>586.52631578947364</v>
      </c>
      <c r="E90" s="1">
        <f>AVERAGEIF(VH!$A$1:$BE$1,"*"&amp;E$1&amp;"*",VH!$A90:$BE90)</f>
        <v>571.5454545454545</v>
      </c>
      <c r="F90" s="1">
        <f>AVERAGEIF(VH!$A$1:$BE$1,"*"&amp;F$1&amp;"*",VH!$A90:$BE90)</f>
        <v>368</v>
      </c>
      <c r="G90" s="1">
        <f>AVERAGEIF(VH!$A$1:$BE$1,"*"&amp;G$1&amp;"*",VH!$A90:$BE90)</f>
        <v>154</v>
      </c>
      <c r="H90" s="1">
        <f>AVERAGEIF(VH!$A$1:$BE$1,"*"&amp;H$1&amp;"*",VH!$A90:$BE90)</f>
        <v>238</v>
      </c>
      <c r="I90" s="1">
        <f>AVERAGEIF(VH!$A$1:$BE$1,"*"&amp;I$1&amp;"*",VH!$A90:$BE90)</f>
        <v>5802.5</v>
      </c>
      <c r="J90" s="1">
        <f>SUM(B90:I90)</f>
        <v>7957.4202551834132</v>
      </c>
      <c r="K90" t="str">
        <f>IF(COUNTIF(R$2:R$69,A90),"x", IF(COUNTIF(S$2:S$32,A90),"y",IF(COUNTIF($T$2:$T$4,A90),"z","")))</f>
        <v/>
      </c>
      <c r="L90" t="str">
        <f t="shared" si="3"/>
        <v/>
      </c>
      <c r="M90" t="str">
        <f>VHtotalsreco!M90</f>
        <v/>
      </c>
      <c r="N90" t="str">
        <f t="shared" si="4"/>
        <v/>
      </c>
      <c r="O90" t="str">
        <f t="shared" si="5"/>
        <v/>
      </c>
    </row>
    <row r="91" spans="1:15" x14ac:dyDescent="0.3">
      <c r="A91">
        <v>89</v>
      </c>
      <c r="B91" s="1">
        <f>AVERAGEIF(VH!$A$1:$BE$1,"*"&amp;B$1&amp;"*",VH!$A91:$BE91)</f>
        <v>4.333333333333333</v>
      </c>
      <c r="C91" s="1">
        <f>AVERAGEIF(VH!$A$1:$BE$1,"*"&amp;C$1&amp;"*",VH!$A91:$BE91)</f>
        <v>1.9090909090909092</v>
      </c>
      <c r="D91" s="1">
        <f>AVERAGEIF(VH!$A$1:$BE$1,"*"&amp;D$1&amp;"*",VH!$A91:$BE91)</f>
        <v>8.473684210526315</v>
      </c>
      <c r="E91" s="1">
        <f>AVERAGEIF(VH!$A$1:$BE$1,"*"&amp;E$1&amp;"*",VH!$A91:$BE91)</f>
        <v>16.818181818181817</v>
      </c>
      <c r="F91" s="1">
        <f>AVERAGEIF(VH!$A$1:$BE$1,"*"&amp;F$1&amp;"*",VH!$A91:$BE91)</f>
        <v>1</v>
      </c>
      <c r="G91" s="1">
        <f>AVERAGEIF(VH!$A$1:$BE$1,"*"&amp;G$1&amp;"*",VH!$A91:$BE91)</f>
        <v>5.25</v>
      </c>
      <c r="H91" s="1">
        <f>AVERAGEIF(VH!$A$1:$BE$1,"*"&amp;H$1&amp;"*",VH!$A91:$BE91)</f>
        <v>3.8</v>
      </c>
      <c r="I91" s="1">
        <f>AVERAGEIF(VH!$A$1:$BE$1,"*"&amp;I$1&amp;"*",VH!$A91:$BE91)</f>
        <v>925</v>
      </c>
      <c r="J91" s="1">
        <f>SUM(B91:I91)</f>
        <v>966.58429027113243</v>
      </c>
      <c r="K91" t="str">
        <f>IF(COUNTIF(R$2:R$69,A91),"x", IF(COUNTIF(S$2:S$32,A91),"y",IF(COUNTIF($T$2:$T$4,A91),"z","")))</f>
        <v>x</v>
      </c>
      <c r="L91" t="str">
        <f t="shared" si="3"/>
        <v/>
      </c>
      <c r="M91" t="str">
        <f>VHtotalsreco!M91</f>
        <v/>
      </c>
      <c r="N91" t="str">
        <f t="shared" si="4"/>
        <v/>
      </c>
      <c r="O91" t="str">
        <f t="shared" si="5"/>
        <v/>
      </c>
    </row>
    <row r="92" spans="1:15" x14ac:dyDescent="0.3">
      <c r="A92">
        <v>90</v>
      </c>
      <c r="B92" s="1">
        <f>AVERAGEIF(VH!$A$1:$BE$1,"*"&amp;B$1&amp;"*",VH!$A92:$BE92)</f>
        <v>0.33333333333333331</v>
      </c>
      <c r="C92" s="1">
        <f>AVERAGEIF(VH!$A$1:$BE$1,"*"&amp;C$1&amp;"*",VH!$A92:$BE92)</f>
        <v>0.45454545454545453</v>
      </c>
      <c r="D92" s="1">
        <f>AVERAGEIF(VH!$A$1:$BE$1,"*"&amp;D$1&amp;"*",VH!$A92:$BE92)</f>
        <v>3.1052631578947367</v>
      </c>
      <c r="E92" s="1">
        <f>AVERAGEIF(VH!$A$1:$BE$1,"*"&amp;E$1&amp;"*",VH!$A92:$BE92)</f>
        <v>6.8181818181818183</v>
      </c>
      <c r="F92" s="1">
        <f>AVERAGEIF(VH!$A$1:$BE$1,"*"&amp;F$1&amp;"*",VH!$A92:$BE92)</f>
        <v>0</v>
      </c>
      <c r="G92" s="1">
        <f>AVERAGEIF(VH!$A$1:$BE$1,"*"&amp;G$1&amp;"*",VH!$A92:$BE92)</f>
        <v>0.25</v>
      </c>
      <c r="H92" s="1">
        <f>AVERAGEIF(VH!$A$1:$BE$1,"*"&amp;H$1&amp;"*",VH!$A92:$BE92)</f>
        <v>3.6</v>
      </c>
      <c r="I92" s="1">
        <f>AVERAGEIF(VH!$A$1:$BE$1,"*"&amp;I$1&amp;"*",VH!$A92:$BE92)</f>
        <v>1</v>
      </c>
      <c r="J92" s="1">
        <f>SUM(B92:I92)</f>
        <v>15.561323763955341</v>
      </c>
      <c r="K92" t="str">
        <f>IF(COUNTIF(R$2:R$69,A92),"x", IF(COUNTIF(S$2:S$32,A92),"y",IF(COUNTIF($T$2:$T$4,A92),"z","")))</f>
        <v>y</v>
      </c>
      <c r="L92" t="str">
        <f t="shared" si="3"/>
        <v>x</v>
      </c>
      <c r="M92" t="str">
        <f>VHtotalsreco!M92</f>
        <v>x</v>
      </c>
      <c r="N92" t="str">
        <f t="shared" si="4"/>
        <v>x</v>
      </c>
      <c r="O92">
        <f t="shared" si="5"/>
        <v>90</v>
      </c>
    </row>
    <row r="93" spans="1:15" x14ac:dyDescent="0.3">
      <c r="A93">
        <v>91</v>
      </c>
      <c r="B93" s="1">
        <f>AVERAGEIF(VH!$A$1:$BE$1,"*"&amp;B$1&amp;"*",VH!$A93:$BE93)</f>
        <v>0.66666666666666663</v>
      </c>
      <c r="C93" s="1">
        <f>AVERAGEIF(VH!$A$1:$BE$1,"*"&amp;C$1&amp;"*",VH!$A93:$BE93)</f>
        <v>1</v>
      </c>
      <c r="D93" s="1">
        <f>AVERAGEIF(VH!$A$1:$BE$1,"*"&amp;D$1&amp;"*",VH!$A93:$BE93)</f>
        <v>5.9473684210526319</v>
      </c>
      <c r="E93" s="1">
        <f>AVERAGEIF(VH!$A$1:$BE$1,"*"&amp;E$1&amp;"*",VH!$A93:$BE93)</f>
        <v>17.90909090909091</v>
      </c>
      <c r="F93" s="1">
        <f>AVERAGEIF(VH!$A$1:$BE$1,"*"&amp;F$1&amp;"*",VH!$A93:$BE93)</f>
        <v>0</v>
      </c>
      <c r="G93" s="1">
        <f>AVERAGEIF(VH!$A$1:$BE$1,"*"&amp;G$1&amp;"*",VH!$A93:$BE93)</f>
        <v>8.3333333333333329E-2</v>
      </c>
      <c r="H93" s="1">
        <f>AVERAGEIF(VH!$A$1:$BE$1,"*"&amp;H$1&amp;"*",VH!$A93:$BE93)</f>
        <v>3.6</v>
      </c>
      <c r="I93" s="1">
        <f>AVERAGEIF(VH!$A$1:$BE$1,"*"&amp;I$1&amp;"*",VH!$A93:$BE93)</f>
        <v>4</v>
      </c>
      <c r="J93" s="1">
        <f>SUM(B93:I93)</f>
        <v>33.206459330143545</v>
      </c>
      <c r="K93" t="str">
        <f>IF(COUNTIF(R$2:R$69,A93),"x", IF(COUNTIF(S$2:S$32,A93),"y",IF(COUNTIF($T$2:$T$4,A93),"z","")))</f>
        <v>y</v>
      </c>
      <c r="L93" t="str">
        <f t="shared" si="3"/>
        <v>x</v>
      </c>
      <c r="M93" t="str">
        <f>VHtotalsreco!M93</f>
        <v>x</v>
      </c>
      <c r="N93" t="str">
        <f t="shared" si="4"/>
        <v>x</v>
      </c>
      <c r="O93">
        <f t="shared" si="5"/>
        <v>91</v>
      </c>
    </row>
    <row r="94" spans="1:15" x14ac:dyDescent="0.3">
      <c r="A94">
        <v>92</v>
      </c>
      <c r="B94" s="1">
        <f>AVERAGEIF(VH!$A$1:$BE$1,"*"&amp;B$1&amp;"*",VH!$A94:$BE94)</f>
        <v>5.666666666666667</v>
      </c>
      <c r="C94" s="1">
        <f>AVERAGEIF(VH!$A$1:$BE$1,"*"&amp;C$1&amp;"*",VH!$A94:$BE94)</f>
        <v>5.0909090909090908</v>
      </c>
      <c r="D94" s="1">
        <f>AVERAGEIF(VH!$A$1:$BE$1,"*"&amp;D$1&amp;"*",VH!$A94:$BE94)</f>
        <v>58.842105263157897</v>
      </c>
      <c r="E94" s="1">
        <f>AVERAGEIF(VH!$A$1:$BE$1,"*"&amp;E$1&amp;"*",VH!$A94:$BE94)</f>
        <v>61.454545454545453</v>
      </c>
      <c r="F94" s="1">
        <f>AVERAGEIF(VH!$A$1:$BE$1,"*"&amp;F$1&amp;"*",VH!$A94:$BE94)</f>
        <v>0</v>
      </c>
      <c r="G94" s="1">
        <f>AVERAGEIF(VH!$A$1:$BE$1,"*"&amp;G$1&amp;"*",VH!$A94:$BE94)</f>
        <v>2.8333333333333335</v>
      </c>
      <c r="H94" s="1">
        <f>AVERAGEIF(VH!$A$1:$BE$1,"*"&amp;H$1&amp;"*",VH!$A94:$BE94)</f>
        <v>42.8</v>
      </c>
      <c r="I94" s="1">
        <f>AVERAGEIF(VH!$A$1:$BE$1,"*"&amp;I$1&amp;"*",VH!$A94:$BE94)</f>
        <v>7.5</v>
      </c>
      <c r="J94" s="1">
        <f>SUM(B94:I94)</f>
        <v>184.18755980861243</v>
      </c>
      <c r="K94" t="str">
        <f>IF(COUNTIF(R$2:R$69,A94),"x", IF(COUNTIF(S$2:S$32,A94),"y",IF(COUNTIF($T$2:$T$4,A94),"z","")))</f>
        <v/>
      </c>
      <c r="L94" t="str">
        <f t="shared" si="3"/>
        <v/>
      </c>
      <c r="M94" t="str">
        <f>VHtotalsreco!M94</f>
        <v>x</v>
      </c>
      <c r="N94" t="str">
        <f t="shared" si="4"/>
        <v>x</v>
      </c>
      <c r="O94">
        <f t="shared" si="5"/>
        <v>92</v>
      </c>
    </row>
    <row r="95" spans="1:15" x14ac:dyDescent="0.3">
      <c r="A95">
        <v>93</v>
      </c>
      <c r="B95" s="1">
        <f>AVERAGEIF(VH!$A$1:$BE$1,"*"&amp;B$1&amp;"*",VH!$A95:$BE95)</f>
        <v>29</v>
      </c>
      <c r="C95" s="1">
        <f>AVERAGEIF(VH!$A$1:$BE$1,"*"&amp;C$1&amp;"*",VH!$A95:$BE95)</f>
        <v>22.272727272727273</v>
      </c>
      <c r="D95" s="1">
        <f>AVERAGEIF(VH!$A$1:$BE$1,"*"&amp;D$1&amp;"*",VH!$A95:$BE95)</f>
        <v>123.36842105263158</v>
      </c>
      <c r="E95" s="1">
        <f>AVERAGEIF(VH!$A$1:$BE$1,"*"&amp;E$1&amp;"*",VH!$A95:$BE95)</f>
        <v>102.18181818181819</v>
      </c>
      <c r="F95" s="1">
        <f>AVERAGEIF(VH!$A$1:$BE$1,"*"&amp;F$1&amp;"*",VH!$A95:$BE95)</f>
        <v>2</v>
      </c>
      <c r="G95" s="1">
        <f>AVERAGEIF(VH!$A$1:$BE$1,"*"&amp;G$1&amp;"*",VH!$A95:$BE95)</f>
        <v>8.9166666666666661</v>
      </c>
      <c r="H95" s="1">
        <f>AVERAGEIF(VH!$A$1:$BE$1,"*"&amp;H$1&amp;"*",VH!$A95:$BE95)</f>
        <v>39</v>
      </c>
      <c r="I95" s="1">
        <f>AVERAGEIF(VH!$A$1:$BE$1,"*"&amp;I$1&amp;"*",VH!$A95:$BE95)</f>
        <v>18.5</v>
      </c>
      <c r="J95" s="1">
        <f>SUM(B95:I95)</f>
        <v>345.23963317384374</v>
      </c>
      <c r="K95" t="str">
        <f>IF(COUNTIF(R$2:R$69,A95),"x", IF(COUNTIF(S$2:S$32,A95),"y",IF(COUNTIF($T$2:$T$4,A95),"z","")))</f>
        <v/>
      </c>
      <c r="L95" t="str">
        <f t="shared" si="3"/>
        <v/>
      </c>
      <c r="M95" t="str">
        <f>VHtotalsreco!M95</f>
        <v/>
      </c>
      <c r="N95" t="str">
        <f t="shared" si="4"/>
        <v/>
      </c>
      <c r="O95" t="str">
        <f t="shared" si="5"/>
        <v/>
      </c>
    </row>
    <row r="96" spans="1:15" x14ac:dyDescent="0.3">
      <c r="A96">
        <v>94</v>
      </c>
      <c r="B96" s="1">
        <f>AVERAGEIF(VH!$A$1:$BE$1,"*"&amp;B$1&amp;"*",VH!$A96:$BE96)</f>
        <v>0</v>
      </c>
      <c r="C96" s="1">
        <f>AVERAGEIF(VH!$A$1:$BE$1,"*"&amp;C$1&amp;"*",VH!$A96:$BE96)</f>
        <v>0</v>
      </c>
      <c r="D96" s="1">
        <f>AVERAGEIF(VH!$A$1:$BE$1,"*"&amp;D$1&amp;"*",VH!$A96:$BE96)</f>
        <v>0</v>
      </c>
      <c r="E96" s="1">
        <f>AVERAGEIF(VH!$A$1:$BE$1,"*"&amp;E$1&amp;"*",VH!$A96:$BE96)</f>
        <v>0</v>
      </c>
      <c r="F96" s="1">
        <f>AVERAGEIF(VH!$A$1:$BE$1,"*"&amp;F$1&amp;"*",VH!$A96:$BE96)</f>
        <v>0</v>
      </c>
      <c r="G96" s="1">
        <f>AVERAGEIF(VH!$A$1:$BE$1,"*"&amp;G$1&amp;"*",VH!$A96:$BE96)</f>
        <v>0</v>
      </c>
      <c r="H96" s="1">
        <f>AVERAGEIF(VH!$A$1:$BE$1,"*"&amp;H$1&amp;"*",VH!$A96:$BE96)</f>
        <v>0</v>
      </c>
      <c r="I96" s="1">
        <f>AVERAGEIF(VH!$A$1:$BE$1,"*"&amp;I$1&amp;"*",VH!$A96:$BE96)</f>
        <v>0</v>
      </c>
      <c r="J96" s="1">
        <f>SUM(B96:I96)</f>
        <v>0</v>
      </c>
      <c r="K96" t="str">
        <f>IF(COUNTIF(R$2:R$69,A96),"x", IF(COUNTIF(S$2:S$32,A96),"y",IF(COUNTIF($T$2:$T$4,A96),"z","")))</f>
        <v>x</v>
      </c>
      <c r="L96" t="str">
        <f t="shared" si="3"/>
        <v>x</v>
      </c>
      <c r="M96" t="str">
        <f>VHtotalsreco!M96</f>
        <v>x</v>
      </c>
      <c r="N96" t="str">
        <f t="shared" si="4"/>
        <v>x</v>
      </c>
      <c r="O96">
        <f t="shared" si="5"/>
        <v>94</v>
      </c>
    </row>
    <row r="97" spans="1:15" x14ac:dyDescent="0.3">
      <c r="A97">
        <v>95</v>
      </c>
      <c r="B97" s="1">
        <f>AVERAGEIF(VH!$A$1:$BE$1,"*"&amp;B$1&amp;"*",VH!$A97:$BE97)</f>
        <v>0</v>
      </c>
      <c r="C97" s="1">
        <f>AVERAGEIF(VH!$A$1:$BE$1,"*"&amp;C$1&amp;"*",VH!$A97:$BE97)</f>
        <v>0</v>
      </c>
      <c r="D97" s="1">
        <f>AVERAGEIF(VH!$A$1:$BE$1,"*"&amp;D$1&amp;"*",VH!$A97:$BE97)</f>
        <v>5.2631578947368418E-2</v>
      </c>
      <c r="E97" s="1">
        <f>AVERAGEIF(VH!$A$1:$BE$1,"*"&amp;E$1&amp;"*",VH!$A97:$BE97)</f>
        <v>0</v>
      </c>
      <c r="F97" s="1">
        <f>AVERAGEIF(VH!$A$1:$BE$1,"*"&amp;F$1&amp;"*",VH!$A97:$BE97)</f>
        <v>0</v>
      </c>
      <c r="G97" s="1">
        <f>AVERAGEIF(VH!$A$1:$BE$1,"*"&amp;G$1&amp;"*",VH!$A97:$BE97)</f>
        <v>0</v>
      </c>
      <c r="H97" s="1">
        <f>AVERAGEIF(VH!$A$1:$BE$1,"*"&amp;H$1&amp;"*",VH!$A97:$BE97)</f>
        <v>0</v>
      </c>
      <c r="I97" s="1">
        <f>AVERAGEIF(VH!$A$1:$BE$1,"*"&amp;I$1&amp;"*",VH!$A97:$BE97)</f>
        <v>0</v>
      </c>
      <c r="J97" s="1">
        <f>SUM(B97:I97)</f>
        <v>5.2631578947368418E-2</v>
      </c>
      <c r="K97" t="str">
        <f>IF(COUNTIF(R$2:R$69,A97),"x", IF(COUNTIF(S$2:S$32,A97),"y",IF(COUNTIF($T$2:$T$4,A97),"z","")))</f>
        <v>x</v>
      </c>
      <c r="L97" t="str">
        <f t="shared" si="3"/>
        <v>x</v>
      </c>
      <c r="M97" t="str">
        <f>VHtotalsreco!M97</f>
        <v>x</v>
      </c>
      <c r="N97" t="str">
        <f t="shared" si="4"/>
        <v>x</v>
      </c>
      <c r="O97">
        <f t="shared" si="5"/>
        <v>95</v>
      </c>
    </row>
    <row r="98" spans="1:15" x14ac:dyDescent="0.3">
      <c r="A98">
        <v>96</v>
      </c>
      <c r="B98" s="1">
        <f>AVERAGEIF(VH!$A$1:$BE$1,"*"&amp;B$1&amp;"*",VH!$A98:$BE98)</f>
        <v>0</v>
      </c>
      <c r="C98" s="1">
        <f>AVERAGEIF(VH!$A$1:$BE$1,"*"&amp;C$1&amp;"*",VH!$A98:$BE98)</f>
        <v>0.18181818181818182</v>
      </c>
      <c r="D98" s="1">
        <f>AVERAGEIF(VH!$A$1:$BE$1,"*"&amp;D$1&amp;"*",VH!$A98:$BE98)</f>
        <v>0.84210526315789469</v>
      </c>
      <c r="E98" s="1">
        <f>AVERAGEIF(VH!$A$1:$BE$1,"*"&amp;E$1&amp;"*",VH!$A98:$BE98)</f>
        <v>3.0909090909090908</v>
      </c>
      <c r="F98" s="1">
        <f>AVERAGEIF(VH!$A$1:$BE$1,"*"&amp;F$1&amp;"*",VH!$A98:$BE98)</f>
        <v>0</v>
      </c>
      <c r="G98" s="1">
        <f>AVERAGEIF(VH!$A$1:$BE$1,"*"&amp;G$1&amp;"*",VH!$A98:$BE98)</f>
        <v>8.3333333333333329E-2</v>
      </c>
      <c r="H98" s="1">
        <f>AVERAGEIF(VH!$A$1:$BE$1,"*"&amp;H$1&amp;"*",VH!$A98:$BE98)</f>
        <v>2</v>
      </c>
      <c r="I98" s="1">
        <f>AVERAGEIF(VH!$A$1:$BE$1,"*"&amp;I$1&amp;"*",VH!$A98:$BE98)</f>
        <v>11</v>
      </c>
      <c r="J98" s="1">
        <f>SUM(B98:I98)</f>
        <v>17.198165869218499</v>
      </c>
      <c r="K98" t="str">
        <f>IF(COUNTIF(R$2:R$69,A98),"x", IF(COUNTIF(S$2:S$32,A98),"y",IF(COUNTIF($T$2:$T$4,A98),"z","")))</f>
        <v>y</v>
      </c>
      <c r="L98" t="str">
        <f t="shared" si="3"/>
        <v>x</v>
      </c>
      <c r="M98" t="str">
        <f>VHtotalsreco!M98</f>
        <v>x</v>
      </c>
      <c r="N98" t="str">
        <f t="shared" si="4"/>
        <v>x</v>
      </c>
      <c r="O98">
        <f t="shared" si="5"/>
        <v>96</v>
      </c>
    </row>
    <row r="99" spans="1:15" x14ac:dyDescent="0.3">
      <c r="A99">
        <v>97</v>
      </c>
      <c r="B99" s="1">
        <f>AVERAGEIF(VH!$A$1:$BE$1,"*"&amp;B$1&amp;"*",VH!$A99:$BE99)</f>
        <v>0.33333333333333331</v>
      </c>
      <c r="C99" s="1">
        <f>AVERAGEIF(VH!$A$1:$BE$1,"*"&amp;C$1&amp;"*",VH!$A99:$BE99)</f>
        <v>0.27272727272727271</v>
      </c>
      <c r="D99" s="1">
        <f>AVERAGEIF(VH!$A$1:$BE$1,"*"&amp;D$1&amp;"*",VH!$A99:$BE99)</f>
        <v>2.6315789473684212</v>
      </c>
      <c r="E99" s="1">
        <f>AVERAGEIF(VH!$A$1:$BE$1,"*"&amp;E$1&amp;"*",VH!$A99:$BE99)</f>
        <v>34.090909090909093</v>
      </c>
      <c r="F99" s="1">
        <f>AVERAGEIF(VH!$A$1:$BE$1,"*"&amp;F$1&amp;"*",VH!$A99:$BE99)</f>
        <v>0</v>
      </c>
      <c r="G99" s="1">
        <f>AVERAGEIF(VH!$A$1:$BE$1,"*"&amp;G$1&amp;"*",VH!$A99:$BE99)</f>
        <v>0.5</v>
      </c>
      <c r="H99" s="1">
        <f>AVERAGEIF(VH!$A$1:$BE$1,"*"&amp;H$1&amp;"*",VH!$A99:$BE99)</f>
        <v>2.4</v>
      </c>
      <c r="I99" s="1">
        <f>AVERAGEIF(VH!$A$1:$BE$1,"*"&amp;I$1&amp;"*",VH!$A99:$BE99)</f>
        <v>73.5</v>
      </c>
      <c r="J99" s="1">
        <f>SUM(B99:I99)</f>
        <v>113.72854864433812</v>
      </c>
      <c r="K99" t="str">
        <f>IF(COUNTIF(R$2:R$69,A99),"x", IF(COUNTIF(S$2:S$32,A99),"y",IF(COUNTIF($T$2:$T$4,A99),"z","")))</f>
        <v>y</v>
      </c>
      <c r="L99" t="str">
        <f t="shared" si="3"/>
        <v/>
      </c>
      <c r="M99" t="str">
        <f>VHtotalsreco!M99</f>
        <v>x</v>
      </c>
      <c r="N99" t="str">
        <f t="shared" si="4"/>
        <v>x</v>
      </c>
      <c r="O99">
        <f t="shared" si="5"/>
        <v>97</v>
      </c>
    </row>
    <row r="100" spans="1:15" x14ac:dyDescent="0.3">
      <c r="A100">
        <v>98</v>
      </c>
      <c r="B100" s="1">
        <f>AVERAGEIF(VH!$A$1:$BE$1,"*"&amp;B$1&amp;"*",VH!$A100:$BE100)</f>
        <v>109</v>
      </c>
      <c r="C100" s="1">
        <f>AVERAGEIF(VH!$A$1:$BE$1,"*"&amp;C$1&amp;"*",VH!$A100:$BE100)</f>
        <v>60.909090909090907</v>
      </c>
      <c r="D100" s="1">
        <f>AVERAGEIF(VH!$A$1:$BE$1,"*"&amp;D$1&amp;"*",VH!$A100:$BE100)</f>
        <v>497.78947368421052</v>
      </c>
      <c r="E100" s="1">
        <f>AVERAGEIF(VH!$A$1:$BE$1,"*"&amp;E$1&amp;"*",VH!$A100:$BE100)</f>
        <v>342.54545454545456</v>
      </c>
      <c r="F100" s="1">
        <f>AVERAGEIF(VH!$A$1:$BE$1,"*"&amp;F$1&amp;"*",VH!$A100:$BE100)</f>
        <v>44</v>
      </c>
      <c r="G100" s="1">
        <f>AVERAGEIF(VH!$A$1:$BE$1,"*"&amp;G$1&amp;"*",VH!$A100:$BE100)</f>
        <v>74.666666666666671</v>
      </c>
      <c r="H100" s="1">
        <f>AVERAGEIF(VH!$A$1:$BE$1,"*"&amp;H$1&amp;"*",VH!$A100:$BE100)</f>
        <v>409</v>
      </c>
      <c r="I100" s="1">
        <f>AVERAGEIF(VH!$A$1:$BE$1,"*"&amp;I$1&amp;"*",VH!$A100:$BE100)</f>
        <v>222</v>
      </c>
      <c r="J100" s="1">
        <f>SUM(B100:I100)</f>
        <v>1759.9106858054226</v>
      </c>
      <c r="K100" t="str">
        <f>IF(COUNTIF(R$2:R$69,A100),"x", IF(COUNTIF(S$2:S$32,A100),"y",IF(COUNTIF($T$2:$T$4,A100),"z","")))</f>
        <v/>
      </c>
      <c r="L100" t="str">
        <f t="shared" si="3"/>
        <v/>
      </c>
      <c r="M100" t="str">
        <f>VHtotalsreco!M100</f>
        <v/>
      </c>
      <c r="N100" t="str">
        <f t="shared" si="4"/>
        <v/>
      </c>
      <c r="O100" t="str">
        <f t="shared" si="5"/>
        <v/>
      </c>
    </row>
    <row r="101" spans="1:15" x14ac:dyDescent="0.3">
      <c r="A101">
        <v>99</v>
      </c>
      <c r="B101" s="1">
        <f>AVERAGEIF(VH!$A$1:$BE$1,"*"&amp;B$1&amp;"*",VH!$A101:$BE101)</f>
        <v>162.33333333333334</v>
      </c>
      <c r="C101" s="1">
        <f>AVERAGEIF(VH!$A$1:$BE$1,"*"&amp;C$1&amp;"*",VH!$A101:$BE101)</f>
        <v>98.181818181818187</v>
      </c>
      <c r="D101" s="1">
        <f>AVERAGEIF(VH!$A$1:$BE$1,"*"&amp;D$1&amp;"*",VH!$A101:$BE101)</f>
        <v>259.4736842105263</v>
      </c>
      <c r="E101" s="1">
        <f>AVERAGEIF(VH!$A$1:$BE$1,"*"&amp;E$1&amp;"*",VH!$A101:$BE101)</f>
        <v>161.63636363636363</v>
      </c>
      <c r="F101" s="1">
        <f>AVERAGEIF(VH!$A$1:$BE$1,"*"&amp;F$1&amp;"*",VH!$A101:$BE101)</f>
        <v>20</v>
      </c>
      <c r="G101" s="1">
        <f>AVERAGEIF(VH!$A$1:$BE$1,"*"&amp;G$1&amp;"*",VH!$A101:$BE101)</f>
        <v>90.916666666666671</v>
      </c>
      <c r="H101" s="1">
        <f>AVERAGEIF(VH!$A$1:$BE$1,"*"&amp;H$1&amp;"*",VH!$A101:$BE101)</f>
        <v>109.4</v>
      </c>
      <c r="I101" s="1">
        <f>AVERAGEIF(VH!$A$1:$BE$1,"*"&amp;I$1&amp;"*",VH!$A101:$BE101)</f>
        <v>269</v>
      </c>
      <c r="J101" s="1">
        <f>SUM(B101:I101)</f>
        <v>1170.9418660287079</v>
      </c>
      <c r="K101" t="str">
        <f>IF(COUNTIF(R$2:R$69,A101),"x", IF(COUNTIF(S$2:S$32,A101),"y",IF(COUNTIF($T$2:$T$4,A101),"z","")))</f>
        <v/>
      </c>
      <c r="L101" t="str">
        <f t="shared" si="3"/>
        <v/>
      </c>
      <c r="M101" t="str">
        <f>VHtotalsreco!M101</f>
        <v/>
      </c>
      <c r="N101" t="str">
        <f t="shared" si="4"/>
        <v/>
      </c>
      <c r="O101" t="str">
        <f t="shared" si="5"/>
        <v/>
      </c>
    </row>
    <row r="102" spans="1:15" x14ac:dyDescent="0.3">
      <c r="A102">
        <v>100</v>
      </c>
      <c r="B102" s="1">
        <f>AVERAGEIF(VH!$A$1:$BE$1,"*"&amp;B$1&amp;"*",VH!$A102:$BE102)</f>
        <v>0</v>
      </c>
      <c r="C102" s="1">
        <f>AVERAGEIF(VH!$A$1:$BE$1,"*"&amp;C$1&amp;"*",VH!$A102:$BE102)</f>
        <v>0</v>
      </c>
      <c r="D102" s="1">
        <f>AVERAGEIF(VH!$A$1:$BE$1,"*"&amp;D$1&amp;"*",VH!$A102:$BE102)</f>
        <v>1.6842105263157894</v>
      </c>
      <c r="E102" s="1">
        <f>AVERAGEIF(VH!$A$1:$BE$1,"*"&amp;E$1&amp;"*",VH!$A102:$BE102)</f>
        <v>1.0909090909090908</v>
      </c>
      <c r="F102" s="1">
        <f>AVERAGEIF(VH!$A$1:$BE$1,"*"&amp;F$1&amp;"*",VH!$A102:$BE102)</f>
        <v>0</v>
      </c>
      <c r="G102" s="1">
        <f>AVERAGEIF(VH!$A$1:$BE$1,"*"&amp;G$1&amp;"*",VH!$A102:$BE102)</f>
        <v>8.3333333333333329E-2</v>
      </c>
      <c r="H102" s="1">
        <f>AVERAGEIF(VH!$A$1:$BE$1,"*"&amp;H$1&amp;"*",VH!$A102:$BE102)</f>
        <v>0.6</v>
      </c>
      <c r="I102" s="1">
        <f>AVERAGEIF(VH!$A$1:$BE$1,"*"&amp;I$1&amp;"*",VH!$A102:$BE102)</f>
        <v>50</v>
      </c>
      <c r="J102" s="1">
        <f>SUM(B102:I102)</f>
        <v>53.458452950558211</v>
      </c>
      <c r="K102" t="str">
        <f>IF(COUNTIF(R$2:R$69,A102),"x", IF(COUNTIF(S$2:S$32,A102),"y",IF(COUNTIF($T$2:$T$4,A102),"z","")))</f>
        <v>y</v>
      </c>
      <c r="L102" t="str">
        <f t="shared" si="3"/>
        <v>x</v>
      </c>
      <c r="M102" t="str">
        <f>VHtotalsreco!M102</f>
        <v>x</v>
      </c>
      <c r="N102" t="str">
        <f t="shared" si="4"/>
        <v>x</v>
      </c>
      <c r="O102">
        <f t="shared" si="5"/>
        <v>100</v>
      </c>
    </row>
    <row r="103" spans="1:15" x14ac:dyDescent="0.3">
      <c r="A103">
        <v>101</v>
      </c>
      <c r="B103" s="1">
        <f>AVERAGEIF(VH!$A$1:$BE$1,"*"&amp;B$1&amp;"*",VH!$A103:$BE103)</f>
        <v>0.66666666666666663</v>
      </c>
      <c r="C103" s="1">
        <f>AVERAGEIF(VH!$A$1:$BE$1,"*"&amp;C$1&amp;"*",VH!$A103:$BE103)</f>
        <v>0.27272727272727271</v>
      </c>
      <c r="D103" s="1">
        <f>AVERAGEIF(VH!$A$1:$BE$1,"*"&amp;D$1&amp;"*",VH!$A103:$BE103)</f>
        <v>1.1052631578947369</v>
      </c>
      <c r="E103" s="1">
        <f>AVERAGEIF(VH!$A$1:$BE$1,"*"&amp;E$1&amp;"*",VH!$A103:$BE103)</f>
        <v>1.1818181818181819</v>
      </c>
      <c r="F103" s="1">
        <f>AVERAGEIF(VH!$A$1:$BE$1,"*"&amp;F$1&amp;"*",VH!$A103:$BE103)</f>
        <v>0</v>
      </c>
      <c r="G103" s="1">
        <f>AVERAGEIF(VH!$A$1:$BE$1,"*"&amp;G$1&amp;"*",VH!$A103:$BE103)</f>
        <v>0.25</v>
      </c>
      <c r="H103" s="1">
        <f>AVERAGEIF(VH!$A$1:$BE$1,"*"&amp;H$1&amp;"*",VH!$A103:$BE103)</f>
        <v>1</v>
      </c>
      <c r="I103" s="1">
        <f>AVERAGEIF(VH!$A$1:$BE$1,"*"&amp;I$1&amp;"*",VH!$A103:$BE103)</f>
        <v>104</v>
      </c>
      <c r="J103" s="1">
        <f>SUM(B103:I103)</f>
        <v>108.47647527910686</v>
      </c>
      <c r="K103" t="str">
        <f>IF(COUNTIF(R$2:R$69,A103),"x", IF(COUNTIF(S$2:S$32,A103),"y",IF(COUNTIF($T$2:$T$4,A103),"z","")))</f>
        <v>x</v>
      </c>
      <c r="L103" t="str">
        <f t="shared" si="3"/>
        <v/>
      </c>
      <c r="M103" t="str">
        <f>VHtotalsreco!M103</f>
        <v/>
      </c>
      <c r="N103" t="str">
        <f t="shared" si="4"/>
        <v/>
      </c>
      <c r="O103" t="str">
        <f t="shared" si="5"/>
        <v/>
      </c>
    </row>
    <row r="104" spans="1:15" x14ac:dyDescent="0.3">
      <c r="A104">
        <v>102</v>
      </c>
      <c r="B104" s="1">
        <f>AVERAGEIF(VH!$A$1:$BE$1,"*"&amp;B$1&amp;"*",VH!$A104:$BE104)</f>
        <v>0</v>
      </c>
      <c r="C104" s="1">
        <f>AVERAGEIF(VH!$A$1:$BE$1,"*"&amp;C$1&amp;"*",VH!$A104:$BE104)</f>
        <v>0</v>
      </c>
      <c r="D104" s="1">
        <f>AVERAGEIF(VH!$A$1:$BE$1,"*"&amp;D$1&amp;"*",VH!$A104:$BE104)</f>
        <v>9.4210526315789469</v>
      </c>
      <c r="E104" s="1">
        <f>AVERAGEIF(VH!$A$1:$BE$1,"*"&amp;E$1&amp;"*",VH!$A104:$BE104)</f>
        <v>88.454545454545453</v>
      </c>
      <c r="F104" s="1">
        <f>AVERAGEIF(VH!$A$1:$BE$1,"*"&amp;F$1&amp;"*",VH!$A104:$BE104)</f>
        <v>0</v>
      </c>
      <c r="G104" s="1">
        <f>AVERAGEIF(VH!$A$1:$BE$1,"*"&amp;G$1&amp;"*",VH!$A104:$BE104)</f>
        <v>0</v>
      </c>
      <c r="H104" s="1">
        <f>AVERAGEIF(VH!$A$1:$BE$1,"*"&amp;H$1&amp;"*",VH!$A104:$BE104)</f>
        <v>16.8</v>
      </c>
      <c r="I104" s="1">
        <f>AVERAGEIF(VH!$A$1:$BE$1,"*"&amp;I$1&amp;"*",VH!$A104:$BE104)</f>
        <v>172</v>
      </c>
      <c r="J104" s="1">
        <f>SUM(B104:I104)</f>
        <v>286.67559808612441</v>
      </c>
      <c r="K104" t="str">
        <f>IF(COUNTIF(R$2:R$69,A104),"x", IF(COUNTIF(S$2:S$32,A104),"y",IF(COUNTIF($T$2:$T$4,A104),"z","")))</f>
        <v>x</v>
      </c>
      <c r="L104" t="str">
        <f t="shared" si="3"/>
        <v/>
      </c>
      <c r="M104" t="str">
        <f>VHtotalsreco!M104</f>
        <v/>
      </c>
      <c r="N104" t="str">
        <f t="shared" si="4"/>
        <v/>
      </c>
      <c r="O104" t="str">
        <f t="shared" si="5"/>
        <v/>
      </c>
    </row>
    <row r="105" spans="1:15" x14ac:dyDescent="0.3">
      <c r="A105">
        <v>103</v>
      </c>
      <c r="B105" s="1">
        <f>AVERAGEIF(VH!$A$1:$BE$1,"*"&amp;B$1&amp;"*",VH!$A105:$BE105)</f>
        <v>0</v>
      </c>
      <c r="C105" s="1">
        <f>AVERAGEIF(VH!$A$1:$BE$1,"*"&amp;C$1&amp;"*",VH!$A105:$BE105)</f>
        <v>0.27272727272727271</v>
      </c>
      <c r="D105" s="1">
        <f>AVERAGEIF(VH!$A$1:$BE$1,"*"&amp;D$1&amp;"*",VH!$A105:$BE105)</f>
        <v>3.5263157894736841</v>
      </c>
      <c r="E105" s="1">
        <f>AVERAGEIF(VH!$A$1:$BE$1,"*"&amp;E$1&amp;"*",VH!$A105:$BE105)</f>
        <v>81.36363636363636</v>
      </c>
      <c r="F105" s="1">
        <f>AVERAGEIF(VH!$A$1:$BE$1,"*"&amp;F$1&amp;"*",VH!$A105:$BE105)</f>
        <v>0</v>
      </c>
      <c r="G105" s="1">
        <f>AVERAGEIF(VH!$A$1:$BE$1,"*"&amp;G$1&amp;"*",VH!$A105:$BE105)</f>
        <v>8.3333333333333329E-2</v>
      </c>
      <c r="H105" s="1">
        <f>AVERAGEIF(VH!$A$1:$BE$1,"*"&amp;H$1&amp;"*",VH!$A105:$BE105)</f>
        <v>4.2</v>
      </c>
      <c r="I105" s="1">
        <f>AVERAGEIF(VH!$A$1:$BE$1,"*"&amp;I$1&amp;"*",VH!$A105:$BE105)</f>
        <v>112.5</v>
      </c>
      <c r="J105" s="1">
        <f>SUM(B105:I105)</f>
        <v>201.94601275917063</v>
      </c>
      <c r="K105" t="str">
        <f>IF(COUNTIF(R$2:R$69,A105),"x", IF(COUNTIF(S$2:S$32,A105),"y",IF(COUNTIF($T$2:$T$4,A105),"z","")))</f>
        <v>x</v>
      </c>
      <c r="L105" t="str">
        <f t="shared" si="3"/>
        <v/>
      </c>
      <c r="M105" t="str">
        <f>VHtotalsreco!M105</f>
        <v/>
      </c>
      <c r="N105" t="str">
        <f t="shared" si="4"/>
        <v/>
      </c>
      <c r="O105" t="str">
        <f t="shared" si="5"/>
        <v/>
      </c>
    </row>
    <row r="106" spans="1:15" x14ac:dyDescent="0.3">
      <c r="A106">
        <v>104</v>
      </c>
      <c r="B106" s="1">
        <f>AVERAGEIF(VH!$A$1:$BE$1,"*"&amp;B$1&amp;"*",VH!$A106:$BE106)</f>
        <v>245</v>
      </c>
      <c r="C106" s="1">
        <f>AVERAGEIF(VH!$A$1:$BE$1,"*"&amp;C$1&amp;"*",VH!$A106:$BE106)</f>
        <v>109.54545454545455</v>
      </c>
      <c r="D106" s="1">
        <f>AVERAGEIF(VH!$A$1:$BE$1,"*"&amp;D$1&amp;"*",VH!$A106:$BE106)</f>
        <v>931.89473684210532</v>
      </c>
      <c r="E106" s="1">
        <f>AVERAGEIF(VH!$A$1:$BE$1,"*"&amp;E$1&amp;"*",VH!$A106:$BE106)</f>
        <v>1095.7272727272727</v>
      </c>
      <c r="F106" s="1">
        <f>AVERAGEIF(VH!$A$1:$BE$1,"*"&amp;F$1&amp;"*",VH!$A106:$BE106)</f>
        <v>217</v>
      </c>
      <c r="G106" s="1">
        <f>AVERAGEIF(VH!$A$1:$BE$1,"*"&amp;G$1&amp;"*",VH!$A106:$BE106)</f>
        <v>212.33333333333334</v>
      </c>
      <c r="H106" s="1">
        <f>AVERAGEIF(VH!$A$1:$BE$1,"*"&amp;H$1&amp;"*",VH!$A106:$BE106)</f>
        <v>735.2</v>
      </c>
      <c r="I106" s="1">
        <f>AVERAGEIF(VH!$A$1:$BE$1,"*"&amp;I$1&amp;"*",VH!$A106:$BE106)</f>
        <v>1948.5</v>
      </c>
      <c r="J106" s="1">
        <f>SUM(B106:I106)</f>
        <v>5495.2007974481667</v>
      </c>
      <c r="K106" t="str">
        <f>IF(COUNTIF(R$2:R$69,A106),"x", IF(COUNTIF(S$2:S$32,A106),"y",IF(COUNTIF($T$2:$T$4,A106),"z","")))</f>
        <v/>
      </c>
      <c r="L106" t="str">
        <f t="shared" si="3"/>
        <v/>
      </c>
      <c r="M106" t="str">
        <f>VHtotalsreco!M106</f>
        <v/>
      </c>
      <c r="N106" t="str">
        <f t="shared" si="4"/>
        <v/>
      </c>
      <c r="O106" t="str">
        <f t="shared" si="5"/>
        <v/>
      </c>
    </row>
    <row r="107" spans="1:15" x14ac:dyDescent="0.3">
      <c r="A107">
        <v>105</v>
      </c>
      <c r="B107" s="1">
        <f>AVERAGEIF(VH!$A$1:$BE$1,"*"&amp;B$1&amp;"*",VH!$A107:$BE107)</f>
        <v>173</v>
      </c>
      <c r="C107" s="1">
        <f>AVERAGEIF(VH!$A$1:$BE$1,"*"&amp;C$1&amp;"*",VH!$A107:$BE107)</f>
        <v>75.181818181818187</v>
      </c>
      <c r="D107" s="1">
        <f>AVERAGEIF(VH!$A$1:$BE$1,"*"&amp;D$1&amp;"*",VH!$A107:$BE107)</f>
        <v>223.52631578947367</v>
      </c>
      <c r="E107" s="1">
        <f>AVERAGEIF(VH!$A$1:$BE$1,"*"&amp;E$1&amp;"*",VH!$A107:$BE107)</f>
        <v>247.63636363636363</v>
      </c>
      <c r="F107" s="1">
        <f>AVERAGEIF(VH!$A$1:$BE$1,"*"&amp;F$1&amp;"*",VH!$A107:$BE107)</f>
        <v>44</v>
      </c>
      <c r="G107" s="1">
        <f>AVERAGEIF(VH!$A$1:$BE$1,"*"&amp;G$1&amp;"*",VH!$A107:$BE107)</f>
        <v>135.5</v>
      </c>
      <c r="H107" s="1">
        <f>AVERAGEIF(VH!$A$1:$BE$1,"*"&amp;H$1&amp;"*",VH!$A107:$BE107)</f>
        <v>122.4</v>
      </c>
      <c r="I107" s="1">
        <f>AVERAGEIF(VH!$A$1:$BE$1,"*"&amp;I$1&amp;"*",VH!$A107:$BE107)</f>
        <v>1052.5</v>
      </c>
      <c r="J107" s="1">
        <f>SUM(B107:I107)</f>
        <v>2073.7444976076554</v>
      </c>
      <c r="K107" t="str">
        <f>IF(COUNTIF(R$2:R$69,A107),"x", IF(COUNTIF(S$2:S$32,A107),"y",IF(COUNTIF($T$2:$T$4,A107),"z","")))</f>
        <v/>
      </c>
      <c r="L107" t="str">
        <f t="shared" si="3"/>
        <v/>
      </c>
      <c r="M107" t="str">
        <f>VHtotalsreco!M107</f>
        <v/>
      </c>
      <c r="N107" t="str">
        <f t="shared" si="4"/>
        <v/>
      </c>
      <c r="O107" t="str">
        <f t="shared" si="5"/>
        <v/>
      </c>
    </row>
    <row r="108" spans="1:15" x14ac:dyDescent="0.3">
      <c r="A108">
        <v>106</v>
      </c>
      <c r="B108" s="1">
        <f>AVERAGEIF(VH!$A$1:$BE$1,"*"&amp;B$1&amp;"*",VH!$A108:$BE108)</f>
        <v>107</v>
      </c>
      <c r="C108" s="1">
        <f>AVERAGEIF(VH!$A$1:$BE$1,"*"&amp;C$1&amp;"*",VH!$A108:$BE108)</f>
        <v>36.909090909090907</v>
      </c>
      <c r="D108" s="1">
        <f>AVERAGEIF(VH!$A$1:$BE$1,"*"&amp;D$1&amp;"*",VH!$A108:$BE108)</f>
        <v>519.73684210526312</v>
      </c>
      <c r="E108" s="1">
        <f>AVERAGEIF(VH!$A$1:$BE$1,"*"&amp;E$1&amp;"*",VH!$A108:$BE108)</f>
        <v>428.36363636363637</v>
      </c>
      <c r="F108" s="1">
        <f>AVERAGEIF(VH!$A$1:$BE$1,"*"&amp;F$1&amp;"*",VH!$A108:$BE108)</f>
        <v>159</v>
      </c>
      <c r="G108" s="1">
        <f>AVERAGEIF(VH!$A$1:$BE$1,"*"&amp;G$1&amp;"*",VH!$A108:$BE108)</f>
        <v>108.58333333333333</v>
      </c>
      <c r="H108" s="1">
        <f>AVERAGEIF(VH!$A$1:$BE$1,"*"&amp;H$1&amp;"*",VH!$A108:$BE108)</f>
        <v>168.6</v>
      </c>
      <c r="I108" s="1">
        <f>AVERAGEIF(VH!$A$1:$BE$1,"*"&amp;I$1&amp;"*",VH!$A108:$BE108)</f>
        <v>1733.5</v>
      </c>
      <c r="J108" s="1">
        <f>SUM(B108:I108)</f>
        <v>3261.6929027113238</v>
      </c>
      <c r="K108" t="str">
        <f>IF(COUNTIF(R$2:R$69,A108),"x", IF(COUNTIF(S$2:S$32,A108),"y",IF(COUNTIF($T$2:$T$4,A108),"z","")))</f>
        <v/>
      </c>
      <c r="L108" t="str">
        <f t="shared" si="3"/>
        <v/>
      </c>
      <c r="M108" t="str">
        <f>VHtotalsreco!M108</f>
        <v/>
      </c>
      <c r="N108" t="str">
        <f t="shared" si="4"/>
        <v/>
      </c>
      <c r="O108" t="str">
        <f t="shared" si="5"/>
        <v/>
      </c>
    </row>
    <row r="109" spans="1:15" x14ac:dyDescent="0.3">
      <c r="A109">
        <v>107</v>
      </c>
      <c r="B109" s="1">
        <f>AVERAGEIF(VH!$A$1:$BE$1,"*"&amp;B$1&amp;"*",VH!$A109:$BE109)</f>
        <v>37.333333333333336</v>
      </c>
      <c r="C109" s="1">
        <f>AVERAGEIF(VH!$A$1:$BE$1,"*"&amp;C$1&amp;"*",VH!$A109:$BE109)</f>
        <v>13.363636363636363</v>
      </c>
      <c r="D109" s="1">
        <f>AVERAGEIF(VH!$A$1:$BE$1,"*"&amp;D$1&amp;"*",VH!$A109:$BE109)</f>
        <v>90.473684210526315</v>
      </c>
      <c r="E109" s="1">
        <f>AVERAGEIF(VH!$A$1:$BE$1,"*"&amp;E$1&amp;"*",VH!$A109:$BE109)</f>
        <v>75.818181818181813</v>
      </c>
      <c r="F109" s="1">
        <f>AVERAGEIF(VH!$A$1:$BE$1,"*"&amp;F$1&amp;"*",VH!$A109:$BE109)</f>
        <v>18</v>
      </c>
      <c r="G109" s="1">
        <f>AVERAGEIF(VH!$A$1:$BE$1,"*"&amp;G$1&amp;"*",VH!$A109:$BE109)</f>
        <v>40.916666666666664</v>
      </c>
      <c r="H109" s="1">
        <f>AVERAGEIF(VH!$A$1:$BE$1,"*"&amp;H$1&amp;"*",VH!$A109:$BE109)</f>
        <v>41.4</v>
      </c>
      <c r="I109" s="1">
        <f>AVERAGEIF(VH!$A$1:$BE$1,"*"&amp;I$1&amp;"*",VH!$A109:$BE109)</f>
        <v>1358</v>
      </c>
      <c r="J109" s="1">
        <f>SUM(B109:I109)</f>
        <v>1675.3055023923444</v>
      </c>
      <c r="K109" t="str">
        <f>IF(COUNTIF(R$2:R$69,A109),"x", IF(COUNTIF(S$2:S$32,A109),"y",IF(COUNTIF($T$2:$T$4,A109),"z","")))</f>
        <v/>
      </c>
      <c r="L109" t="str">
        <f t="shared" si="3"/>
        <v/>
      </c>
      <c r="M109" t="str">
        <f>VHtotalsreco!M109</f>
        <v/>
      </c>
      <c r="N109" t="str">
        <f t="shared" si="4"/>
        <v/>
      </c>
      <c r="O109" t="str">
        <f t="shared" si="5"/>
        <v/>
      </c>
    </row>
    <row r="110" spans="1:15" x14ac:dyDescent="0.3">
      <c r="A110">
        <v>108</v>
      </c>
      <c r="B110" s="1">
        <f>AVERAGEIF(VH!$A$1:$BE$1,"*"&amp;B$1&amp;"*",VH!$A110:$BE110)</f>
        <v>0</v>
      </c>
      <c r="C110" s="1">
        <f>AVERAGEIF(VH!$A$1:$BE$1,"*"&amp;C$1&amp;"*",VH!$A110:$BE110)</f>
        <v>9.0909090909090912E-2</v>
      </c>
      <c r="D110" s="1">
        <f>AVERAGEIF(VH!$A$1:$BE$1,"*"&amp;D$1&amp;"*",VH!$A110:$BE110)</f>
        <v>0.21052631578947367</v>
      </c>
      <c r="E110" s="1">
        <f>AVERAGEIF(VH!$A$1:$BE$1,"*"&amp;E$1&amp;"*",VH!$A110:$BE110)</f>
        <v>0.63636363636363635</v>
      </c>
      <c r="F110" s="1">
        <f>AVERAGEIF(VH!$A$1:$BE$1,"*"&amp;F$1&amp;"*",VH!$A110:$BE110)</f>
        <v>0</v>
      </c>
      <c r="G110" s="1">
        <f>AVERAGEIF(VH!$A$1:$BE$1,"*"&amp;G$1&amp;"*",VH!$A110:$BE110)</f>
        <v>0</v>
      </c>
      <c r="H110" s="1">
        <f>AVERAGEIF(VH!$A$1:$BE$1,"*"&amp;H$1&amp;"*",VH!$A110:$BE110)</f>
        <v>1.2</v>
      </c>
      <c r="I110" s="1">
        <f>AVERAGEIF(VH!$A$1:$BE$1,"*"&amp;I$1&amp;"*",VH!$A110:$BE110)</f>
        <v>3.5</v>
      </c>
      <c r="J110" s="1">
        <f>SUM(B110:I110)</f>
        <v>5.6377990430622011</v>
      </c>
      <c r="K110" t="str">
        <f>IF(COUNTIF(R$2:R$69,A110),"x", IF(COUNTIF(S$2:S$32,A110),"y",IF(COUNTIF($T$2:$T$4,A110),"z","")))</f>
        <v>x</v>
      </c>
      <c r="L110" t="str">
        <f t="shared" si="3"/>
        <v>x</v>
      </c>
      <c r="M110" t="str">
        <f>VHtotalsreco!M110</f>
        <v>x</v>
      </c>
      <c r="N110" t="str">
        <f t="shared" si="4"/>
        <v>x</v>
      </c>
      <c r="O110">
        <f t="shared" si="5"/>
        <v>108</v>
      </c>
    </row>
    <row r="111" spans="1:15" x14ac:dyDescent="0.3">
      <c r="A111">
        <v>109</v>
      </c>
      <c r="B111" s="1">
        <f>AVERAGEIF(VH!$A$1:$BE$1,"*"&amp;B$1&amp;"*",VH!$A111:$BE111)</f>
        <v>136.66666666666666</v>
      </c>
      <c r="C111" s="1">
        <f>AVERAGEIF(VH!$A$1:$BE$1,"*"&amp;C$1&amp;"*",VH!$A111:$BE111)</f>
        <v>1435.090909090909</v>
      </c>
      <c r="D111" s="1">
        <f>AVERAGEIF(VH!$A$1:$BE$1,"*"&amp;D$1&amp;"*",VH!$A111:$BE111)</f>
        <v>374.31578947368422</v>
      </c>
      <c r="E111" s="1">
        <f>AVERAGEIF(VH!$A$1:$BE$1,"*"&amp;E$1&amp;"*",VH!$A111:$BE111)</f>
        <v>63.090909090909093</v>
      </c>
      <c r="F111" s="1">
        <f>AVERAGEIF(VH!$A$1:$BE$1,"*"&amp;F$1&amp;"*",VH!$A111:$BE111)</f>
        <v>109</v>
      </c>
      <c r="G111" s="1">
        <f>AVERAGEIF(VH!$A$1:$BE$1,"*"&amp;G$1&amp;"*",VH!$A111:$BE111)</f>
        <v>104.66666666666667</v>
      </c>
      <c r="H111" s="1">
        <f>AVERAGEIF(VH!$A$1:$BE$1,"*"&amp;H$1&amp;"*",VH!$A111:$BE111)</f>
        <v>127.8</v>
      </c>
      <c r="I111" s="1">
        <f>AVERAGEIF(VH!$A$1:$BE$1,"*"&amp;I$1&amp;"*",VH!$A111:$BE111)</f>
        <v>159</v>
      </c>
      <c r="J111" s="1">
        <f>SUM(B111:I111)</f>
        <v>2509.6309409888358</v>
      </c>
      <c r="K111" t="str">
        <f>IF(COUNTIF(R$2:R$69,A111),"x", IF(COUNTIF(S$2:S$32,A111),"y",IF(COUNTIF($T$2:$T$4,A111),"z","")))</f>
        <v>y</v>
      </c>
      <c r="L111" t="str">
        <f t="shared" si="3"/>
        <v/>
      </c>
      <c r="M111" t="str">
        <f>VHtotalsreco!M111</f>
        <v/>
      </c>
      <c r="N111" t="str">
        <f t="shared" si="4"/>
        <v/>
      </c>
      <c r="O111" t="str">
        <f t="shared" si="5"/>
        <v/>
      </c>
    </row>
    <row r="112" spans="1:15" x14ac:dyDescent="0.3">
      <c r="A112">
        <v>110</v>
      </c>
      <c r="B112" s="1">
        <f>AVERAGEIF(VH!$A$1:$BE$1,"*"&amp;B$1&amp;"*",VH!$A112:$BE112)</f>
        <v>14.333333333333334</v>
      </c>
      <c r="C112" s="1">
        <f>AVERAGEIF(VH!$A$1:$BE$1,"*"&amp;C$1&amp;"*",VH!$A112:$BE112)</f>
        <v>18.181818181818183</v>
      </c>
      <c r="D112" s="1">
        <f>AVERAGEIF(VH!$A$1:$BE$1,"*"&amp;D$1&amp;"*",VH!$A112:$BE112)</f>
        <v>27.736842105263158</v>
      </c>
      <c r="E112" s="1">
        <f>AVERAGEIF(VH!$A$1:$BE$1,"*"&amp;E$1&amp;"*",VH!$A112:$BE112)</f>
        <v>21.181818181818183</v>
      </c>
      <c r="F112" s="1">
        <f>AVERAGEIF(VH!$A$1:$BE$1,"*"&amp;F$1&amp;"*",VH!$A112:$BE112)</f>
        <v>2</v>
      </c>
      <c r="G112" s="1">
        <f>AVERAGEIF(VH!$A$1:$BE$1,"*"&amp;G$1&amp;"*",VH!$A112:$BE112)</f>
        <v>9.6666666666666661</v>
      </c>
      <c r="H112" s="1">
        <f>AVERAGEIF(VH!$A$1:$BE$1,"*"&amp;H$1&amp;"*",VH!$A112:$BE112)</f>
        <v>45.4</v>
      </c>
      <c r="I112" s="1">
        <f>AVERAGEIF(VH!$A$1:$BE$1,"*"&amp;I$1&amp;"*",VH!$A112:$BE112)</f>
        <v>29</v>
      </c>
      <c r="J112" s="1">
        <f>SUM(B112:I112)</f>
        <v>167.50047846889953</v>
      </c>
      <c r="K112" t="str">
        <f>IF(COUNTIF(R$2:R$69,A112),"x", IF(COUNTIF(S$2:S$32,A112),"y",IF(COUNTIF($T$2:$T$4,A112),"z","")))</f>
        <v/>
      </c>
      <c r="L112" t="str">
        <f t="shared" si="3"/>
        <v/>
      </c>
      <c r="M112" t="str">
        <f>VHtotalsreco!M112</f>
        <v>x</v>
      </c>
      <c r="N112" t="str">
        <f t="shared" si="4"/>
        <v>x</v>
      </c>
      <c r="O112">
        <f t="shared" si="5"/>
        <v>110</v>
      </c>
    </row>
    <row r="113" spans="1:15" x14ac:dyDescent="0.3">
      <c r="A113">
        <v>111</v>
      </c>
      <c r="B113" s="1">
        <f>AVERAGEIF(VH!$A$1:$BE$1,"*"&amp;B$1&amp;"*",VH!$A113:$BE113)</f>
        <v>417</v>
      </c>
      <c r="C113" s="1">
        <f>AVERAGEIF(VH!$A$1:$BE$1,"*"&amp;C$1&amp;"*",VH!$A113:$BE113)</f>
        <v>1842</v>
      </c>
      <c r="D113" s="1">
        <f>AVERAGEIF(VH!$A$1:$BE$1,"*"&amp;D$1&amp;"*",VH!$A113:$BE113)</f>
        <v>777.57894736842104</v>
      </c>
      <c r="E113" s="1">
        <f>AVERAGEIF(VH!$A$1:$BE$1,"*"&amp;E$1&amp;"*",VH!$A113:$BE113)</f>
        <v>173.90909090909091</v>
      </c>
      <c r="F113" s="1">
        <f>AVERAGEIF(VH!$A$1:$BE$1,"*"&amp;F$1&amp;"*",VH!$A113:$BE113)</f>
        <v>511</v>
      </c>
      <c r="G113" s="1">
        <f>AVERAGEIF(VH!$A$1:$BE$1,"*"&amp;G$1&amp;"*",VH!$A113:$BE113)</f>
        <v>305.5</v>
      </c>
      <c r="H113" s="1">
        <f>AVERAGEIF(VH!$A$1:$BE$1,"*"&amp;H$1&amp;"*",VH!$A113:$BE113)</f>
        <v>802.4</v>
      </c>
      <c r="I113" s="1">
        <f>AVERAGEIF(VH!$A$1:$BE$1,"*"&amp;I$1&amp;"*",VH!$A113:$BE113)</f>
        <v>670.5</v>
      </c>
      <c r="J113" s="1">
        <f>SUM(B113:I113)</f>
        <v>5499.8880382775114</v>
      </c>
      <c r="K113" t="str">
        <f>IF(COUNTIF(R$2:R$69,A113),"x", IF(COUNTIF(S$2:S$32,A113),"y",IF(COUNTIF($T$2:$T$4,A113),"z","")))</f>
        <v>y</v>
      </c>
      <c r="L113" t="str">
        <f t="shared" si="3"/>
        <v/>
      </c>
      <c r="M113" t="str">
        <f>VHtotalsreco!M113</f>
        <v/>
      </c>
      <c r="N113" t="str">
        <f t="shared" si="4"/>
        <v/>
      </c>
      <c r="O113" t="str">
        <f t="shared" si="5"/>
        <v/>
      </c>
    </row>
    <row r="114" spans="1:15" x14ac:dyDescent="0.3">
      <c r="A114">
        <v>112</v>
      </c>
      <c r="B114" s="1">
        <f>AVERAGEIF(VH!$A$1:$BE$1,"*"&amp;B$1&amp;"*",VH!$A114:$BE114)</f>
        <v>0.33333333333333331</v>
      </c>
      <c r="C114" s="1">
        <f>AVERAGEIF(VH!$A$1:$BE$1,"*"&amp;C$1&amp;"*",VH!$A114:$BE114)</f>
        <v>9.0909090909090912E-2</v>
      </c>
      <c r="D114" s="1">
        <f>AVERAGEIF(VH!$A$1:$BE$1,"*"&amp;D$1&amp;"*",VH!$A114:$BE114)</f>
        <v>5.2631578947368418E-2</v>
      </c>
      <c r="E114" s="1">
        <f>AVERAGEIF(VH!$A$1:$BE$1,"*"&amp;E$1&amp;"*",VH!$A114:$BE114)</f>
        <v>0.18181818181818182</v>
      </c>
      <c r="F114" s="1">
        <f>AVERAGEIF(VH!$A$1:$BE$1,"*"&amp;F$1&amp;"*",VH!$A114:$BE114)</f>
        <v>0</v>
      </c>
      <c r="G114" s="1">
        <f>AVERAGEIF(VH!$A$1:$BE$1,"*"&amp;G$1&amp;"*",VH!$A114:$BE114)</f>
        <v>8.3333333333333329E-2</v>
      </c>
      <c r="H114" s="1">
        <f>AVERAGEIF(VH!$A$1:$BE$1,"*"&amp;H$1&amp;"*",VH!$A114:$BE114)</f>
        <v>0.2</v>
      </c>
      <c r="I114" s="1">
        <f>AVERAGEIF(VH!$A$1:$BE$1,"*"&amp;I$1&amp;"*",VH!$A114:$BE114)</f>
        <v>2</v>
      </c>
      <c r="J114" s="1">
        <f>SUM(B114:I114)</f>
        <v>2.9420255183413078</v>
      </c>
      <c r="K114" t="str">
        <f>IF(COUNTIF(R$2:R$69,A114),"x", IF(COUNTIF(S$2:S$32,A114),"y",IF(COUNTIF($T$2:$T$4,A114),"z","")))</f>
        <v>x</v>
      </c>
      <c r="L114" t="str">
        <f t="shared" si="3"/>
        <v>x</v>
      </c>
      <c r="M114" t="str">
        <f>VHtotalsreco!M114</f>
        <v>x</v>
      </c>
      <c r="N114" t="str">
        <f t="shared" si="4"/>
        <v>x</v>
      </c>
      <c r="O114">
        <f t="shared" si="5"/>
        <v>112</v>
      </c>
    </row>
    <row r="115" spans="1:15" x14ac:dyDescent="0.3">
      <c r="A115">
        <v>113</v>
      </c>
      <c r="B115" s="1">
        <f>AVERAGEIF(VH!$A$1:$BE$1,"*"&amp;B$1&amp;"*",VH!$A115:$BE115)</f>
        <v>2.3333333333333335</v>
      </c>
      <c r="C115" s="1">
        <f>AVERAGEIF(VH!$A$1:$BE$1,"*"&amp;C$1&amp;"*",VH!$A115:$BE115)</f>
        <v>3.9090909090909092</v>
      </c>
      <c r="D115" s="1">
        <f>AVERAGEIF(VH!$A$1:$BE$1,"*"&amp;D$1&amp;"*",VH!$A115:$BE115)</f>
        <v>2.736842105263158</v>
      </c>
      <c r="E115" s="1">
        <f>AVERAGEIF(VH!$A$1:$BE$1,"*"&amp;E$1&amp;"*",VH!$A115:$BE115)</f>
        <v>1.0909090909090908</v>
      </c>
      <c r="F115" s="1">
        <f>AVERAGEIF(VH!$A$1:$BE$1,"*"&amp;F$1&amp;"*",VH!$A115:$BE115)</f>
        <v>2</v>
      </c>
      <c r="G115" s="1">
        <f>AVERAGEIF(VH!$A$1:$BE$1,"*"&amp;G$1&amp;"*",VH!$A115:$BE115)</f>
        <v>0.75</v>
      </c>
      <c r="H115" s="1">
        <f>AVERAGEIF(VH!$A$1:$BE$1,"*"&amp;H$1&amp;"*",VH!$A115:$BE115)</f>
        <v>3.6</v>
      </c>
      <c r="I115" s="1">
        <f>AVERAGEIF(VH!$A$1:$BE$1,"*"&amp;I$1&amp;"*",VH!$A115:$BE115)</f>
        <v>41</v>
      </c>
      <c r="J115" s="1">
        <f>SUM(B115:I115)</f>
        <v>57.420175438596488</v>
      </c>
      <c r="K115" t="str">
        <f>IF(COUNTIF(R$2:R$69,A115),"x", IF(COUNTIF(S$2:S$32,A115),"y",IF(COUNTIF($T$2:$T$4,A115),"z","")))</f>
        <v>x</v>
      </c>
      <c r="L115" t="str">
        <f t="shared" si="3"/>
        <v>x</v>
      </c>
      <c r="M115" t="str">
        <f>VHtotalsreco!M115</f>
        <v/>
      </c>
      <c r="N115" t="str">
        <f t="shared" si="4"/>
        <v>x</v>
      </c>
      <c r="O115">
        <f t="shared" si="5"/>
        <v>113</v>
      </c>
    </row>
    <row r="116" spans="1:15" x14ac:dyDescent="0.3">
      <c r="A116">
        <v>114</v>
      </c>
      <c r="B116" s="1">
        <f>AVERAGEIF(VH!$A$1:$BE$1,"*"&amp;B$1&amp;"*",VH!$A116:$BE116)</f>
        <v>0</v>
      </c>
      <c r="C116" s="1">
        <f>AVERAGEIF(VH!$A$1:$BE$1,"*"&amp;C$1&amp;"*",VH!$A116:$BE116)</f>
        <v>0</v>
      </c>
      <c r="D116" s="1">
        <f>AVERAGEIF(VH!$A$1:$BE$1,"*"&amp;D$1&amp;"*",VH!$A116:$BE116)</f>
        <v>1.263157894736842</v>
      </c>
      <c r="E116" s="1">
        <f>AVERAGEIF(VH!$A$1:$BE$1,"*"&amp;E$1&amp;"*",VH!$A116:$BE116)</f>
        <v>2.3636363636363638</v>
      </c>
      <c r="F116" s="1">
        <f>AVERAGEIF(VH!$A$1:$BE$1,"*"&amp;F$1&amp;"*",VH!$A116:$BE116)</f>
        <v>0</v>
      </c>
      <c r="G116" s="1">
        <f>AVERAGEIF(VH!$A$1:$BE$1,"*"&amp;G$1&amp;"*",VH!$A116:$BE116)</f>
        <v>0</v>
      </c>
      <c r="H116" s="1">
        <f>AVERAGEIF(VH!$A$1:$BE$1,"*"&amp;H$1&amp;"*",VH!$A116:$BE116)</f>
        <v>5.6</v>
      </c>
      <c r="I116" s="1">
        <f>AVERAGEIF(VH!$A$1:$BE$1,"*"&amp;I$1&amp;"*",VH!$A116:$BE116)</f>
        <v>13</v>
      </c>
      <c r="J116" s="1">
        <f>SUM(B116:I116)</f>
        <v>22.226794258373204</v>
      </c>
      <c r="K116" t="str">
        <f>IF(COUNTIF(R$2:R$69,A116),"x", IF(COUNTIF(S$2:S$32,A116),"y",IF(COUNTIF($T$2:$T$4,A116),"z","")))</f>
        <v>x</v>
      </c>
      <c r="L116" t="str">
        <f t="shared" si="3"/>
        <v>x</v>
      </c>
      <c r="M116" t="str">
        <f>VHtotalsreco!M116</f>
        <v>x</v>
      </c>
      <c r="N116" t="str">
        <f t="shared" si="4"/>
        <v>x</v>
      </c>
      <c r="O116">
        <f t="shared" si="5"/>
        <v>114</v>
      </c>
    </row>
    <row r="117" spans="1:15" x14ac:dyDescent="0.3">
      <c r="A117">
        <v>115</v>
      </c>
      <c r="B117" s="1">
        <f>AVERAGEIF(VH!$A$1:$BE$1,"*"&amp;B$1&amp;"*",VH!$A117:$BE117)</f>
        <v>2.6666666666666665</v>
      </c>
      <c r="C117" s="1">
        <f>AVERAGEIF(VH!$A$1:$BE$1,"*"&amp;C$1&amp;"*",VH!$A117:$BE117)</f>
        <v>7.8181818181818183</v>
      </c>
      <c r="D117" s="1">
        <f>AVERAGEIF(VH!$A$1:$BE$1,"*"&amp;D$1&amp;"*",VH!$A117:$BE117)</f>
        <v>6.8947368421052628</v>
      </c>
      <c r="E117" s="1">
        <f>AVERAGEIF(VH!$A$1:$BE$1,"*"&amp;E$1&amp;"*",VH!$A117:$BE117)</f>
        <v>21.454545454545453</v>
      </c>
      <c r="F117" s="1">
        <f>AVERAGEIF(VH!$A$1:$BE$1,"*"&amp;F$1&amp;"*",VH!$A117:$BE117)</f>
        <v>3</v>
      </c>
      <c r="G117" s="1">
        <f>AVERAGEIF(VH!$A$1:$BE$1,"*"&amp;G$1&amp;"*",VH!$A117:$BE117)</f>
        <v>1.6666666666666667</v>
      </c>
      <c r="H117" s="1">
        <f>AVERAGEIF(VH!$A$1:$BE$1,"*"&amp;H$1&amp;"*",VH!$A117:$BE117)</f>
        <v>21</v>
      </c>
      <c r="I117" s="1">
        <f>AVERAGEIF(VH!$A$1:$BE$1,"*"&amp;I$1&amp;"*",VH!$A117:$BE117)</f>
        <v>98.5</v>
      </c>
      <c r="J117" s="1">
        <f>SUM(B117:I117)</f>
        <v>163.00079744816586</v>
      </c>
      <c r="K117" t="str">
        <f>IF(COUNTIF(R$2:R$69,A117),"x", IF(COUNTIF(S$2:S$32,A117),"y",IF(COUNTIF($T$2:$T$4,A117),"z","")))</f>
        <v>y</v>
      </c>
      <c r="L117" t="str">
        <f t="shared" si="3"/>
        <v/>
      </c>
      <c r="M117" t="str">
        <f>VHtotalsreco!M117</f>
        <v/>
      </c>
      <c r="N117" t="str">
        <f t="shared" si="4"/>
        <v/>
      </c>
      <c r="O117" t="str">
        <f t="shared" si="5"/>
        <v/>
      </c>
    </row>
    <row r="118" spans="1:15" x14ac:dyDescent="0.3">
      <c r="A118">
        <v>116</v>
      </c>
      <c r="B118" s="1">
        <f>AVERAGEIF(VH!$A$1:$BE$1,"*"&amp;B$1&amp;"*",VH!$A118:$BE118)</f>
        <v>433.33333333333331</v>
      </c>
      <c r="C118" s="1">
        <f>AVERAGEIF(VH!$A$1:$BE$1,"*"&amp;C$1&amp;"*",VH!$A118:$BE118)</f>
        <v>726.90909090909088</v>
      </c>
      <c r="D118" s="1">
        <f>AVERAGEIF(VH!$A$1:$BE$1,"*"&amp;D$1&amp;"*",VH!$A118:$BE118)</f>
        <v>712.78947368421052</v>
      </c>
      <c r="E118" s="1">
        <f>AVERAGEIF(VH!$A$1:$BE$1,"*"&amp;E$1&amp;"*",VH!$A118:$BE118)</f>
        <v>201.36363636363637</v>
      </c>
      <c r="F118" s="1">
        <f>AVERAGEIF(VH!$A$1:$BE$1,"*"&amp;F$1&amp;"*",VH!$A118:$BE118)</f>
        <v>595</v>
      </c>
      <c r="G118" s="1">
        <f>AVERAGEIF(VH!$A$1:$BE$1,"*"&amp;G$1&amp;"*",VH!$A118:$BE118)</f>
        <v>338.75</v>
      </c>
      <c r="H118" s="1">
        <f>AVERAGEIF(VH!$A$1:$BE$1,"*"&amp;H$1&amp;"*",VH!$A118:$BE118)</f>
        <v>1164.2</v>
      </c>
      <c r="I118" s="1">
        <f>AVERAGEIF(VH!$A$1:$BE$1,"*"&amp;I$1&amp;"*",VH!$A118:$BE118)</f>
        <v>725.5</v>
      </c>
      <c r="J118" s="1">
        <f>SUM(B118:I118)</f>
        <v>4897.8455342902716</v>
      </c>
      <c r="K118" t="str">
        <f>IF(COUNTIF(R$2:R$69,A118),"x", IF(COUNTIF(S$2:S$32,A118),"y",IF(COUNTIF($T$2:$T$4,A118),"z","")))</f>
        <v/>
      </c>
      <c r="L118" t="str">
        <f t="shared" si="3"/>
        <v/>
      </c>
      <c r="M118" t="str">
        <f>VHtotalsreco!M118</f>
        <v/>
      </c>
      <c r="N118" t="str">
        <f t="shared" si="4"/>
        <v/>
      </c>
      <c r="O118" t="str">
        <f t="shared" si="5"/>
        <v/>
      </c>
    </row>
    <row r="119" spans="1:15" x14ac:dyDescent="0.3">
      <c r="A119">
        <v>117</v>
      </c>
      <c r="B119" s="1">
        <f>AVERAGEIF(VH!$A$1:$BE$1,"*"&amp;B$1&amp;"*",VH!$A119:$BE119)</f>
        <v>136.66666666666666</v>
      </c>
      <c r="C119" s="1">
        <f>AVERAGEIF(VH!$A$1:$BE$1,"*"&amp;C$1&amp;"*",VH!$A119:$BE119)</f>
        <v>432.72727272727275</v>
      </c>
      <c r="D119" s="1">
        <f>AVERAGEIF(VH!$A$1:$BE$1,"*"&amp;D$1&amp;"*",VH!$A119:$BE119)</f>
        <v>246.26315789473685</v>
      </c>
      <c r="E119" s="1">
        <f>AVERAGEIF(VH!$A$1:$BE$1,"*"&amp;E$1&amp;"*",VH!$A119:$BE119)</f>
        <v>58.18181818181818</v>
      </c>
      <c r="F119" s="1">
        <f>AVERAGEIF(VH!$A$1:$BE$1,"*"&amp;F$1&amp;"*",VH!$A119:$BE119)</f>
        <v>248</v>
      </c>
      <c r="G119" s="1">
        <f>AVERAGEIF(VH!$A$1:$BE$1,"*"&amp;G$1&amp;"*",VH!$A119:$BE119)</f>
        <v>118.5</v>
      </c>
      <c r="H119" s="1">
        <f>AVERAGEIF(VH!$A$1:$BE$1,"*"&amp;H$1&amp;"*",VH!$A119:$BE119)</f>
        <v>379.6</v>
      </c>
      <c r="I119" s="1">
        <f>AVERAGEIF(VH!$A$1:$BE$1,"*"&amp;I$1&amp;"*",VH!$A119:$BE119)</f>
        <v>724.5</v>
      </c>
      <c r="J119" s="1">
        <f>SUM(B119:I119)</f>
        <v>2344.4389154704945</v>
      </c>
      <c r="K119" t="str">
        <f>IF(COUNTIF(R$2:R$69,A119),"x", IF(COUNTIF(S$2:S$32,A119),"y",IF(COUNTIF($T$2:$T$4,A119),"z","")))</f>
        <v/>
      </c>
      <c r="L119" t="str">
        <f t="shared" si="3"/>
        <v/>
      </c>
      <c r="M119" t="str">
        <f>VHtotalsreco!M119</f>
        <v/>
      </c>
      <c r="N119" t="str">
        <f t="shared" si="4"/>
        <v/>
      </c>
      <c r="O119" t="str">
        <f t="shared" si="5"/>
        <v/>
      </c>
    </row>
    <row r="120" spans="1:15" x14ac:dyDescent="0.3">
      <c r="A120">
        <v>118</v>
      </c>
      <c r="B120" s="1">
        <f>AVERAGEIF(VH!$A$1:$BE$1,"*"&amp;B$1&amp;"*",VH!$A120:$BE120)</f>
        <v>12.333333333333334</v>
      </c>
      <c r="C120" s="1">
        <f>AVERAGEIF(VH!$A$1:$BE$1,"*"&amp;C$1&amp;"*",VH!$A120:$BE120)</f>
        <v>14.090909090909092</v>
      </c>
      <c r="D120" s="1">
        <f>AVERAGEIF(VH!$A$1:$BE$1,"*"&amp;D$1&amp;"*",VH!$A120:$BE120)</f>
        <v>24.736842105263158</v>
      </c>
      <c r="E120" s="1">
        <f>AVERAGEIF(VH!$A$1:$BE$1,"*"&amp;E$1&amp;"*",VH!$A120:$BE120)</f>
        <v>11.272727272727273</v>
      </c>
      <c r="F120" s="1">
        <f>AVERAGEIF(VH!$A$1:$BE$1,"*"&amp;F$1&amp;"*",VH!$A120:$BE120)</f>
        <v>13</v>
      </c>
      <c r="G120" s="1">
        <f>AVERAGEIF(VH!$A$1:$BE$1,"*"&amp;G$1&amp;"*",VH!$A120:$BE120)</f>
        <v>6.666666666666667</v>
      </c>
      <c r="H120" s="1">
        <f>AVERAGEIF(VH!$A$1:$BE$1,"*"&amp;H$1&amp;"*",VH!$A120:$BE120)</f>
        <v>36.6</v>
      </c>
      <c r="I120" s="1">
        <f>AVERAGEIF(VH!$A$1:$BE$1,"*"&amp;I$1&amp;"*",VH!$A120:$BE120)</f>
        <v>413.5</v>
      </c>
      <c r="J120" s="1">
        <f>SUM(B120:I120)</f>
        <v>532.20047846889952</v>
      </c>
      <c r="K120" t="str">
        <f>IF(COUNTIF(R$2:R$69,A120),"x", IF(COUNTIF(S$2:S$32,A120),"y",IF(COUNTIF($T$2:$T$4,A120),"z","")))</f>
        <v/>
      </c>
      <c r="L120" t="str">
        <f t="shared" si="3"/>
        <v/>
      </c>
      <c r="M120" t="str">
        <f>VHtotalsreco!M120</f>
        <v/>
      </c>
      <c r="N120" t="str">
        <f t="shared" si="4"/>
        <v/>
      </c>
      <c r="O120" t="str">
        <f t="shared" si="5"/>
        <v/>
      </c>
    </row>
    <row r="121" spans="1:15" x14ac:dyDescent="0.3">
      <c r="A121">
        <v>119</v>
      </c>
      <c r="B121" s="1">
        <f>AVERAGEIF(VH!$A$1:$BE$1,"*"&amp;B$1&amp;"*",VH!$A121:$BE121)</f>
        <v>3.3333333333333335</v>
      </c>
      <c r="C121" s="1">
        <f>AVERAGEIF(VH!$A$1:$BE$1,"*"&amp;C$1&amp;"*",VH!$A121:$BE121)</f>
        <v>4.6363636363636367</v>
      </c>
      <c r="D121" s="1">
        <f>AVERAGEIF(VH!$A$1:$BE$1,"*"&amp;D$1&amp;"*",VH!$A121:$BE121)</f>
        <v>4.5789473684210522</v>
      </c>
      <c r="E121" s="1">
        <f>AVERAGEIF(VH!$A$1:$BE$1,"*"&amp;E$1&amp;"*",VH!$A121:$BE121)</f>
        <v>5.2727272727272725</v>
      </c>
      <c r="F121" s="1">
        <f>AVERAGEIF(VH!$A$1:$BE$1,"*"&amp;F$1&amp;"*",VH!$A121:$BE121)</f>
        <v>3</v>
      </c>
      <c r="G121" s="1">
        <f>AVERAGEIF(VH!$A$1:$BE$1,"*"&amp;G$1&amp;"*",VH!$A121:$BE121)</f>
        <v>1.9166666666666667</v>
      </c>
      <c r="H121" s="1">
        <f>AVERAGEIF(VH!$A$1:$BE$1,"*"&amp;H$1&amp;"*",VH!$A121:$BE121)</f>
        <v>9.1999999999999993</v>
      </c>
      <c r="I121" s="1">
        <f>AVERAGEIF(VH!$A$1:$BE$1,"*"&amp;I$1&amp;"*",VH!$A121:$BE121)</f>
        <v>247.5</v>
      </c>
      <c r="J121" s="1">
        <f>SUM(B121:I121)</f>
        <v>279.43803827751196</v>
      </c>
      <c r="K121" t="str">
        <f>IF(COUNTIF(R$2:R$69,A121),"x", IF(COUNTIF(S$2:S$32,A121),"y",IF(COUNTIF($T$2:$T$4,A121),"z","")))</f>
        <v>x</v>
      </c>
      <c r="L121" t="str">
        <f t="shared" si="3"/>
        <v/>
      </c>
      <c r="M121" t="str">
        <f>VHtotalsreco!M121</f>
        <v/>
      </c>
      <c r="N121" t="str">
        <f t="shared" si="4"/>
        <v/>
      </c>
      <c r="O121" t="str">
        <f t="shared" si="5"/>
        <v/>
      </c>
    </row>
    <row r="122" spans="1:15" x14ac:dyDescent="0.3">
      <c r="A122">
        <v>120</v>
      </c>
      <c r="B122" s="1">
        <f>AVERAGEIF(VH!$A$1:$BE$1,"*"&amp;B$1&amp;"*",VH!$A122:$BE122)</f>
        <v>0</v>
      </c>
      <c r="C122" s="1">
        <f>AVERAGEIF(VH!$A$1:$BE$1,"*"&amp;C$1&amp;"*",VH!$A122:$BE122)</f>
        <v>0</v>
      </c>
      <c r="D122" s="1">
        <f>AVERAGEIF(VH!$A$1:$BE$1,"*"&amp;D$1&amp;"*",VH!$A122:$BE122)</f>
        <v>1.3157894736842106</v>
      </c>
      <c r="E122" s="1">
        <f>AVERAGEIF(VH!$A$1:$BE$1,"*"&amp;E$1&amp;"*",VH!$A122:$BE122)</f>
        <v>3.8181818181818183</v>
      </c>
      <c r="F122" s="1">
        <f>AVERAGEIF(VH!$A$1:$BE$1,"*"&amp;F$1&amp;"*",VH!$A122:$BE122)</f>
        <v>0</v>
      </c>
      <c r="G122" s="1">
        <f>AVERAGEIF(VH!$A$1:$BE$1,"*"&amp;G$1&amp;"*",VH!$A122:$BE122)</f>
        <v>0</v>
      </c>
      <c r="H122" s="1">
        <f>AVERAGEIF(VH!$A$1:$BE$1,"*"&amp;H$1&amp;"*",VH!$A122:$BE122)</f>
        <v>6.2</v>
      </c>
      <c r="I122" s="1">
        <f>AVERAGEIF(VH!$A$1:$BE$1,"*"&amp;I$1&amp;"*",VH!$A122:$BE122)</f>
        <v>19</v>
      </c>
      <c r="J122" s="1">
        <f>SUM(B122:I122)</f>
        <v>30.333971291866028</v>
      </c>
      <c r="K122" t="str">
        <f>IF(COUNTIF(R$2:R$69,A122),"x", IF(COUNTIF(S$2:S$32,A122),"y",IF(COUNTIF($T$2:$T$4,A122),"z","")))</f>
        <v>x</v>
      </c>
      <c r="L122" t="str">
        <f t="shared" si="3"/>
        <v>x</v>
      </c>
      <c r="M122" t="str">
        <f>VHtotalsreco!M122</f>
        <v>x</v>
      </c>
      <c r="N122" t="str">
        <f t="shared" si="4"/>
        <v>x</v>
      </c>
      <c r="O122">
        <f t="shared" si="5"/>
        <v>120</v>
      </c>
    </row>
    <row r="123" spans="1:15" x14ac:dyDescent="0.3">
      <c r="A123">
        <v>121</v>
      </c>
      <c r="B123" s="1">
        <f>AVERAGEIF(VH!$A$1:$BE$1,"*"&amp;B$1&amp;"*",VH!$A123:$BE123)</f>
        <v>0</v>
      </c>
      <c r="C123" s="1">
        <f>AVERAGEIF(VH!$A$1:$BE$1,"*"&amp;C$1&amp;"*",VH!$A123:$BE123)</f>
        <v>0</v>
      </c>
      <c r="D123" s="1">
        <f>AVERAGEIF(VH!$A$1:$BE$1,"*"&amp;D$1&amp;"*",VH!$A123:$BE123)</f>
        <v>1.6842105263157894</v>
      </c>
      <c r="E123" s="1">
        <f>AVERAGEIF(VH!$A$1:$BE$1,"*"&amp;E$1&amp;"*",VH!$A123:$BE123)</f>
        <v>14.090909090909092</v>
      </c>
      <c r="F123" s="1">
        <f>AVERAGEIF(VH!$A$1:$BE$1,"*"&amp;F$1&amp;"*",VH!$A123:$BE123)</f>
        <v>0</v>
      </c>
      <c r="G123" s="1">
        <f>AVERAGEIF(VH!$A$1:$BE$1,"*"&amp;G$1&amp;"*",VH!$A123:$BE123)</f>
        <v>0</v>
      </c>
      <c r="H123" s="1">
        <f>AVERAGEIF(VH!$A$1:$BE$1,"*"&amp;H$1&amp;"*",VH!$A123:$BE123)</f>
        <v>6.6</v>
      </c>
      <c r="I123" s="1">
        <f>AVERAGEIF(VH!$A$1:$BE$1,"*"&amp;I$1&amp;"*",VH!$A123:$BE123)</f>
        <v>35.5</v>
      </c>
      <c r="J123" s="1">
        <f>SUM(B123:I123)</f>
        <v>57.875119617224883</v>
      </c>
      <c r="K123" t="str">
        <f>IF(COUNTIF(R$2:R$69,A123),"x", IF(COUNTIF(S$2:S$32,A123),"y",IF(COUNTIF($T$2:$T$4,A123),"z","")))</f>
        <v>x</v>
      </c>
      <c r="L123" t="str">
        <f t="shared" si="3"/>
        <v>x</v>
      </c>
      <c r="M123" t="str">
        <f>VHtotalsreco!M123</f>
        <v>x</v>
      </c>
      <c r="N123" t="str">
        <f t="shared" si="4"/>
        <v>x</v>
      </c>
      <c r="O123">
        <f t="shared" si="5"/>
        <v>121</v>
      </c>
    </row>
    <row r="124" spans="1:15" x14ac:dyDescent="0.3">
      <c r="A124">
        <v>122</v>
      </c>
      <c r="B124" s="1">
        <f>AVERAGEIF(VH!$A$1:$BE$1,"*"&amp;B$1&amp;"*",VH!$A124:$BE124)</f>
        <v>160.66666666666666</v>
      </c>
      <c r="C124" s="1">
        <f>AVERAGEIF(VH!$A$1:$BE$1,"*"&amp;C$1&amp;"*",VH!$A124:$BE124)</f>
        <v>234.09090909090909</v>
      </c>
      <c r="D124" s="1">
        <f>AVERAGEIF(VH!$A$1:$BE$1,"*"&amp;D$1&amp;"*",VH!$A124:$BE124)</f>
        <v>291.68421052631578</v>
      </c>
      <c r="E124" s="1">
        <f>AVERAGEIF(VH!$A$1:$BE$1,"*"&amp;E$1&amp;"*",VH!$A124:$BE124)</f>
        <v>118</v>
      </c>
      <c r="F124" s="1">
        <f>AVERAGEIF(VH!$A$1:$BE$1,"*"&amp;F$1&amp;"*",VH!$A124:$BE124)</f>
        <v>306</v>
      </c>
      <c r="G124" s="1">
        <f>AVERAGEIF(VH!$A$1:$BE$1,"*"&amp;G$1&amp;"*",VH!$A124:$BE124)</f>
        <v>137.58333333333334</v>
      </c>
      <c r="H124" s="1">
        <f>AVERAGEIF(VH!$A$1:$BE$1,"*"&amp;H$1&amp;"*",VH!$A124:$BE124)</f>
        <v>509</v>
      </c>
      <c r="I124" s="1">
        <f>AVERAGEIF(VH!$A$1:$BE$1,"*"&amp;I$1&amp;"*",VH!$A124:$BE124)</f>
        <v>931.5</v>
      </c>
      <c r="J124" s="1">
        <f>SUM(B124:I124)</f>
        <v>2688.5251196172248</v>
      </c>
      <c r="K124" t="str">
        <f>IF(COUNTIF(R$2:R$69,A124),"x", IF(COUNTIF(S$2:S$32,A124),"y",IF(COUNTIF($T$2:$T$4,A124),"z","")))</f>
        <v/>
      </c>
      <c r="L124" t="str">
        <f t="shared" si="3"/>
        <v/>
      </c>
      <c r="M124" t="str">
        <f>VHtotalsreco!M124</f>
        <v/>
      </c>
      <c r="N124" t="str">
        <f t="shared" si="4"/>
        <v/>
      </c>
      <c r="O124" t="str">
        <f t="shared" si="5"/>
        <v/>
      </c>
    </row>
    <row r="125" spans="1:15" x14ac:dyDescent="0.3">
      <c r="A125">
        <v>123</v>
      </c>
      <c r="B125" s="1">
        <f>AVERAGEIF(VH!$A$1:$BE$1,"*"&amp;B$1&amp;"*",VH!$A125:$BE125)</f>
        <v>4.333333333333333</v>
      </c>
      <c r="C125" s="1">
        <f>AVERAGEIF(VH!$A$1:$BE$1,"*"&amp;C$1&amp;"*",VH!$A125:$BE125)</f>
        <v>20.09090909090909</v>
      </c>
      <c r="D125" s="1">
        <f>AVERAGEIF(VH!$A$1:$BE$1,"*"&amp;D$1&amp;"*",VH!$A125:$BE125)</f>
        <v>11.631578947368421</v>
      </c>
      <c r="E125" s="1">
        <f>AVERAGEIF(VH!$A$1:$BE$1,"*"&amp;E$1&amp;"*",VH!$A125:$BE125)</f>
        <v>11.090909090909092</v>
      </c>
      <c r="F125" s="1">
        <f>AVERAGEIF(VH!$A$1:$BE$1,"*"&amp;F$1&amp;"*",VH!$A125:$BE125)</f>
        <v>11</v>
      </c>
      <c r="G125" s="1">
        <f>AVERAGEIF(VH!$A$1:$BE$1,"*"&amp;G$1&amp;"*",VH!$A125:$BE125)</f>
        <v>7</v>
      </c>
      <c r="H125" s="1">
        <f>AVERAGEIF(VH!$A$1:$BE$1,"*"&amp;H$1&amp;"*",VH!$A125:$BE125)</f>
        <v>17.8</v>
      </c>
      <c r="I125" s="1">
        <f>AVERAGEIF(VH!$A$1:$BE$1,"*"&amp;I$1&amp;"*",VH!$A125:$BE125)</f>
        <v>44.5</v>
      </c>
      <c r="J125" s="1">
        <f>SUM(B125:I125)</f>
        <v>127.44673046251994</v>
      </c>
      <c r="K125" t="str">
        <f>IF(COUNTIF(R$2:R$69,A125),"x", IF(COUNTIF(S$2:S$32,A125),"y",IF(COUNTIF($T$2:$T$4,A125),"z","")))</f>
        <v>y</v>
      </c>
      <c r="L125" t="str">
        <f t="shared" si="3"/>
        <v/>
      </c>
      <c r="M125" t="str">
        <f>VHtotalsreco!M125</f>
        <v/>
      </c>
      <c r="N125" t="str">
        <f t="shared" si="4"/>
        <v/>
      </c>
      <c r="O125" t="str">
        <f t="shared" si="5"/>
        <v/>
      </c>
    </row>
    <row r="126" spans="1:15" x14ac:dyDescent="0.3">
      <c r="A126">
        <v>124</v>
      </c>
      <c r="B126" s="1">
        <f>AVERAGEIF(VH!$A$1:$BE$1,"*"&amp;B$1&amp;"*",VH!$A126:$BE126)</f>
        <v>20.666666666666668</v>
      </c>
      <c r="C126" s="1">
        <f>AVERAGEIF(VH!$A$1:$BE$1,"*"&amp;C$1&amp;"*",VH!$A126:$BE126)</f>
        <v>27</v>
      </c>
      <c r="D126" s="1">
        <f>AVERAGEIF(VH!$A$1:$BE$1,"*"&amp;D$1&amp;"*",VH!$A126:$BE126)</f>
        <v>50.210526315789473</v>
      </c>
      <c r="E126" s="1">
        <f>AVERAGEIF(VH!$A$1:$BE$1,"*"&amp;E$1&amp;"*",VH!$A126:$BE126)</f>
        <v>41.454545454545453</v>
      </c>
      <c r="F126" s="1">
        <f>AVERAGEIF(VH!$A$1:$BE$1,"*"&amp;F$1&amp;"*",VH!$A126:$BE126)</f>
        <v>42</v>
      </c>
      <c r="G126" s="1">
        <f>AVERAGEIF(VH!$A$1:$BE$1,"*"&amp;G$1&amp;"*",VH!$A126:$BE126)</f>
        <v>18.5</v>
      </c>
      <c r="H126" s="1">
        <f>AVERAGEIF(VH!$A$1:$BE$1,"*"&amp;H$1&amp;"*",VH!$A126:$BE126)</f>
        <v>69.2</v>
      </c>
      <c r="I126" s="1">
        <f>AVERAGEIF(VH!$A$1:$BE$1,"*"&amp;I$1&amp;"*",VH!$A126:$BE126)</f>
        <v>1037</v>
      </c>
      <c r="J126" s="1">
        <f>SUM(B126:I126)</f>
        <v>1306.0317384370016</v>
      </c>
      <c r="K126" t="str">
        <f>IF(COUNTIF(R$2:R$69,A126),"x", IF(COUNTIF(S$2:S$32,A126),"y",IF(COUNTIF($T$2:$T$4,A126),"z","")))</f>
        <v/>
      </c>
      <c r="L126" t="str">
        <f t="shared" si="3"/>
        <v/>
      </c>
      <c r="M126" t="str">
        <f>VHtotalsreco!M126</f>
        <v/>
      </c>
      <c r="N126" t="str">
        <f t="shared" si="4"/>
        <v/>
      </c>
      <c r="O126" t="str">
        <f t="shared" si="5"/>
        <v/>
      </c>
    </row>
    <row r="127" spans="1:15" x14ac:dyDescent="0.3">
      <c r="A127">
        <v>125</v>
      </c>
      <c r="B127" s="1">
        <f>AVERAGEIF(VH!$A$1:$BE$1,"*"&amp;B$1&amp;"*",VH!$A127:$BE127)</f>
        <v>0</v>
      </c>
      <c r="C127" s="1">
        <f>AVERAGEIF(VH!$A$1:$BE$1,"*"&amp;C$1&amp;"*",VH!$A127:$BE127)</f>
        <v>9.0909090909090912E-2</v>
      </c>
      <c r="D127" s="1">
        <f>AVERAGEIF(VH!$A$1:$BE$1,"*"&amp;D$1&amp;"*",VH!$A127:$BE127)</f>
        <v>0</v>
      </c>
      <c r="E127" s="1">
        <f>AVERAGEIF(VH!$A$1:$BE$1,"*"&amp;E$1&amp;"*",VH!$A127:$BE127)</f>
        <v>2.4545454545454546</v>
      </c>
      <c r="F127" s="1">
        <f>AVERAGEIF(VH!$A$1:$BE$1,"*"&amp;F$1&amp;"*",VH!$A127:$BE127)</f>
        <v>0</v>
      </c>
      <c r="G127" s="1">
        <f>AVERAGEIF(VH!$A$1:$BE$1,"*"&amp;G$1&amp;"*",VH!$A127:$BE127)</f>
        <v>0</v>
      </c>
      <c r="H127" s="1">
        <f>AVERAGEIF(VH!$A$1:$BE$1,"*"&amp;H$1&amp;"*",VH!$A127:$BE127)</f>
        <v>0.2</v>
      </c>
      <c r="I127" s="1">
        <f>AVERAGEIF(VH!$A$1:$BE$1,"*"&amp;I$1&amp;"*",VH!$A127:$BE127)</f>
        <v>13.5</v>
      </c>
      <c r="J127" s="1">
        <f>SUM(B127:I127)</f>
        <v>16.245454545454546</v>
      </c>
      <c r="K127" t="str">
        <f>IF(COUNTIF(R$2:R$69,A127),"x", IF(COUNTIF(S$2:S$32,A127),"y",IF(COUNTIF($T$2:$T$4,A127),"z","")))</f>
        <v>x</v>
      </c>
      <c r="L127" t="str">
        <f t="shared" si="3"/>
        <v>x</v>
      </c>
      <c r="M127" t="str">
        <f>VHtotalsreco!M127</f>
        <v>x</v>
      </c>
      <c r="N127" t="str">
        <f t="shared" si="4"/>
        <v>x</v>
      </c>
      <c r="O127">
        <f t="shared" si="5"/>
        <v>125</v>
      </c>
    </row>
    <row r="128" spans="1:15" x14ac:dyDescent="0.3">
      <c r="A128">
        <v>126</v>
      </c>
      <c r="B128" s="1">
        <f>AVERAGEIF(VH!$A$1:$BE$1,"*"&amp;B$1&amp;"*",VH!$A128:$BE128)</f>
        <v>0</v>
      </c>
      <c r="C128" s="1">
        <f>AVERAGEIF(VH!$A$1:$BE$1,"*"&amp;C$1&amp;"*",VH!$A128:$BE128)</f>
        <v>9.0909090909090912E-2</v>
      </c>
      <c r="D128" s="1">
        <f>AVERAGEIF(VH!$A$1:$BE$1,"*"&amp;D$1&amp;"*",VH!$A128:$BE128)</f>
        <v>5.2631578947368418E-2</v>
      </c>
      <c r="E128" s="1">
        <f>AVERAGEIF(VH!$A$1:$BE$1,"*"&amp;E$1&amp;"*",VH!$A128:$BE128)</f>
        <v>0.18181818181818182</v>
      </c>
      <c r="F128" s="1">
        <f>AVERAGEIF(VH!$A$1:$BE$1,"*"&amp;F$1&amp;"*",VH!$A128:$BE128)</f>
        <v>0</v>
      </c>
      <c r="G128" s="1">
        <f>AVERAGEIF(VH!$A$1:$BE$1,"*"&amp;G$1&amp;"*",VH!$A128:$BE128)</f>
        <v>0</v>
      </c>
      <c r="H128" s="1">
        <f>AVERAGEIF(VH!$A$1:$BE$1,"*"&amp;H$1&amp;"*",VH!$A128:$BE128)</f>
        <v>0.2</v>
      </c>
      <c r="I128" s="1">
        <f>AVERAGEIF(VH!$A$1:$BE$1,"*"&amp;I$1&amp;"*",VH!$A128:$BE128)</f>
        <v>1</v>
      </c>
      <c r="J128" s="1">
        <f>SUM(B128:I128)</f>
        <v>1.5253588516746412</v>
      </c>
      <c r="K128" t="str">
        <f>IF(COUNTIF(R$2:R$69,A128),"x", IF(COUNTIF(S$2:S$32,A128),"y",IF(COUNTIF($T$2:$T$4,A128),"z","")))</f>
        <v>x</v>
      </c>
      <c r="L128" t="str">
        <f t="shared" si="3"/>
        <v>x</v>
      </c>
      <c r="M128" t="str">
        <f>VHtotalsreco!M128</f>
        <v>x</v>
      </c>
      <c r="N128" t="str">
        <f t="shared" si="4"/>
        <v>x</v>
      </c>
      <c r="O128">
        <f t="shared" si="5"/>
        <v>126</v>
      </c>
    </row>
    <row r="129" spans="1:15" x14ac:dyDescent="0.3">
      <c r="A129">
        <v>127</v>
      </c>
      <c r="B129" s="1">
        <f>AVERAGEIF(VH!$A$1:$BE$1,"*"&amp;B$1&amp;"*",VH!$A129:$BE129)</f>
        <v>0.66666666666666663</v>
      </c>
      <c r="C129" s="1">
        <f>AVERAGEIF(VH!$A$1:$BE$1,"*"&amp;C$1&amp;"*",VH!$A129:$BE129)</f>
        <v>0.54545454545454541</v>
      </c>
      <c r="D129" s="1">
        <f>AVERAGEIF(VH!$A$1:$BE$1,"*"&amp;D$1&amp;"*",VH!$A129:$BE129)</f>
        <v>2.8947368421052633</v>
      </c>
      <c r="E129" s="1">
        <f>AVERAGEIF(VH!$A$1:$BE$1,"*"&amp;E$1&amp;"*",VH!$A129:$BE129)</f>
        <v>9.2727272727272734</v>
      </c>
      <c r="F129" s="1">
        <f>AVERAGEIF(VH!$A$1:$BE$1,"*"&amp;F$1&amp;"*",VH!$A129:$BE129)</f>
        <v>0</v>
      </c>
      <c r="G129" s="1">
        <f>AVERAGEIF(VH!$A$1:$BE$1,"*"&amp;G$1&amp;"*",VH!$A129:$BE129)</f>
        <v>0.16666666666666666</v>
      </c>
      <c r="H129" s="1">
        <f>AVERAGEIF(VH!$A$1:$BE$1,"*"&amp;H$1&amp;"*",VH!$A129:$BE129)</f>
        <v>4.4000000000000004</v>
      </c>
      <c r="I129" s="1">
        <f>AVERAGEIF(VH!$A$1:$BE$1,"*"&amp;I$1&amp;"*",VH!$A129:$BE129)</f>
        <v>6.5</v>
      </c>
      <c r="J129" s="1">
        <f>SUM(B129:I129)</f>
        <v>24.446251993620415</v>
      </c>
      <c r="K129" t="str">
        <f>IF(COUNTIF(R$2:R$69,A129),"x", IF(COUNTIF(S$2:S$32,A129),"y",IF(COUNTIF($T$2:$T$4,A129),"z","")))</f>
        <v>y</v>
      </c>
      <c r="L129" t="str">
        <f t="shared" si="3"/>
        <v>x</v>
      </c>
      <c r="M129" t="str">
        <f>VHtotalsreco!M129</f>
        <v>x</v>
      </c>
      <c r="N129" t="str">
        <f t="shared" si="4"/>
        <v>x</v>
      </c>
      <c r="O129">
        <f t="shared" si="5"/>
        <v>127</v>
      </c>
    </row>
    <row r="130" spans="1:15" x14ac:dyDescent="0.3">
      <c r="A130">
        <v>128</v>
      </c>
      <c r="B130" s="1">
        <f>AVERAGEIF(VH!$A$1:$BE$1,"*"&amp;B$1&amp;"*",VH!$A130:$BE130)</f>
        <v>4.333333333333333</v>
      </c>
      <c r="C130" s="1">
        <f>AVERAGEIF(VH!$A$1:$BE$1,"*"&amp;C$1&amp;"*",VH!$A130:$BE130)</f>
        <v>2.5454545454545454</v>
      </c>
      <c r="D130" s="1">
        <f>AVERAGEIF(VH!$A$1:$BE$1,"*"&amp;D$1&amp;"*",VH!$A130:$BE130)</f>
        <v>16</v>
      </c>
      <c r="E130" s="1">
        <f>AVERAGEIF(VH!$A$1:$BE$1,"*"&amp;E$1&amp;"*",VH!$A130:$BE130)</f>
        <v>17.90909090909091</v>
      </c>
      <c r="F130" s="1">
        <f>AVERAGEIF(VH!$A$1:$BE$1,"*"&amp;F$1&amp;"*",VH!$A130:$BE130)</f>
        <v>1</v>
      </c>
      <c r="G130" s="1">
        <f>AVERAGEIF(VH!$A$1:$BE$1,"*"&amp;G$1&amp;"*",VH!$A130:$BE130)</f>
        <v>2.0833333333333335</v>
      </c>
      <c r="H130" s="1">
        <f>AVERAGEIF(VH!$A$1:$BE$1,"*"&amp;H$1&amp;"*",VH!$A130:$BE130)</f>
        <v>16.8</v>
      </c>
      <c r="I130" s="1">
        <f>AVERAGEIF(VH!$A$1:$BE$1,"*"&amp;I$1&amp;"*",VH!$A130:$BE130)</f>
        <v>9</v>
      </c>
      <c r="J130" s="1">
        <f>SUM(B130:I130)</f>
        <v>69.671212121212122</v>
      </c>
      <c r="K130" t="str">
        <f>IF(COUNTIF(R$2:R$69,A130),"x", IF(COUNTIF(S$2:S$32,A130),"y",IF(COUNTIF($T$2:$T$4,A130),"z","")))</f>
        <v/>
      </c>
      <c r="L130" t="str">
        <f t="shared" si="3"/>
        <v>x</v>
      </c>
      <c r="M130" t="str">
        <f>VHtotalsreco!M130</f>
        <v>x</v>
      </c>
      <c r="N130" t="str">
        <f t="shared" si="4"/>
        <v>x</v>
      </c>
      <c r="O130">
        <f t="shared" si="5"/>
        <v>128</v>
      </c>
    </row>
    <row r="131" spans="1:15" x14ac:dyDescent="0.3">
      <c r="A131">
        <v>129</v>
      </c>
      <c r="B131" s="1">
        <f>AVERAGEIF(VH!$A$1:$BE$1,"*"&amp;B$1&amp;"*",VH!$A131:$BE131)</f>
        <v>13.666666666666666</v>
      </c>
      <c r="C131" s="1">
        <f>AVERAGEIF(VH!$A$1:$BE$1,"*"&amp;C$1&amp;"*",VH!$A131:$BE131)</f>
        <v>16.272727272727273</v>
      </c>
      <c r="D131" s="1">
        <f>AVERAGEIF(VH!$A$1:$BE$1,"*"&amp;D$1&amp;"*",VH!$A131:$BE131)</f>
        <v>79.21052631578948</v>
      </c>
      <c r="E131" s="1">
        <f>AVERAGEIF(VH!$A$1:$BE$1,"*"&amp;E$1&amp;"*",VH!$A131:$BE131)</f>
        <v>59.090909090909093</v>
      </c>
      <c r="F131" s="1">
        <f>AVERAGEIF(VH!$A$1:$BE$1,"*"&amp;F$1&amp;"*",VH!$A131:$BE131)</f>
        <v>1</v>
      </c>
      <c r="G131" s="1">
        <f>AVERAGEIF(VH!$A$1:$BE$1,"*"&amp;G$1&amp;"*",VH!$A131:$BE131)</f>
        <v>7.083333333333333</v>
      </c>
      <c r="H131" s="1">
        <f>AVERAGEIF(VH!$A$1:$BE$1,"*"&amp;H$1&amp;"*",VH!$A131:$BE131)</f>
        <v>36</v>
      </c>
      <c r="I131" s="1">
        <f>AVERAGEIF(VH!$A$1:$BE$1,"*"&amp;I$1&amp;"*",VH!$A131:$BE131)</f>
        <v>18.5</v>
      </c>
      <c r="J131" s="1">
        <f>SUM(B131:I131)</f>
        <v>230.82416267942585</v>
      </c>
      <c r="K131" t="str">
        <f>IF(COUNTIF(R$2:R$69,A131),"x", IF(COUNTIF(S$2:S$32,A131),"y",IF(COUNTIF($T$2:$T$4,A131),"z","")))</f>
        <v/>
      </c>
      <c r="L131" t="str">
        <f t="shared" ref="L131:L163" si="6">IF(J131&lt;=100,"x", "")</f>
        <v/>
      </c>
      <c r="M131" t="str">
        <f>VHtotalsreco!M131</f>
        <v/>
      </c>
      <c r="N131" t="str">
        <f t="shared" ref="N131:N163" si="7">IF(L131="x",L131,M131)</f>
        <v/>
      </c>
      <c r="O131" t="str">
        <f t="shared" ref="O131:O162" si="8">IF(N131="x",A131,"")</f>
        <v/>
      </c>
    </row>
    <row r="132" spans="1:15" x14ac:dyDescent="0.3">
      <c r="A132">
        <v>130</v>
      </c>
      <c r="B132" s="1">
        <f>AVERAGEIF(VH!$A$1:$BE$1,"*"&amp;B$1&amp;"*",VH!$A132:$BE132)</f>
        <v>0</v>
      </c>
      <c r="C132" s="1">
        <f>AVERAGEIF(VH!$A$1:$BE$1,"*"&amp;C$1&amp;"*",VH!$A132:$BE132)</f>
        <v>0</v>
      </c>
      <c r="D132" s="1">
        <f>AVERAGEIF(VH!$A$1:$BE$1,"*"&amp;D$1&amp;"*",VH!$A132:$BE132)</f>
        <v>0.15789473684210525</v>
      </c>
      <c r="E132" s="1">
        <f>AVERAGEIF(VH!$A$1:$BE$1,"*"&amp;E$1&amp;"*",VH!$A132:$BE132)</f>
        <v>9.0909090909090912E-2</v>
      </c>
      <c r="F132" s="1">
        <f>AVERAGEIF(VH!$A$1:$BE$1,"*"&amp;F$1&amp;"*",VH!$A132:$BE132)</f>
        <v>0</v>
      </c>
      <c r="G132" s="1">
        <f>AVERAGEIF(VH!$A$1:$BE$1,"*"&amp;G$1&amp;"*",VH!$A132:$BE132)</f>
        <v>0</v>
      </c>
      <c r="H132" s="1">
        <f>AVERAGEIF(VH!$A$1:$BE$1,"*"&amp;H$1&amp;"*",VH!$A132:$BE132)</f>
        <v>0.2</v>
      </c>
      <c r="I132" s="1">
        <f>AVERAGEIF(VH!$A$1:$BE$1,"*"&amp;I$1&amp;"*",VH!$A132:$BE132)</f>
        <v>0</v>
      </c>
      <c r="J132" s="1">
        <f>SUM(B132:I132)</f>
        <v>0.4488038277511962</v>
      </c>
      <c r="K132" t="str">
        <f>IF(COUNTIF(R$2:R$69,A132),"x", IF(COUNTIF(S$2:S$32,A132),"y",IF(COUNTIF($T$2:$T$4,A132),"z","")))</f>
        <v>x</v>
      </c>
      <c r="L132" t="str">
        <f t="shared" si="6"/>
        <v>x</v>
      </c>
      <c r="M132" t="str">
        <f>VHtotalsreco!M132</f>
        <v>x</v>
      </c>
      <c r="N132" t="str">
        <f t="shared" si="7"/>
        <v>x</v>
      </c>
      <c r="O132">
        <f t="shared" si="8"/>
        <v>130</v>
      </c>
    </row>
    <row r="133" spans="1:15" x14ac:dyDescent="0.3">
      <c r="A133">
        <v>131</v>
      </c>
      <c r="B133" s="1">
        <f>AVERAGEIF(VH!$A$1:$BE$1,"*"&amp;B$1&amp;"*",VH!$A133:$BE133)</f>
        <v>0</v>
      </c>
      <c r="C133" s="1">
        <f>AVERAGEIF(VH!$A$1:$BE$1,"*"&amp;C$1&amp;"*",VH!$A133:$BE133)</f>
        <v>0</v>
      </c>
      <c r="D133" s="1">
        <f>AVERAGEIF(VH!$A$1:$BE$1,"*"&amp;D$1&amp;"*",VH!$A133:$BE133)</f>
        <v>0</v>
      </c>
      <c r="E133" s="1">
        <f>AVERAGEIF(VH!$A$1:$BE$1,"*"&amp;E$1&amp;"*",VH!$A133:$BE133)</f>
        <v>0</v>
      </c>
      <c r="F133" s="1">
        <f>AVERAGEIF(VH!$A$1:$BE$1,"*"&amp;F$1&amp;"*",VH!$A133:$BE133)</f>
        <v>0</v>
      </c>
      <c r="G133" s="1">
        <f>AVERAGEIF(VH!$A$1:$BE$1,"*"&amp;G$1&amp;"*",VH!$A133:$BE133)</f>
        <v>0</v>
      </c>
      <c r="H133" s="1">
        <f>AVERAGEIF(VH!$A$1:$BE$1,"*"&amp;H$1&amp;"*",VH!$A133:$BE133)</f>
        <v>0</v>
      </c>
      <c r="I133" s="1">
        <f>AVERAGEIF(VH!$A$1:$BE$1,"*"&amp;I$1&amp;"*",VH!$A133:$BE133)</f>
        <v>0.5</v>
      </c>
      <c r="J133" s="1">
        <f>SUM(B133:I133)</f>
        <v>0.5</v>
      </c>
      <c r="K133" t="str">
        <f>IF(COUNTIF(R$2:R$69,A133),"x", IF(COUNTIF(S$2:S$32,A133),"y",IF(COUNTIF($T$2:$T$4,A133),"z","")))</f>
        <v>x</v>
      </c>
      <c r="L133" t="str">
        <f t="shared" si="6"/>
        <v>x</v>
      </c>
      <c r="M133" t="str">
        <f>VHtotalsreco!M133</f>
        <v>x</v>
      </c>
      <c r="N133" t="str">
        <f t="shared" si="7"/>
        <v>x</v>
      </c>
      <c r="O133">
        <f t="shared" si="8"/>
        <v>131</v>
      </c>
    </row>
    <row r="134" spans="1:15" x14ac:dyDescent="0.3">
      <c r="A134">
        <v>132</v>
      </c>
      <c r="B134" s="1">
        <f>AVERAGEIF(VH!$A$1:$BE$1,"*"&amp;B$1&amp;"*",VH!$A134:$BE134)</f>
        <v>0</v>
      </c>
      <c r="C134" s="1">
        <f>AVERAGEIF(VH!$A$1:$BE$1,"*"&amp;C$1&amp;"*",VH!$A134:$BE134)</f>
        <v>0</v>
      </c>
      <c r="D134" s="1">
        <f>AVERAGEIF(VH!$A$1:$BE$1,"*"&amp;D$1&amp;"*",VH!$A134:$BE134)</f>
        <v>0.63157894736842102</v>
      </c>
      <c r="E134" s="1">
        <f>AVERAGEIF(VH!$A$1:$BE$1,"*"&amp;E$1&amp;"*",VH!$A134:$BE134)</f>
        <v>3.1818181818181817</v>
      </c>
      <c r="F134" s="1">
        <f>AVERAGEIF(VH!$A$1:$BE$1,"*"&amp;F$1&amp;"*",VH!$A134:$BE134)</f>
        <v>0</v>
      </c>
      <c r="G134" s="1">
        <f>AVERAGEIF(VH!$A$1:$BE$1,"*"&amp;G$1&amp;"*",VH!$A134:$BE134)</f>
        <v>0</v>
      </c>
      <c r="H134" s="1">
        <f>AVERAGEIF(VH!$A$1:$BE$1,"*"&amp;H$1&amp;"*",VH!$A134:$BE134)</f>
        <v>2.8</v>
      </c>
      <c r="I134" s="1">
        <f>AVERAGEIF(VH!$A$1:$BE$1,"*"&amp;I$1&amp;"*",VH!$A134:$BE134)</f>
        <v>10.5</v>
      </c>
      <c r="J134" s="1">
        <f>SUM(B134:I134)</f>
        <v>17.113397129186602</v>
      </c>
      <c r="K134" t="str">
        <f>IF(COUNTIF(R$2:R$69,A134),"x", IF(COUNTIF(S$2:S$32,A134),"y",IF(COUNTIF($T$2:$T$4,A134),"z","")))</f>
        <v>x</v>
      </c>
      <c r="L134" t="str">
        <f t="shared" si="6"/>
        <v>x</v>
      </c>
      <c r="M134" t="str">
        <f>VHtotalsreco!M134</f>
        <v>x</v>
      </c>
      <c r="N134" t="str">
        <f t="shared" si="7"/>
        <v>x</v>
      </c>
      <c r="O134">
        <f t="shared" si="8"/>
        <v>132</v>
      </c>
    </row>
    <row r="135" spans="1:15" x14ac:dyDescent="0.3">
      <c r="A135">
        <v>133</v>
      </c>
      <c r="B135" s="1">
        <f>AVERAGEIF(VH!$A$1:$BE$1,"*"&amp;B$1&amp;"*",VH!$A135:$BE135)</f>
        <v>0</v>
      </c>
      <c r="C135" s="1">
        <f>AVERAGEIF(VH!$A$1:$BE$1,"*"&amp;C$1&amp;"*",VH!$A135:$BE135)</f>
        <v>0</v>
      </c>
      <c r="D135" s="1">
        <f>AVERAGEIF(VH!$A$1:$BE$1,"*"&amp;D$1&amp;"*",VH!$A135:$BE135)</f>
        <v>3.6842105263157894</v>
      </c>
      <c r="E135" s="1">
        <f>AVERAGEIF(VH!$A$1:$BE$1,"*"&amp;E$1&amp;"*",VH!$A135:$BE135)</f>
        <v>23.90909090909091</v>
      </c>
      <c r="F135" s="1">
        <f>AVERAGEIF(VH!$A$1:$BE$1,"*"&amp;F$1&amp;"*",VH!$A135:$BE135)</f>
        <v>0</v>
      </c>
      <c r="G135" s="1">
        <f>AVERAGEIF(VH!$A$1:$BE$1,"*"&amp;G$1&amp;"*",VH!$A135:$BE135)</f>
        <v>8.3333333333333329E-2</v>
      </c>
      <c r="H135" s="1">
        <f>AVERAGEIF(VH!$A$1:$BE$1,"*"&amp;H$1&amp;"*",VH!$A135:$BE135)</f>
        <v>6.4</v>
      </c>
      <c r="I135" s="1">
        <f>AVERAGEIF(VH!$A$1:$BE$1,"*"&amp;I$1&amp;"*",VH!$A135:$BE135)</f>
        <v>62.5</v>
      </c>
      <c r="J135" s="1">
        <f>SUM(B135:I135)</f>
        <v>96.576634768740035</v>
      </c>
      <c r="K135" t="str">
        <f>IF(COUNTIF(R$2:R$69,A135),"x", IF(COUNTIF(S$2:S$32,A135),"y",IF(COUNTIF($T$2:$T$4,A135),"z","")))</f>
        <v>y</v>
      </c>
      <c r="L135" t="str">
        <f t="shared" si="6"/>
        <v>x</v>
      </c>
      <c r="M135" t="str">
        <f>VHtotalsreco!M135</f>
        <v>x</v>
      </c>
      <c r="N135" t="str">
        <f t="shared" si="7"/>
        <v>x</v>
      </c>
      <c r="O135">
        <f t="shared" si="8"/>
        <v>133</v>
      </c>
    </row>
    <row r="136" spans="1:15" x14ac:dyDescent="0.3">
      <c r="A136">
        <v>134</v>
      </c>
      <c r="B136" s="1">
        <f>AVERAGEIF(VH!$A$1:$BE$1,"*"&amp;B$1&amp;"*",VH!$A136:$BE136)</f>
        <v>207.33333333333334</v>
      </c>
      <c r="C136" s="1">
        <f>AVERAGEIF(VH!$A$1:$BE$1,"*"&amp;C$1&amp;"*",VH!$A136:$BE136)</f>
        <v>177.81818181818181</v>
      </c>
      <c r="D136" s="1">
        <f>AVERAGEIF(VH!$A$1:$BE$1,"*"&amp;D$1&amp;"*",VH!$A136:$BE136)</f>
        <v>583.15789473684208</v>
      </c>
      <c r="E136" s="1">
        <f>AVERAGEIF(VH!$A$1:$BE$1,"*"&amp;E$1&amp;"*",VH!$A136:$BE136)</f>
        <v>357.81818181818181</v>
      </c>
      <c r="F136" s="1">
        <f>AVERAGEIF(VH!$A$1:$BE$1,"*"&amp;F$1&amp;"*",VH!$A136:$BE136)</f>
        <v>127</v>
      </c>
      <c r="G136" s="1">
        <f>AVERAGEIF(VH!$A$1:$BE$1,"*"&amp;G$1&amp;"*",VH!$A136:$BE136)</f>
        <v>144</v>
      </c>
      <c r="H136" s="1">
        <f>AVERAGEIF(VH!$A$1:$BE$1,"*"&amp;H$1&amp;"*",VH!$A136:$BE136)</f>
        <v>563.4</v>
      </c>
      <c r="I136" s="1">
        <f>AVERAGEIF(VH!$A$1:$BE$1,"*"&amp;I$1&amp;"*",VH!$A136:$BE136)</f>
        <v>430</v>
      </c>
      <c r="J136" s="1">
        <f>SUM(B136:I136)</f>
        <v>2590.5275917065392</v>
      </c>
      <c r="K136" t="str">
        <f>IF(COUNTIF(R$2:R$69,A136),"x", IF(COUNTIF(S$2:S$32,A136),"y",IF(COUNTIF($T$2:$T$4,A136),"z","")))</f>
        <v/>
      </c>
      <c r="L136" t="str">
        <f t="shared" si="6"/>
        <v/>
      </c>
      <c r="M136" t="str">
        <f>VHtotalsreco!M136</f>
        <v/>
      </c>
      <c r="N136" t="str">
        <f t="shared" si="7"/>
        <v/>
      </c>
      <c r="O136" t="str">
        <f t="shared" si="8"/>
        <v/>
      </c>
    </row>
    <row r="137" spans="1:15" x14ac:dyDescent="0.3">
      <c r="A137">
        <v>135</v>
      </c>
      <c r="B137" s="1">
        <f>AVERAGEIF(VH!$A$1:$BE$1,"*"&amp;B$1&amp;"*",VH!$A137:$BE137)</f>
        <v>56.333333333333336</v>
      </c>
      <c r="C137" s="1">
        <f>AVERAGEIF(VH!$A$1:$BE$1,"*"&amp;C$1&amp;"*",VH!$A137:$BE137)</f>
        <v>35.909090909090907</v>
      </c>
      <c r="D137" s="1">
        <f>AVERAGEIF(VH!$A$1:$BE$1,"*"&amp;D$1&amp;"*",VH!$A137:$BE137)</f>
        <v>104.47368421052632</v>
      </c>
      <c r="E137" s="1">
        <f>AVERAGEIF(VH!$A$1:$BE$1,"*"&amp;E$1&amp;"*",VH!$A137:$BE137)</f>
        <v>66.727272727272734</v>
      </c>
      <c r="F137" s="1">
        <f>AVERAGEIF(VH!$A$1:$BE$1,"*"&amp;F$1&amp;"*",VH!$A137:$BE137)</f>
        <v>11</v>
      </c>
      <c r="G137" s="1">
        <f>AVERAGEIF(VH!$A$1:$BE$1,"*"&amp;G$1&amp;"*",VH!$A137:$BE137)</f>
        <v>30.666666666666668</v>
      </c>
      <c r="H137" s="1">
        <f>AVERAGEIF(VH!$A$1:$BE$1,"*"&amp;H$1&amp;"*",VH!$A137:$BE137)</f>
        <v>50.8</v>
      </c>
      <c r="I137" s="1">
        <f>AVERAGEIF(VH!$A$1:$BE$1,"*"&amp;I$1&amp;"*",VH!$A137:$BE137)</f>
        <v>96.5</v>
      </c>
      <c r="J137" s="1">
        <f>SUM(B137:I137)</f>
        <v>452.41004784689</v>
      </c>
      <c r="K137" t="str">
        <f>IF(COUNTIF(R$2:R$69,A137),"x", IF(COUNTIF(S$2:S$32,A137),"y",IF(COUNTIF($T$2:$T$4,A137),"z","")))</f>
        <v/>
      </c>
      <c r="L137" t="str">
        <f t="shared" si="6"/>
        <v/>
      </c>
      <c r="M137" t="str">
        <f>VHtotalsreco!M137</f>
        <v/>
      </c>
      <c r="N137" t="str">
        <f t="shared" si="7"/>
        <v/>
      </c>
      <c r="O137" t="str">
        <f t="shared" si="8"/>
        <v/>
      </c>
    </row>
    <row r="138" spans="1:15" x14ac:dyDescent="0.3">
      <c r="A138">
        <v>136</v>
      </c>
      <c r="B138" s="1">
        <f>AVERAGEIF(VH!$A$1:$BE$1,"*"&amp;B$1&amp;"*",VH!$A138:$BE138)</f>
        <v>2.3333333333333335</v>
      </c>
      <c r="C138" s="1">
        <f>AVERAGEIF(VH!$A$1:$BE$1,"*"&amp;C$1&amp;"*",VH!$A138:$BE138)</f>
        <v>0.81818181818181823</v>
      </c>
      <c r="D138" s="1">
        <f>AVERAGEIF(VH!$A$1:$BE$1,"*"&amp;D$1&amp;"*",VH!$A138:$BE138)</f>
        <v>8.4210526315789469</v>
      </c>
      <c r="E138" s="1">
        <f>AVERAGEIF(VH!$A$1:$BE$1,"*"&amp;E$1&amp;"*",VH!$A138:$BE138)</f>
        <v>4.4545454545454541</v>
      </c>
      <c r="F138" s="1">
        <f>AVERAGEIF(VH!$A$1:$BE$1,"*"&amp;F$1&amp;"*",VH!$A138:$BE138)</f>
        <v>0</v>
      </c>
      <c r="G138" s="1">
        <f>AVERAGEIF(VH!$A$1:$BE$1,"*"&amp;G$1&amp;"*",VH!$A138:$BE138)</f>
        <v>2</v>
      </c>
      <c r="H138" s="1">
        <f>AVERAGEIF(VH!$A$1:$BE$1,"*"&amp;H$1&amp;"*",VH!$A138:$BE138)</f>
        <v>4.4000000000000004</v>
      </c>
      <c r="I138" s="1">
        <f>AVERAGEIF(VH!$A$1:$BE$1,"*"&amp;I$1&amp;"*",VH!$A138:$BE138)</f>
        <v>99</v>
      </c>
      <c r="J138" s="1">
        <f>SUM(B138:I138)</f>
        <v>121.42711323763956</v>
      </c>
      <c r="K138" t="str">
        <f>IF(COUNTIF(R$2:R$69,A138),"x", IF(COUNTIF(S$2:S$32,A138),"y",IF(COUNTIF($T$2:$T$4,A138),"z","")))</f>
        <v>z</v>
      </c>
      <c r="L138" t="str">
        <f t="shared" si="6"/>
        <v/>
      </c>
      <c r="M138" t="str">
        <f>VHtotalsreco!M138</f>
        <v/>
      </c>
      <c r="N138" t="str">
        <f t="shared" si="7"/>
        <v/>
      </c>
      <c r="O138" t="str">
        <f t="shared" si="8"/>
        <v/>
      </c>
    </row>
    <row r="139" spans="1:15" x14ac:dyDescent="0.3">
      <c r="A139">
        <v>137</v>
      </c>
      <c r="B139" s="1">
        <f>AVERAGEIF(VH!$A$1:$BE$1,"*"&amp;B$1&amp;"*",VH!$A139:$BE139)</f>
        <v>1</v>
      </c>
      <c r="C139" s="1">
        <f>AVERAGEIF(VH!$A$1:$BE$1,"*"&amp;C$1&amp;"*",VH!$A139:$BE139)</f>
        <v>0.27272727272727271</v>
      </c>
      <c r="D139" s="1">
        <f>AVERAGEIF(VH!$A$1:$BE$1,"*"&amp;D$1&amp;"*",VH!$A139:$BE139)</f>
        <v>1.7894736842105263</v>
      </c>
      <c r="E139" s="1">
        <f>AVERAGEIF(VH!$A$1:$BE$1,"*"&amp;E$1&amp;"*",VH!$A139:$BE139)</f>
        <v>1.0909090909090908</v>
      </c>
      <c r="F139" s="1">
        <f>AVERAGEIF(VH!$A$1:$BE$1,"*"&amp;F$1&amp;"*",VH!$A139:$BE139)</f>
        <v>0</v>
      </c>
      <c r="G139" s="1">
        <f>AVERAGEIF(VH!$A$1:$BE$1,"*"&amp;G$1&amp;"*",VH!$A139:$BE139)</f>
        <v>0.75</v>
      </c>
      <c r="H139" s="1">
        <f>AVERAGEIF(VH!$A$1:$BE$1,"*"&amp;H$1&amp;"*",VH!$A139:$BE139)</f>
        <v>0.2</v>
      </c>
      <c r="I139" s="1">
        <f>AVERAGEIF(VH!$A$1:$BE$1,"*"&amp;I$1&amp;"*",VH!$A139:$BE139)</f>
        <v>38</v>
      </c>
      <c r="J139" s="1">
        <f>SUM(B139:I139)</f>
        <v>43.10311004784689</v>
      </c>
      <c r="K139" t="str">
        <f>IF(COUNTIF(R$2:R$69,A139),"x", IF(COUNTIF(S$2:S$32,A139),"y",IF(COUNTIF($T$2:$T$4,A139),"z","")))</f>
        <v>x</v>
      </c>
      <c r="L139" t="str">
        <f t="shared" si="6"/>
        <v>x</v>
      </c>
      <c r="M139" t="str">
        <f>VHtotalsreco!M139</f>
        <v>x</v>
      </c>
      <c r="N139" t="str">
        <f t="shared" si="7"/>
        <v>x</v>
      </c>
      <c r="O139">
        <f t="shared" si="8"/>
        <v>137</v>
      </c>
    </row>
    <row r="140" spans="1:15" x14ac:dyDescent="0.3">
      <c r="A140">
        <v>138</v>
      </c>
      <c r="B140" s="1">
        <f>AVERAGEIF(VH!$A$1:$BE$1,"*"&amp;B$1&amp;"*",VH!$A140:$BE140)</f>
        <v>0</v>
      </c>
      <c r="C140" s="1">
        <f>AVERAGEIF(VH!$A$1:$BE$1,"*"&amp;C$1&amp;"*",VH!$A140:$BE140)</f>
        <v>0</v>
      </c>
      <c r="D140" s="1">
        <f>AVERAGEIF(VH!$A$1:$BE$1,"*"&amp;D$1&amp;"*",VH!$A140:$BE140)</f>
        <v>6.3157894736842106</v>
      </c>
      <c r="E140" s="1">
        <f>AVERAGEIF(VH!$A$1:$BE$1,"*"&amp;E$1&amp;"*",VH!$A140:$BE140)</f>
        <v>36</v>
      </c>
      <c r="F140" s="1">
        <f>AVERAGEIF(VH!$A$1:$BE$1,"*"&amp;F$1&amp;"*",VH!$A140:$BE140)</f>
        <v>0</v>
      </c>
      <c r="G140" s="1">
        <f>AVERAGEIF(VH!$A$1:$BE$1,"*"&amp;G$1&amp;"*",VH!$A140:$BE140)</f>
        <v>0</v>
      </c>
      <c r="H140" s="1">
        <f>AVERAGEIF(VH!$A$1:$BE$1,"*"&amp;H$1&amp;"*",VH!$A140:$BE140)</f>
        <v>20</v>
      </c>
      <c r="I140" s="1">
        <f>AVERAGEIF(VH!$A$1:$BE$1,"*"&amp;I$1&amp;"*",VH!$A140:$BE140)</f>
        <v>88.5</v>
      </c>
      <c r="J140" s="1">
        <f>SUM(B140:I140)</f>
        <v>150.81578947368422</v>
      </c>
      <c r="K140" t="str">
        <f>IF(COUNTIF(R$2:R$69,A140),"x", IF(COUNTIF(S$2:S$32,A140),"y",IF(COUNTIF($T$2:$T$4,A140),"z","")))</f>
        <v>x</v>
      </c>
      <c r="L140" t="str">
        <f t="shared" si="6"/>
        <v/>
      </c>
      <c r="M140" t="str">
        <f>VHtotalsreco!M140</f>
        <v/>
      </c>
      <c r="N140" t="str">
        <f t="shared" si="7"/>
        <v/>
      </c>
      <c r="O140" t="str">
        <f t="shared" si="8"/>
        <v/>
      </c>
    </row>
    <row r="141" spans="1:15" x14ac:dyDescent="0.3">
      <c r="A141">
        <v>139</v>
      </c>
      <c r="B141" s="1">
        <f>AVERAGEIF(VH!$A$1:$BE$1,"*"&amp;B$1&amp;"*",VH!$A141:$BE141)</f>
        <v>0</v>
      </c>
      <c r="C141" s="1">
        <f>AVERAGEIF(VH!$A$1:$BE$1,"*"&amp;C$1&amp;"*",VH!$A141:$BE141)</f>
        <v>0</v>
      </c>
      <c r="D141" s="1">
        <f>AVERAGEIF(VH!$A$1:$BE$1,"*"&amp;D$1&amp;"*",VH!$A141:$BE141)</f>
        <v>4.0526315789473681</v>
      </c>
      <c r="E141" s="1">
        <f>AVERAGEIF(VH!$A$1:$BE$1,"*"&amp;E$1&amp;"*",VH!$A141:$BE141)</f>
        <v>53.363636363636367</v>
      </c>
      <c r="F141" s="1">
        <f>AVERAGEIF(VH!$A$1:$BE$1,"*"&amp;F$1&amp;"*",VH!$A141:$BE141)</f>
        <v>0</v>
      </c>
      <c r="G141" s="1">
        <f>AVERAGEIF(VH!$A$1:$BE$1,"*"&amp;G$1&amp;"*",VH!$A141:$BE141)</f>
        <v>0</v>
      </c>
      <c r="H141" s="1">
        <f>AVERAGEIF(VH!$A$1:$BE$1,"*"&amp;H$1&amp;"*",VH!$A141:$BE141)</f>
        <v>8.1999999999999993</v>
      </c>
      <c r="I141" s="1">
        <f>AVERAGEIF(VH!$A$1:$BE$1,"*"&amp;I$1&amp;"*",VH!$A141:$BE141)</f>
        <v>84</v>
      </c>
      <c r="J141" s="1">
        <f>SUM(B141:I141)</f>
        <v>149.61626794258373</v>
      </c>
      <c r="K141" t="str">
        <f>IF(COUNTIF(R$2:R$69,A141),"x", IF(COUNTIF(S$2:S$32,A141),"y",IF(COUNTIF($T$2:$T$4,A141),"z","")))</f>
        <v>x</v>
      </c>
      <c r="L141" t="str">
        <f t="shared" si="6"/>
        <v/>
      </c>
      <c r="M141" t="str">
        <f>VHtotalsreco!M141</f>
        <v/>
      </c>
      <c r="N141" t="str">
        <f t="shared" si="7"/>
        <v/>
      </c>
      <c r="O141" t="str">
        <f t="shared" si="8"/>
        <v/>
      </c>
    </row>
    <row r="142" spans="1:15" x14ac:dyDescent="0.3">
      <c r="A142">
        <v>140</v>
      </c>
      <c r="B142" s="1">
        <f>AVERAGEIF(VH!$A$1:$BE$1,"*"&amp;B$1&amp;"*",VH!$A142:$BE142)</f>
        <v>608.33333333333337</v>
      </c>
      <c r="C142" s="1">
        <f>AVERAGEIF(VH!$A$1:$BE$1,"*"&amp;C$1&amp;"*",VH!$A142:$BE142)</f>
        <v>478.27272727272725</v>
      </c>
      <c r="D142" s="1">
        <f>AVERAGEIF(VH!$A$1:$BE$1,"*"&amp;D$1&amp;"*",VH!$A142:$BE142)</f>
        <v>1393.578947368421</v>
      </c>
      <c r="E142" s="1">
        <f>AVERAGEIF(VH!$A$1:$BE$1,"*"&amp;E$1&amp;"*",VH!$A142:$BE142)</f>
        <v>987.72727272727275</v>
      </c>
      <c r="F142" s="1">
        <f>AVERAGEIF(VH!$A$1:$BE$1,"*"&amp;F$1&amp;"*",VH!$A142:$BE142)</f>
        <v>982</v>
      </c>
      <c r="G142" s="1">
        <f>AVERAGEIF(VH!$A$1:$BE$1,"*"&amp;G$1&amp;"*",VH!$A142:$BE142)</f>
        <v>530.58333333333337</v>
      </c>
      <c r="H142" s="1">
        <f>AVERAGEIF(VH!$A$1:$BE$1,"*"&amp;H$1&amp;"*",VH!$A142:$BE142)</f>
        <v>1718.6</v>
      </c>
      <c r="I142" s="1">
        <f>AVERAGEIF(VH!$A$1:$BE$1,"*"&amp;I$1&amp;"*",VH!$A142:$BE142)</f>
        <v>3212.5</v>
      </c>
      <c r="J142" s="1">
        <f>SUM(B142:I142)</f>
        <v>9911.5956140350881</v>
      </c>
      <c r="K142" t="str">
        <f>IF(COUNTIF(R$2:R$69,A142),"x", IF(COUNTIF(S$2:S$32,A142),"y",IF(COUNTIF($T$2:$T$4,A142),"z","")))</f>
        <v/>
      </c>
      <c r="L142" t="str">
        <f t="shared" si="6"/>
        <v/>
      </c>
      <c r="M142" t="str">
        <f>VHtotalsreco!M142</f>
        <v/>
      </c>
      <c r="N142" t="str">
        <f t="shared" si="7"/>
        <v/>
      </c>
      <c r="O142" t="str">
        <f t="shared" si="8"/>
        <v/>
      </c>
    </row>
    <row r="143" spans="1:15" x14ac:dyDescent="0.3">
      <c r="A143">
        <v>141</v>
      </c>
      <c r="B143" s="1">
        <f>AVERAGEIF(VH!$A$1:$BE$1,"*"&amp;B$1&amp;"*",VH!$A143:$BE143)</f>
        <v>8.6666666666666661</v>
      </c>
      <c r="C143" s="1">
        <f>AVERAGEIF(VH!$A$1:$BE$1,"*"&amp;C$1&amp;"*",VH!$A143:$BE143)</f>
        <v>6.5454545454545459</v>
      </c>
      <c r="D143" s="1">
        <f>AVERAGEIF(VH!$A$1:$BE$1,"*"&amp;D$1&amp;"*",VH!$A143:$BE143)</f>
        <v>15.105263157894736</v>
      </c>
      <c r="E143" s="1">
        <f>AVERAGEIF(VH!$A$1:$BE$1,"*"&amp;E$1&amp;"*",VH!$A143:$BE143)</f>
        <v>18.545454545454547</v>
      </c>
      <c r="F143" s="1">
        <f>AVERAGEIF(VH!$A$1:$BE$1,"*"&amp;F$1&amp;"*",VH!$A143:$BE143)</f>
        <v>3</v>
      </c>
      <c r="G143" s="1">
        <f>AVERAGEIF(VH!$A$1:$BE$1,"*"&amp;G$1&amp;"*",VH!$A143:$BE143)</f>
        <v>7.833333333333333</v>
      </c>
      <c r="H143" s="1">
        <f>AVERAGEIF(VH!$A$1:$BE$1,"*"&amp;H$1&amp;"*",VH!$A143:$BE143)</f>
        <v>14</v>
      </c>
      <c r="I143" s="1">
        <f>AVERAGEIF(VH!$A$1:$BE$1,"*"&amp;I$1&amp;"*",VH!$A143:$BE143)</f>
        <v>76.5</v>
      </c>
      <c r="J143" s="1">
        <f>SUM(B143:I143)</f>
        <v>150.19617224880383</v>
      </c>
      <c r="K143" t="str">
        <f>IF(COUNTIF(R$2:R$69,A143),"x", IF(COUNTIF(S$2:S$32,A143),"y",IF(COUNTIF($T$2:$T$4,A143),"z","")))</f>
        <v/>
      </c>
      <c r="L143" t="str">
        <f t="shared" si="6"/>
        <v/>
      </c>
      <c r="M143" t="str">
        <f>VHtotalsreco!M143</f>
        <v/>
      </c>
      <c r="N143" t="str">
        <f t="shared" si="7"/>
        <v/>
      </c>
      <c r="O143" t="str">
        <f t="shared" si="8"/>
        <v/>
      </c>
    </row>
    <row r="144" spans="1:15" x14ac:dyDescent="0.3">
      <c r="A144">
        <v>142</v>
      </c>
      <c r="B144" s="1">
        <f>AVERAGEIF(VH!$A$1:$BE$1,"*"&amp;B$1&amp;"*",VH!$A144:$BE144)</f>
        <v>215</v>
      </c>
      <c r="C144" s="1">
        <f>AVERAGEIF(VH!$A$1:$BE$1,"*"&amp;C$1&amp;"*",VH!$A144:$BE144)</f>
        <v>92.818181818181813</v>
      </c>
      <c r="D144" s="1">
        <f>AVERAGEIF(VH!$A$1:$BE$1,"*"&amp;D$1&amp;"*",VH!$A144:$BE144)</f>
        <v>729.47368421052636</v>
      </c>
      <c r="E144" s="1">
        <f>AVERAGEIF(VH!$A$1:$BE$1,"*"&amp;E$1&amp;"*",VH!$A144:$BE144)</f>
        <v>664</v>
      </c>
      <c r="F144" s="1">
        <f>AVERAGEIF(VH!$A$1:$BE$1,"*"&amp;F$1&amp;"*",VH!$A144:$BE144)</f>
        <v>431</v>
      </c>
      <c r="G144" s="1">
        <f>AVERAGEIF(VH!$A$1:$BE$1,"*"&amp;G$1&amp;"*",VH!$A144:$BE144)</f>
        <v>181.5</v>
      </c>
      <c r="H144" s="1">
        <f>AVERAGEIF(VH!$A$1:$BE$1,"*"&amp;H$1&amp;"*",VH!$A144:$BE144)</f>
        <v>337.8</v>
      </c>
      <c r="I144" s="1">
        <f>AVERAGEIF(VH!$A$1:$BE$1,"*"&amp;I$1&amp;"*",VH!$A144:$BE144)</f>
        <v>3707.5</v>
      </c>
      <c r="J144" s="1">
        <f>SUM(B144:I144)</f>
        <v>6359.091866028708</v>
      </c>
      <c r="K144" t="str">
        <f>IF(COUNTIF(R$2:R$69,A144),"x", IF(COUNTIF(S$2:S$32,A144),"y",IF(COUNTIF($T$2:$T$4,A144),"z","")))</f>
        <v/>
      </c>
      <c r="L144" t="str">
        <f t="shared" si="6"/>
        <v/>
      </c>
      <c r="M144" t="str">
        <f>VHtotalsreco!M144</f>
        <v/>
      </c>
      <c r="N144" t="str">
        <f t="shared" si="7"/>
        <v/>
      </c>
      <c r="O144" t="str">
        <f t="shared" si="8"/>
        <v/>
      </c>
    </row>
    <row r="145" spans="1:15" x14ac:dyDescent="0.3">
      <c r="A145">
        <v>143</v>
      </c>
      <c r="B145" s="1">
        <f>AVERAGEIF(VH!$A$1:$BE$1,"*"&amp;B$1&amp;"*",VH!$A145:$BE145)</f>
        <v>3.6666666666666665</v>
      </c>
      <c r="C145" s="1">
        <f>AVERAGEIF(VH!$A$1:$BE$1,"*"&amp;C$1&amp;"*",VH!$A145:$BE145)</f>
        <v>1.2727272727272727</v>
      </c>
      <c r="D145" s="1">
        <f>AVERAGEIF(VH!$A$1:$BE$1,"*"&amp;D$1&amp;"*",VH!$A145:$BE145)</f>
        <v>4.5263157894736841</v>
      </c>
      <c r="E145" s="1">
        <f>AVERAGEIF(VH!$A$1:$BE$1,"*"&amp;E$1&amp;"*",VH!$A145:$BE145)</f>
        <v>4.6363636363636367</v>
      </c>
      <c r="F145" s="1">
        <f>AVERAGEIF(VH!$A$1:$BE$1,"*"&amp;F$1&amp;"*",VH!$A145:$BE145)</f>
        <v>0</v>
      </c>
      <c r="G145" s="1">
        <f>AVERAGEIF(VH!$A$1:$BE$1,"*"&amp;G$1&amp;"*",VH!$A145:$BE145)</f>
        <v>1.4166666666666667</v>
      </c>
      <c r="H145" s="1">
        <f>AVERAGEIF(VH!$A$1:$BE$1,"*"&amp;H$1&amp;"*",VH!$A145:$BE145)</f>
        <v>3.2</v>
      </c>
      <c r="I145" s="1">
        <f>AVERAGEIF(VH!$A$1:$BE$1,"*"&amp;I$1&amp;"*",VH!$A145:$BE145)</f>
        <v>145</v>
      </c>
      <c r="J145" s="1">
        <f>SUM(B145:I145)</f>
        <v>163.71874003189794</v>
      </c>
      <c r="K145" t="str">
        <f>IF(COUNTIF(R$2:R$69,A145),"x", IF(COUNTIF(S$2:S$32,A145),"y",IF(COUNTIF($T$2:$T$4,A145),"z","")))</f>
        <v>x</v>
      </c>
      <c r="L145" t="str">
        <f t="shared" si="6"/>
        <v/>
      </c>
      <c r="M145" t="str">
        <f>VHtotalsreco!M145</f>
        <v/>
      </c>
      <c r="N145" t="str">
        <f t="shared" si="7"/>
        <v/>
      </c>
      <c r="O145" t="str">
        <f t="shared" si="8"/>
        <v/>
      </c>
    </row>
    <row r="146" spans="1:15" x14ac:dyDescent="0.3">
      <c r="A146">
        <v>144</v>
      </c>
      <c r="B146" s="1">
        <f>AVERAGEIF(VH!$A$1:$BE$1,"*"&amp;B$1&amp;"*",VH!$A146:$BE146)</f>
        <v>0</v>
      </c>
      <c r="C146" s="1">
        <f>AVERAGEIF(VH!$A$1:$BE$1,"*"&amp;C$1&amp;"*",VH!$A146:$BE146)</f>
        <v>0</v>
      </c>
      <c r="D146" s="1">
        <f>AVERAGEIF(VH!$A$1:$BE$1,"*"&amp;D$1&amp;"*",VH!$A146:$BE146)</f>
        <v>0</v>
      </c>
      <c r="E146" s="1">
        <f>AVERAGEIF(VH!$A$1:$BE$1,"*"&amp;E$1&amp;"*",VH!$A146:$BE146)</f>
        <v>9.0909090909090912E-2</v>
      </c>
      <c r="F146" s="1">
        <f>AVERAGEIF(VH!$A$1:$BE$1,"*"&amp;F$1&amp;"*",VH!$A146:$BE146)</f>
        <v>0</v>
      </c>
      <c r="G146" s="1">
        <f>AVERAGEIF(VH!$A$1:$BE$1,"*"&amp;G$1&amp;"*",VH!$A146:$BE146)</f>
        <v>0</v>
      </c>
      <c r="H146" s="1">
        <f>AVERAGEIF(VH!$A$1:$BE$1,"*"&amp;H$1&amp;"*",VH!$A146:$BE146)</f>
        <v>0</v>
      </c>
      <c r="I146" s="1">
        <f>AVERAGEIF(VH!$A$1:$BE$1,"*"&amp;I$1&amp;"*",VH!$A146:$BE146)</f>
        <v>0</v>
      </c>
      <c r="J146" s="1">
        <f>SUM(B146:I146)</f>
        <v>9.0909090909090912E-2</v>
      </c>
      <c r="K146" t="str">
        <f>IF(COUNTIF(R$2:R$69,A146),"x", IF(COUNTIF(S$2:S$32,A146),"y",IF(COUNTIF($T$2:$T$4,A146),"z","")))</f>
        <v>x</v>
      </c>
      <c r="L146" t="str">
        <f t="shared" si="6"/>
        <v>x</v>
      </c>
      <c r="M146" t="str">
        <f>VHtotalsreco!M146</f>
        <v>x</v>
      </c>
      <c r="N146" t="str">
        <f t="shared" si="7"/>
        <v>x</v>
      </c>
      <c r="O146">
        <f t="shared" si="8"/>
        <v>144</v>
      </c>
    </row>
    <row r="147" spans="1:15" x14ac:dyDescent="0.3">
      <c r="A147">
        <v>145</v>
      </c>
      <c r="B147" s="1">
        <f>AVERAGEIF(VH!$A$1:$BE$1,"*"&amp;B$1&amp;"*",VH!$A147:$BE147)</f>
        <v>0</v>
      </c>
      <c r="C147" s="1">
        <f>AVERAGEIF(VH!$A$1:$BE$1,"*"&amp;C$1&amp;"*",VH!$A147:$BE147)</f>
        <v>0</v>
      </c>
      <c r="D147" s="1">
        <f>AVERAGEIF(VH!$A$1:$BE$1,"*"&amp;D$1&amp;"*",VH!$A147:$BE147)</f>
        <v>0.31578947368421051</v>
      </c>
      <c r="E147" s="1">
        <f>AVERAGEIF(VH!$A$1:$BE$1,"*"&amp;E$1&amp;"*",VH!$A147:$BE147)</f>
        <v>2</v>
      </c>
      <c r="F147" s="1">
        <f>AVERAGEIF(VH!$A$1:$BE$1,"*"&amp;F$1&amp;"*",VH!$A147:$BE147)</f>
        <v>0</v>
      </c>
      <c r="G147" s="1">
        <f>AVERAGEIF(VH!$A$1:$BE$1,"*"&amp;G$1&amp;"*",VH!$A147:$BE147)</f>
        <v>0</v>
      </c>
      <c r="H147" s="1">
        <f>AVERAGEIF(VH!$A$1:$BE$1,"*"&amp;H$1&amp;"*",VH!$A147:$BE147)</f>
        <v>0.2</v>
      </c>
      <c r="I147" s="1">
        <f>AVERAGEIF(VH!$A$1:$BE$1,"*"&amp;I$1&amp;"*",VH!$A147:$BE147)</f>
        <v>0.5</v>
      </c>
      <c r="J147" s="1">
        <f>SUM(B147:I147)</f>
        <v>3.0157894736842108</v>
      </c>
      <c r="K147" t="str">
        <f>IF(COUNTIF(R$2:R$69,A147),"x", IF(COUNTIF(S$2:S$32,A147),"y",IF(COUNTIF($T$2:$T$4,A147),"z","")))</f>
        <v>x</v>
      </c>
      <c r="L147" t="str">
        <f t="shared" si="6"/>
        <v>x</v>
      </c>
      <c r="M147" t="str">
        <f>VHtotalsreco!M147</f>
        <v>x</v>
      </c>
      <c r="N147" t="str">
        <f t="shared" si="7"/>
        <v>x</v>
      </c>
      <c r="O147">
        <f t="shared" si="8"/>
        <v>145</v>
      </c>
    </row>
    <row r="148" spans="1:15" x14ac:dyDescent="0.3">
      <c r="A148">
        <v>146</v>
      </c>
      <c r="B148" s="1">
        <f>AVERAGEIF(VH!$A$1:$BE$1,"*"&amp;B$1&amp;"*",VH!$A148:$BE148)</f>
        <v>0</v>
      </c>
      <c r="C148" s="1">
        <f>AVERAGEIF(VH!$A$1:$BE$1,"*"&amp;C$1&amp;"*",VH!$A148:$BE148)</f>
        <v>0.45454545454545453</v>
      </c>
      <c r="D148" s="1">
        <f>AVERAGEIF(VH!$A$1:$BE$1,"*"&amp;D$1&amp;"*",VH!$A148:$BE148)</f>
        <v>3.4736842105263159</v>
      </c>
      <c r="E148" s="1">
        <f>AVERAGEIF(VH!$A$1:$BE$1,"*"&amp;E$1&amp;"*",VH!$A148:$BE148)</f>
        <v>4.0909090909090908</v>
      </c>
      <c r="F148" s="1">
        <f>AVERAGEIF(VH!$A$1:$BE$1,"*"&amp;F$1&amp;"*",VH!$A148:$BE148)</f>
        <v>0</v>
      </c>
      <c r="G148" s="1">
        <f>AVERAGEIF(VH!$A$1:$BE$1,"*"&amp;G$1&amp;"*",VH!$A148:$BE148)</f>
        <v>0.25</v>
      </c>
      <c r="H148" s="1">
        <f>AVERAGEIF(VH!$A$1:$BE$1,"*"&amp;H$1&amp;"*",VH!$A148:$BE148)</f>
        <v>2.4</v>
      </c>
      <c r="I148" s="1">
        <f>AVERAGEIF(VH!$A$1:$BE$1,"*"&amp;I$1&amp;"*",VH!$A148:$BE148)</f>
        <v>1.5</v>
      </c>
      <c r="J148" s="1">
        <f>SUM(B148:I148)</f>
        <v>12.169138755980862</v>
      </c>
      <c r="K148" t="str">
        <f>IF(COUNTIF(R$2:R$69,A148),"x", IF(COUNTIF(S$2:S$32,A148),"y",IF(COUNTIF($T$2:$T$4,A148),"z","")))</f>
        <v>y</v>
      </c>
      <c r="L148" t="str">
        <f t="shared" si="6"/>
        <v>x</v>
      </c>
      <c r="M148" t="str">
        <f>VHtotalsreco!M148</f>
        <v>x</v>
      </c>
      <c r="N148" t="str">
        <f t="shared" si="7"/>
        <v>x</v>
      </c>
      <c r="O148">
        <f t="shared" si="8"/>
        <v>146</v>
      </c>
    </row>
    <row r="149" spans="1:15" x14ac:dyDescent="0.3">
      <c r="A149">
        <v>147</v>
      </c>
      <c r="B149" s="1">
        <f>AVERAGEIF(VH!$A$1:$BE$1,"*"&amp;B$1&amp;"*",VH!$A149:$BE149)</f>
        <v>2.6666666666666665</v>
      </c>
      <c r="C149" s="1">
        <f>AVERAGEIF(VH!$A$1:$BE$1,"*"&amp;C$1&amp;"*",VH!$A149:$BE149)</f>
        <v>1.6363636363636365</v>
      </c>
      <c r="D149" s="1">
        <f>AVERAGEIF(VH!$A$1:$BE$1,"*"&amp;D$1&amp;"*",VH!$A149:$BE149)</f>
        <v>13.578947368421053</v>
      </c>
      <c r="E149" s="1">
        <f>AVERAGEIF(VH!$A$1:$BE$1,"*"&amp;E$1&amp;"*",VH!$A149:$BE149)</f>
        <v>11.818181818181818</v>
      </c>
      <c r="F149" s="1">
        <f>AVERAGEIF(VH!$A$1:$BE$1,"*"&amp;F$1&amp;"*",VH!$A149:$BE149)</f>
        <v>1</v>
      </c>
      <c r="G149" s="1">
        <f>AVERAGEIF(VH!$A$1:$BE$1,"*"&amp;G$1&amp;"*",VH!$A149:$BE149)</f>
        <v>1.1666666666666667</v>
      </c>
      <c r="H149" s="1">
        <f>AVERAGEIF(VH!$A$1:$BE$1,"*"&amp;H$1&amp;"*",VH!$A149:$BE149)</f>
        <v>6</v>
      </c>
      <c r="I149" s="1">
        <f>AVERAGEIF(VH!$A$1:$BE$1,"*"&amp;I$1&amp;"*",VH!$A149:$BE149)</f>
        <v>5</v>
      </c>
      <c r="J149" s="1">
        <f>SUM(B149:I149)</f>
        <v>42.866826156299837</v>
      </c>
      <c r="K149" t="str">
        <f>IF(COUNTIF(R$2:R$69,A149),"x", IF(COUNTIF(S$2:S$32,A149),"y",IF(COUNTIF($T$2:$T$4,A149),"z","")))</f>
        <v>y</v>
      </c>
      <c r="L149" t="str">
        <f t="shared" si="6"/>
        <v>x</v>
      </c>
      <c r="M149" t="str">
        <f>VHtotalsreco!M149</f>
        <v>x</v>
      </c>
      <c r="N149" t="str">
        <f t="shared" si="7"/>
        <v>x</v>
      </c>
      <c r="O149">
        <f t="shared" si="8"/>
        <v>147</v>
      </c>
    </row>
    <row r="150" spans="1:15" x14ac:dyDescent="0.3">
      <c r="A150">
        <v>148</v>
      </c>
      <c r="B150" s="1">
        <f>AVERAGEIF(VH!$A$1:$BE$1,"*"&amp;B$1&amp;"*",VH!$A150:$BE150)</f>
        <v>0</v>
      </c>
      <c r="C150" s="1">
        <f>AVERAGEIF(VH!$A$1:$BE$1,"*"&amp;C$1&amp;"*",VH!$A150:$BE150)</f>
        <v>0</v>
      </c>
      <c r="D150" s="1">
        <f>AVERAGEIF(VH!$A$1:$BE$1,"*"&amp;D$1&amp;"*",VH!$A150:$BE150)</f>
        <v>0</v>
      </c>
      <c r="E150" s="1">
        <f>AVERAGEIF(VH!$A$1:$BE$1,"*"&amp;E$1&amp;"*",VH!$A150:$BE150)</f>
        <v>0</v>
      </c>
      <c r="F150" s="1">
        <f>AVERAGEIF(VH!$A$1:$BE$1,"*"&amp;F$1&amp;"*",VH!$A150:$BE150)</f>
        <v>0</v>
      </c>
      <c r="G150" s="1">
        <f>AVERAGEIF(VH!$A$1:$BE$1,"*"&amp;G$1&amp;"*",VH!$A150:$BE150)</f>
        <v>0</v>
      </c>
      <c r="H150" s="1">
        <f>AVERAGEIF(VH!$A$1:$BE$1,"*"&amp;H$1&amp;"*",VH!$A150:$BE150)</f>
        <v>0</v>
      </c>
      <c r="I150" s="1">
        <f>AVERAGEIF(VH!$A$1:$BE$1,"*"&amp;I$1&amp;"*",VH!$A150:$BE150)</f>
        <v>0</v>
      </c>
      <c r="J150" s="1">
        <f>SUM(B150:I150)</f>
        <v>0</v>
      </c>
      <c r="K150" t="str">
        <f>IF(COUNTIF(R$2:R$69,A150),"x", IF(COUNTIF(S$2:S$32,A150),"y",IF(COUNTIF($T$2:$T$4,A150),"z","")))</f>
        <v>x</v>
      </c>
      <c r="L150" t="str">
        <f t="shared" si="6"/>
        <v>x</v>
      </c>
      <c r="M150" t="str">
        <f>VHtotalsreco!M150</f>
        <v>x</v>
      </c>
      <c r="N150" t="str">
        <f t="shared" si="7"/>
        <v>x</v>
      </c>
      <c r="O150">
        <f t="shared" si="8"/>
        <v>148</v>
      </c>
    </row>
    <row r="151" spans="1:15" x14ac:dyDescent="0.3">
      <c r="A151">
        <v>149</v>
      </c>
      <c r="B151" s="1">
        <f>AVERAGEIF(VH!$A$1:$BE$1,"*"&amp;B$1&amp;"*",VH!$A151:$BE151)</f>
        <v>0</v>
      </c>
      <c r="C151" s="1">
        <f>AVERAGEIF(VH!$A$1:$BE$1,"*"&amp;C$1&amp;"*",VH!$A151:$BE151)</f>
        <v>0</v>
      </c>
      <c r="D151" s="1">
        <f>AVERAGEIF(VH!$A$1:$BE$1,"*"&amp;D$1&amp;"*",VH!$A151:$BE151)</f>
        <v>0</v>
      </c>
      <c r="E151" s="1">
        <f>AVERAGEIF(VH!$A$1:$BE$1,"*"&amp;E$1&amp;"*",VH!$A151:$BE151)</f>
        <v>0</v>
      </c>
      <c r="F151" s="1">
        <f>AVERAGEIF(VH!$A$1:$BE$1,"*"&amp;F$1&amp;"*",VH!$A151:$BE151)</f>
        <v>0</v>
      </c>
      <c r="G151" s="1">
        <f>AVERAGEIF(VH!$A$1:$BE$1,"*"&amp;G$1&amp;"*",VH!$A151:$BE151)</f>
        <v>0</v>
      </c>
      <c r="H151" s="1">
        <f>AVERAGEIF(VH!$A$1:$BE$1,"*"&amp;H$1&amp;"*",VH!$A151:$BE151)</f>
        <v>0</v>
      </c>
      <c r="I151" s="1">
        <f>AVERAGEIF(VH!$A$1:$BE$1,"*"&amp;I$1&amp;"*",VH!$A151:$BE151)</f>
        <v>0</v>
      </c>
      <c r="J151" s="1">
        <f>SUM(B151:I151)</f>
        <v>0</v>
      </c>
      <c r="K151" t="str">
        <f>IF(COUNTIF(R$2:R$69,A151),"x", IF(COUNTIF(S$2:S$32,A151),"y",IF(COUNTIF($T$2:$T$4,A151),"z","")))</f>
        <v>x</v>
      </c>
      <c r="L151" t="str">
        <f t="shared" si="6"/>
        <v>x</v>
      </c>
      <c r="M151" t="str">
        <f>VHtotalsreco!M151</f>
        <v>x</v>
      </c>
      <c r="N151" t="str">
        <f t="shared" si="7"/>
        <v>x</v>
      </c>
      <c r="O151">
        <f t="shared" si="8"/>
        <v>149</v>
      </c>
    </row>
    <row r="152" spans="1:15" x14ac:dyDescent="0.3">
      <c r="A152">
        <v>150</v>
      </c>
      <c r="B152" s="1">
        <f>AVERAGEIF(VH!$A$1:$BE$1,"*"&amp;B$1&amp;"*",VH!$A152:$BE152)</f>
        <v>0</v>
      </c>
      <c r="C152" s="1">
        <f>AVERAGEIF(VH!$A$1:$BE$1,"*"&amp;C$1&amp;"*",VH!$A152:$BE152)</f>
        <v>0</v>
      </c>
      <c r="D152" s="1">
        <f>AVERAGEIF(VH!$A$1:$BE$1,"*"&amp;D$1&amp;"*",VH!$A152:$BE152)</f>
        <v>0.21052631578947367</v>
      </c>
      <c r="E152" s="1">
        <f>AVERAGEIF(VH!$A$1:$BE$1,"*"&amp;E$1&amp;"*",VH!$A152:$BE152)</f>
        <v>2.6363636363636362</v>
      </c>
      <c r="F152" s="1">
        <f>AVERAGEIF(VH!$A$1:$BE$1,"*"&amp;F$1&amp;"*",VH!$A152:$BE152)</f>
        <v>0</v>
      </c>
      <c r="G152" s="1">
        <f>AVERAGEIF(VH!$A$1:$BE$1,"*"&amp;G$1&amp;"*",VH!$A152:$BE152)</f>
        <v>0</v>
      </c>
      <c r="H152" s="1">
        <f>AVERAGEIF(VH!$A$1:$BE$1,"*"&amp;H$1&amp;"*",VH!$A152:$BE152)</f>
        <v>0.6</v>
      </c>
      <c r="I152" s="1">
        <f>AVERAGEIF(VH!$A$1:$BE$1,"*"&amp;I$1&amp;"*",VH!$A152:$BE152)</f>
        <v>4</v>
      </c>
      <c r="J152" s="1">
        <f>SUM(B152:I152)</f>
        <v>7.4468899521531107</v>
      </c>
      <c r="K152" t="str">
        <f>IF(COUNTIF(R$2:R$69,A152),"x", IF(COUNTIF(S$2:S$32,A152),"y",IF(COUNTIF($T$2:$T$4,A152),"z","")))</f>
        <v>x</v>
      </c>
      <c r="L152" t="str">
        <f t="shared" si="6"/>
        <v>x</v>
      </c>
      <c r="M152" t="str">
        <f>VHtotalsreco!M152</f>
        <v>x</v>
      </c>
      <c r="N152" t="str">
        <f t="shared" si="7"/>
        <v>x</v>
      </c>
      <c r="O152">
        <f t="shared" si="8"/>
        <v>150</v>
      </c>
    </row>
    <row r="153" spans="1:15" x14ac:dyDescent="0.3">
      <c r="A153">
        <v>151</v>
      </c>
      <c r="B153" s="1">
        <f>AVERAGEIF(VH!$A$1:$BE$1,"*"&amp;B$1&amp;"*",VH!$A153:$BE153)</f>
        <v>0</v>
      </c>
      <c r="C153" s="1">
        <f>AVERAGEIF(VH!$A$1:$BE$1,"*"&amp;C$1&amp;"*",VH!$A153:$BE153)</f>
        <v>0</v>
      </c>
      <c r="D153" s="1">
        <f>AVERAGEIF(VH!$A$1:$BE$1,"*"&amp;D$1&amp;"*",VH!$A153:$BE153)</f>
        <v>1.6842105263157894</v>
      </c>
      <c r="E153" s="1">
        <f>AVERAGEIF(VH!$A$1:$BE$1,"*"&amp;E$1&amp;"*",VH!$A153:$BE153)</f>
        <v>65.272727272727266</v>
      </c>
      <c r="F153" s="1">
        <f>AVERAGEIF(VH!$A$1:$BE$1,"*"&amp;F$1&amp;"*",VH!$A153:$BE153)</f>
        <v>0</v>
      </c>
      <c r="G153" s="1">
        <f>AVERAGEIF(VH!$A$1:$BE$1,"*"&amp;G$1&amp;"*",VH!$A153:$BE153)</f>
        <v>0</v>
      </c>
      <c r="H153" s="1">
        <f>AVERAGEIF(VH!$A$1:$BE$1,"*"&amp;H$1&amp;"*",VH!$A153:$BE153)</f>
        <v>2.6</v>
      </c>
      <c r="I153" s="1">
        <f>AVERAGEIF(VH!$A$1:$BE$1,"*"&amp;I$1&amp;"*",VH!$A153:$BE153)</f>
        <v>39.5</v>
      </c>
      <c r="J153" s="1">
        <f>SUM(B153:I153)</f>
        <v>109.05693779904306</v>
      </c>
      <c r="K153" t="str">
        <f>IF(COUNTIF(R$2:R$69,A153),"x", IF(COUNTIF(S$2:S$32,A153),"y",IF(COUNTIF($T$2:$T$4,A153),"z","")))</f>
        <v>x</v>
      </c>
      <c r="L153" t="str">
        <f t="shared" si="6"/>
        <v/>
      </c>
      <c r="M153" t="str">
        <f>VHtotalsreco!M153</f>
        <v>x</v>
      </c>
      <c r="N153" t="str">
        <f t="shared" si="7"/>
        <v>x</v>
      </c>
      <c r="O153">
        <f t="shared" si="8"/>
        <v>151</v>
      </c>
    </row>
    <row r="154" spans="1:15" x14ac:dyDescent="0.3">
      <c r="A154">
        <v>152</v>
      </c>
      <c r="B154" s="1">
        <f>AVERAGEIF(VH!$A$1:$BE$1,"*"&amp;B$1&amp;"*",VH!$A154:$BE154)</f>
        <v>37</v>
      </c>
      <c r="C154" s="1">
        <f>AVERAGEIF(VH!$A$1:$BE$1,"*"&amp;C$1&amp;"*",VH!$A154:$BE154)</f>
        <v>17.363636363636363</v>
      </c>
      <c r="D154" s="1">
        <f>AVERAGEIF(VH!$A$1:$BE$1,"*"&amp;D$1&amp;"*",VH!$A154:$BE154)</f>
        <v>140.68421052631578</v>
      </c>
      <c r="E154" s="1">
        <f>AVERAGEIF(VH!$A$1:$BE$1,"*"&amp;E$1&amp;"*",VH!$A154:$BE154)</f>
        <v>92.36363636363636</v>
      </c>
      <c r="F154" s="1">
        <f>AVERAGEIF(VH!$A$1:$BE$1,"*"&amp;F$1&amp;"*",VH!$A154:$BE154)</f>
        <v>13</v>
      </c>
      <c r="G154" s="1">
        <f>AVERAGEIF(VH!$A$1:$BE$1,"*"&amp;G$1&amp;"*",VH!$A154:$BE154)</f>
        <v>22.666666666666668</v>
      </c>
      <c r="H154" s="1">
        <f>AVERAGEIF(VH!$A$1:$BE$1,"*"&amp;H$1&amp;"*",VH!$A154:$BE154)</f>
        <v>102</v>
      </c>
      <c r="I154" s="1">
        <f>AVERAGEIF(VH!$A$1:$BE$1,"*"&amp;I$1&amp;"*",VH!$A154:$BE154)</f>
        <v>92</v>
      </c>
      <c r="J154" s="1">
        <f>SUM(B154:I154)</f>
        <v>517.07814992025521</v>
      </c>
      <c r="K154" t="str">
        <f>IF(COUNTIF(R$2:R$69,A154),"x", IF(COUNTIF(S$2:S$32,A154),"y",IF(COUNTIF($T$2:$T$4,A154),"z","")))</f>
        <v/>
      </c>
      <c r="L154" t="str">
        <f t="shared" si="6"/>
        <v/>
      </c>
      <c r="M154" t="str">
        <f>VHtotalsreco!M154</f>
        <v/>
      </c>
      <c r="N154" t="str">
        <f t="shared" si="7"/>
        <v/>
      </c>
      <c r="O154" t="str">
        <f t="shared" si="8"/>
        <v/>
      </c>
    </row>
    <row r="155" spans="1:15" x14ac:dyDescent="0.3">
      <c r="A155">
        <v>153</v>
      </c>
      <c r="B155" s="1">
        <f>AVERAGEIF(VH!$A$1:$BE$1,"*"&amp;B$1&amp;"*",VH!$A155:$BE155)</f>
        <v>90</v>
      </c>
      <c r="C155" s="1">
        <f>AVERAGEIF(VH!$A$1:$BE$1,"*"&amp;C$1&amp;"*",VH!$A155:$BE155)</f>
        <v>48.363636363636367</v>
      </c>
      <c r="D155" s="1">
        <f>AVERAGEIF(VH!$A$1:$BE$1,"*"&amp;D$1&amp;"*",VH!$A155:$BE155)</f>
        <v>118.47368421052632</v>
      </c>
      <c r="E155" s="1">
        <f>AVERAGEIF(VH!$A$1:$BE$1,"*"&amp;E$1&amp;"*",VH!$A155:$BE155)</f>
        <v>81.727272727272734</v>
      </c>
      <c r="F155" s="1">
        <f>AVERAGEIF(VH!$A$1:$BE$1,"*"&amp;F$1&amp;"*",VH!$A155:$BE155)</f>
        <v>11</v>
      </c>
      <c r="G155" s="1">
        <f>AVERAGEIF(VH!$A$1:$BE$1,"*"&amp;G$1&amp;"*",VH!$A155:$BE155)</f>
        <v>54.333333333333336</v>
      </c>
      <c r="H155" s="1">
        <f>AVERAGEIF(VH!$A$1:$BE$1,"*"&amp;H$1&amp;"*",VH!$A155:$BE155)</f>
        <v>49.6</v>
      </c>
      <c r="I155" s="1">
        <f>AVERAGEIF(VH!$A$1:$BE$1,"*"&amp;I$1&amp;"*",VH!$A155:$BE155)</f>
        <v>126</v>
      </c>
      <c r="J155" s="1">
        <f>SUM(B155:I155)</f>
        <v>579.49792663476876</v>
      </c>
      <c r="K155" t="str">
        <f>IF(COUNTIF(R$2:R$69,A155),"x", IF(COUNTIF(S$2:S$32,A155),"y",IF(COUNTIF($T$2:$T$4,A155),"z","")))</f>
        <v/>
      </c>
      <c r="L155" t="str">
        <f t="shared" si="6"/>
        <v/>
      </c>
      <c r="M155" t="str">
        <f>VHtotalsreco!M155</f>
        <v/>
      </c>
      <c r="N155" t="str">
        <f t="shared" si="7"/>
        <v/>
      </c>
      <c r="O155" t="str">
        <f t="shared" si="8"/>
        <v/>
      </c>
    </row>
    <row r="156" spans="1:15" x14ac:dyDescent="0.3">
      <c r="A156">
        <v>154</v>
      </c>
      <c r="B156" s="1">
        <f>AVERAGEIF(VH!$A$1:$BE$1,"*"&amp;B$1&amp;"*",VH!$A156:$BE156)</f>
        <v>1</v>
      </c>
      <c r="C156" s="1">
        <f>AVERAGEIF(VH!$A$1:$BE$1,"*"&amp;C$1&amp;"*",VH!$A156:$BE156)</f>
        <v>0</v>
      </c>
      <c r="D156" s="1">
        <f>AVERAGEIF(VH!$A$1:$BE$1,"*"&amp;D$1&amp;"*",VH!$A156:$BE156)</f>
        <v>1.263157894736842</v>
      </c>
      <c r="E156" s="1">
        <f>AVERAGEIF(VH!$A$1:$BE$1,"*"&amp;E$1&amp;"*",VH!$A156:$BE156)</f>
        <v>1.0909090909090908</v>
      </c>
      <c r="F156" s="1">
        <f>AVERAGEIF(VH!$A$1:$BE$1,"*"&amp;F$1&amp;"*",VH!$A156:$BE156)</f>
        <v>0</v>
      </c>
      <c r="G156" s="1">
        <f>AVERAGEIF(VH!$A$1:$BE$1,"*"&amp;G$1&amp;"*",VH!$A156:$BE156)</f>
        <v>0.25</v>
      </c>
      <c r="H156" s="1">
        <f>AVERAGEIF(VH!$A$1:$BE$1,"*"&amp;H$1&amp;"*",VH!$A156:$BE156)</f>
        <v>0.8</v>
      </c>
      <c r="I156" s="1">
        <f>AVERAGEIF(VH!$A$1:$BE$1,"*"&amp;I$1&amp;"*",VH!$A156:$BE156)</f>
        <v>17.5</v>
      </c>
      <c r="J156" s="1">
        <f>SUM(B156:I156)</f>
        <v>21.904066985645933</v>
      </c>
      <c r="K156" t="str">
        <f>IF(COUNTIF(R$2:R$69,A156),"x", IF(COUNTIF(S$2:S$32,A156),"y",IF(COUNTIF($T$2:$T$4,A156),"z","")))</f>
        <v>y</v>
      </c>
      <c r="L156" t="str">
        <f t="shared" si="6"/>
        <v>x</v>
      </c>
      <c r="M156" t="str">
        <f>VHtotalsreco!M156</f>
        <v>x</v>
      </c>
      <c r="N156" t="str">
        <f t="shared" si="7"/>
        <v>x</v>
      </c>
      <c r="O156">
        <f t="shared" si="8"/>
        <v>154</v>
      </c>
    </row>
    <row r="157" spans="1:15" x14ac:dyDescent="0.3">
      <c r="A157">
        <v>155</v>
      </c>
      <c r="B157" s="1">
        <f>AVERAGEIF(VH!$A$1:$BE$1,"*"&amp;B$1&amp;"*",VH!$A157:$BE157)</f>
        <v>0.66666666666666663</v>
      </c>
      <c r="C157" s="1">
        <f>AVERAGEIF(VH!$A$1:$BE$1,"*"&amp;C$1&amp;"*",VH!$A157:$BE157)</f>
        <v>0.27272727272727271</v>
      </c>
      <c r="D157" s="1">
        <f>AVERAGEIF(VH!$A$1:$BE$1,"*"&amp;D$1&amp;"*",VH!$A157:$BE157)</f>
        <v>1.1578947368421053</v>
      </c>
      <c r="E157" s="1">
        <f>AVERAGEIF(VH!$A$1:$BE$1,"*"&amp;E$1&amp;"*",VH!$A157:$BE157)</f>
        <v>0.63636363636363635</v>
      </c>
      <c r="F157" s="1">
        <f>AVERAGEIF(VH!$A$1:$BE$1,"*"&amp;F$1&amp;"*",VH!$A157:$BE157)</f>
        <v>0</v>
      </c>
      <c r="G157" s="1">
        <f>AVERAGEIF(VH!$A$1:$BE$1,"*"&amp;G$1&amp;"*",VH!$A157:$BE157)</f>
        <v>0.33333333333333331</v>
      </c>
      <c r="H157" s="1">
        <f>AVERAGEIF(VH!$A$1:$BE$1,"*"&amp;H$1&amp;"*",VH!$A157:$BE157)</f>
        <v>0.8</v>
      </c>
      <c r="I157" s="1">
        <f>AVERAGEIF(VH!$A$1:$BE$1,"*"&amp;I$1&amp;"*",VH!$A157:$BE157)</f>
        <v>43</v>
      </c>
      <c r="J157" s="1">
        <f>SUM(B157:I157)</f>
        <v>46.866985645933013</v>
      </c>
      <c r="K157" t="str">
        <f>IF(COUNTIF(R$2:R$69,A157),"x", IF(COUNTIF(S$2:S$32,A157),"y",IF(COUNTIF($T$2:$T$4,A157),"z","")))</f>
        <v>x</v>
      </c>
      <c r="L157" t="str">
        <f t="shared" si="6"/>
        <v>x</v>
      </c>
      <c r="M157" t="str">
        <f>VHtotalsreco!M157</f>
        <v>x</v>
      </c>
      <c r="N157" t="str">
        <f t="shared" si="7"/>
        <v>x</v>
      </c>
      <c r="O157">
        <f t="shared" si="8"/>
        <v>155</v>
      </c>
    </row>
    <row r="158" spans="1:15" x14ac:dyDescent="0.3">
      <c r="A158">
        <v>156</v>
      </c>
      <c r="B158" s="1">
        <f>AVERAGEIF(VH!$A$1:$BE$1,"*"&amp;B$1&amp;"*",VH!$A158:$BE158)</f>
        <v>0</v>
      </c>
      <c r="C158" s="1">
        <f>AVERAGEIF(VH!$A$1:$BE$1,"*"&amp;C$1&amp;"*",VH!$A158:$BE158)</f>
        <v>0</v>
      </c>
      <c r="D158" s="1">
        <f>AVERAGEIF(VH!$A$1:$BE$1,"*"&amp;D$1&amp;"*",VH!$A158:$BE158)</f>
        <v>33.05263157894737</v>
      </c>
      <c r="E158" s="1">
        <f>AVERAGEIF(VH!$A$1:$BE$1,"*"&amp;E$1&amp;"*",VH!$A158:$BE158)</f>
        <v>443.09090909090907</v>
      </c>
      <c r="F158" s="1">
        <f>AVERAGEIF(VH!$A$1:$BE$1,"*"&amp;F$1&amp;"*",VH!$A158:$BE158)</f>
        <v>0</v>
      </c>
      <c r="G158" s="1">
        <f>AVERAGEIF(VH!$A$1:$BE$1,"*"&amp;G$1&amp;"*",VH!$A158:$BE158)</f>
        <v>0</v>
      </c>
      <c r="H158" s="1">
        <f>AVERAGEIF(VH!$A$1:$BE$1,"*"&amp;H$1&amp;"*",VH!$A158:$BE158)</f>
        <v>54.6</v>
      </c>
      <c r="I158" s="1">
        <f>AVERAGEIF(VH!$A$1:$BE$1,"*"&amp;I$1&amp;"*",VH!$A158:$BE158)</f>
        <v>513.5</v>
      </c>
      <c r="J158" s="1">
        <f>SUM(B158:I158)</f>
        <v>1044.2435406698564</v>
      </c>
      <c r="K158" t="str">
        <f>IF(COUNTIF(R$2:R$69,A158),"x", IF(COUNTIF(S$2:S$32,A158),"y",IF(COUNTIF($T$2:$T$4,A158),"z","")))</f>
        <v>x</v>
      </c>
      <c r="L158" t="str">
        <f t="shared" si="6"/>
        <v/>
      </c>
      <c r="M158" t="str">
        <f>VHtotalsreco!M158</f>
        <v/>
      </c>
      <c r="N158" t="str">
        <f t="shared" si="7"/>
        <v/>
      </c>
      <c r="O158" t="str">
        <f t="shared" si="8"/>
        <v/>
      </c>
    </row>
    <row r="159" spans="1:15" x14ac:dyDescent="0.3">
      <c r="A159">
        <v>157</v>
      </c>
      <c r="B159" s="1">
        <f>AVERAGEIF(VH!$A$1:$BE$1,"*"&amp;B$1&amp;"*",VH!$A159:$BE159)</f>
        <v>0</v>
      </c>
      <c r="C159" s="1">
        <f>AVERAGEIF(VH!$A$1:$BE$1,"*"&amp;C$1&amp;"*",VH!$A159:$BE159)</f>
        <v>0</v>
      </c>
      <c r="D159" s="1">
        <f>AVERAGEIF(VH!$A$1:$BE$1,"*"&amp;D$1&amp;"*",VH!$A159:$BE159)</f>
        <v>8.2105263157894743</v>
      </c>
      <c r="E159" s="1">
        <f>AVERAGEIF(VH!$A$1:$BE$1,"*"&amp;E$1&amp;"*",VH!$A159:$BE159)</f>
        <v>335</v>
      </c>
      <c r="F159" s="1">
        <f>AVERAGEIF(VH!$A$1:$BE$1,"*"&amp;F$1&amp;"*",VH!$A159:$BE159)</f>
        <v>0</v>
      </c>
      <c r="G159" s="1">
        <f>AVERAGEIF(VH!$A$1:$BE$1,"*"&amp;G$1&amp;"*",VH!$A159:$BE159)</f>
        <v>8.3333333333333329E-2</v>
      </c>
      <c r="H159" s="1">
        <f>AVERAGEIF(VH!$A$1:$BE$1,"*"&amp;H$1&amp;"*",VH!$A159:$BE159)</f>
        <v>11.2</v>
      </c>
      <c r="I159" s="1">
        <f>AVERAGEIF(VH!$A$1:$BE$1,"*"&amp;I$1&amp;"*",VH!$A159:$BE159)</f>
        <v>261.5</v>
      </c>
      <c r="J159" s="1">
        <f>SUM(B159:I159)</f>
        <v>615.99385964912278</v>
      </c>
      <c r="K159" t="str">
        <f>IF(COUNTIF(R$2:R$69,A159),"x", IF(COUNTIF(S$2:S$32,A159),"y",IF(COUNTIF($T$2:$T$4,A159),"z","")))</f>
        <v>x</v>
      </c>
      <c r="L159" t="str">
        <f t="shared" si="6"/>
        <v/>
      </c>
      <c r="M159" t="str">
        <f>VHtotalsreco!M159</f>
        <v/>
      </c>
      <c r="N159" t="str">
        <f t="shared" si="7"/>
        <v/>
      </c>
      <c r="O159" t="str">
        <f t="shared" si="8"/>
        <v/>
      </c>
    </row>
    <row r="160" spans="1:15" x14ac:dyDescent="0.3">
      <c r="A160">
        <v>158</v>
      </c>
      <c r="B160" s="1">
        <f>AVERAGEIF(VH!$A$1:$BE$1,"*"&amp;B$1&amp;"*",VH!$A160:$BE160)</f>
        <v>352.33333333333331</v>
      </c>
      <c r="C160" s="1">
        <f>AVERAGEIF(VH!$A$1:$BE$1,"*"&amp;C$1&amp;"*",VH!$A160:$BE160)</f>
        <v>179</v>
      </c>
      <c r="D160" s="1">
        <f>AVERAGEIF(VH!$A$1:$BE$1,"*"&amp;D$1&amp;"*",VH!$A160:$BE160)</f>
        <v>1224.421052631579</v>
      </c>
      <c r="E160" s="1">
        <f>AVERAGEIF(VH!$A$1:$BE$1,"*"&amp;E$1&amp;"*",VH!$A160:$BE160)</f>
        <v>3518.818181818182</v>
      </c>
      <c r="F160" s="1">
        <f>AVERAGEIF(VH!$A$1:$BE$1,"*"&amp;F$1&amp;"*",VH!$A160:$BE160)</f>
        <v>422</v>
      </c>
      <c r="G160" s="1">
        <f>AVERAGEIF(VH!$A$1:$BE$1,"*"&amp;G$1&amp;"*",VH!$A160:$BE160)</f>
        <v>284.75</v>
      </c>
      <c r="H160" s="1">
        <f>AVERAGEIF(VH!$A$1:$BE$1,"*"&amp;H$1&amp;"*",VH!$A160:$BE160)</f>
        <v>1124</v>
      </c>
      <c r="I160" s="1">
        <f>AVERAGEIF(VH!$A$1:$BE$1,"*"&amp;I$1&amp;"*",VH!$A160:$BE160)</f>
        <v>5180.5</v>
      </c>
      <c r="J160" s="1">
        <f>SUM(B160:I160)</f>
        <v>12285.822567783094</v>
      </c>
      <c r="K160" t="str">
        <f>IF(COUNTIF(R$2:R$69,A160),"x", IF(COUNTIF(S$2:S$32,A160),"y",IF(COUNTIF($T$2:$T$4,A160),"z","")))</f>
        <v/>
      </c>
      <c r="L160" t="str">
        <f t="shared" si="6"/>
        <v/>
      </c>
      <c r="M160" t="str">
        <f>VHtotalsreco!M160</f>
        <v/>
      </c>
      <c r="N160" t="str">
        <f t="shared" si="7"/>
        <v/>
      </c>
      <c r="O160" t="str">
        <f t="shared" si="8"/>
        <v/>
      </c>
    </row>
    <row r="161" spans="1:15" x14ac:dyDescent="0.3">
      <c r="A161">
        <v>159</v>
      </c>
      <c r="B161" s="1">
        <f>AVERAGEIF(VH!$A$1:$BE$1,"*"&amp;B$1&amp;"*",VH!$A161:$BE161)</f>
        <v>422.66666666666669</v>
      </c>
      <c r="C161" s="1">
        <f>AVERAGEIF(VH!$A$1:$BE$1,"*"&amp;C$1&amp;"*",VH!$A161:$BE161)</f>
        <v>151.09090909090909</v>
      </c>
      <c r="D161" s="1">
        <f>AVERAGEIF(VH!$A$1:$BE$1,"*"&amp;D$1&amp;"*",VH!$A161:$BE161)</f>
        <v>507.21052631578948</v>
      </c>
      <c r="E161" s="1">
        <f>AVERAGEIF(VH!$A$1:$BE$1,"*"&amp;E$1&amp;"*",VH!$A161:$BE161)</f>
        <v>1623.909090909091</v>
      </c>
      <c r="F161" s="1">
        <f>AVERAGEIF(VH!$A$1:$BE$1,"*"&amp;F$1&amp;"*",VH!$A161:$BE161)</f>
        <v>128</v>
      </c>
      <c r="G161" s="1">
        <f>AVERAGEIF(VH!$A$1:$BE$1,"*"&amp;G$1&amp;"*",VH!$A161:$BE161)</f>
        <v>323.16666666666669</v>
      </c>
      <c r="H161" s="1">
        <f>AVERAGEIF(VH!$A$1:$BE$1,"*"&amp;H$1&amp;"*",VH!$A161:$BE161)</f>
        <v>246.8</v>
      </c>
      <c r="I161" s="1">
        <f>AVERAGEIF(VH!$A$1:$BE$1,"*"&amp;I$1&amp;"*",VH!$A161:$BE161)</f>
        <v>3413</v>
      </c>
      <c r="J161" s="1">
        <f>SUM(B161:I161)</f>
        <v>6815.8438596491233</v>
      </c>
      <c r="K161" t="str">
        <f>IF(COUNTIF(R$2:R$69,A161),"x", IF(COUNTIF(S$2:S$32,A161),"y",IF(COUNTIF($T$2:$T$4,A161),"z","")))</f>
        <v/>
      </c>
      <c r="L161" t="str">
        <f t="shared" si="6"/>
        <v/>
      </c>
      <c r="M161" t="str">
        <f>VHtotalsreco!M161</f>
        <v/>
      </c>
      <c r="N161" t="str">
        <f t="shared" si="7"/>
        <v/>
      </c>
      <c r="O161" t="str">
        <f t="shared" si="8"/>
        <v/>
      </c>
    </row>
    <row r="162" spans="1:15" x14ac:dyDescent="0.3">
      <c r="A162">
        <v>160</v>
      </c>
      <c r="B162" s="1">
        <f>AVERAGEIF(VH!$A$1:$BE$1,"*"&amp;B$1&amp;"*",VH!$A162:$BE162)</f>
        <v>483</v>
      </c>
      <c r="C162" s="1">
        <f>AVERAGEIF(VH!$A$1:$BE$1,"*"&amp;C$1&amp;"*",VH!$A162:$BE162)</f>
        <v>149.36363636363637</v>
      </c>
      <c r="D162" s="1">
        <f>AVERAGEIF(VH!$A$1:$BE$1,"*"&amp;D$1&amp;"*",VH!$A162:$BE162)</f>
        <v>2065</v>
      </c>
      <c r="E162" s="1">
        <f>AVERAGEIF(VH!$A$1:$BE$1,"*"&amp;E$1&amp;"*",VH!$A162:$BE162)</f>
        <v>2152.4545454545455</v>
      </c>
      <c r="F162" s="1">
        <f>AVERAGEIF(VH!$A$1:$BE$1,"*"&amp;F$1&amp;"*",VH!$A162:$BE162)</f>
        <v>862</v>
      </c>
      <c r="G162" s="1">
        <f>AVERAGEIF(VH!$A$1:$BE$1,"*"&amp;G$1&amp;"*",VH!$A162:$BE162)</f>
        <v>405.16666666666669</v>
      </c>
      <c r="H162" s="1">
        <f>AVERAGEIF(VH!$A$1:$BE$1,"*"&amp;H$1&amp;"*",VH!$A162:$BE162)</f>
        <v>544.6</v>
      </c>
      <c r="I162" s="1">
        <f>AVERAGEIF(VH!$A$1:$BE$1,"*"&amp;I$1&amp;"*",VH!$A162:$BE162)</f>
        <v>6073</v>
      </c>
      <c r="J162" s="1">
        <f>SUM(B162:I162)</f>
        <v>12734.58484848485</v>
      </c>
      <c r="K162" t="str">
        <f>IF(COUNTIF(R$2:R$69,A162),"x", IF(COUNTIF(S$2:S$32,A162),"y",IF(COUNTIF($T$2:$T$4,A162),"z","")))</f>
        <v/>
      </c>
      <c r="L162" t="str">
        <f t="shared" si="6"/>
        <v/>
      </c>
      <c r="M162" t="str">
        <f>VHtotalsreco!M162</f>
        <v/>
      </c>
      <c r="N162" t="str">
        <f t="shared" si="7"/>
        <v/>
      </c>
      <c r="O162" t="str">
        <f t="shared" si="8"/>
        <v/>
      </c>
    </row>
    <row r="163" spans="1:15" x14ac:dyDescent="0.3">
      <c r="A163">
        <v>161</v>
      </c>
      <c r="B163" s="1">
        <f>AVERAGEIF(VH!$A$1:$BE$1,"*"&amp;B$1&amp;"*",VH!$A163:$BE163)</f>
        <v>377</v>
      </c>
      <c r="C163" s="1">
        <f>AVERAGEIF(VH!$A$1:$BE$1,"*"&amp;C$1&amp;"*",VH!$A163:$BE163)</f>
        <v>93.818181818181813</v>
      </c>
      <c r="D163" s="1">
        <f>AVERAGEIF(VH!$A$1:$BE$1,"*"&amp;D$1&amp;"*",VH!$A163:$BE163)</f>
        <v>579.73684210526312</v>
      </c>
      <c r="E163" s="1">
        <f>AVERAGEIF(VH!$A$1:$BE$1,"*"&amp;E$1&amp;"*",VH!$A163:$BE163)</f>
        <v>577.18181818181813</v>
      </c>
      <c r="F163" s="1">
        <f>AVERAGEIF(VH!$A$1:$BE$1,"*"&amp;F$1&amp;"*",VH!$A163:$BE163)</f>
        <v>300</v>
      </c>
      <c r="G163" s="1">
        <f>AVERAGEIF(VH!$A$1:$BE$1,"*"&amp;G$1&amp;"*",VH!$A163:$BE163)</f>
        <v>347.58333333333331</v>
      </c>
      <c r="H163" s="1">
        <f>AVERAGEIF(VH!$A$1:$BE$1,"*"&amp;H$1&amp;"*",VH!$A163:$BE163)</f>
        <v>213.6</v>
      </c>
      <c r="I163" s="1">
        <f>AVERAGEIF(VH!$A$1:$BE$1,"*"&amp;I$1&amp;"*",VH!$A163:$BE163)</f>
        <v>6321</v>
      </c>
      <c r="J163" s="1">
        <f>SUM(B163:I163)</f>
        <v>8809.9201754385958</v>
      </c>
      <c r="K163" t="str">
        <f>IF(COUNTIF(R$2:R$69,A163),"x", IF(COUNTIF(S$2:S$32,A163),"y",IF(COUNTIF($T$2:$T$4,A163),"z","")))</f>
        <v/>
      </c>
      <c r="L163" t="str">
        <f t="shared" si="6"/>
        <v/>
      </c>
      <c r="M163" t="str">
        <f>VHtotalsreco!M163</f>
        <v/>
      </c>
      <c r="N163" t="str">
        <f t="shared" si="7"/>
        <v/>
      </c>
    </row>
    <row r="165" spans="1:15" x14ac:dyDescent="0.3">
      <c r="J165" s="1">
        <f>COUNTIF(J2:J163,"&lt;100")</f>
        <v>69</v>
      </c>
      <c r="K165">
        <f>COUNTIF(K2:K163,"x")+COUNTIF(K2:K163,"y")+COUNTIF(K2:K163,"z")</f>
        <v>102</v>
      </c>
      <c r="L165">
        <f>COUNTIF(L2:L163,"x")+COUNTIF(L2:L163,"y")</f>
        <v>69</v>
      </c>
      <c r="M165">
        <f>COUNTIF(M2:M163,"x")+COUNTIF(M2:M163,"y")</f>
        <v>71</v>
      </c>
      <c r="N165">
        <f>COUNTIF(N2:N163,"x")</f>
        <v>73</v>
      </c>
    </row>
  </sheetData>
  <sortState xmlns:xlrd2="http://schemas.microsoft.com/office/spreadsheetml/2017/richdata2" ref="A2:K163">
    <sortCondition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3ED7-8F35-45C4-B8A2-D4807DC37126}">
  <dimension ref="A1:CF326"/>
  <sheetViews>
    <sheetView topLeftCell="AQ1" workbookViewId="0">
      <selection activeCell="A2" sqref="A2"/>
    </sheetView>
  </sheetViews>
  <sheetFormatPr defaultRowHeight="14.4" x14ac:dyDescent="0.3"/>
  <cols>
    <col min="1" max="1" width="12" bestFit="1" customWidth="1"/>
  </cols>
  <sheetData>
    <row r="1" spans="1:84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</row>
    <row r="2" spans="1:84" x14ac:dyDescent="0.3">
      <c r="A2">
        <v>3</v>
      </c>
      <c r="B2">
        <v>7</v>
      </c>
      <c r="C2">
        <v>5</v>
      </c>
      <c r="D2">
        <v>20</v>
      </c>
      <c r="E2">
        <v>25</v>
      </c>
      <c r="F2">
        <v>15</v>
      </c>
      <c r="G2">
        <v>20</v>
      </c>
      <c r="H2">
        <v>16</v>
      </c>
      <c r="I2">
        <v>12</v>
      </c>
      <c r="J2">
        <v>54</v>
      </c>
      <c r="K2">
        <v>45</v>
      </c>
      <c r="L2">
        <v>39</v>
      </c>
      <c r="M2">
        <v>2976</v>
      </c>
      <c r="N2">
        <v>3238</v>
      </c>
      <c r="O2">
        <v>2159</v>
      </c>
      <c r="P2">
        <v>29</v>
      </c>
      <c r="Q2">
        <v>30</v>
      </c>
      <c r="R2">
        <v>30</v>
      </c>
      <c r="S2">
        <v>170</v>
      </c>
      <c r="T2">
        <v>298</v>
      </c>
      <c r="U2">
        <v>363</v>
      </c>
      <c r="V2">
        <v>217</v>
      </c>
      <c r="W2">
        <v>211</v>
      </c>
      <c r="X2">
        <v>292</v>
      </c>
      <c r="Y2">
        <v>254</v>
      </c>
      <c r="Z2">
        <v>64</v>
      </c>
      <c r="AA2">
        <v>151</v>
      </c>
      <c r="AB2">
        <v>160</v>
      </c>
      <c r="AC2">
        <v>154</v>
      </c>
      <c r="AD2">
        <v>156</v>
      </c>
      <c r="AE2">
        <v>71</v>
      </c>
      <c r="AF2">
        <v>132</v>
      </c>
      <c r="AG2">
        <v>152</v>
      </c>
      <c r="AH2">
        <v>146</v>
      </c>
      <c r="AI2">
        <v>157</v>
      </c>
      <c r="AJ2">
        <v>431</v>
      </c>
      <c r="AK2">
        <v>304</v>
      </c>
      <c r="AL2">
        <v>46</v>
      </c>
      <c r="AM2">
        <v>48</v>
      </c>
      <c r="AN2">
        <v>39</v>
      </c>
      <c r="AO2">
        <v>49</v>
      </c>
      <c r="AP2">
        <v>1191</v>
      </c>
      <c r="AQ2">
        <v>1061</v>
      </c>
      <c r="AR2">
        <v>1048</v>
      </c>
      <c r="AS2">
        <v>749</v>
      </c>
      <c r="AT2">
        <v>1046</v>
      </c>
      <c r="AU2">
        <v>807</v>
      </c>
      <c r="AV2">
        <v>700</v>
      </c>
      <c r="AW2">
        <v>15</v>
      </c>
      <c r="AX2">
        <v>27</v>
      </c>
      <c r="AY2">
        <v>11</v>
      </c>
      <c r="AZ2">
        <v>18</v>
      </c>
      <c r="BA2">
        <v>17</v>
      </c>
      <c r="BB2">
        <v>21</v>
      </c>
      <c r="BC2">
        <v>14</v>
      </c>
      <c r="BD2">
        <v>16</v>
      </c>
      <c r="BE2">
        <v>20</v>
      </c>
      <c r="BF2">
        <v>10</v>
      </c>
      <c r="BG2">
        <v>5</v>
      </c>
      <c r="BH2">
        <v>8</v>
      </c>
      <c r="BI2">
        <v>8</v>
      </c>
      <c r="BJ2">
        <v>24</v>
      </c>
      <c r="BK2">
        <v>27</v>
      </c>
      <c r="BL2">
        <v>21</v>
      </c>
      <c r="BM2">
        <v>30</v>
      </c>
      <c r="BN2">
        <v>23</v>
      </c>
      <c r="BO2">
        <v>23</v>
      </c>
      <c r="BP2">
        <v>9475</v>
      </c>
      <c r="BQ2">
        <v>23</v>
      </c>
      <c r="BR2">
        <v>22</v>
      </c>
      <c r="BS2">
        <v>11572</v>
      </c>
      <c r="BT2">
        <v>18622</v>
      </c>
      <c r="BU2">
        <v>1</v>
      </c>
      <c r="BV2">
        <v>2542</v>
      </c>
      <c r="BW2">
        <v>36817</v>
      </c>
      <c r="BX2">
        <v>437</v>
      </c>
      <c r="BY2">
        <v>393</v>
      </c>
      <c r="BZ2">
        <v>641</v>
      </c>
      <c r="CA2">
        <v>99</v>
      </c>
      <c r="CB2">
        <v>86</v>
      </c>
      <c r="CC2">
        <v>119</v>
      </c>
      <c r="CD2">
        <v>108</v>
      </c>
      <c r="CE2">
        <v>490</v>
      </c>
      <c r="CF2">
        <v>466</v>
      </c>
    </row>
    <row r="3" spans="1:84" x14ac:dyDescent="0.3">
      <c r="A3">
        <v>4</v>
      </c>
      <c r="B3">
        <v>9</v>
      </c>
      <c r="C3">
        <v>5</v>
      </c>
      <c r="D3">
        <v>26</v>
      </c>
      <c r="E3">
        <v>21</v>
      </c>
      <c r="F3">
        <v>16</v>
      </c>
      <c r="G3">
        <v>22</v>
      </c>
      <c r="H3">
        <v>11</v>
      </c>
      <c r="I3">
        <v>16</v>
      </c>
      <c r="J3">
        <v>31</v>
      </c>
      <c r="K3">
        <v>28</v>
      </c>
      <c r="L3">
        <v>36</v>
      </c>
      <c r="M3">
        <v>430</v>
      </c>
      <c r="N3">
        <v>448</v>
      </c>
      <c r="O3">
        <v>229</v>
      </c>
      <c r="P3">
        <v>15</v>
      </c>
      <c r="Q3">
        <v>17</v>
      </c>
      <c r="R3">
        <v>18</v>
      </c>
      <c r="S3">
        <v>66</v>
      </c>
      <c r="T3">
        <v>63</v>
      </c>
      <c r="U3">
        <v>60</v>
      </c>
      <c r="V3">
        <v>66</v>
      </c>
      <c r="W3">
        <v>45</v>
      </c>
      <c r="X3">
        <v>53</v>
      </c>
      <c r="Y3">
        <v>87</v>
      </c>
      <c r="Z3">
        <v>25</v>
      </c>
      <c r="AA3">
        <v>61</v>
      </c>
      <c r="AB3">
        <v>73</v>
      </c>
      <c r="AC3">
        <v>72</v>
      </c>
      <c r="AD3">
        <v>79</v>
      </c>
      <c r="AE3">
        <v>31</v>
      </c>
      <c r="AF3">
        <v>88</v>
      </c>
      <c r="AG3">
        <v>69</v>
      </c>
      <c r="AH3">
        <v>70</v>
      </c>
      <c r="AI3">
        <v>70</v>
      </c>
      <c r="AJ3">
        <v>248</v>
      </c>
      <c r="AK3">
        <v>132</v>
      </c>
      <c r="AL3">
        <v>23</v>
      </c>
      <c r="AM3">
        <v>22</v>
      </c>
      <c r="AN3">
        <v>27</v>
      </c>
      <c r="AO3">
        <v>16</v>
      </c>
      <c r="AP3">
        <v>107</v>
      </c>
      <c r="AQ3">
        <v>79</v>
      </c>
      <c r="AR3">
        <v>166</v>
      </c>
      <c r="AS3">
        <v>124</v>
      </c>
      <c r="AT3">
        <v>72</v>
      </c>
      <c r="AU3">
        <v>148</v>
      </c>
      <c r="AV3">
        <v>216</v>
      </c>
      <c r="AW3">
        <v>22</v>
      </c>
      <c r="AX3">
        <v>38</v>
      </c>
      <c r="AY3">
        <v>18</v>
      </c>
      <c r="AZ3">
        <v>25</v>
      </c>
      <c r="BA3">
        <v>24</v>
      </c>
      <c r="BB3">
        <v>23</v>
      </c>
      <c r="BC3">
        <v>16</v>
      </c>
      <c r="BD3">
        <v>27</v>
      </c>
      <c r="BE3">
        <v>24</v>
      </c>
      <c r="BF3">
        <v>10</v>
      </c>
      <c r="BG3">
        <v>16</v>
      </c>
      <c r="BH3">
        <v>9</v>
      </c>
      <c r="BI3">
        <v>7</v>
      </c>
      <c r="BJ3">
        <v>47</v>
      </c>
      <c r="BK3">
        <v>38</v>
      </c>
      <c r="BL3">
        <v>59</v>
      </c>
      <c r="BM3">
        <v>18</v>
      </c>
      <c r="BN3">
        <v>44</v>
      </c>
      <c r="BO3">
        <v>47</v>
      </c>
      <c r="BP3">
        <v>3829</v>
      </c>
      <c r="BQ3">
        <v>14</v>
      </c>
      <c r="BR3">
        <v>16</v>
      </c>
      <c r="BS3">
        <v>4335</v>
      </c>
      <c r="BT3">
        <v>6430</v>
      </c>
      <c r="BU3">
        <v>0</v>
      </c>
      <c r="BV3">
        <v>752</v>
      </c>
      <c r="BW3">
        <v>10815</v>
      </c>
      <c r="BX3">
        <v>156</v>
      </c>
      <c r="BY3">
        <v>108</v>
      </c>
      <c r="BZ3">
        <v>211</v>
      </c>
      <c r="CA3">
        <v>28</v>
      </c>
      <c r="CB3">
        <v>32</v>
      </c>
      <c r="CC3">
        <v>27</v>
      </c>
      <c r="CD3">
        <v>18</v>
      </c>
      <c r="CE3">
        <v>72</v>
      </c>
      <c r="CF3">
        <v>99</v>
      </c>
    </row>
    <row r="4" spans="1:84" x14ac:dyDescent="0.3">
      <c r="A4">
        <v>86</v>
      </c>
      <c r="B4">
        <v>93</v>
      </c>
      <c r="C4">
        <v>111</v>
      </c>
      <c r="D4">
        <v>168</v>
      </c>
      <c r="E4">
        <v>184</v>
      </c>
      <c r="F4">
        <v>150</v>
      </c>
      <c r="G4">
        <v>212</v>
      </c>
      <c r="H4">
        <v>192</v>
      </c>
      <c r="I4">
        <v>200</v>
      </c>
      <c r="J4">
        <v>953</v>
      </c>
      <c r="K4">
        <v>413</v>
      </c>
      <c r="L4">
        <v>433</v>
      </c>
      <c r="M4">
        <v>2100</v>
      </c>
      <c r="N4">
        <v>1860</v>
      </c>
      <c r="O4">
        <v>1187</v>
      </c>
      <c r="P4">
        <v>261</v>
      </c>
      <c r="Q4">
        <v>196</v>
      </c>
      <c r="R4">
        <v>272</v>
      </c>
      <c r="S4">
        <v>180</v>
      </c>
      <c r="T4">
        <v>714</v>
      </c>
      <c r="U4">
        <v>459</v>
      </c>
      <c r="V4">
        <v>381</v>
      </c>
      <c r="W4">
        <v>311</v>
      </c>
      <c r="X4">
        <v>315</v>
      </c>
      <c r="Y4">
        <v>259</v>
      </c>
      <c r="Z4">
        <v>85</v>
      </c>
      <c r="AA4">
        <v>169</v>
      </c>
      <c r="AB4">
        <v>204</v>
      </c>
      <c r="AC4">
        <v>204</v>
      </c>
      <c r="AD4">
        <v>205</v>
      </c>
      <c r="AE4">
        <v>105</v>
      </c>
      <c r="AF4">
        <v>184</v>
      </c>
      <c r="AG4">
        <v>167</v>
      </c>
      <c r="AH4">
        <v>174</v>
      </c>
      <c r="AI4">
        <v>164</v>
      </c>
      <c r="AJ4">
        <v>646</v>
      </c>
      <c r="AK4">
        <v>430</v>
      </c>
      <c r="AL4">
        <v>62</v>
      </c>
      <c r="AM4">
        <v>39</v>
      </c>
      <c r="AN4">
        <v>60</v>
      </c>
      <c r="AO4">
        <v>56</v>
      </c>
      <c r="AP4">
        <v>1237</v>
      </c>
      <c r="AQ4">
        <v>909</v>
      </c>
      <c r="AR4">
        <v>969</v>
      </c>
      <c r="AS4">
        <v>699</v>
      </c>
      <c r="AT4">
        <v>838</v>
      </c>
      <c r="AU4">
        <v>800</v>
      </c>
      <c r="AV4">
        <v>385</v>
      </c>
      <c r="AW4">
        <v>275</v>
      </c>
      <c r="AX4">
        <v>409</v>
      </c>
      <c r="AY4">
        <v>139</v>
      </c>
      <c r="AZ4">
        <v>265</v>
      </c>
      <c r="BA4">
        <v>316</v>
      </c>
      <c r="BB4">
        <v>274</v>
      </c>
      <c r="BC4">
        <v>275</v>
      </c>
      <c r="BD4">
        <v>290</v>
      </c>
      <c r="BE4">
        <v>298</v>
      </c>
      <c r="BF4">
        <v>135</v>
      </c>
      <c r="BG4">
        <v>145</v>
      </c>
      <c r="BH4">
        <v>139</v>
      </c>
      <c r="BI4">
        <v>132</v>
      </c>
      <c r="BJ4">
        <v>1271</v>
      </c>
      <c r="BK4">
        <v>447</v>
      </c>
      <c r="BL4">
        <v>604</v>
      </c>
      <c r="BM4">
        <v>63</v>
      </c>
      <c r="BN4">
        <v>514</v>
      </c>
      <c r="BO4">
        <v>830</v>
      </c>
      <c r="BP4">
        <v>7493</v>
      </c>
      <c r="BQ4">
        <v>33</v>
      </c>
      <c r="BR4">
        <v>47</v>
      </c>
      <c r="BS4">
        <v>5319</v>
      </c>
      <c r="BT4">
        <v>7290</v>
      </c>
      <c r="BU4">
        <v>0</v>
      </c>
      <c r="BV4">
        <v>1893</v>
      </c>
      <c r="BW4">
        <v>26707</v>
      </c>
      <c r="BX4">
        <v>414</v>
      </c>
      <c r="BY4">
        <v>129</v>
      </c>
      <c r="BZ4">
        <v>170</v>
      </c>
      <c r="CA4">
        <v>29</v>
      </c>
      <c r="CB4">
        <v>28</v>
      </c>
      <c r="CC4">
        <v>30</v>
      </c>
      <c r="CD4">
        <v>34</v>
      </c>
      <c r="CE4">
        <v>130</v>
      </c>
      <c r="CF4">
        <v>112</v>
      </c>
    </row>
    <row r="5" spans="1:84" x14ac:dyDescent="0.3">
      <c r="A5">
        <v>1182</v>
      </c>
      <c r="B5">
        <v>1196</v>
      </c>
      <c r="C5">
        <v>1054</v>
      </c>
      <c r="D5">
        <v>2313</v>
      </c>
      <c r="E5">
        <v>2308</v>
      </c>
      <c r="F5">
        <v>2163</v>
      </c>
      <c r="G5">
        <v>2290</v>
      </c>
      <c r="H5">
        <v>2337</v>
      </c>
      <c r="I5">
        <v>2290</v>
      </c>
      <c r="J5">
        <v>9513</v>
      </c>
      <c r="K5">
        <v>4466</v>
      </c>
      <c r="L5">
        <v>5363</v>
      </c>
      <c r="M5">
        <v>1066</v>
      </c>
      <c r="N5">
        <v>824</v>
      </c>
      <c r="O5">
        <v>527</v>
      </c>
      <c r="P5">
        <v>2861</v>
      </c>
      <c r="Q5">
        <v>2735</v>
      </c>
      <c r="R5">
        <v>2881</v>
      </c>
      <c r="S5">
        <v>1874</v>
      </c>
      <c r="T5">
        <v>7693</v>
      </c>
      <c r="U5">
        <v>4252</v>
      </c>
      <c r="V5">
        <v>4232</v>
      </c>
      <c r="W5">
        <v>3272</v>
      </c>
      <c r="X5">
        <v>3027</v>
      </c>
      <c r="Y5">
        <v>2322</v>
      </c>
      <c r="Z5">
        <v>766</v>
      </c>
      <c r="AA5">
        <v>1858</v>
      </c>
      <c r="AB5">
        <v>1986</v>
      </c>
      <c r="AC5">
        <v>2108</v>
      </c>
      <c r="AD5">
        <v>1996</v>
      </c>
      <c r="AE5">
        <v>1005</v>
      </c>
      <c r="AF5">
        <v>1845</v>
      </c>
      <c r="AG5">
        <v>1774</v>
      </c>
      <c r="AH5">
        <v>1845</v>
      </c>
      <c r="AI5">
        <v>1775</v>
      </c>
      <c r="AJ5">
        <v>2628</v>
      </c>
      <c r="AK5">
        <v>1686</v>
      </c>
      <c r="AL5">
        <v>239</v>
      </c>
      <c r="AM5">
        <v>306</v>
      </c>
      <c r="AN5">
        <v>267</v>
      </c>
      <c r="AO5">
        <v>249</v>
      </c>
      <c r="AP5">
        <v>4434</v>
      </c>
      <c r="AQ5">
        <v>2387</v>
      </c>
      <c r="AR5">
        <v>3128</v>
      </c>
      <c r="AS5">
        <v>2639</v>
      </c>
      <c r="AT5">
        <v>2189</v>
      </c>
      <c r="AU5">
        <v>2171</v>
      </c>
      <c r="AV5">
        <v>1528</v>
      </c>
      <c r="AW5">
        <v>3048</v>
      </c>
      <c r="AX5">
        <v>5290</v>
      </c>
      <c r="AY5">
        <v>1701</v>
      </c>
      <c r="AZ5">
        <v>3410</v>
      </c>
      <c r="BA5">
        <v>3373</v>
      </c>
      <c r="BB5">
        <v>3474</v>
      </c>
      <c r="BC5">
        <v>3363</v>
      </c>
      <c r="BD5">
        <v>3538</v>
      </c>
      <c r="BE5">
        <v>3428</v>
      </c>
      <c r="BF5">
        <v>1773</v>
      </c>
      <c r="BG5">
        <v>1705</v>
      </c>
      <c r="BH5">
        <v>1741</v>
      </c>
      <c r="BI5">
        <v>1657</v>
      </c>
      <c r="BJ5">
        <v>13922</v>
      </c>
      <c r="BK5">
        <v>5790</v>
      </c>
      <c r="BL5">
        <v>8801</v>
      </c>
      <c r="BM5">
        <v>907</v>
      </c>
      <c r="BN5">
        <v>7325</v>
      </c>
      <c r="BO5">
        <v>9599</v>
      </c>
      <c r="BP5">
        <v>7723</v>
      </c>
      <c r="BQ5">
        <v>196</v>
      </c>
      <c r="BR5">
        <v>306</v>
      </c>
      <c r="BS5">
        <v>4843</v>
      </c>
      <c r="BT5">
        <v>6218</v>
      </c>
      <c r="BU5">
        <v>1</v>
      </c>
      <c r="BV5">
        <v>2027</v>
      </c>
      <c r="BW5">
        <v>29830</v>
      </c>
      <c r="BX5">
        <v>4289</v>
      </c>
      <c r="BY5">
        <v>660</v>
      </c>
      <c r="BZ5">
        <v>1117</v>
      </c>
      <c r="CA5">
        <v>168</v>
      </c>
      <c r="CB5">
        <v>195</v>
      </c>
      <c r="CC5">
        <v>172</v>
      </c>
      <c r="CD5">
        <v>186</v>
      </c>
      <c r="CE5">
        <v>740</v>
      </c>
      <c r="CF5">
        <v>658</v>
      </c>
    </row>
    <row r="6" spans="1:84" x14ac:dyDescent="0.3">
      <c r="A6">
        <v>4</v>
      </c>
      <c r="B6">
        <v>1</v>
      </c>
      <c r="C6">
        <v>5</v>
      </c>
      <c r="D6">
        <v>20</v>
      </c>
      <c r="E6">
        <v>13</v>
      </c>
      <c r="F6">
        <v>13</v>
      </c>
      <c r="G6">
        <v>14</v>
      </c>
      <c r="H6">
        <v>17</v>
      </c>
      <c r="I6">
        <v>15</v>
      </c>
      <c r="J6">
        <v>45</v>
      </c>
      <c r="K6">
        <v>28</v>
      </c>
      <c r="L6">
        <v>33</v>
      </c>
      <c r="M6">
        <v>18181</v>
      </c>
      <c r="N6">
        <v>14471</v>
      </c>
      <c r="O6">
        <v>9803</v>
      </c>
      <c r="P6">
        <v>19</v>
      </c>
      <c r="Q6">
        <v>13</v>
      </c>
      <c r="R6">
        <v>19</v>
      </c>
      <c r="S6">
        <v>78</v>
      </c>
      <c r="T6">
        <v>127</v>
      </c>
      <c r="U6">
        <v>144</v>
      </c>
      <c r="V6">
        <v>98</v>
      </c>
      <c r="W6">
        <v>64</v>
      </c>
      <c r="X6">
        <v>111</v>
      </c>
      <c r="Y6">
        <v>91</v>
      </c>
      <c r="Z6">
        <v>20</v>
      </c>
      <c r="AA6">
        <v>63</v>
      </c>
      <c r="AB6">
        <v>64</v>
      </c>
      <c r="AC6">
        <v>78</v>
      </c>
      <c r="AD6">
        <v>59</v>
      </c>
      <c r="AE6">
        <v>32</v>
      </c>
      <c r="AF6">
        <v>73</v>
      </c>
      <c r="AG6">
        <v>56</v>
      </c>
      <c r="AH6">
        <v>72</v>
      </c>
      <c r="AI6">
        <v>57</v>
      </c>
      <c r="AJ6">
        <v>2684</v>
      </c>
      <c r="AK6">
        <v>1784</v>
      </c>
      <c r="AL6">
        <v>256</v>
      </c>
      <c r="AM6">
        <v>266</v>
      </c>
      <c r="AN6">
        <v>280</v>
      </c>
      <c r="AO6">
        <v>255</v>
      </c>
      <c r="AP6">
        <v>6140</v>
      </c>
      <c r="AQ6">
        <v>5647</v>
      </c>
      <c r="AR6">
        <v>5196</v>
      </c>
      <c r="AS6">
        <v>3715</v>
      </c>
      <c r="AT6">
        <v>5759</v>
      </c>
      <c r="AU6">
        <v>4837</v>
      </c>
      <c r="AV6">
        <v>287</v>
      </c>
      <c r="AW6">
        <v>17</v>
      </c>
      <c r="AX6">
        <v>31</v>
      </c>
      <c r="AY6">
        <v>8</v>
      </c>
      <c r="AZ6">
        <v>25</v>
      </c>
      <c r="BA6">
        <v>18</v>
      </c>
      <c r="BB6">
        <v>15</v>
      </c>
      <c r="BC6">
        <v>17</v>
      </c>
      <c r="BD6">
        <v>17</v>
      </c>
      <c r="BE6">
        <v>20</v>
      </c>
      <c r="BF6">
        <v>8</v>
      </c>
      <c r="BG6">
        <v>8</v>
      </c>
      <c r="BH6">
        <v>23</v>
      </c>
      <c r="BI6">
        <v>13</v>
      </c>
      <c r="BJ6">
        <v>72</v>
      </c>
      <c r="BK6">
        <v>32</v>
      </c>
      <c r="BL6">
        <v>47</v>
      </c>
      <c r="BM6">
        <v>14</v>
      </c>
      <c r="BN6">
        <v>34</v>
      </c>
      <c r="BO6">
        <v>50</v>
      </c>
      <c r="BP6">
        <v>69201</v>
      </c>
      <c r="BQ6">
        <v>5</v>
      </c>
      <c r="BR6">
        <v>9</v>
      </c>
      <c r="BS6">
        <v>28392</v>
      </c>
      <c r="BT6">
        <v>44742</v>
      </c>
      <c r="BU6">
        <v>0</v>
      </c>
      <c r="BV6">
        <v>12920</v>
      </c>
      <c r="BW6">
        <v>188295</v>
      </c>
      <c r="BX6">
        <v>187</v>
      </c>
      <c r="BY6">
        <v>131</v>
      </c>
      <c r="BZ6">
        <v>191</v>
      </c>
      <c r="CA6">
        <v>38</v>
      </c>
      <c r="CB6">
        <v>27</v>
      </c>
      <c r="CC6">
        <v>32</v>
      </c>
      <c r="CD6">
        <v>48</v>
      </c>
      <c r="CE6">
        <v>136</v>
      </c>
      <c r="CF6">
        <v>123</v>
      </c>
    </row>
    <row r="7" spans="1:84" x14ac:dyDescent="0.3">
      <c r="A7">
        <v>164</v>
      </c>
      <c r="B7">
        <v>176</v>
      </c>
      <c r="C7">
        <v>172</v>
      </c>
      <c r="D7">
        <v>340</v>
      </c>
      <c r="E7">
        <v>340</v>
      </c>
      <c r="F7">
        <v>359</v>
      </c>
      <c r="G7">
        <v>374</v>
      </c>
      <c r="H7">
        <v>342</v>
      </c>
      <c r="I7">
        <v>317</v>
      </c>
      <c r="J7">
        <v>1183</v>
      </c>
      <c r="K7">
        <v>555</v>
      </c>
      <c r="L7">
        <v>816</v>
      </c>
      <c r="M7">
        <v>3447</v>
      </c>
      <c r="N7">
        <v>2547</v>
      </c>
      <c r="O7">
        <v>1700</v>
      </c>
      <c r="P7">
        <v>404</v>
      </c>
      <c r="Q7">
        <v>406</v>
      </c>
      <c r="R7">
        <v>403</v>
      </c>
      <c r="S7">
        <v>370</v>
      </c>
      <c r="T7">
        <v>961</v>
      </c>
      <c r="U7">
        <v>554</v>
      </c>
      <c r="V7">
        <v>726</v>
      </c>
      <c r="W7">
        <v>444</v>
      </c>
      <c r="X7">
        <v>461</v>
      </c>
      <c r="Y7">
        <v>388</v>
      </c>
      <c r="Z7">
        <v>146</v>
      </c>
      <c r="AA7">
        <v>343</v>
      </c>
      <c r="AB7">
        <v>375</v>
      </c>
      <c r="AC7">
        <v>409</v>
      </c>
      <c r="AD7">
        <v>393</v>
      </c>
      <c r="AE7">
        <v>175</v>
      </c>
      <c r="AF7">
        <v>364</v>
      </c>
      <c r="AG7">
        <v>320</v>
      </c>
      <c r="AH7">
        <v>359</v>
      </c>
      <c r="AI7">
        <v>322</v>
      </c>
      <c r="AJ7">
        <v>1802</v>
      </c>
      <c r="AK7">
        <v>1162</v>
      </c>
      <c r="AL7">
        <v>176</v>
      </c>
      <c r="AM7">
        <v>203</v>
      </c>
      <c r="AN7">
        <v>169</v>
      </c>
      <c r="AO7">
        <v>178</v>
      </c>
      <c r="AP7">
        <v>870</v>
      </c>
      <c r="AQ7">
        <v>540</v>
      </c>
      <c r="AR7">
        <v>1151</v>
      </c>
      <c r="AS7">
        <v>1068</v>
      </c>
      <c r="AT7">
        <v>690</v>
      </c>
      <c r="AU7">
        <v>1148</v>
      </c>
      <c r="AV7">
        <v>330</v>
      </c>
      <c r="AW7">
        <v>516</v>
      </c>
      <c r="AX7">
        <v>848</v>
      </c>
      <c r="AY7">
        <v>321</v>
      </c>
      <c r="AZ7">
        <v>558</v>
      </c>
      <c r="BA7">
        <v>574</v>
      </c>
      <c r="BB7">
        <v>538</v>
      </c>
      <c r="BC7">
        <v>573</v>
      </c>
      <c r="BD7">
        <v>617</v>
      </c>
      <c r="BE7">
        <v>529</v>
      </c>
      <c r="BF7">
        <v>300</v>
      </c>
      <c r="BG7">
        <v>284</v>
      </c>
      <c r="BH7">
        <v>284</v>
      </c>
      <c r="BI7">
        <v>290</v>
      </c>
      <c r="BJ7">
        <v>2142</v>
      </c>
      <c r="BK7">
        <v>900</v>
      </c>
      <c r="BL7">
        <v>1708</v>
      </c>
      <c r="BM7">
        <v>216</v>
      </c>
      <c r="BN7">
        <v>1374</v>
      </c>
      <c r="BO7">
        <v>1536</v>
      </c>
      <c r="BP7">
        <v>38909</v>
      </c>
      <c r="BQ7">
        <v>32</v>
      </c>
      <c r="BR7">
        <v>37</v>
      </c>
      <c r="BS7">
        <v>17167</v>
      </c>
      <c r="BT7">
        <v>25097</v>
      </c>
      <c r="BU7">
        <v>2</v>
      </c>
      <c r="BV7">
        <v>5851</v>
      </c>
      <c r="BW7">
        <v>85209</v>
      </c>
      <c r="BX7">
        <v>783</v>
      </c>
      <c r="BY7">
        <v>203</v>
      </c>
      <c r="BZ7">
        <v>324</v>
      </c>
      <c r="CA7">
        <v>55</v>
      </c>
      <c r="CB7">
        <v>61</v>
      </c>
      <c r="CC7">
        <v>65</v>
      </c>
      <c r="CD7">
        <v>46</v>
      </c>
      <c r="CE7">
        <v>169</v>
      </c>
      <c r="CF7">
        <v>183</v>
      </c>
    </row>
    <row r="8" spans="1:84" x14ac:dyDescent="0.3">
      <c r="A8">
        <v>66</v>
      </c>
      <c r="B8">
        <v>59</v>
      </c>
      <c r="C8">
        <v>74</v>
      </c>
      <c r="D8">
        <v>146</v>
      </c>
      <c r="E8">
        <v>143</v>
      </c>
      <c r="F8">
        <v>141</v>
      </c>
      <c r="G8">
        <v>152</v>
      </c>
      <c r="H8">
        <v>152</v>
      </c>
      <c r="I8">
        <v>151</v>
      </c>
      <c r="J8">
        <v>765</v>
      </c>
      <c r="K8">
        <v>120</v>
      </c>
      <c r="L8">
        <v>400</v>
      </c>
      <c r="M8">
        <v>2759</v>
      </c>
      <c r="N8">
        <v>3066</v>
      </c>
      <c r="O8">
        <v>1833</v>
      </c>
      <c r="P8">
        <v>197</v>
      </c>
      <c r="Q8">
        <v>145</v>
      </c>
      <c r="R8">
        <v>146</v>
      </c>
      <c r="S8">
        <v>411</v>
      </c>
      <c r="T8">
        <v>996</v>
      </c>
      <c r="U8">
        <v>398</v>
      </c>
      <c r="V8">
        <v>652</v>
      </c>
      <c r="W8">
        <v>340</v>
      </c>
      <c r="X8">
        <v>490</v>
      </c>
      <c r="Y8">
        <v>440</v>
      </c>
      <c r="Z8">
        <v>147</v>
      </c>
      <c r="AA8">
        <v>352</v>
      </c>
      <c r="AB8">
        <v>359</v>
      </c>
      <c r="AC8">
        <v>389</v>
      </c>
      <c r="AD8">
        <v>380</v>
      </c>
      <c r="AE8">
        <v>200</v>
      </c>
      <c r="AF8">
        <v>370</v>
      </c>
      <c r="AG8">
        <v>373</v>
      </c>
      <c r="AH8">
        <v>364</v>
      </c>
      <c r="AI8">
        <v>368</v>
      </c>
      <c r="AJ8">
        <v>1502</v>
      </c>
      <c r="AK8">
        <v>975</v>
      </c>
      <c r="AL8">
        <v>164</v>
      </c>
      <c r="AM8">
        <v>159</v>
      </c>
      <c r="AN8">
        <v>145</v>
      </c>
      <c r="AO8">
        <v>152</v>
      </c>
      <c r="AP8">
        <v>4103</v>
      </c>
      <c r="AQ8">
        <v>1211</v>
      </c>
      <c r="AR8">
        <v>3138</v>
      </c>
      <c r="AS8">
        <v>1148</v>
      </c>
      <c r="AT8">
        <v>2376</v>
      </c>
      <c r="AU8">
        <v>2194</v>
      </c>
      <c r="AV8">
        <v>2037</v>
      </c>
      <c r="AW8">
        <v>217</v>
      </c>
      <c r="AX8">
        <v>338</v>
      </c>
      <c r="AY8">
        <v>104</v>
      </c>
      <c r="AZ8">
        <v>233</v>
      </c>
      <c r="BA8">
        <v>229</v>
      </c>
      <c r="BB8">
        <v>219</v>
      </c>
      <c r="BC8">
        <v>242</v>
      </c>
      <c r="BD8">
        <v>233</v>
      </c>
      <c r="BE8">
        <v>233</v>
      </c>
      <c r="BF8">
        <v>100</v>
      </c>
      <c r="BG8">
        <v>109</v>
      </c>
      <c r="BH8">
        <v>112</v>
      </c>
      <c r="BI8">
        <v>106</v>
      </c>
      <c r="BJ8">
        <v>1612</v>
      </c>
      <c r="BK8">
        <v>164</v>
      </c>
      <c r="BL8">
        <v>887</v>
      </c>
      <c r="BM8">
        <v>1266</v>
      </c>
      <c r="BN8">
        <v>534</v>
      </c>
      <c r="BO8">
        <v>979</v>
      </c>
      <c r="BP8">
        <v>9254</v>
      </c>
      <c r="BQ8">
        <v>206</v>
      </c>
      <c r="BR8">
        <v>268</v>
      </c>
      <c r="BS8">
        <v>7619</v>
      </c>
      <c r="BT8">
        <v>10007</v>
      </c>
      <c r="BU8">
        <v>3</v>
      </c>
      <c r="BV8">
        <v>2642</v>
      </c>
      <c r="BW8">
        <v>39035</v>
      </c>
      <c r="BX8">
        <v>1038</v>
      </c>
      <c r="BY8">
        <v>562</v>
      </c>
      <c r="BZ8">
        <v>1057</v>
      </c>
      <c r="CA8">
        <v>155</v>
      </c>
      <c r="CB8">
        <v>152</v>
      </c>
      <c r="CC8">
        <v>160</v>
      </c>
      <c r="CD8">
        <v>181</v>
      </c>
      <c r="CE8">
        <v>658</v>
      </c>
      <c r="CF8">
        <v>615</v>
      </c>
    </row>
    <row r="9" spans="1:84" x14ac:dyDescent="0.3">
      <c r="A9">
        <v>166</v>
      </c>
      <c r="B9">
        <v>159</v>
      </c>
      <c r="C9">
        <v>146</v>
      </c>
      <c r="D9">
        <v>336</v>
      </c>
      <c r="E9">
        <v>341</v>
      </c>
      <c r="F9">
        <v>320</v>
      </c>
      <c r="G9">
        <v>333</v>
      </c>
      <c r="H9">
        <v>342</v>
      </c>
      <c r="I9">
        <v>349</v>
      </c>
      <c r="J9">
        <v>1344</v>
      </c>
      <c r="K9">
        <v>297</v>
      </c>
      <c r="L9">
        <v>842</v>
      </c>
      <c r="M9">
        <v>1092</v>
      </c>
      <c r="N9">
        <v>1124</v>
      </c>
      <c r="O9">
        <v>750</v>
      </c>
      <c r="P9">
        <v>424</v>
      </c>
      <c r="Q9">
        <v>426</v>
      </c>
      <c r="R9">
        <v>383</v>
      </c>
      <c r="S9">
        <v>491</v>
      </c>
      <c r="T9">
        <v>1297</v>
      </c>
      <c r="U9">
        <v>415</v>
      </c>
      <c r="V9">
        <v>859</v>
      </c>
      <c r="W9">
        <v>514</v>
      </c>
      <c r="X9">
        <v>564</v>
      </c>
      <c r="Y9">
        <v>532</v>
      </c>
      <c r="Z9">
        <v>215</v>
      </c>
      <c r="AA9">
        <v>558</v>
      </c>
      <c r="AB9">
        <v>521</v>
      </c>
      <c r="AC9">
        <v>523</v>
      </c>
      <c r="AD9">
        <v>532</v>
      </c>
      <c r="AE9">
        <v>271</v>
      </c>
      <c r="AF9">
        <v>485</v>
      </c>
      <c r="AG9">
        <v>477</v>
      </c>
      <c r="AH9">
        <v>494</v>
      </c>
      <c r="AI9">
        <v>466</v>
      </c>
      <c r="AJ9">
        <v>1256</v>
      </c>
      <c r="AK9">
        <v>730</v>
      </c>
      <c r="AL9">
        <v>126</v>
      </c>
      <c r="AM9">
        <v>141</v>
      </c>
      <c r="AN9">
        <v>113</v>
      </c>
      <c r="AO9">
        <v>126</v>
      </c>
      <c r="AP9">
        <v>1293</v>
      </c>
      <c r="AQ9">
        <v>359</v>
      </c>
      <c r="AR9">
        <v>1384</v>
      </c>
      <c r="AS9">
        <v>735</v>
      </c>
      <c r="AT9">
        <v>593</v>
      </c>
      <c r="AU9">
        <v>980</v>
      </c>
      <c r="AV9">
        <v>1184</v>
      </c>
      <c r="AW9">
        <v>507</v>
      </c>
      <c r="AX9">
        <v>859</v>
      </c>
      <c r="AY9">
        <v>282</v>
      </c>
      <c r="AZ9">
        <v>596</v>
      </c>
      <c r="BA9">
        <v>564</v>
      </c>
      <c r="BB9">
        <v>541</v>
      </c>
      <c r="BC9">
        <v>576</v>
      </c>
      <c r="BD9">
        <v>607</v>
      </c>
      <c r="BE9">
        <v>561</v>
      </c>
      <c r="BF9">
        <v>315</v>
      </c>
      <c r="BG9">
        <v>290</v>
      </c>
      <c r="BH9">
        <v>291</v>
      </c>
      <c r="BI9">
        <v>283</v>
      </c>
      <c r="BJ9">
        <v>2663</v>
      </c>
      <c r="BK9">
        <v>498</v>
      </c>
      <c r="BL9">
        <v>1858</v>
      </c>
      <c r="BM9">
        <v>2263</v>
      </c>
      <c r="BN9">
        <v>1383</v>
      </c>
      <c r="BO9">
        <v>1850</v>
      </c>
      <c r="BP9">
        <v>8484</v>
      </c>
      <c r="BQ9">
        <v>184</v>
      </c>
      <c r="BR9">
        <v>236</v>
      </c>
      <c r="BS9">
        <v>5456</v>
      </c>
      <c r="BT9">
        <v>6846</v>
      </c>
      <c r="BU9">
        <v>4</v>
      </c>
      <c r="BV9">
        <v>1681</v>
      </c>
      <c r="BW9">
        <v>23714</v>
      </c>
      <c r="BX9">
        <v>1063</v>
      </c>
      <c r="BY9">
        <v>448</v>
      </c>
      <c r="BZ9">
        <v>748</v>
      </c>
      <c r="CA9">
        <v>117</v>
      </c>
      <c r="CB9">
        <v>111</v>
      </c>
      <c r="CC9">
        <v>122</v>
      </c>
      <c r="CD9">
        <v>126</v>
      </c>
      <c r="CE9">
        <v>406</v>
      </c>
      <c r="CF9">
        <v>370</v>
      </c>
    </row>
    <row r="10" spans="1:84" x14ac:dyDescent="0.3">
      <c r="A10">
        <v>110</v>
      </c>
      <c r="B10">
        <v>94</v>
      </c>
      <c r="C10">
        <v>95</v>
      </c>
      <c r="D10">
        <v>202</v>
      </c>
      <c r="E10">
        <v>236</v>
      </c>
      <c r="F10">
        <v>188</v>
      </c>
      <c r="G10">
        <v>182</v>
      </c>
      <c r="H10">
        <v>209</v>
      </c>
      <c r="I10">
        <v>198</v>
      </c>
      <c r="J10">
        <v>1214</v>
      </c>
      <c r="K10">
        <v>180</v>
      </c>
      <c r="L10">
        <v>557</v>
      </c>
      <c r="M10">
        <v>868</v>
      </c>
      <c r="N10">
        <v>603</v>
      </c>
      <c r="O10">
        <v>287</v>
      </c>
      <c r="P10">
        <v>274</v>
      </c>
      <c r="Q10">
        <v>241</v>
      </c>
      <c r="R10">
        <v>269</v>
      </c>
      <c r="S10">
        <v>209</v>
      </c>
      <c r="T10">
        <v>1008</v>
      </c>
      <c r="U10">
        <v>199</v>
      </c>
      <c r="V10">
        <v>487</v>
      </c>
      <c r="W10">
        <v>287</v>
      </c>
      <c r="X10">
        <v>297</v>
      </c>
      <c r="Y10">
        <v>259</v>
      </c>
      <c r="Z10">
        <v>86</v>
      </c>
      <c r="AA10">
        <v>230</v>
      </c>
      <c r="AB10">
        <v>239</v>
      </c>
      <c r="AC10">
        <v>227</v>
      </c>
      <c r="AD10">
        <v>228</v>
      </c>
      <c r="AE10">
        <v>101</v>
      </c>
      <c r="AF10">
        <v>189</v>
      </c>
      <c r="AG10">
        <v>186</v>
      </c>
      <c r="AH10">
        <v>178</v>
      </c>
      <c r="AI10">
        <v>192</v>
      </c>
      <c r="AJ10">
        <v>379</v>
      </c>
      <c r="AK10">
        <v>241</v>
      </c>
      <c r="AL10">
        <v>38</v>
      </c>
      <c r="AM10">
        <v>42</v>
      </c>
      <c r="AN10">
        <v>38</v>
      </c>
      <c r="AO10">
        <v>37</v>
      </c>
      <c r="AP10">
        <v>994</v>
      </c>
      <c r="AQ10">
        <v>347</v>
      </c>
      <c r="AR10">
        <v>632</v>
      </c>
      <c r="AS10">
        <v>410</v>
      </c>
      <c r="AT10">
        <v>523</v>
      </c>
      <c r="AU10">
        <v>453</v>
      </c>
      <c r="AV10">
        <v>296</v>
      </c>
      <c r="AW10">
        <v>337</v>
      </c>
      <c r="AX10">
        <v>532</v>
      </c>
      <c r="AY10">
        <v>176</v>
      </c>
      <c r="AZ10">
        <v>335</v>
      </c>
      <c r="BA10">
        <v>372</v>
      </c>
      <c r="BB10">
        <v>350</v>
      </c>
      <c r="BC10">
        <v>359</v>
      </c>
      <c r="BD10">
        <v>372</v>
      </c>
      <c r="BE10">
        <v>363</v>
      </c>
      <c r="BF10">
        <v>175</v>
      </c>
      <c r="BG10">
        <v>162</v>
      </c>
      <c r="BH10">
        <v>173</v>
      </c>
      <c r="BI10">
        <v>183</v>
      </c>
      <c r="BJ10">
        <v>2405</v>
      </c>
      <c r="BK10">
        <v>313</v>
      </c>
      <c r="BL10">
        <v>1176</v>
      </c>
      <c r="BM10">
        <v>1215</v>
      </c>
      <c r="BN10">
        <v>843</v>
      </c>
      <c r="BO10">
        <v>1396</v>
      </c>
      <c r="BP10">
        <v>2496</v>
      </c>
      <c r="BQ10">
        <v>25</v>
      </c>
      <c r="BR10">
        <v>30</v>
      </c>
      <c r="BS10">
        <v>1244</v>
      </c>
      <c r="BT10">
        <v>1305</v>
      </c>
      <c r="BU10">
        <v>0</v>
      </c>
      <c r="BV10">
        <v>735</v>
      </c>
      <c r="BW10">
        <v>10122</v>
      </c>
      <c r="BX10">
        <v>454</v>
      </c>
      <c r="BY10">
        <v>120</v>
      </c>
      <c r="BZ10">
        <v>194</v>
      </c>
      <c r="CA10">
        <v>30</v>
      </c>
      <c r="CB10">
        <v>22</v>
      </c>
      <c r="CC10">
        <v>32</v>
      </c>
      <c r="CD10">
        <v>31</v>
      </c>
      <c r="CE10">
        <v>116</v>
      </c>
      <c r="CF10">
        <v>118</v>
      </c>
    </row>
    <row r="11" spans="1:84" x14ac:dyDescent="0.3">
      <c r="A11">
        <v>278</v>
      </c>
      <c r="B11">
        <v>261</v>
      </c>
      <c r="C11">
        <v>280</v>
      </c>
      <c r="D11">
        <v>497</v>
      </c>
      <c r="E11">
        <v>490</v>
      </c>
      <c r="F11">
        <v>530</v>
      </c>
      <c r="G11">
        <v>509</v>
      </c>
      <c r="H11">
        <v>572</v>
      </c>
      <c r="I11">
        <v>502</v>
      </c>
      <c r="J11">
        <v>2055</v>
      </c>
      <c r="K11">
        <v>576</v>
      </c>
      <c r="L11">
        <v>1285</v>
      </c>
      <c r="M11">
        <v>252</v>
      </c>
      <c r="N11">
        <v>207</v>
      </c>
      <c r="O11">
        <v>125</v>
      </c>
      <c r="P11">
        <v>645</v>
      </c>
      <c r="Q11">
        <v>605</v>
      </c>
      <c r="R11">
        <v>642</v>
      </c>
      <c r="S11">
        <v>503</v>
      </c>
      <c r="T11">
        <v>1809</v>
      </c>
      <c r="U11">
        <v>551</v>
      </c>
      <c r="V11">
        <v>1097</v>
      </c>
      <c r="W11">
        <v>699</v>
      </c>
      <c r="X11">
        <v>658</v>
      </c>
      <c r="Y11">
        <v>581</v>
      </c>
      <c r="Z11">
        <v>217</v>
      </c>
      <c r="AA11">
        <v>493</v>
      </c>
      <c r="AB11">
        <v>506</v>
      </c>
      <c r="AC11">
        <v>511</v>
      </c>
      <c r="AD11">
        <v>532</v>
      </c>
      <c r="AE11">
        <v>245</v>
      </c>
      <c r="AF11">
        <v>489</v>
      </c>
      <c r="AG11">
        <v>455</v>
      </c>
      <c r="AH11">
        <v>444</v>
      </c>
      <c r="AI11">
        <v>453</v>
      </c>
      <c r="AJ11">
        <v>581</v>
      </c>
      <c r="AK11">
        <v>379</v>
      </c>
      <c r="AL11">
        <v>49</v>
      </c>
      <c r="AM11">
        <v>53</v>
      </c>
      <c r="AN11">
        <v>56</v>
      </c>
      <c r="AO11">
        <v>62</v>
      </c>
      <c r="AP11">
        <v>1078</v>
      </c>
      <c r="AQ11">
        <v>383</v>
      </c>
      <c r="AR11">
        <v>759</v>
      </c>
      <c r="AS11">
        <v>550</v>
      </c>
      <c r="AT11">
        <v>462</v>
      </c>
      <c r="AU11">
        <v>489</v>
      </c>
      <c r="AV11">
        <v>368</v>
      </c>
      <c r="AW11">
        <v>855</v>
      </c>
      <c r="AX11">
        <v>1429</v>
      </c>
      <c r="AY11">
        <v>449</v>
      </c>
      <c r="AZ11">
        <v>921</v>
      </c>
      <c r="BA11">
        <v>888</v>
      </c>
      <c r="BB11">
        <v>937</v>
      </c>
      <c r="BC11">
        <v>893</v>
      </c>
      <c r="BD11">
        <v>917</v>
      </c>
      <c r="BE11">
        <v>920</v>
      </c>
      <c r="BF11">
        <v>476</v>
      </c>
      <c r="BG11">
        <v>486</v>
      </c>
      <c r="BH11">
        <v>472</v>
      </c>
      <c r="BI11">
        <v>431</v>
      </c>
      <c r="BJ11">
        <v>4278</v>
      </c>
      <c r="BK11">
        <v>1046</v>
      </c>
      <c r="BL11">
        <v>2865</v>
      </c>
      <c r="BM11">
        <v>1331</v>
      </c>
      <c r="BN11">
        <v>2192</v>
      </c>
      <c r="BO11">
        <v>2719</v>
      </c>
      <c r="BP11">
        <v>1630</v>
      </c>
      <c r="BQ11">
        <v>55</v>
      </c>
      <c r="BR11">
        <v>58</v>
      </c>
      <c r="BS11">
        <v>887</v>
      </c>
      <c r="BT11">
        <v>1050</v>
      </c>
      <c r="BU11">
        <v>0</v>
      </c>
      <c r="BV11">
        <v>369</v>
      </c>
      <c r="BW11">
        <v>5337</v>
      </c>
      <c r="BX11">
        <v>1085</v>
      </c>
      <c r="BY11">
        <v>219</v>
      </c>
      <c r="BZ11">
        <v>336</v>
      </c>
      <c r="CA11">
        <v>55</v>
      </c>
      <c r="CB11">
        <v>70</v>
      </c>
      <c r="CC11">
        <v>53</v>
      </c>
      <c r="CD11">
        <v>58</v>
      </c>
      <c r="CE11">
        <v>234</v>
      </c>
      <c r="CF11">
        <v>202</v>
      </c>
    </row>
    <row r="12" spans="1:84" x14ac:dyDescent="0.3">
      <c r="A12">
        <v>89</v>
      </c>
      <c r="B12">
        <v>100</v>
      </c>
      <c r="C12">
        <v>97</v>
      </c>
      <c r="D12">
        <v>169</v>
      </c>
      <c r="E12">
        <v>210</v>
      </c>
      <c r="F12">
        <v>180</v>
      </c>
      <c r="G12">
        <v>186</v>
      </c>
      <c r="H12">
        <v>212</v>
      </c>
      <c r="I12">
        <v>188</v>
      </c>
      <c r="J12">
        <v>1025</v>
      </c>
      <c r="K12">
        <v>117</v>
      </c>
      <c r="L12">
        <v>516</v>
      </c>
      <c r="M12">
        <v>519</v>
      </c>
      <c r="N12">
        <v>240</v>
      </c>
      <c r="O12">
        <v>82</v>
      </c>
      <c r="P12">
        <v>218</v>
      </c>
      <c r="Q12">
        <v>217</v>
      </c>
      <c r="R12">
        <v>222</v>
      </c>
      <c r="S12">
        <v>142</v>
      </c>
      <c r="T12">
        <v>891</v>
      </c>
      <c r="U12">
        <v>122</v>
      </c>
      <c r="V12">
        <v>420</v>
      </c>
      <c r="W12">
        <v>219</v>
      </c>
      <c r="X12">
        <v>227</v>
      </c>
      <c r="Y12">
        <v>187</v>
      </c>
      <c r="Z12">
        <v>93</v>
      </c>
      <c r="AA12">
        <v>188</v>
      </c>
      <c r="AB12">
        <v>192</v>
      </c>
      <c r="AC12">
        <v>153</v>
      </c>
      <c r="AD12">
        <v>205</v>
      </c>
      <c r="AE12">
        <v>95</v>
      </c>
      <c r="AF12">
        <v>167</v>
      </c>
      <c r="AG12">
        <v>168</v>
      </c>
      <c r="AH12">
        <v>152</v>
      </c>
      <c r="AI12">
        <v>171</v>
      </c>
      <c r="AJ12">
        <v>193</v>
      </c>
      <c r="AK12">
        <v>96</v>
      </c>
      <c r="AL12">
        <v>18</v>
      </c>
      <c r="AM12">
        <v>20</v>
      </c>
      <c r="AN12">
        <v>26</v>
      </c>
      <c r="AO12">
        <v>13</v>
      </c>
      <c r="AP12">
        <v>626</v>
      </c>
      <c r="AQ12">
        <v>126</v>
      </c>
      <c r="AR12">
        <v>376</v>
      </c>
      <c r="AS12">
        <v>181</v>
      </c>
      <c r="AT12">
        <v>226</v>
      </c>
      <c r="AU12">
        <v>219</v>
      </c>
      <c r="AV12">
        <v>129</v>
      </c>
      <c r="AW12">
        <v>327</v>
      </c>
      <c r="AX12">
        <v>550</v>
      </c>
      <c r="AY12">
        <v>153</v>
      </c>
      <c r="AZ12">
        <v>376</v>
      </c>
      <c r="BA12">
        <v>324</v>
      </c>
      <c r="BB12">
        <v>312</v>
      </c>
      <c r="BC12">
        <v>322</v>
      </c>
      <c r="BD12">
        <v>367</v>
      </c>
      <c r="BE12">
        <v>331</v>
      </c>
      <c r="BF12">
        <v>182</v>
      </c>
      <c r="BG12">
        <v>167</v>
      </c>
      <c r="BH12">
        <v>170</v>
      </c>
      <c r="BI12">
        <v>174</v>
      </c>
      <c r="BJ12">
        <v>2234</v>
      </c>
      <c r="BK12">
        <v>271</v>
      </c>
      <c r="BL12">
        <v>1263</v>
      </c>
      <c r="BM12">
        <v>1499</v>
      </c>
      <c r="BN12">
        <v>803</v>
      </c>
      <c r="BO12">
        <v>1374</v>
      </c>
      <c r="BP12">
        <v>1252</v>
      </c>
      <c r="BQ12">
        <v>5</v>
      </c>
      <c r="BR12">
        <v>7</v>
      </c>
      <c r="BS12">
        <v>580</v>
      </c>
      <c r="BT12">
        <v>476</v>
      </c>
      <c r="BU12">
        <v>1</v>
      </c>
      <c r="BV12">
        <v>420</v>
      </c>
      <c r="BW12">
        <v>5876</v>
      </c>
      <c r="BX12">
        <v>406</v>
      </c>
      <c r="BY12">
        <v>94</v>
      </c>
      <c r="BZ12">
        <v>133</v>
      </c>
      <c r="CA12">
        <v>21</v>
      </c>
      <c r="CB12">
        <v>25</v>
      </c>
      <c r="CC12">
        <v>21</v>
      </c>
      <c r="CD12">
        <v>26</v>
      </c>
      <c r="CE12">
        <v>91</v>
      </c>
      <c r="CF12">
        <v>74</v>
      </c>
    </row>
    <row r="13" spans="1:84" x14ac:dyDescent="0.3">
      <c r="A13">
        <v>315</v>
      </c>
      <c r="B13">
        <v>290</v>
      </c>
      <c r="C13">
        <v>319</v>
      </c>
      <c r="D13">
        <v>658</v>
      </c>
      <c r="E13">
        <v>664</v>
      </c>
      <c r="F13">
        <v>678</v>
      </c>
      <c r="G13">
        <v>695</v>
      </c>
      <c r="H13">
        <v>657</v>
      </c>
      <c r="I13">
        <v>618</v>
      </c>
      <c r="J13">
        <v>2433</v>
      </c>
      <c r="K13">
        <v>607</v>
      </c>
      <c r="L13">
        <v>1684</v>
      </c>
      <c r="M13">
        <v>340</v>
      </c>
      <c r="N13">
        <v>95</v>
      </c>
      <c r="O13">
        <v>51</v>
      </c>
      <c r="P13">
        <v>823</v>
      </c>
      <c r="Q13">
        <v>780</v>
      </c>
      <c r="R13">
        <v>756</v>
      </c>
      <c r="S13">
        <v>616</v>
      </c>
      <c r="T13">
        <v>2146</v>
      </c>
      <c r="U13">
        <v>639</v>
      </c>
      <c r="V13">
        <v>1391</v>
      </c>
      <c r="W13">
        <v>749</v>
      </c>
      <c r="X13">
        <v>729</v>
      </c>
      <c r="Y13">
        <v>665</v>
      </c>
      <c r="Z13">
        <v>230</v>
      </c>
      <c r="AA13">
        <v>604</v>
      </c>
      <c r="AB13">
        <v>586</v>
      </c>
      <c r="AC13">
        <v>602</v>
      </c>
      <c r="AD13">
        <v>560</v>
      </c>
      <c r="AE13">
        <v>285</v>
      </c>
      <c r="AF13">
        <v>539</v>
      </c>
      <c r="AG13">
        <v>583</v>
      </c>
      <c r="AH13">
        <v>507</v>
      </c>
      <c r="AI13">
        <v>558</v>
      </c>
      <c r="AJ13">
        <v>395</v>
      </c>
      <c r="AK13">
        <v>285</v>
      </c>
      <c r="AL13">
        <v>47</v>
      </c>
      <c r="AM13">
        <v>40</v>
      </c>
      <c r="AN13">
        <v>37</v>
      </c>
      <c r="AO13">
        <v>51</v>
      </c>
      <c r="AP13">
        <v>1157</v>
      </c>
      <c r="AQ13">
        <v>329</v>
      </c>
      <c r="AR13">
        <v>809</v>
      </c>
      <c r="AS13">
        <v>443</v>
      </c>
      <c r="AT13">
        <v>465</v>
      </c>
      <c r="AU13">
        <v>370</v>
      </c>
      <c r="AV13">
        <v>209</v>
      </c>
      <c r="AW13">
        <v>1091</v>
      </c>
      <c r="AX13">
        <v>1761</v>
      </c>
      <c r="AY13">
        <v>602</v>
      </c>
      <c r="AZ13">
        <v>1180</v>
      </c>
      <c r="BA13">
        <v>1234</v>
      </c>
      <c r="BB13">
        <v>1179</v>
      </c>
      <c r="BC13">
        <v>1115</v>
      </c>
      <c r="BD13">
        <v>1155</v>
      </c>
      <c r="BE13">
        <v>1150</v>
      </c>
      <c r="BF13">
        <v>622</v>
      </c>
      <c r="BG13">
        <v>622</v>
      </c>
      <c r="BH13">
        <v>664</v>
      </c>
      <c r="BI13">
        <v>579</v>
      </c>
      <c r="BJ13">
        <v>5523</v>
      </c>
      <c r="BK13">
        <v>1245</v>
      </c>
      <c r="BL13">
        <v>3915</v>
      </c>
      <c r="BM13">
        <v>2226</v>
      </c>
      <c r="BN13">
        <v>2831</v>
      </c>
      <c r="BO13">
        <v>3522</v>
      </c>
      <c r="BP13">
        <v>1168</v>
      </c>
      <c r="BQ13">
        <v>19</v>
      </c>
      <c r="BR13">
        <v>10</v>
      </c>
      <c r="BS13">
        <v>528</v>
      </c>
      <c r="BT13">
        <v>426</v>
      </c>
      <c r="BU13">
        <v>1</v>
      </c>
      <c r="BV13">
        <v>185</v>
      </c>
      <c r="BW13">
        <v>3007</v>
      </c>
      <c r="BX13">
        <v>1263</v>
      </c>
      <c r="BY13">
        <v>180</v>
      </c>
      <c r="BZ13">
        <v>326</v>
      </c>
      <c r="CA13">
        <v>41</v>
      </c>
      <c r="CB13">
        <v>54</v>
      </c>
      <c r="CC13">
        <v>55</v>
      </c>
      <c r="CD13">
        <v>54</v>
      </c>
      <c r="CE13">
        <v>174</v>
      </c>
      <c r="CF13">
        <v>210</v>
      </c>
    </row>
    <row r="14" spans="1:84" x14ac:dyDescent="0.3">
      <c r="A14">
        <v>15</v>
      </c>
      <c r="B14">
        <v>16</v>
      </c>
      <c r="C14">
        <v>23</v>
      </c>
      <c r="D14">
        <v>38</v>
      </c>
      <c r="E14">
        <v>44</v>
      </c>
      <c r="F14">
        <v>35</v>
      </c>
      <c r="G14">
        <v>37</v>
      </c>
      <c r="H14">
        <v>45</v>
      </c>
      <c r="I14">
        <v>50</v>
      </c>
      <c r="J14">
        <v>261</v>
      </c>
      <c r="K14">
        <v>14</v>
      </c>
      <c r="L14">
        <v>109</v>
      </c>
      <c r="M14">
        <v>164</v>
      </c>
      <c r="N14">
        <v>253</v>
      </c>
      <c r="O14">
        <v>242</v>
      </c>
      <c r="P14">
        <v>54</v>
      </c>
      <c r="Q14">
        <v>45</v>
      </c>
      <c r="R14">
        <v>33</v>
      </c>
      <c r="S14">
        <v>56</v>
      </c>
      <c r="T14">
        <v>283</v>
      </c>
      <c r="U14">
        <v>62</v>
      </c>
      <c r="V14">
        <v>129</v>
      </c>
      <c r="W14">
        <v>78</v>
      </c>
      <c r="X14">
        <v>107</v>
      </c>
      <c r="Y14">
        <v>74</v>
      </c>
      <c r="Z14">
        <v>27</v>
      </c>
      <c r="AA14">
        <v>53</v>
      </c>
      <c r="AB14">
        <v>64</v>
      </c>
      <c r="AC14">
        <v>64</v>
      </c>
      <c r="AD14">
        <v>54</v>
      </c>
      <c r="AE14">
        <v>27</v>
      </c>
      <c r="AF14">
        <v>65</v>
      </c>
      <c r="AG14">
        <v>57</v>
      </c>
      <c r="AH14">
        <v>52</v>
      </c>
      <c r="AI14">
        <v>75</v>
      </c>
      <c r="AJ14">
        <v>55</v>
      </c>
      <c r="AK14">
        <v>45</v>
      </c>
      <c r="AL14">
        <v>2</v>
      </c>
      <c r="AM14">
        <v>10</v>
      </c>
      <c r="AN14">
        <v>3</v>
      </c>
      <c r="AO14">
        <v>4</v>
      </c>
      <c r="AP14">
        <v>214</v>
      </c>
      <c r="AQ14">
        <v>40</v>
      </c>
      <c r="AR14">
        <v>112</v>
      </c>
      <c r="AS14">
        <v>55</v>
      </c>
      <c r="AT14">
        <v>102</v>
      </c>
      <c r="AU14">
        <v>85</v>
      </c>
      <c r="AV14">
        <v>147</v>
      </c>
      <c r="AW14">
        <v>56</v>
      </c>
      <c r="AX14">
        <v>107</v>
      </c>
      <c r="AY14">
        <v>35</v>
      </c>
      <c r="AZ14">
        <v>59</v>
      </c>
      <c r="BA14">
        <v>59</v>
      </c>
      <c r="BB14">
        <v>62</v>
      </c>
      <c r="BC14">
        <v>64</v>
      </c>
      <c r="BD14">
        <v>74</v>
      </c>
      <c r="BE14">
        <v>63</v>
      </c>
      <c r="BF14">
        <v>32</v>
      </c>
      <c r="BG14">
        <v>26</v>
      </c>
      <c r="BH14">
        <v>35</v>
      </c>
      <c r="BI14">
        <v>28</v>
      </c>
      <c r="BJ14">
        <v>456</v>
      </c>
      <c r="BK14">
        <v>34</v>
      </c>
      <c r="BL14">
        <v>219</v>
      </c>
      <c r="BM14">
        <v>799</v>
      </c>
      <c r="BN14">
        <v>131</v>
      </c>
      <c r="BO14">
        <v>296</v>
      </c>
      <c r="BP14">
        <v>269</v>
      </c>
      <c r="BQ14">
        <v>7</v>
      </c>
      <c r="BR14">
        <v>6</v>
      </c>
      <c r="BS14">
        <v>102</v>
      </c>
      <c r="BT14">
        <v>241</v>
      </c>
      <c r="BU14">
        <v>3</v>
      </c>
      <c r="BV14">
        <v>242</v>
      </c>
      <c r="BW14">
        <v>2821</v>
      </c>
      <c r="BX14">
        <v>140</v>
      </c>
      <c r="BY14">
        <v>71</v>
      </c>
      <c r="BZ14">
        <v>134</v>
      </c>
      <c r="CA14">
        <v>17</v>
      </c>
      <c r="CB14">
        <v>18</v>
      </c>
      <c r="CC14">
        <v>25</v>
      </c>
      <c r="CD14">
        <v>26</v>
      </c>
      <c r="CE14">
        <v>89</v>
      </c>
      <c r="CF14">
        <v>87</v>
      </c>
    </row>
    <row r="15" spans="1:84" x14ac:dyDescent="0.3">
      <c r="A15">
        <v>51</v>
      </c>
      <c r="B15">
        <v>39</v>
      </c>
      <c r="C15">
        <v>38</v>
      </c>
      <c r="D15">
        <v>97</v>
      </c>
      <c r="E15">
        <v>78</v>
      </c>
      <c r="F15">
        <v>81</v>
      </c>
      <c r="G15">
        <v>80</v>
      </c>
      <c r="H15">
        <v>82</v>
      </c>
      <c r="I15">
        <v>105</v>
      </c>
      <c r="J15">
        <v>334</v>
      </c>
      <c r="K15">
        <v>33</v>
      </c>
      <c r="L15">
        <v>162</v>
      </c>
      <c r="M15">
        <v>15</v>
      </c>
      <c r="N15">
        <v>148</v>
      </c>
      <c r="O15">
        <v>217</v>
      </c>
      <c r="P15">
        <v>151</v>
      </c>
      <c r="Q15">
        <v>97</v>
      </c>
      <c r="R15">
        <v>123</v>
      </c>
      <c r="S15">
        <v>73</v>
      </c>
      <c r="T15">
        <v>242</v>
      </c>
      <c r="U15">
        <v>41</v>
      </c>
      <c r="V15">
        <v>134</v>
      </c>
      <c r="W15">
        <v>120</v>
      </c>
      <c r="X15">
        <v>115</v>
      </c>
      <c r="Y15">
        <v>96</v>
      </c>
      <c r="Z15">
        <v>31</v>
      </c>
      <c r="AA15">
        <v>87</v>
      </c>
      <c r="AB15">
        <v>61</v>
      </c>
      <c r="AC15">
        <v>72</v>
      </c>
      <c r="AD15">
        <v>76</v>
      </c>
      <c r="AE15">
        <v>37</v>
      </c>
      <c r="AF15">
        <v>65</v>
      </c>
      <c r="AG15">
        <v>74</v>
      </c>
      <c r="AH15">
        <v>80</v>
      </c>
      <c r="AI15">
        <v>85</v>
      </c>
      <c r="AJ15">
        <v>59</v>
      </c>
      <c r="AK15">
        <v>33</v>
      </c>
      <c r="AL15">
        <v>3</v>
      </c>
      <c r="AM15">
        <v>5</v>
      </c>
      <c r="AN15">
        <v>7</v>
      </c>
      <c r="AO15">
        <v>7</v>
      </c>
      <c r="AP15">
        <v>161</v>
      </c>
      <c r="AQ15">
        <v>21</v>
      </c>
      <c r="AR15">
        <v>88</v>
      </c>
      <c r="AS15">
        <v>77</v>
      </c>
      <c r="AT15">
        <v>63</v>
      </c>
      <c r="AU15">
        <v>76</v>
      </c>
      <c r="AV15">
        <v>66</v>
      </c>
      <c r="AW15">
        <v>133</v>
      </c>
      <c r="AX15">
        <v>243</v>
      </c>
      <c r="AY15">
        <v>65</v>
      </c>
      <c r="AZ15">
        <v>176</v>
      </c>
      <c r="BA15">
        <v>163</v>
      </c>
      <c r="BB15">
        <v>153</v>
      </c>
      <c r="BC15">
        <v>125</v>
      </c>
      <c r="BD15">
        <v>142</v>
      </c>
      <c r="BE15">
        <v>138</v>
      </c>
      <c r="BF15">
        <v>67</v>
      </c>
      <c r="BG15">
        <v>80</v>
      </c>
      <c r="BH15">
        <v>86</v>
      </c>
      <c r="BI15">
        <v>92</v>
      </c>
      <c r="BJ15">
        <v>593</v>
      </c>
      <c r="BK15">
        <v>51</v>
      </c>
      <c r="BL15">
        <v>348</v>
      </c>
      <c r="BM15">
        <v>2198</v>
      </c>
      <c r="BN15">
        <v>301</v>
      </c>
      <c r="BO15">
        <v>428</v>
      </c>
      <c r="BP15">
        <v>38</v>
      </c>
      <c r="BQ15">
        <v>6</v>
      </c>
      <c r="BR15">
        <v>7</v>
      </c>
      <c r="BS15">
        <v>534</v>
      </c>
      <c r="BT15">
        <v>1605</v>
      </c>
      <c r="BU15">
        <v>0</v>
      </c>
      <c r="BV15">
        <v>119</v>
      </c>
      <c r="BW15">
        <v>1635</v>
      </c>
      <c r="BX15">
        <v>179</v>
      </c>
      <c r="BY15">
        <v>48</v>
      </c>
      <c r="BZ15">
        <v>73</v>
      </c>
      <c r="CA15">
        <v>20</v>
      </c>
      <c r="CB15">
        <v>17</v>
      </c>
      <c r="CC15">
        <v>16</v>
      </c>
      <c r="CD15">
        <v>11</v>
      </c>
      <c r="CE15">
        <v>49</v>
      </c>
      <c r="CF15">
        <v>42</v>
      </c>
    </row>
    <row r="16" spans="1:84" x14ac:dyDescent="0.3">
      <c r="A16">
        <v>11</v>
      </c>
      <c r="B16">
        <v>8</v>
      </c>
      <c r="C16">
        <v>11</v>
      </c>
      <c r="D16">
        <v>21</v>
      </c>
      <c r="E16">
        <v>12</v>
      </c>
      <c r="F16">
        <v>17</v>
      </c>
      <c r="G16">
        <v>16</v>
      </c>
      <c r="H16">
        <v>17</v>
      </c>
      <c r="I16">
        <v>14</v>
      </c>
      <c r="J16">
        <v>97</v>
      </c>
      <c r="K16">
        <v>4</v>
      </c>
      <c r="L16">
        <v>39</v>
      </c>
      <c r="M16">
        <v>65</v>
      </c>
      <c r="N16">
        <v>0</v>
      </c>
      <c r="O16">
        <v>0</v>
      </c>
      <c r="P16">
        <v>31</v>
      </c>
      <c r="Q16">
        <v>24</v>
      </c>
      <c r="R16">
        <v>18</v>
      </c>
      <c r="S16">
        <v>16</v>
      </c>
      <c r="T16">
        <v>106</v>
      </c>
      <c r="U16">
        <v>10</v>
      </c>
      <c r="V16">
        <v>39</v>
      </c>
      <c r="W16">
        <v>14</v>
      </c>
      <c r="X16">
        <v>23</v>
      </c>
      <c r="Y16">
        <v>20</v>
      </c>
      <c r="Z16">
        <v>13</v>
      </c>
      <c r="AA16">
        <v>11</v>
      </c>
      <c r="AB16">
        <v>16</v>
      </c>
      <c r="AC16">
        <v>17</v>
      </c>
      <c r="AD16">
        <v>25</v>
      </c>
      <c r="AE16">
        <v>8</v>
      </c>
      <c r="AF16">
        <v>16</v>
      </c>
      <c r="AG16">
        <v>11</v>
      </c>
      <c r="AH16">
        <v>17</v>
      </c>
      <c r="AI16">
        <v>14</v>
      </c>
      <c r="AJ16">
        <v>13</v>
      </c>
      <c r="AK16">
        <v>6</v>
      </c>
      <c r="AL16">
        <v>1</v>
      </c>
      <c r="AM16">
        <v>2</v>
      </c>
      <c r="AN16">
        <v>1</v>
      </c>
      <c r="AO16">
        <v>1</v>
      </c>
      <c r="AP16">
        <v>59</v>
      </c>
      <c r="AQ16">
        <v>4</v>
      </c>
      <c r="AR16">
        <v>22</v>
      </c>
      <c r="AS16">
        <v>13</v>
      </c>
      <c r="AT16">
        <v>13</v>
      </c>
      <c r="AU16">
        <v>13</v>
      </c>
      <c r="AV16">
        <v>22</v>
      </c>
      <c r="AW16">
        <v>21</v>
      </c>
      <c r="AX16">
        <v>35</v>
      </c>
      <c r="AY16">
        <v>11</v>
      </c>
      <c r="AZ16">
        <v>27</v>
      </c>
      <c r="BA16">
        <v>27</v>
      </c>
      <c r="BB16">
        <v>24</v>
      </c>
      <c r="BC16">
        <v>28</v>
      </c>
      <c r="BD16">
        <v>29</v>
      </c>
      <c r="BE16">
        <v>32</v>
      </c>
      <c r="BF16">
        <v>19</v>
      </c>
      <c r="BG16">
        <v>9</v>
      </c>
      <c r="BH16">
        <v>19</v>
      </c>
      <c r="BI16">
        <v>15</v>
      </c>
      <c r="BJ16">
        <v>232</v>
      </c>
      <c r="BK16">
        <v>17</v>
      </c>
      <c r="BL16">
        <v>91</v>
      </c>
      <c r="BM16">
        <v>343</v>
      </c>
      <c r="BN16">
        <v>49</v>
      </c>
      <c r="BO16">
        <v>111</v>
      </c>
      <c r="BP16">
        <v>64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16</v>
      </c>
      <c r="BW16">
        <v>148</v>
      </c>
      <c r="BX16">
        <v>32</v>
      </c>
      <c r="BY16">
        <v>9</v>
      </c>
      <c r="BZ16">
        <v>18</v>
      </c>
      <c r="CA16">
        <v>5</v>
      </c>
      <c r="CB16">
        <v>1</v>
      </c>
      <c r="CC16">
        <v>1</v>
      </c>
      <c r="CD16">
        <v>5</v>
      </c>
      <c r="CE16">
        <v>10</v>
      </c>
      <c r="CF16">
        <v>10</v>
      </c>
    </row>
    <row r="17" spans="1:84" x14ac:dyDescent="0.3">
      <c r="A17">
        <v>2</v>
      </c>
      <c r="B17">
        <v>0</v>
      </c>
      <c r="C17">
        <v>0</v>
      </c>
      <c r="D17">
        <v>0</v>
      </c>
      <c r="E17">
        <v>2</v>
      </c>
      <c r="F17">
        <v>0</v>
      </c>
      <c r="G17">
        <v>1</v>
      </c>
      <c r="H17">
        <v>1</v>
      </c>
      <c r="I17">
        <v>1</v>
      </c>
      <c r="J17">
        <v>2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2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2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3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0</v>
      </c>
      <c r="AZ17">
        <v>1</v>
      </c>
      <c r="BA17">
        <v>4</v>
      </c>
      <c r="BB17">
        <v>0</v>
      </c>
      <c r="BC17">
        <v>2</v>
      </c>
      <c r="BD17">
        <v>2</v>
      </c>
      <c r="BE17">
        <v>1</v>
      </c>
      <c r="BF17">
        <v>0</v>
      </c>
      <c r="BG17">
        <v>0</v>
      </c>
      <c r="BH17">
        <v>1</v>
      </c>
      <c r="BI17">
        <v>0</v>
      </c>
      <c r="BJ17">
        <v>4</v>
      </c>
      <c r="BK17">
        <v>0</v>
      </c>
      <c r="BL17">
        <v>1</v>
      </c>
      <c r="BM17">
        <v>17</v>
      </c>
      <c r="BN17">
        <v>1</v>
      </c>
      <c r="BO17">
        <v>2</v>
      </c>
      <c r="BP17">
        <v>1</v>
      </c>
      <c r="BQ17">
        <v>0</v>
      </c>
      <c r="BR17">
        <v>0</v>
      </c>
      <c r="BS17">
        <v>0</v>
      </c>
      <c r="BT17">
        <v>5</v>
      </c>
      <c r="BU17">
        <v>0</v>
      </c>
      <c r="BV17">
        <v>1</v>
      </c>
      <c r="BW17">
        <v>10</v>
      </c>
      <c r="BX17">
        <v>3</v>
      </c>
      <c r="BY17">
        <v>1</v>
      </c>
      <c r="BZ17">
        <v>1</v>
      </c>
      <c r="CA17">
        <v>1</v>
      </c>
      <c r="CB17">
        <v>0</v>
      </c>
      <c r="CC17">
        <v>0</v>
      </c>
      <c r="CD17">
        <v>0</v>
      </c>
      <c r="CE17">
        <v>2</v>
      </c>
      <c r="CF17">
        <v>0</v>
      </c>
    </row>
    <row r="18" spans="1:84" x14ac:dyDescent="0.3">
      <c r="A18">
        <v>18</v>
      </c>
      <c r="B18">
        <v>12</v>
      </c>
      <c r="C18">
        <v>19</v>
      </c>
      <c r="D18">
        <v>28</v>
      </c>
      <c r="E18">
        <v>24</v>
      </c>
      <c r="F18">
        <v>25</v>
      </c>
      <c r="G18">
        <v>26</v>
      </c>
      <c r="H18">
        <v>32</v>
      </c>
      <c r="I18">
        <v>25</v>
      </c>
      <c r="J18">
        <v>187</v>
      </c>
      <c r="K18">
        <v>11</v>
      </c>
      <c r="L18">
        <v>88</v>
      </c>
      <c r="M18">
        <v>94</v>
      </c>
      <c r="N18">
        <v>0</v>
      </c>
      <c r="O18">
        <v>0</v>
      </c>
      <c r="P18">
        <v>51</v>
      </c>
      <c r="Q18">
        <v>34</v>
      </c>
      <c r="R18">
        <v>24</v>
      </c>
      <c r="S18">
        <v>25</v>
      </c>
      <c r="T18">
        <v>159</v>
      </c>
      <c r="U18">
        <v>10</v>
      </c>
      <c r="V18">
        <v>82</v>
      </c>
      <c r="W18">
        <v>28</v>
      </c>
      <c r="X18">
        <v>43</v>
      </c>
      <c r="Y18">
        <v>35</v>
      </c>
      <c r="Z18">
        <v>15</v>
      </c>
      <c r="AA18">
        <v>42</v>
      </c>
      <c r="AB18">
        <v>22</v>
      </c>
      <c r="AC18">
        <v>29</v>
      </c>
      <c r="AD18">
        <v>41</v>
      </c>
      <c r="AE18">
        <v>13</v>
      </c>
      <c r="AF18">
        <v>25</v>
      </c>
      <c r="AG18">
        <v>36</v>
      </c>
      <c r="AH18">
        <v>31</v>
      </c>
      <c r="AI18">
        <v>27</v>
      </c>
      <c r="AJ18">
        <v>21</v>
      </c>
      <c r="AK18">
        <v>12</v>
      </c>
      <c r="AL18">
        <v>0</v>
      </c>
      <c r="AM18">
        <v>2</v>
      </c>
      <c r="AN18">
        <v>1</v>
      </c>
      <c r="AO18">
        <v>0</v>
      </c>
      <c r="AP18">
        <v>90</v>
      </c>
      <c r="AQ18">
        <v>12</v>
      </c>
      <c r="AR18">
        <v>53</v>
      </c>
      <c r="AS18">
        <v>23</v>
      </c>
      <c r="AT18">
        <v>17</v>
      </c>
      <c r="AU18">
        <v>18</v>
      </c>
      <c r="AV18">
        <v>34</v>
      </c>
      <c r="AW18">
        <v>55</v>
      </c>
      <c r="AX18">
        <v>71</v>
      </c>
      <c r="AY18">
        <v>27</v>
      </c>
      <c r="AZ18">
        <v>55</v>
      </c>
      <c r="BA18">
        <v>57</v>
      </c>
      <c r="BB18">
        <v>58</v>
      </c>
      <c r="BC18">
        <v>40</v>
      </c>
      <c r="BD18">
        <v>54</v>
      </c>
      <c r="BE18">
        <v>51</v>
      </c>
      <c r="BF18">
        <v>33</v>
      </c>
      <c r="BG18">
        <v>23</v>
      </c>
      <c r="BH18">
        <v>27</v>
      </c>
      <c r="BI18">
        <v>36</v>
      </c>
      <c r="BJ18">
        <v>343</v>
      </c>
      <c r="BK18">
        <v>19</v>
      </c>
      <c r="BL18">
        <v>170</v>
      </c>
      <c r="BM18">
        <v>640</v>
      </c>
      <c r="BN18">
        <v>102</v>
      </c>
      <c r="BO18">
        <v>212</v>
      </c>
      <c r="BP18">
        <v>132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9</v>
      </c>
      <c r="BW18">
        <v>214</v>
      </c>
      <c r="BX18">
        <v>71</v>
      </c>
      <c r="BY18">
        <v>12</v>
      </c>
      <c r="BZ18">
        <v>32</v>
      </c>
      <c r="CA18">
        <v>4</v>
      </c>
      <c r="CB18">
        <v>3</v>
      </c>
      <c r="CC18">
        <v>1</v>
      </c>
      <c r="CD18">
        <v>4</v>
      </c>
      <c r="CE18">
        <v>19</v>
      </c>
      <c r="CF18">
        <v>13</v>
      </c>
    </row>
    <row r="19" spans="1:84" x14ac:dyDescent="0.3">
      <c r="A19">
        <v>2</v>
      </c>
      <c r="B19">
        <v>5</v>
      </c>
      <c r="C19">
        <v>1</v>
      </c>
      <c r="D19">
        <v>8</v>
      </c>
      <c r="E19">
        <v>5</v>
      </c>
      <c r="F19">
        <v>5</v>
      </c>
      <c r="G19">
        <v>6</v>
      </c>
      <c r="H19">
        <v>3</v>
      </c>
      <c r="I19">
        <v>8</v>
      </c>
      <c r="J19">
        <v>24</v>
      </c>
      <c r="K19">
        <v>0</v>
      </c>
      <c r="L19">
        <v>14</v>
      </c>
      <c r="M19">
        <v>18</v>
      </c>
      <c r="N19">
        <v>0</v>
      </c>
      <c r="O19">
        <v>0</v>
      </c>
      <c r="P19">
        <v>10</v>
      </c>
      <c r="Q19">
        <v>4</v>
      </c>
      <c r="R19">
        <v>10</v>
      </c>
      <c r="S19">
        <v>3</v>
      </c>
      <c r="T19">
        <v>16</v>
      </c>
      <c r="U19">
        <v>0</v>
      </c>
      <c r="V19">
        <v>14</v>
      </c>
      <c r="W19">
        <v>5</v>
      </c>
      <c r="X19">
        <v>7</v>
      </c>
      <c r="Y19">
        <v>7</v>
      </c>
      <c r="Z19">
        <v>4</v>
      </c>
      <c r="AA19">
        <v>3</v>
      </c>
      <c r="AB19">
        <v>2</v>
      </c>
      <c r="AC19">
        <v>5</v>
      </c>
      <c r="AD19">
        <v>6</v>
      </c>
      <c r="AE19">
        <v>2</v>
      </c>
      <c r="AF19">
        <v>5</v>
      </c>
      <c r="AG19">
        <v>4</v>
      </c>
      <c r="AH19">
        <v>2</v>
      </c>
      <c r="AI19">
        <v>4</v>
      </c>
      <c r="AJ19">
        <v>3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12</v>
      </c>
      <c r="AQ19">
        <v>3</v>
      </c>
      <c r="AR19">
        <v>12</v>
      </c>
      <c r="AS19">
        <v>5</v>
      </c>
      <c r="AT19">
        <v>0</v>
      </c>
      <c r="AU19">
        <v>6</v>
      </c>
      <c r="AV19">
        <v>4</v>
      </c>
      <c r="AW19">
        <v>11</v>
      </c>
      <c r="AX19">
        <v>5</v>
      </c>
      <c r="AY19">
        <v>5</v>
      </c>
      <c r="AZ19">
        <v>9</v>
      </c>
      <c r="BA19">
        <v>9</v>
      </c>
      <c r="BB19">
        <v>12</v>
      </c>
      <c r="BC19">
        <v>7</v>
      </c>
      <c r="BD19">
        <v>6</v>
      </c>
      <c r="BE19">
        <v>11</v>
      </c>
      <c r="BF19">
        <v>5</v>
      </c>
      <c r="BG19">
        <v>5</v>
      </c>
      <c r="BH19">
        <v>4</v>
      </c>
      <c r="BI19">
        <v>1</v>
      </c>
      <c r="BJ19">
        <v>48</v>
      </c>
      <c r="BK19">
        <v>4</v>
      </c>
      <c r="BL19">
        <v>24</v>
      </c>
      <c r="BM19">
        <v>107</v>
      </c>
      <c r="BN19">
        <v>19</v>
      </c>
      <c r="BO19">
        <v>26</v>
      </c>
      <c r="BP19">
        <v>19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2</v>
      </c>
      <c r="BW19">
        <v>25</v>
      </c>
      <c r="BX19">
        <v>15</v>
      </c>
      <c r="BY19">
        <v>4</v>
      </c>
      <c r="BZ19">
        <v>6</v>
      </c>
      <c r="CA19">
        <v>0</v>
      </c>
      <c r="CB19">
        <v>2</v>
      </c>
      <c r="CC19">
        <v>0</v>
      </c>
      <c r="CD19">
        <v>1</v>
      </c>
      <c r="CE19">
        <v>4</v>
      </c>
      <c r="CF19">
        <v>5</v>
      </c>
    </row>
    <row r="20" spans="1:84" x14ac:dyDescent="0.3">
      <c r="A20">
        <v>2</v>
      </c>
      <c r="B20">
        <v>3</v>
      </c>
      <c r="C20">
        <v>2</v>
      </c>
      <c r="D20">
        <v>3</v>
      </c>
      <c r="E20">
        <v>1</v>
      </c>
      <c r="F20">
        <v>2</v>
      </c>
      <c r="G20">
        <v>3</v>
      </c>
      <c r="H20">
        <v>0</v>
      </c>
      <c r="I20">
        <v>0</v>
      </c>
      <c r="J20">
        <v>2</v>
      </c>
      <c r="K20">
        <v>5</v>
      </c>
      <c r="L20">
        <v>5</v>
      </c>
      <c r="M20">
        <v>12</v>
      </c>
      <c r="N20">
        <v>65</v>
      </c>
      <c r="O20">
        <v>51</v>
      </c>
      <c r="P20">
        <v>1</v>
      </c>
      <c r="Q20">
        <v>3</v>
      </c>
      <c r="R20">
        <v>1</v>
      </c>
      <c r="S20">
        <v>10</v>
      </c>
      <c r="T20">
        <v>11</v>
      </c>
      <c r="U20">
        <v>18</v>
      </c>
      <c r="V20">
        <v>7</v>
      </c>
      <c r="W20">
        <v>9</v>
      </c>
      <c r="X20">
        <v>12</v>
      </c>
      <c r="Y20">
        <v>15</v>
      </c>
      <c r="Z20">
        <v>4</v>
      </c>
      <c r="AA20">
        <v>15</v>
      </c>
      <c r="AB20">
        <v>11</v>
      </c>
      <c r="AC20">
        <v>12</v>
      </c>
      <c r="AD20">
        <v>6</v>
      </c>
      <c r="AE20">
        <v>7</v>
      </c>
      <c r="AF20">
        <v>11</v>
      </c>
      <c r="AG20">
        <v>10</v>
      </c>
      <c r="AH20">
        <v>12</v>
      </c>
      <c r="AI20">
        <v>12</v>
      </c>
      <c r="AJ20">
        <v>34</v>
      </c>
      <c r="AK20">
        <v>25</v>
      </c>
      <c r="AL20">
        <v>5</v>
      </c>
      <c r="AM20">
        <v>5</v>
      </c>
      <c r="AN20">
        <v>7</v>
      </c>
      <c r="AO20">
        <v>0</v>
      </c>
      <c r="AP20">
        <v>20</v>
      </c>
      <c r="AQ20">
        <v>22</v>
      </c>
      <c r="AR20">
        <v>33</v>
      </c>
      <c r="AS20">
        <v>14</v>
      </c>
      <c r="AT20">
        <v>15</v>
      </c>
      <c r="AU20">
        <v>31</v>
      </c>
      <c r="AV20">
        <v>47</v>
      </c>
      <c r="AW20">
        <v>7</v>
      </c>
      <c r="AX20">
        <v>2</v>
      </c>
      <c r="AY20">
        <v>5</v>
      </c>
      <c r="AZ20">
        <v>6</v>
      </c>
      <c r="BA20">
        <v>7</v>
      </c>
      <c r="BB20">
        <v>2</v>
      </c>
      <c r="BC20">
        <v>6</v>
      </c>
      <c r="BD20">
        <v>2</v>
      </c>
      <c r="BE20">
        <v>6</v>
      </c>
      <c r="BF20">
        <v>2</v>
      </c>
      <c r="BG20">
        <v>1</v>
      </c>
      <c r="BH20">
        <v>4</v>
      </c>
      <c r="BI20">
        <v>0</v>
      </c>
      <c r="BJ20">
        <v>3</v>
      </c>
      <c r="BK20">
        <v>7</v>
      </c>
      <c r="BL20">
        <v>2</v>
      </c>
      <c r="BM20">
        <v>4</v>
      </c>
      <c r="BN20">
        <v>4</v>
      </c>
      <c r="BO20">
        <v>1</v>
      </c>
      <c r="BP20">
        <v>12</v>
      </c>
      <c r="BQ20">
        <v>0</v>
      </c>
      <c r="BR20">
        <v>4</v>
      </c>
      <c r="BS20">
        <v>198</v>
      </c>
      <c r="BT20">
        <v>388</v>
      </c>
      <c r="BU20">
        <v>0</v>
      </c>
      <c r="BV20">
        <v>53</v>
      </c>
      <c r="BW20">
        <v>717</v>
      </c>
      <c r="BX20">
        <v>23</v>
      </c>
      <c r="BY20">
        <v>25</v>
      </c>
      <c r="BZ20">
        <v>53</v>
      </c>
      <c r="CA20">
        <v>10</v>
      </c>
      <c r="CB20">
        <v>9</v>
      </c>
      <c r="CC20">
        <v>5</v>
      </c>
      <c r="CD20">
        <v>7</v>
      </c>
      <c r="CE20">
        <v>24</v>
      </c>
      <c r="CF20">
        <v>26</v>
      </c>
    </row>
    <row r="21" spans="1:8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2</v>
      </c>
      <c r="K21">
        <v>0</v>
      </c>
      <c r="L21">
        <v>1</v>
      </c>
      <c r="M21">
        <v>16</v>
      </c>
      <c r="N21">
        <v>14</v>
      </c>
      <c r="O21">
        <v>6</v>
      </c>
      <c r="P21">
        <v>0</v>
      </c>
      <c r="Q21">
        <v>0</v>
      </c>
      <c r="R21">
        <v>0</v>
      </c>
      <c r="S21">
        <v>4</v>
      </c>
      <c r="T21">
        <v>0</v>
      </c>
      <c r="U21">
        <v>2</v>
      </c>
      <c r="V21">
        <v>1</v>
      </c>
      <c r="W21">
        <v>3</v>
      </c>
      <c r="X21">
        <v>1</v>
      </c>
      <c r="Y21">
        <v>4</v>
      </c>
      <c r="Z21">
        <v>1</v>
      </c>
      <c r="AA21">
        <v>2</v>
      </c>
      <c r="AB21">
        <v>7</v>
      </c>
      <c r="AC21">
        <v>4</v>
      </c>
      <c r="AD21">
        <v>6</v>
      </c>
      <c r="AE21">
        <v>1</v>
      </c>
      <c r="AF21">
        <v>5</v>
      </c>
      <c r="AG21">
        <v>0</v>
      </c>
      <c r="AH21">
        <v>3</v>
      </c>
      <c r="AI21">
        <v>0</v>
      </c>
      <c r="AJ21">
        <v>11</v>
      </c>
      <c r="AK21">
        <v>15</v>
      </c>
      <c r="AL21">
        <v>5</v>
      </c>
      <c r="AM21">
        <v>2</v>
      </c>
      <c r="AN21">
        <v>1</v>
      </c>
      <c r="AO21">
        <v>0</v>
      </c>
      <c r="AP21">
        <v>5</v>
      </c>
      <c r="AQ21">
        <v>5</v>
      </c>
      <c r="AR21">
        <v>18</v>
      </c>
      <c r="AS21">
        <v>9</v>
      </c>
      <c r="AT21">
        <v>6</v>
      </c>
      <c r="AU21">
        <v>10</v>
      </c>
      <c r="AV21">
        <v>23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140</v>
      </c>
      <c r="BQ21">
        <v>1</v>
      </c>
      <c r="BR21">
        <v>4</v>
      </c>
      <c r="BS21">
        <v>166</v>
      </c>
      <c r="BT21">
        <v>199</v>
      </c>
      <c r="BU21">
        <v>0</v>
      </c>
      <c r="BV21">
        <v>29</v>
      </c>
      <c r="BW21">
        <v>420</v>
      </c>
      <c r="BX21">
        <v>11</v>
      </c>
      <c r="BY21">
        <v>4</v>
      </c>
      <c r="BZ21">
        <v>10</v>
      </c>
      <c r="CA21">
        <v>4</v>
      </c>
      <c r="CB21">
        <v>4</v>
      </c>
      <c r="CC21">
        <v>1</v>
      </c>
      <c r="CD21">
        <v>3</v>
      </c>
      <c r="CE21">
        <v>5</v>
      </c>
      <c r="CF21">
        <v>3</v>
      </c>
    </row>
    <row r="22" spans="1:84" x14ac:dyDescent="0.3">
      <c r="A22">
        <v>18</v>
      </c>
      <c r="B22">
        <v>24</v>
      </c>
      <c r="C22">
        <v>24</v>
      </c>
      <c r="D22">
        <v>54</v>
      </c>
      <c r="E22">
        <v>42</v>
      </c>
      <c r="F22">
        <v>54</v>
      </c>
      <c r="G22">
        <v>49</v>
      </c>
      <c r="H22">
        <v>57</v>
      </c>
      <c r="I22">
        <v>52</v>
      </c>
      <c r="J22">
        <v>151</v>
      </c>
      <c r="K22">
        <v>97</v>
      </c>
      <c r="L22">
        <v>66</v>
      </c>
      <c r="M22">
        <v>15</v>
      </c>
      <c r="N22">
        <v>33</v>
      </c>
      <c r="O22">
        <v>37</v>
      </c>
      <c r="P22">
        <v>57</v>
      </c>
      <c r="Q22">
        <v>58</v>
      </c>
      <c r="R22">
        <v>54</v>
      </c>
      <c r="S22">
        <v>48</v>
      </c>
      <c r="T22">
        <v>129</v>
      </c>
      <c r="U22">
        <v>109</v>
      </c>
      <c r="V22">
        <v>42</v>
      </c>
      <c r="W22">
        <v>84</v>
      </c>
      <c r="X22">
        <v>50</v>
      </c>
      <c r="Y22">
        <v>54</v>
      </c>
      <c r="Z22">
        <v>23</v>
      </c>
      <c r="AA22">
        <v>34</v>
      </c>
      <c r="AB22">
        <v>35</v>
      </c>
      <c r="AC22">
        <v>41</v>
      </c>
      <c r="AD22">
        <v>29</v>
      </c>
      <c r="AE22">
        <v>24</v>
      </c>
      <c r="AF22">
        <v>42</v>
      </c>
      <c r="AG22">
        <v>49</v>
      </c>
      <c r="AH22">
        <v>43</v>
      </c>
      <c r="AI22">
        <v>37</v>
      </c>
      <c r="AJ22">
        <v>105</v>
      </c>
      <c r="AK22">
        <v>68</v>
      </c>
      <c r="AL22">
        <v>12</v>
      </c>
      <c r="AM22">
        <v>8</v>
      </c>
      <c r="AN22">
        <v>13</v>
      </c>
      <c r="AO22">
        <v>11</v>
      </c>
      <c r="AP22">
        <v>116</v>
      </c>
      <c r="AQ22">
        <v>77</v>
      </c>
      <c r="AR22">
        <v>66</v>
      </c>
      <c r="AS22">
        <v>75</v>
      </c>
      <c r="AT22">
        <v>63</v>
      </c>
      <c r="AU22">
        <v>74</v>
      </c>
      <c r="AV22">
        <v>78</v>
      </c>
      <c r="AW22">
        <v>48</v>
      </c>
      <c r="AX22">
        <v>106</v>
      </c>
      <c r="AY22">
        <v>27</v>
      </c>
      <c r="AZ22">
        <v>64</v>
      </c>
      <c r="BA22">
        <v>81</v>
      </c>
      <c r="BB22">
        <v>75</v>
      </c>
      <c r="BC22">
        <v>55</v>
      </c>
      <c r="BD22">
        <v>69</v>
      </c>
      <c r="BE22">
        <v>80</v>
      </c>
      <c r="BF22">
        <v>39</v>
      </c>
      <c r="BG22">
        <v>32</v>
      </c>
      <c r="BH22">
        <v>27</v>
      </c>
      <c r="BI22">
        <v>37</v>
      </c>
      <c r="BJ22">
        <v>210</v>
      </c>
      <c r="BK22">
        <v>112</v>
      </c>
      <c r="BL22">
        <v>96</v>
      </c>
      <c r="BM22">
        <v>22</v>
      </c>
      <c r="BN22">
        <v>81</v>
      </c>
      <c r="BO22">
        <v>161</v>
      </c>
      <c r="BP22">
        <v>61</v>
      </c>
      <c r="BQ22">
        <v>3</v>
      </c>
      <c r="BR22">
        <v>7</v>
      </c>
      <c r="BS22">
        <v>88</v>
      </c>
      <c r="BT22">
        <v>135</v>
      </c>
      <c r="BU22">
        <v>0</v>
      </c>
      <c r="BV22">
        <v>80</v>
      </c>
      <c r="BW22">
        <v>997</v>
      </c>
      <c r="BX22">
        <v>91</v>
      </c>
      <c r="BY22">
        <v>19</v>
      </c>
      <c r="BZ22">
        <v>46</v>
      </c>
      <c r="CA22">
        <v>4</v>
      </c>
      <c r="CB22">
        <v>5</v>
      </c>
      <c r="CC22">
        <v>11</v>
      </c>
      <c r="CD22">
        <v>4</v>
      </c>
      <c r="CE22">
        <v>19</v>
      </c>
      <c r="CF22">
        <v>25</v>
      </c>
    </row>
    <row r="23" spans="1:84" x14ac:dyDescent="0.3">
      <c r="A23">
        <v>12</v>
      </c>
      <c r="B23">
        <v>9</v>
      </c>
      <c r="C23">
        <v>14</v>
      </c>
      <c r="D23">
        <v>22</v>
      </c>
      <c r="E23">
        <v>20</v>
      </c>
      <c r="F23">
        <v>23</v>
      </c>
      <c r="G23">
        <v>29</v>
      </c>
      <c r="H23">
        <v>34</v>
      </c>
      <c r="I23">
        <v>24</v>
      </c>
      <c r="J23">
        <v>79</v>
      </c>
      <c r="K23">
        <v>62</v>
      </c>
      <c r="L23">
        <v>25</v>
      </c>
      <c r="M23">
        <v>41</v>
      </c>
      <c r="N23">
        <v>36</v>
      </c>
      <c r="O23">
        <v>22</v>
      </c>
      <c r="P23">
        <v>30</v>
      </c>
      <c r="Q23">
        <v>22</v>
      </c>
      <c r="R23">
        <v>21</v>
      </c>
      <c r="S23">
        <v>27</v>
      </c>
      <c r="T23">
        <v>71</v>
      </c>
      <c r="U23">
        <v>63</v>
      </c>
      <c r="V23">
        <v>26</v>
      </c>
      <c r="W23">
        <v>47</v>
      </c>
      <c r="X23">
        <v>36</v>
      </c>
      <c r="Y23">
        <v>28</v>
      </c>
      <c r="Z23">
        <v>14</v>
      </c>
      <c r="AA23">
        <v>34</v>
      </c>
      <c r="AB23">
        <v>25</v>
      </c>
      <c r="AC23">
        <v>27</v>
      </c>
      <c r="AD23">
        <v>37</v>
      </c>
      <c r="AE23">
        <v>16</v>
      </c>
      <c r="AF23">
        <v>22</v>
      </c>
      <c r="AG23">
        <v>31</v>
      </c>
      <c r="AH23">
        <v>23</v>
      </c>
      <c r="AI23">
        <v>22</v>
      </c>
      <c r="AJ23">
        <v>69</v>
      </c>
      <c r="AK23">
        <v>38</v>
      </c>
      <c r="AL23">
        <v>9</v>
      </c>
      <c r="AM23">
        <v>6</v>
      </c>
      <c r="AN23">
        <v>12</v>
      </c>
      <c r="AO23">
        <v>8</v>
      </c>
      <c r="AP23">
        <v>50</v>
      </c>
      <c r="AQ23">
        <v>45</v>
      </c>
      <c r="AR23">
        <v>49</v>
      </c>
      <c r="AS23">
        <v>61</v>
      </c>
      <c r="AT23">
        <v>41</v>
      </c>
      <c r="AU23">
        <v>44</v>
      </c>
      <c r="AV23">
        <v>45</v>
      </c>
      <c r="AW23">
        <v>32</v>
      </c>
      <c r="AX23">
        <v>68</v>
      </c>
      <c r="AY23">
        <v>20</v>
      </c>
      <c r="AZ23">
        <v>31</v>
      </c>
      <c r="BA23">
        <v>50</v>
      </c>
      <c r="BB23">
        <v>39</v>
      </c>
      <c r="BC23">
        <v>40</v>
      </c>
      <c r="BD23">
        <v>36</v>
      </c>
      <c r="BE23">
        <v>35</v>
      </c>
      <c r="BF23">
        <v>17</v>
      </c>
      <c r="BG23">
        <v>12</v>
      </c>
      <c r="BH23">
        <v>19</v>
      </c>
      <c r="BI23">
        <v>25</v>
      </c>
      <c r="BJ23">
        <v>129</v>
      </c>
      <c r="BK23">
        <v>67</v>
      </c>
      <c r="BL23">
        <v>52</v>
      </c>
      <c r="BM23">
        <v>9</v>
      </c>
      <c r="BN23">
        <v>59</v>
      </c>
      <c r="BO23">
        <v>107</v>
      </c>
      <c r="BP23">
        <v>321</v>
      </c>
      <c r="BQ23">
        <v>3</v>
      </c>
      <c r="BR23">
        <v>8</v>
      </c>
      <c r="BS23">
        <v>222</v>
      </c>
      <c r="BT23">
        <v>195</v>
      </c>
      <c r="BU23">
        <v>0</v>
      </c>
      <c r="BV23">
        <v>66</v>
      </c>
      <c r="BW23">
        <v>1017</v>
      </c>
      <c r="BX23">
        <v>53</v>
      </c>
      <c r="BY23">
        <v>17</v>
      </c>
      <c r="BZ23">
        <v>24</v>
      </c>
      <c r="CA23">
        <v>3</v>
      </c>
      <c r="CB23">
        <v>6</v>
      </c>
      <c r="CC23">
        <v>4</v>
      </c>
      <c r="CD23">
        <v>5</v>
      </c>
      <c r="CE23">
        <v>7</v>
      </c>
      <c r="CF23">
        <v>16</v>
      </c>
    </row>
    <row r="24" spans="1:8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2</v>
      </c>
      <c r="L24">
        <v>1</v>
      </c>
      <c r="M24">
        <v>0</v>
      </c>
      <c r="N24">
        <v>4</v>
      </c>
      <c r="O24">
        <v>2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</v>
      </c>
      <c r="Y24">
        <v>1</v>
      </c>
      <c r="Z24">
        <v>0</v>
      </c>
      <c r="AA24">
        <v>0</v>
      </c>
      <c r="AB24">
        <v>1</v>
      </c>
      <c r="AC24">
        <v>0</v>
      </c>
      <c r="AD24">
        <v>2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2</v>
      </c>
      <c r="AS24">
        <v>1</v>
      </c>
      <c r="AT24">
        <v>0</v>
      </c>
      <c r="AU24">
        <v>0</v>
      </c>
      <c r="AV24">
        <v>2</v>
      </c>
      <c r="AW24">
        <v>2</v>
      </c>
      <c r="AX24">
        <v>1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4</v>
      </c>
      <c r="BT24">
        <v>11</v>
      </c>
      <c r="BU24">
        <v>0</v>
      </c>
      <c r="BV24">
        <v>1</v>
      </c>
      <c r="BW24">
        <v>29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</row>
    <row r="25" spans="1:8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24</v>
      </c>
      <c r="N25">
        <v>10</v>
      </c>
      <c r="O25">
        <v>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2</v>
      </c>
      <c r="AI25">
        <v>0</v>
      </c>
      <c r="AJ25">
        <v>9</v>
      </c>
      <c r="AK25">
        <v>9</v>
      </c>
      <c r="AL25">
        <v>2</v>
      </c>
      <c r="AM25">
        <v>2</v>
      </c>
      <c r="AN25">
        <v>1</v>
      </c>
      <c r="AO25">
        <v>3</v>
      </c>
      <c r="AP25">
        <v>1</v>
      </c>
      <c r="AQ25">
        <v>1</v>
      </c>
      <c r="AR25">
        <v>7</v>
      </c>
      <c r="AS25">
        <v>12</v>
      </c>
      <c r="AT25">
        <v>3</v>
      </c>
      <c r="AU25">
        <v>9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318</v>
      </c>
      <c r="BQ25">
        <v>0</v>
      </c>
      <c r="BR25">
        <v>0</v>
      </c>
      <c r="BS25">
        <v>75</v>
      </c>
      <c r="BT25">
        <v>74</v>
      </c>
      <c r="BU25">
        <v>0</v>
      </c>
      <c r="BV25">
        <v>42</v>
      </c>
      <c r="BW25">
        <v>472</v>
      </c>
      <c r="BX25">
        <v>0</v>
      </c>
      <c r="BY25">
        <v>2</v>
      </c>
      <c r="BZ25">
        <v>2</v>
      </c>
      <c r="CA25">
        <v>1</v>
      </c>
      <c r="CB25">
        <v>0</v>
      </c>
      <c r="CC25">
        <v>1</v>
      </c>
      <c r="CD25">
        <v>1</v>
      </c>
      <c r="CE25">
        <v>0</v>
      </c>
      <c r="CF25">
        <v>0</v>
      </c>
    </row>
    <row r="26" spans="1:84" x14ac:dyDescent="0.3">
      <c r="A26">
        <v>12</v>
      </c>
      <c r="B26">
        <v>12</v>
      </c>
      <c r="C26">
        <v>12</v>
      </c>
      <c r="D26">
        <v>27</v>
      </c>
      <c r="E26">
        <v>15</v>
      </c>
      <c r="F26">
        <v>12</v>
      </c>
      <c r="G26">
        <v>17</v>
      </c>
      <c r="H26">
        <v>15</v>
      </c>
      <c r="I26">
        <v>18</v>
      </c>
      <c r="J26">
        <v>44</v>
      </c>
      <c r="K26">
        <v>17</v>
      </c>
      <c r="L26">
        <v>16</v>
      </c>
      <c r="M26">
        <v>250</v>
      </c>
      <c r="N26">
        <v>318</v>
      </c>
      <c r="O26">
        <v>209</v>
      </c>
      <c r="P26">
        <v>26</v>
      </c>
      <c r="Q26">
        <v>23</v>
      </c>
      <c r="R26">
        <v>19</v>
      </c>
      <c r="S26">
        <v>79</v>
      </c>
      <c r="T26">
        <v>65</v>
      </c>
      <c r="U26">
        <v>33</v>
      </c>
      <c r="V26">
        <v>57</v>
      </c>
      <c r="W26">
        <v>59</v>
      </c>
      <c r="X26">
        <v>50</v>
      </c>
      <c r="Y26">
        <v>56</v>
      </c>
      <c r="Z26">
        <v>23</v>
      </c>
      <c r="AA26">
        <v>75</v>
      </c>
      <c r="AB26">
        <v>74</v>
      </c>
      <c r="AC26">
        <v>85</v>
      </c>
      <c r="AD26">
        <v>97</v>
      </c>
      <c r="AE26">
        <v>39</v>
      </c>
      <c r="AF26">
        <v>72</v>
      </c>
      <c r="AG26">
        <v>72</v>
      </c>
      <c r="AH26">
        <v>66</v>
      </c>
      <c r="AI26">
        <v>64</v>
      </c>
      <c r="AJ26">
        <v>448</v>
      </c>
      <c r="AK26">
        <v>311</v>
      </c>
      <c r="AL26">
        <v>37</v>
      </c>
      <c r="AM26">
        <v>49</v>
      </c>
      <c r="AN26">
        <v>57</v>
      </c>
      <c r="AO26">
        <v>43</v>
      </c>
      <c r="AP26">
        <v>353</v>
      </c>
      <c r="AQ26">
        <v>145</v>
      </c>
      <c r="AR26">
        <v>421</v>
      </c>
      <c r="AS26">
        <v>188</v>
      </c>
      <c r="AT26">
        <v>225</v>
      </c>
      <c r="AU26">
        <v>379</v>
      </c>
      <c r="AV26">
        <v>556</v>
      </c>
      <c r="AW26">
        <v>31</v>
      </c>
      <c r="AX26">
        <v>42</v>
      </c>
      <c r="AY26">
        <v>15</v>
      </c>
      <c r="AZ26">
        <v>23</v>
      </c>
      <c r="BA26">
        <v>18</v>
      </c>
      <c r="BB26">
        <v>25</v>
      </c>
      <c r="BC26">
        <v>29</v>
      </c>
      <c r="BD26">
        <v>16</v>
      </c>
      <c r="BE26">
        <v>27</v>
      </c>
      <c r="BF26">
        <v>11</v>
      </c>
      <c r="BG26">
        <v>10</v>
      </c>
      <c r="BH26">
        <v>12</v>
      </c>
      <c r="BI26">
        <v>12</v>
      </c>
      <c r="BJ26">
        <v>70</v>
      </c>
      <c r="BK26">
        <v>17</v>
      </c>
      <c r="BL26">
        <v>27</v>
      </c>
      <c r="BM26">
        <v>139</v>
      </c>
      <c r="BN26">
        <v>30</v>
      </c>
      <c r="BO26">
        <v>48</v>
      </c>
      <c r="BP26">
        <v>963</v>
      </c>
      <c r="BQ26">
        <v>82</v>
      </c>
      <c r="BR26">
        <v>90</v>
      </c>
      <c r="BS26">
        <v>795</v>
      </c>
      <c r="BT26">
        <v>1345</v>
      </c>
      <c r="BU26">
        <v>1</v>
      </c>
      <c r="BV26">
        <v>412</v>
      </c>
      <c r="BW26">
        <v>5890</v>
      </c>
      <c r="BX26">
        <v>172</v>
      </c>
      <c r="BY26">
        <v>125</v>
      </c>
      <c r="BZ26">
        <v>246</v>
      </c>
      <c r="CA26">
        <v>33</v>
      </c>
      <c r="CB26">
        <v>36</v>
      </c>
      <c r="CC26">
        <v>35</v>
      </c>
      <c r="CD26">
        <v>37</v>
      </c>
      <c r="CE26">
        <v>126</v>
      </c>
      <c r="CF26">
        <v>127</v>
      </c>
    </row>
    <row r="27" spans="1:84" x14ac:dyDescent="0.3">
      <c r="A27">
        <v>0</v>
      </c>
      <c r="B27">
        <v>2</v>
      </c>
      <c r="C27">
        <v>0</v>
      </c>
      <c r="D27">
        <v>3</v>
      </c>
      <c r="E27">
        <v>4</v>
      </c>
      <c r="F27">
        <v>4</v>
      </c>
      <c r="G27">
        <v>2</v>
      </c>
      <c r="H27">
        <v>5</v>
      </c>
      <c r="I27">
        <v>5</v>
      </c>
      <c r="J27">
        <v>12</v>
      </c>
      <c r="K27">
        <v>4</v>
      </c>
      <c r="L27">
        <v>8</v>
      </c>
      <c r="M27">
        <v>131</v>
      </c>
      <c r="N27">
        <v>160</v>
      </c>
      <c r="O27">
        <v>103</v>
      </c>
      <c r="P27">
        <v>4</v>
      </c>
      <c r="Q27">
        <v>5</v>
      </c>
      <c r="R27">
        <v>7</v>
      </c>
      <c r="S27">
        <v>28</v>
      </c>
      <c r="T27">
        <v>20</v>
      </c>
      <c r="U27">
        <v>12</v>
      </c>
      <c r="V27">
        <v>26</v>
      </c>
      <c r="W27">
        <v>17</v>
      </c>
      <c r="X27">
        <v>25</v>
      </c>
      <c r="Y27">
        <v>23</v>
      </c>
      <c r="Z27">
        <v>4</v>
      </c>
      <c r="AA27">
        <v>41</v>
      </c>
      <c r="AB27">
        <v>37</v>
      </c>
      <c r="AC27">
        <v>40</v>
      </c>
      <c r="AD27">
        <v>32</v>
      </c>
      <c r="AE27">
        <v>16</v>
      </c>
      <c r="AF27">
        <v>35</v>
      </c>
      <c r="AG27">
        <v>44</v>
      </c>
      <c r="AH27">
        <v>33</v>
      </c>
      <c r="AI27">
        <v>48</v>
      </c>
      <c r="AJ27">
        <v>223</v>
      </c>
      <c r="AK27">
        <v>143</v>
      </c>
      <c r="AL27">
        <v>20</v>
      </c>
      <c r="AM27">
        <v>23</v>
      </c>
      <c r="AN27">
        <v>19</v>
      </c>
      <c r="AO27">
        <v>23</v>
      </c>
      <c r="AP27">
        <v>113</v>
      </c>
      <c r="AQ27">
        <v>37</v>
      </c>
      <c r="AR27">
        <v>164</v>
      </c>
      <c r="AS27">
        <v>100</v>
      </c>
      <c r="AT27">
        <v>67</v>
      </c>
      <c r="AU27">
        <v>151</v>
      </c>
      <c r="AV27">
        <v>181</v>
      </c>
      <c r="AW27">
        <v>9</v>
      </c>
      <c r="AX27">
        <v>8</v>
      </c>
      <c r="AY27">
        <v>1</v>
      </c>
      <c r="AZ27">
        <v>4</v>
      </c>
      <c r="BA27">
        <v>6</v>
      </c>
      <c r="BB27">
        <v>4</v>
      </c>
      <c r="BC27">
        <v>6</v>
      </c>
      <c r="BD27">
        <v>5</v>
      </c>
      <c r="BE27">
        <v>3</v>
      </c>
      <c r="BF27">
        <v>4</v>
      </c>
      <c r="BG27">
        <v>2</v>
      </c>
      <c r="BH27">
        <v>1</v>
      </c>
      <c r="BI27">
        <v>2</v>
      </c>
      <c r="BJ27">
        <v>14</v>
      </c>
      <c r="BK27">
        <v>5</v>
      </c>
      <c r="BL27">
        <v>7</v>
      </c>
      <c r="BM27">
        <v>28</v>
      </c>
      <c r="BN27">
        <v>10</v>
      </c>
      <c r="BO27">
        <v>11</v>
      </c>
      <c r="BP27">
        <v>1121</v>
      </c>
      <c r="BQ27">
        <v>37</v>
      </c>
      <c r="BR27">
        <v>37</v>
      </c>
      <c r="BS27">
        <v>741</v>
      </c>
      <c r="BT27">
        <v>878</v>
      </c>
      <c r="BU27">
        <v>0</v>
      </c>
      <c r="BV27">
        <v>234</v>
      </c>
      <c r="BW27">
        <v>3604</v>
      </c>
      <c r="BX27">
        <v>76</v>
      </c>
      <c r="BY27">
        <v>66</v>
      </c>
      <c r="BZ27">
        <v>102</v>
      </c>
      <c r="CA27">
        <v>17</v>
      </c>
      <c r="CB27">
        <v>18</v>
      </c>
      <c r="CC27">
        <v>19</v>
      </c>
      <c r="CD27">
        <v>17</v>
      </c>
      <c r="CE27">
        <v>48</v>
      </c>
      <c r="CF27">
        <v>69</v>
      </c>
    </row>
    <row r="28" spans="1:84" x14ac:dyDescent="0.3">
      <c r="A28">
        <v>45</v>
      </c>
      <c r="B28">
        <v>46</v>
      </c>
      <c r="C28">
        <v>41</v>
      </c>
      <c r="D28">
        <v>109</v>
      </c>
      <c r="E28">
        <v>85</v>
      </c>
      <c r="F28">
        <v>101</v>
      </c>
      <c r="G28">
        <v>103</v>
      </c>
      <c r="H28">
        <v>89</v>
      </c>
      <c r="I28">
        <v>86</v>
      </c>
      <c r="J28">
        <v>284</v>
      </c>
      <c r="K28">
        <v>83</v>
      </c>
      <c r="L28">
        <v>87</v>
      </c>
      <c r="M28">
        <v>74</v>
      </c>
      <c r="N28">
        <v>4</v>
      </c>
      <c r="O28">
        <v>9</v>
      </c>
      <c r="P28">
        <v>112</v>
      </c>
      <c r="Q28">
        <v>102</v>
      </c>
      <c r="R28">
        <v>115</v>
      </c>
      <c r="S28">
        <v>78</v>
      </c>
      <c r="T28">
        <v>224</v>
      </c>
      <c r="U28">
        <v>64</v>
      </c>
      <c r="V28">
        <v>92</v>
      </c>
      <c r="W28">
        <v>128</v>
      </c>
      <c r="X28">
        <v>102</v>
      </c>
      <c r="Y28">
        <v>98</v>
      </c>
      <c r="Z28">
        <v>40</v>
      </c>
      <c r="AA28">
        <v>71</v>
      </c>
      <c r="AB28">
        <v>92</v>
      </c>
      <c r="AC28">
        <v>96</v>
      </c>
      <c r="AD28">
        <v>91</v>
      </c>
      <c r="AE28">
        <v>40</v>
      </c>
      <c r="AF28">
        <v>64</v>
      </c>
      <c r="AG28">
        <v>77</v>
      </c>
      <c r="AH28">
        <v>89</v>
      </c>
      <c r="AI28">
        <v>83</v>
      </c>
      <c r="AJ28">
        <v>93</v>
      </c>
      <c r="AK28">
        <v>54</v>
      </c>
      <c r="AL28">
        <v>14</v>
      </c>
      <c r="AM28">
        <v>8</v>
      </c>
      <c r="AN28">
        <v>13</v>
      </c>
      <c r="AO28">
        <v>11</v>
      </c>
      <c r="AP28">
        <v>144</v>
      </c>
      <c r="AQ28">
        <v>42</v>
      </c>
      <c r="AR28">
        <v>83</v>
      </c>
      <c r="AS28">
        <v>91</v>
      </c>
      <c r="AT28">
        <v>84</v>
      </c>
      <c r="AU28">
        <v>53</v>
      </c>
      <c r="AV28">
        <v>59</v>
      </c>
      <c r="AW28">
        <v>126</v>
      </c>
      <c r="AX28">
        <v>246</v>
      </c>
      <c r="AY28">
        <v>69</v>
      </c>
      <c r="AZ28">
        <v>152</v>
      </c>
      <c r="BA28">
        <v>134</v>
      </c>
      <c r="BB28">
        <v>144</v>
      </c>
      <c r="BC28">
        <v>173</v>
      </c>
      <c r="BD28">
        <v>175</v>
      </c>
      <c r="BE28">
        <v>165</v>
      </c>
      <c r="BF28">
        <v>61</v>
      </c>
      <c r="BG28">
        <v>68</v>
      </c>
      <c r="BH28">
        <v>91</v>
      </c>
      <c r="BI28">
        <v>77</v>
      </c>
      <c r="BJ28">
        <v>637</v>
      </c>
      <c r="BK28">
        <v>108</v>
      </c>
      <c r="BL28">
        <v>182</v>
      </c>
      <c r="BM28">
        <v>818</v>
      </c>
      <c r="BN28">
        <v>177</v>
      </c>
      <c r="BO28">
        <v>369</v>
      </c>
      <c r="BP28">
        <v>138</v>
      </c>
      <c r="BQ28">
        <v>9</v>
      </c>
      <c r="BR28">
        <v>5</v>
      </c>
      <c r="BS28">
        <v>23</v>
      </c>
      <c r="BT28">
        <v>35</v>
      </c>
      <c r="BU28">
        <v>0</v>
      </c>
      <c r="BV28">
        <v>53</v>
      </c>
      <c r="BW28">
        <v>738</v>
      </c>
      <c r="BX28">
        <v>183</v>
      </c>
      <c r="BY28">
        <v>39</v>
      </c>
      <c r="BZ28">
        <v>62</v>
      </c>
      <c r="CA28">
        <v>9</v>
      </c>
      <c r="CB28">
        <v>9</v>
      </c>
      <c r="CC28">
        <v>10</v>
      </c>
      <c r="CD28">
        <v>13</v>
      </c>
      <c r="CE28">
        <v>36</v>
      </c>
      <c r="CF28">
        <v>34</v>
      </c>
    </row>
    <row r="29" spans="1:84" x14ac:dyDescent="0.3">
      <c r="A29">
        <v>32</v>
      </c>
      <c r="B29">
        <v>27</v>
      </c>
      <c r="C29">
        <v>20</v>
      </c>
      <c r="D29">
        <v>70</v>
      </c>
      <c r="E29">
        <v>63</v>
      </c>
      <c r="F29">
        <v>67</v>
      </c>
      <c r="G29">
        <v>58</v>
      </c>
      <c r="H29">
        <v>64</v>
      </c>
      <c r="I29">
        <v>61</v>
      </c>
      <c r="J29">
        <v>171</v>
      </c>
      <c r="K29">
        <v>54</v>
      </c>
      <c r="L29">
        <v>57</v>
      </c>
      <c r="M29">
        <v>24</v>
      </c>
      <c r="N29">
        <v>12</v>
      </c>
      <c r="O29">
        <v>8</v>
      </c>
      <c r="P29">
        <v>96</v>
      </c>
      <c r="Q29">
        <v>67</v>
      </c>
      <c r="R29">
        <v>61</v>
      </c>
      <c r="S29">
        <v>49</v>
      </c>
      <c r="T29">
        <v>145</v>
      </c>
      <c r="U29">
        <v>46</v>
      </c>
      <c r="V29">
        <v>70</v>
      </c>
      <c r="W29">
        <v>76</v>
      </c>
      <c r="X29">
        <v>95</v>
      </c>
      <c r="Y29">
        <v>55</v>
      </c>
      <c r="Z29">
        <v>31</v>
      </c>
      <c r="AA29">
        <v>48</v>
      </c>
      <c r="AB29">
        <v>47</v>
      </c>
      <c r="AC29">
        <v>68</v>
      </c>
      <c r="AD29">
        <v>62</v>
      </c>
      <c r="AE29">
        <v>32</v>
      </c>
      <c r="AF29">
        <v>53</v>
      </c>
      <c r="AG29">
        <v>49</v>
      </c>
      <c r="AH29">
        <v>55</v>
      </c>
      <c r="AI29">
        <v>50</v>
      </c>
      <c r="AJ29">
        <v>40</v>
      </c>
      <c r="AK29">
        <v>30</v>
      </c>
      <c r="AL29">
        <v>3</v>
      </c>
      <c r="AM29">
        <v>2</v>
      </c>
      <c r="AN29">
        <v>5</v>
      </c>
      <c r="AO29">
        <v>5</v>
      </c>
      <c r="AP29">
        <v>93</v>
      </c>
      <c r="AQ29">
        <v>27</v>
      </c>
      <c r="AR29">
        <v>51</v>
      </c>
      <c r="AS29">
        <v>45</v>
      </c>
      <c r="AT29">
        <v>60</v>
      </c>
      <c r="AU29">
        <v>52</v>
      </c>
      <c r="AV29">
        <v>24</v>
      </c>
      <c r="AW29">
        <v>96</v>
      </c>
      <c r="AX29">
        <v>186</v>
      </c>
      <c r="AY29">
        <v>62</v>
      </c>
      <c r="AZ29">
        <v>101</v>
      </c>
      <c r="BA29">
        <v>112</v>
      </c>
      <c r="BB29">
        <v>114</v>
      </c>
      <c r="BC29">
        <v>100</v>
      </c>
      <c r="BD29">
        <v>96</v>
      </c>
      <c r="BE29">
        <v>98</v>
      </c>
      <c r="BF29">
        <v>59</v>
      </c>
      <c r="BG29">
        <v>64</v>
      </c>
      <c r="BH29">
        <v>63</v>
      </c>
      <c r="BI29">
        <v>63</v>
      </c>
      <c r="BJ29">
        <v>379</v>
      </c>
      <c r="BK29">
        <v>81</v>
      </c>
      <c r="BL29">
        <v>141</v>
      </c>
      <c r="BM29">
        <v>336</v>
      </c>
      <c r="BN29">
        <v>161</v>
      </c>
      <c r="BO29">
        <v>273</v>
      </c>
      <c r="BP29">
        <v>173</v>
      </c>
      <c r="BQ29">
        <v>2</v>
      </c>
      <c r="BR29">
        <v>3</v>
      </c>
      <c r="BS29">
        <v>74</v>
      </c>
      <c r="BT29">
        <v>80</v>
      </c>
      <c r="BU29">
        <v>0</v>
      </c>
      <c r="BV29">
        <v>32</v>
      </c>
      <c r="BW29">
        <v>400</v>
      </c>
      <c r="BX29">
        <v>123</v>
      </c>
      <c r="BY29">
        <v>17</v>
      </c>
      <c r="BZ29">
        <v>46</v>
      </c>
      <c r="CA29">
        <v>5</v>
      </c>
      <c r="CB29">
        <v>5</v>
      </c>
      <c r="CC29">
        <v>6</v>
      </c>
      <c r="CD29">
        <v>7</v>
      </c>
      <c r="CE29">
        <v>16</v>
      </c>
      <c r="CF29">
        <v>18</v>
      </c>
    </row>
    <row r="30" spans="1:84" x14ac:dyDescent="0.3">
      <c r="A30">
        <v>7</v>
      </c>
      <c r="B30">
        <v>6</v>
      </c>
      <c r="C30">
        <v>11</v>
      </c>
      <c r="D30">
        <v>8</v>
      </c>
      <c r="E30">
        <v>15</v>
      </c>
      <c r="F30">
        <v>13</v>
      </c>
      <c r="G30">
        <v>21</v>
      </c>
      <c r="H30">
        <v>15</v>
      </c>
      <c r="I30">
        <v>8</v>
      </c>
      <c r="J30">
        <v>49</v>
      </c>
      <c r="K30">
        <v>9</v>
      </c>
      <c r="L30">
        <v>14</v>
      </c>
      <c r="M30">
        <v>9</v>
      </c>
      <c r="N30">
        <v>0</v>
      </c>
      <c r="O30">
        <v>0</v>
      </c>
      <c r="P30">
        <v>21</v>
      </c>
      <c r="Q30">
        <v>12</v>
      </c>
      <c r="R30">
        <v>21</v>
      </c>
      <c r="S30">
        <v>11</v>
      </c>
      <c r="T30">
        <v>34</v>
      </c>
      <c r="U30">
        <v>10</v>
      </c>
      <c r="V30">
        <v>12</v>
      </c>
      <c r="W30">
        <v>16</v>
      </c>
      <c r="X30">
        <v>19</v>
      </c>
      <c r="Y30">
        <v>8</v>
      </c>
      <c r="Z30">
        <v>9</v>
      </c>
      <c r="AA30">
        <v>11</v>
      </c>
      <c r="AB30">
        <v>21</v>
      </c>
      <c r="AC30">
        <v>14</v>
      </c>
      <c r="AD30">
        <v>15</v>
      </c>
      <c r="AE30">
        <v>5</v>
      </c>
      <c r="AF30">
        <v>12</v>
      </c>
      <c r="AG30">
        <v>10</v>
      </c>
      <c r="AH30">
        <v>16</v>
      </c>
      <c r="AI30">
        <v>13</v>
      </c>
      <c r="AJ30">
        <v>5</v>
      </c>
      <c r="AK30">
        <v>0</v>
      </c>
      <c r="AL30">
        <v>1</v>
      </c>
      <c r="AM30">
        <v>1</v>
      </c>
      <c r="AN30">
        <v>2</v>
      </c>
      <c r="AO30">
        <v>0</v>
      </c>
      <c r="AP30">
        <v>26</v>
      </c>
      <c r="AQ30">
        <v>7</v>
      </c>
      <c r="AR30">
        <v>3</v>
      </c>
      <c r="AS30">
        <v>8</v>
      </c>
      <c r="AT30">
        <v>18</v>
      </c>
      <c r="AU30">
        <v>11</v>
      </c>
      <c r="AV30">
        <v>6</v>
      </c>
      <c r="AW30">
        <v>21</v>
      </c>
      <c r="AX30">
        <v>46</v>
      </c>
      <c r="AY30">
        <v>7</v>
      </c>
      <c r="AZ30">
        <v>29</v>
      </c>
      <c r="BA30">
        <v>26</v>
      </c>
      <c r="BB30">
        <v>24</v>
      </c>
      <c r="BC30">
        <v>25</v>
      </c>
      <c r="BD30">
        <v>28</v>
      </c>
      <c r="BE30">
        <v>25</v>
      </c>
      <c r="BF30">
        <v>9</v>
      </c>
      <c r="BG30">
        <v>13</v>
      </c>
      <c r="BH30">
        <v>11</v>
      </c>
      <c r="BI30">
        <v>6</v>
      </c>
      <c r="BJ30">
        <v>110</v>
      </c>
      <c r="BK30">
        <v>19</v>
      </c>
      <c r="BL30">
        <v>36</v>
      </c>
      <c r="BM30">
        <v>149</v>
      </c>
      <c r="BN30">
        <v>29</v>
      </c>
      <c r="BO30">
        <v>61</v>
      </c>
      <c r="BP30">
        <v>16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6</v>
      </c>
      <c r="BW30">
        <v>44</v>
      </c>
      <c r="BX30">
        <v>30</v>
      </c>
      <c r="BY30">
        <v>5</v>
      </c>
      <c r="BZ30">
        <v>7</v>
      </c>
      <c r="CA30">
        <v>1</v>
      </c>
      <c r="CB30">
        <v>1</v>
      </c>
      <c r="CC30">
        <v>3</v>
      </c>
      <c r="CD30">
        <v>1</v>
      </c>
      <c r="CE30">
        <v>5</v>
      </c>
      <c r="CF30">
        <v>4</v>
      </c>
    </row>
    <row r="31" spans="1:84" x14ac:dyDescent="0.3">
      <c r="A31">
        <v>5</v>
      </c>
      <c r="B31">
        <v>8</v>
      </c>
      <c r="C31">
        <v>5</v>
      </c>
      <c r="D31">
        <v>21</v>
      </c>
      <c r="E31">
        <v>14</v>
      </c>
      <c r="F31">
        <v>19</v>
      </c>
      <c r="G31">
        <v>22</v>
      </c>
      <c r="H31">
        <v>10</v>
      </c>
      <c r="I31">
        <v>13</v>
      </c>
      <c r="J31">
        <v>50</v>
      </c>
      <c r="K31">
        <v>15</v>
      </c>
      <c r="L31">
        <v>23</v>
      </c>
      <c r="M31">
        <v>5</v>
      </c>
      <c r="N31">
        <v>0</v>
      </c>
      <c r="O31">
        <v>1</v>
      </c>
      <c r="P31">
        <v>20</v>
      </c>
      <c r="Q31">
        <v>24</v>
      </c>
      <c r="R31">
        <v>19</v>
      </c>
      <c r="S31">
        <v>17</v>
      </c>
      <c r="T31">
        <v>53</v>
      </c>
      <c r="U31">
        <v>21</v>
      </c>
      <c r="V31">
        <v>14</v>
      </c>
      <c r="W31">
        <v>16</v>
      </c>
      <c r="X31">
        <v>23</v>
      </c>
      <c r="Y31">
        <v>18</v>
      </c>
      <c r="Z31">
        <v>11</v>
      </c>
      <c r="AA31">
        <v>21</v>
      </c>
      <c r="AB31">
        <v>18</v>
      </c>
      <c r="AC31">
        <v>15</v>
      </c>
      <c r="AD31">
        <v>11</v>
      </c>
      <c r="AE31">
        <v>9</v>
      </c>
      <c r="AF31">
        <v>15</v>
      </c>
      <c r="AG31">
        <v>12</v>
      </c>
      <c r="AH31">
        <v>18</v>
      </c>
      <c r="AI31">
        <v>14</v>
      </c>
      <c r="AJ31">
        <v>16</v>
      </c>
      <c r="AK31">
        <v>7</v>
      </c>
      <c r="AL31">
        <v>2</v>
      </c>
      <c r="AM31">
        <v>0</v>
      </c>
      <c r="AN31">
        <v>0</v>
      </c>
      <c r="AO31">
        <v>0</v>
      </c>
      <c r="AP31">
        <v>27</v>
      </c>
      <c r="AQ31">
        <v>8</v>
      </c>
      <c r="AR31">
        <v>14</v>
      </c>
      <c r="AS31">
        <v>21</v>
      </c>
      <c r="AT31">
        <v>15</v>
      </c>
      <c r="AU31">
        <v>10</v>
      </c>
      <c r="AV31">
        <v>4</v>
      </c>
      <c r="AW31">
        <v>39</v>
      </c>
      <c r="AX31">
        <v>59</v>
      </c>
      <c r="AY31">
        <v>14</v>
      </c>
      <c r="AZ31">
        <v>40</v>
      </c>
      <c r="BA31">
        <v>32</v>
      </c>
      <c r="BB31">
        <v>35</v>
      </c>
      <c r="BC31">
        <v>21</v>
      </c>
      <c r="BD31">
        <v>31</v>
      </c>
      <c r="BE31">
        <v>32</v>
      </c>
      <c r="BF31">
        <v>20</v>
      </c>
      <c r="BG31">
        <v>25</v>
      </c>
      <c r="BH31">
        <v>12</v>
      </c>
      <c r="BI31">
        <v>16</v>
      </c>
      <c r="BJ31">
        <v>119</v>
      </c>
      <c r="BK31">
        <v>47</v>
      </c>
      <c r="BL31">
        <v>42</v>
      </c>
      <c r="BM31">
        <v>110</v>
      </c>
      <c r="BN31">
        <v>67</v>
      </c>
      <c r="BO31">
        <v>83</v>
      </c>
      <c r="BP31">
        <v>45</v>
      </c>
      <c r="BQ31">
        <v>1</v>
      </c>
      <c r="BR31">
        <v>0</v>
      </c>
      <c r="BS31">
        <v>9</v>
      </c>
      <c r="BT31">
        <v>15</v>
      </c>
      <c r="BU31">
        <v>0</v>
      </c>
      <c r="BV31">
        <v>3</v>
      </c>
      <c r="BW31">
        <v>74</v>
      </c>
      <c r="BX31">
        <v>50</v>
      </c>
      <c r="BY31">
        <v>2</v>
      </c>
      <c r="BZ31">
        <v>8</v>
      </c>
      <c r="CA31">
        <v>1</v>
      </c>
      <c r="CB31">
        <v>2</v>
      </c>
      <c r="CC31">
        <v>1</v>
      </c>
      <c r="CD31">
        <v>1</v>
      </c>
      <c r="CE31">
        <v>10</v>
      </c>
      <c r="CF31">
        <v>5</v>
      </c>
    </row>
    <row r="32" spans="1:84" x14ac:dyDescent="0.3">
      <c r="A32">
        <v>6</v>
      </c>
      <c r="B32">
        <v>6</v>
      </c>
      <c r="C32">
        <v>5</v>
      </c>
      <c r="D32">
        <v>10</v>
      </c>
      <c r="E32">
        <v>8</v>
      </c>
      <c r="F32">
        <v>5</v>
      </c>
      <c r="G32">
        <v>7</v>
      </c>
      <c r="H32">
        <v>8</v>
      </c>
      <c r="I32">
        <v>10</v>
      </c>
      <c r="J32">
        <v>34</v>
      </c>
      <c r="K32">
        <v>8</v>
      </c>
      <c r="L32">
        <v>12</v>
      </c>
      <c r="M32">
        <v>68</v>
      </c>
      <c r="N32">
        <v>51</v>
      </c>
      <c r="O32">
        <v>37</v>
      </c>
      <c r="P32">
        <v>16</v>
      </c>
      <c r="Q32">
        <v>21</v>
      </c>
      <c r="R32">
        <v>16</v>
      </c>
      <c r="S32">
        <v>18</v>
      </c>
      <c r="T32">
        <v>45</v>
      </c>
      <c r="U32">
        <v>19</v>
      </c>
      <c r="V32">
        <v>21</v>
      </c>
      <c r="W32">
        <v>14</v>
      </c>
      <c r="X32">
        <v>16</v>
      </c>
      <c r="Y32">
        <v>20</v>
      </c>
      <c r="Z32">
        <v>7</v>
      </c>
      <c r="AA32">
        <v>28</v>
      </c>
      <c r="AB32">
        <v>16</v>
      </c>
      <c r="AC32">
        <v>27</v>
      </c>
      <c r="AD32">
        <v>20</v>
      </c>
      <c r="AE32">
        <v>13</v>
      </c>
      <c r="AF32">
        <v>16</v>
      </c>
      <c r="AG32">
        <v>20</v>
      </c>
      <c r="AH32">
        <v>17</v>
      </c>
      <c r="AI32">
        <v>18</v>
      </c>
      <c r="AJ32">
        <v>20</v>
      </c>
      <c r="AK32">
        <v>14</v>
      </c>
      <c r="AL32">
        <v>4</v>
      </c>
      <c r="AM32">
        <v>4</v>
      </c>
      <c r="AN32">
        <v>2</v>
      </c>
      <c r="AO32">
        <v>0</v>
      </c>
      <c r="AP32">
        <v>33</v>
      </c>
      <c r="AQ32">
        <v>11</v>
      </c>
      <c r="AR32">
        <v>23</v>
      </c>
      <c r="AS32">
        <v>16</v>
      </c>
      <c r="AT32">
        <v>15</v>
      </c>
      <c r="AU32">
        <v>27</v>
      </c>
      <c r="AV32">
        <v>38</v>
      </c>
      <c r="AW32">
        <v>18</v>
      </c>
      <c r="AX32">
        <v>28</v>
      </c>
      <c r="AY32">
        <v>13</v>
      </c>
      <c r="AZ32">
        <v>18</v>
      </c>
      <c r="BA32">
        <v>16</v>
      </c>
      <c r="BB32">
        <v>12</v>
      </c>
      <c r="BC32">
        <v>19</v>
      </c>
      <c r="BD32">
        <v>16</v>
      </c>
      <c r="BE32">
        <v>28</v>
      </c>
      <c r="BF32">
        <v>9</v>
      </c>
      <c r="BG32">
        <v>2</v>
      </c>
      <c r="BH32">
        <v>15</v>
      </c>
      <c r="BI32">
        <v>12</v>
      </c>
      <c r="BJ32">
        <v>64</v>
      </c>
      <c r="BK32">
        <v>6</v>
      </c>
      <c r="BL32">
        <v>26</v>
      </c>
      <c r="BM32">
        <v>232</v>
      </c>
      <c r="BN32">
        <v>27</v>
      </c>
      <c r="BO32">
        <v>50</v>
      </c>
      <c r="BP32">
        <v>91</v>
      </c>
      <c r="BQ32">
        <v>3</v>
      </c>
      <c r="BR32">
        <v>1</v>
      </c>
      <c r="BS32">
        <v>45</v>
      </c>
      <c r="BT32">
        <v>96</v>
      </c>
      <c r="BU32">
        <v>0</v>
      </c>
      <c r="BV32">
        <v>25</v>
      </c>
      <c r="BW32">
        <v>483</v>
      </c>
      <c r="BX32">
        <v>51</v>
      </c>
      <c r="BY32">
        <v>25</v>
      </c>
      <c r="BZ32">
        <v>54</v>
      </c>
      <c r="CA32">
        <v>3</v>
      </c>
      <c r="CB32">
        <v>6</v>
      </c>
      <c r="CC32">
        <v>9</v>
      </c>
      <c r="CD32">
        <v>10</v>
      </c>
      <c r="CE32">
        <v>28</v>
      </c>
      <c r="CF32">
        <v>28</v>
      </c>
    </row>
    <row r="33" spans="1:84" x14ac:dyDescent="0.3">
      <c r="A33">
        <v>2</v>
      </c>
      <c r="B33">
        <v>2</v>
      </c>
      <c r="C33">
        <v>1</v>
      </c>
      <c r="D33">
        <v>2</v>
      </c>
      <c r="E33">
        <v>2</v>
      </c>
      <c r="F33">
        <v>2</v>
      </c>
      <c r="G33">
        <v>3</v>
      </c>
      <c r="H33">
        <v>4</v>
      </c>
      <c r="I33">
        <v>5</v>
      </c>
      <c r="J33">
        <v>6</v>
      </c>
      <c r="K33">
        <v>4</v>
      </c>
      <c r="L33">
        <v>3</v>
      </c>
      <c r="M33">
        <v>0</v>
      </c>
      <c r="N33">
        <v>35</v>
      </c>
      <c r="O33">
        <v>34</v>
      </c>
      <c r="P33">
        <v>3</v>
      </c>
      <c r="Q33">
        <v>7</v>
      </c>
      <c r="R33">
        <v>4</v>
      </c>
      <c r="S33">
        <v>8</v>
      </c>
      <c r="T33">
        <v>16</v>
      </c>
      <c r="U33">
        <v>2</v>
      </c>
      <c r="V33">
        <v>5</v>
      </c>
      <c r="W33">
        <v>10</v>
      </c>
      <c r="X33">
        <v>8</v>
      </c>
      <c r="Y33">
        <v>9</v>
      </c>
      <c r="Z33">
        <v>3</v>
      </c>
      <c r="AA33">
        <v>4</v>
      </c>
      <c r="AB33">
        <v>10</v>
      </c>
      <c r="AC33">
        <v>3</v>
      </c>
      <c r="AD33">
        <v>11</v>
      </c>
      <c r="AE33">
        <v>6</v>
      </c>
      <c r="AF33">
        <v>6</v>
      </c>
      <c r="AG33">
        <v>2</v>
      </c>
      <c r="AH33">
        <v>11</v>
      </c>
      <c r="AI33">
        <v>4</v>
      </c>
      <c r="AJ33">
        <v>4</v>
      </c>
      <c r="AK33">
        <v>3</v>
      </c>
      <c r="AL33">
        <v>1</v>
      </c>
      <c r="AM33">
        <v>1</v>
      </c>
      <c r="AN33">
        <v>1</v>
      </c>
      <c r="AO33">
        <v>1</v>
      </c>
      <c r="AP33">
        <v>15</v>
      </c>
      <c r="AQ33">
        <v>3</v>
      </c>
      <c r="AR33">
        <v>7</v>
      </c>
      <c r="AS33">
        <v>7</v>
      </c>
      <c r="AT33">
        <v>10</v>
      </c>
      <c r="AU33">
        <v>4</v>
      </c>
      <c r="AV33">
        <v>20</v>
      </c>
      <c r="AW33">
        <v>4</v>
      </c>
      <c r="AX33">
        <v>11</v>
      </c>
      <c r="AY33">
        <v>2</v>
      </c>
      <c r="AZ33">
        <v>6</v>
      </c>
      <c r="BA33">
        <v>7</v>
      </c>
      <c r="BB33">
        <v>6</v>
      </c>
      <c r="BC33">
        <v>5</v>
      </c>
      <c r="BD33">
        <v>3</v>
      </c>
      <c r="BE33">
        <v>4</v>
      </c>
      <c r="BF33">
        <v>2</v>
      </c>
      <c r="BG33">
        <v>2</v>
      </c>
      <c r="BH33">
        <v>5</v>
      </c>
      <c r="BI33">
        <v>3</v>
      </c>
      <c r="BJ33">
        <v>18</v>
      </c>
      <c r="BK33">
        <v>3</v>
      </c>
      <c r="BL33">
        <v>7</v>
      </c>
      <c r="BM33">
        <v>87</v>
      </c>
      <c r="BN33">
        <v>12</v>
      </c>
      <c r="BO33">
        <v>14</v>
      </c>
      <c r="BP33">
        <v>6</v>
      </c>
      <c r="BQ33">
        <v>2</v>
      </c>
      <c r="BR33">
        <v>1</v>
      </c>
      <c r="BS33">
        <v>44</v>
      </c>
      <c r="BT33">
        <v>103</v>
      </c>
      <c r="BU33">
        <v>1</v>
      </c>
      <c r="BV33">
        <v>15</v>
      </c>
      <c r="BW33">
        <v>193</v>
      </c>
      <c r="BX33">
        <v>21</v>
      </c>
      <c r="BY33">
        <v>3</v>
      </c>
      <c r="BZ33">
        <v>14</v>
      </c>
      <c r="CA33">
        <v>0</v>
      </c>
      <c r="CB33">
        <v>1</v>
      </c>
      <c r="CC33">
        <v>1</v>
      </c>
      <c r="CD33">
        <v>2</v>
      </c>
      <c r="CE33">
        <v>5</v>
      </c>
      <c r="CF33">
        <v>6</v>
      </c>
    </row>
    <row r="34" spans="1:84" x14ac:dyDescent="0.3">
      <c r="A34">
        <v>9</v>
      </c>
      <c r="B34">
        <v>2</v>
      </c>
      <c r="C34">
        <v>8</v>
      </c>
      <c r="D34">
        <v>19</v>
      </c>
      <c r="E34">
        <v>8</v>
      </c>
      <c r="F34">
        <v>11</v>
      </c>
      <c r="G34">
        <v>22</v>
      </c>
      <c r="H34">
        <v>20</v>
      </c>
      <c r="I34">
        <v>13</v>
      </c>
      <c r="J34">
        <v>45</v>
      </c>
      <c r="K34">
        <v>5</v>
      </c>
      <c r="L34">
        <v>13</v>
      </c>
      <c r="M34">
        <v>27</v>
      </c>
      <c r="N34">
        <v>0</v>
      </c>
      <c r="O34">
        <v>0</v>
      </c>
      <c r="P34">
        <v>31</v>
      </c>
      <c r="Q34">
        <v>16</v>
      </c>
      <c r="R34">
        <v>16</v>
      </c>
      <c r="S34">
        <v>15</v>
      </c>
      <c r="T34">
        <v>40</v>
      </c>
      <c r="U34">
        <v>3</v>
      </c>
      <c r="V34">
        <v>14</v>
      </c>
      <c r="W34">
        <v>16</v>
      </c>
      <c r="X34">
        <v>11</v>
      </c>
      <c r="Y34">
        <v>17</v>
      </c>
      <c r="Z34">
        <v>6</v>
      </c>
      <c r="AA34">
        <v>14</v>
      </c>
      <c r="AB34">
        <v>11</v>
      </c>
      <c r="AC34">
        <v>16</v>
      </c>
      <c r="AD34">
        <v>8</v>
      </c>
      <c r="AE34">
        <v>5</v>
      </c>
      <c r="AF34">
        <v>8</v>
      </c>
      <c r="AG34">
        <v>13</v>
      </c>
      <c r="AH34">
        <v>17</v>
      </c>
      <c r="AI34">
        <v>10</v>
      </c>
      <c r="AJ34">
        <v>6</v>
      </c>
      <c r="AK34">
        <v>5</v>
      </c>
      <c r="AL34">
        <v>2</v>
      </c>
      <c r="AM34">
        <v>0</v>
      </c>
      <c r="AN34">
        <v>1</v>
      </c>
      <c r="AO34">
        <v>1</v>
      </c>
      <c r="AP34">
        <v>20</v>
      </c>
      <c r="AQ34">
        <v>2</v>
      </c>
      <c r="AR34">
        <v>13</v>
      </c>
      <c r="AS34">
        <v>8</v>
      </c>
      <c r="AT34">
        <v>5</v>
      </c>
      <c r="AU34">
        <v>7</v>
      </c>
      <c r="AV34">
        <v>6</v>
      </c>
      <c r="AW34">
        <v>22</v>
      </c>
      <c r="AX34">
        <v>31</v>
      </c>
      <c r="AY34">
        <v>11</v>
      </c>
      <c r="AZ34">
        <v>16</v>
      </c>
      <c r="BA34">
        <v>22</v>
      </c>
      <c r="BB34">
        <v>22</v>
      </c>
      <c r="BC34">
        <v>19</v>
      </c>
      <c r="BD34">
        <v>22</v>
      </c>
      <c r="BE34">
        <v>24</v>
      </c>
      <c r="BF34">
        <v>17</v>
      </c>
      <c r="BG34">
        <v>12</v>
      </c>
      <c r="BH34">
        <v>11</v>
      </c>
      <c r="BI34">
        <v>13</v>
      </c>
      <c r="BJ34">
        <v>82</v>
      </c>
      <c r="BK34">
        <v>9</v>
      </c>
      <c r="BL34">
        <v>39</v>
      </c>
      <c r="BM34">
        <v>312</v>
      </c>
      <c r="BN34">
        <v>28</v>
      </c>
      <c r="BO34">
        <v>53</v>
      </c>
      <c r="BP34">
        <v>24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3</v>
      </c>
      <c r="BW34">
        <v>47</v>
      </c>
      <c r="BX34">
        <v>21</v>
      </c>
      <c r="BY34">
        <v>5</v>
      </c>
      <c r="BZ34">
        <v>11</v>
      </c>
      <c r="CA34">
        <v>0</v>
      </c>
      <c r="CB34">
        <v>0</v>
      </c>
      <c r="CC34">
        <v>3</v>
      </c>
      <c r="CD34">
        <v>4</v>
      </c>
      <c r="CE34">
        <v>2</v>
      </c>
      <c r="CF34">
        <v>6</v>
      </c>
    </row>
    <row r="35" spans="1:84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3">
      <c r="A36">
        <v>0</v>
      </c>
      <c r="B36">
        <v>2</v>
      </c>
      <c r="C36">
        <v>1</v>
      </c>
      <c r="D36">
        <v>1</v>
      </c>
      <c r="E36">
        <v>1</v>
      </c>
      <c r="F36">
        <v>1</v>
      </c>
      <c r="G36">
        <v>3</v>
      </c>
      <c r="H36">
        <v>3</v>
      </c>
      <c r="I36">
        <v>2</v>
      </c>
      <c r="J36">
        <v>3</v>
      </c>
      <c r="K36">
        <v>2</v>
      </c>
      <c r="L36">
        <v>0</v>
      </c>
      <c r="M36">
        <v>2</v>
      </c>
      <c r="N36">
        <v>1</v>
      </c>
      <c r="O36">
        <v>0</v>
      </c>
      <c r="P36">
        <v>1</v>
      </c>
      <c r="Q36">
        <v>1</v>
      </c>
      <c r="R36">
        <v>3</v>
      </c>
      <c r="S36">
        <v>2</v>
      </c>
      <c r="T36">
        <v>10</v>
      </c>
      <c r="U36">
        <v>0</v>
      </c>
      <c r="V36">
        <v>2</v>
      </c>
      <c r="W36">
        <v>3</v>
      </c>
      <c r="X36">
        <v>1</v>
      </c>
      <c r="Y36">
        <v>3</v>
      </c>
      <c r="Z36">
        <v>2</v>
      </c>
      <c r="AA36">
        <v>1</v>
      </c>
      <c r="AB36">
        <v>1</v>
      </c>
      <c r="AC36">
        <v>2</v>
      </c>
      <c r="AD36">
        <v>3</v>
      </c>
      <c r="AE36">
        <v>1</v>
      </c>
      <c r="AF36">
        <v>2</v>
      </c>
      <c r="AG36">
        <v>0</v>
      </c>
      <c r="AH36">
        <v>2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2</v>
      </c>
      <c r="AT36">
        <v>3</v>
      </c>
      <c r="AU36">
        <v>0</v>
      </c>
      <c r="AV36">
        <v>1</v>
      </c>
      <c r="AW36">
        <v>0</v>
      </c>
      <c r="AX36">
        <v>1</v>
      </c>
      <c r="AY36">
        <v>1</v>
      </c>
      <c r="AZ36">
        <v>3</v>
      </c>
      <c r="BA36">
        <v>2</v>
      </c>
      <c r="BB36">
        <v>2</v>
      </c>
      <c r="BC36">
        <v>3</v>
      </c>
      <c r="BD36">
        <v>1</v>
      </c>
      <c r="BE36">
        <v>5</v>
      </c>
      <c r="BF36">
        <v>2</v>
      </c>
      <c r="BG36">
        <v>2</v>
      </c>
      <c r="BH36">
        <v>0</v>
      </c>
      <c r="BI36">
        <v>3</v>
      </c>
      <c r="BJ36">
        <v>11</v>
      </c>
      <c r="BK36">
        <v>1</v>
      </c>
      <c r="BL36">
        <v>7</v>
      </c>
      <c r="BM36">
        <v>40</v>
      </c>
      <c r="BN36">
        <v>3</v>
      </c>
      <c r="BO36">
        <v>10</v>
      </c>
      <c r="BP36">
        <v>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6</v>
      </c>
      <c r="BX36">
        <v>3</v>
      </c>
      <c r="BY36">
        <v>1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1</v>
      </c>
      <c r="CF36">
        <v>0</v>
      </c>
    </row>
    <row r="37" spans="1:84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</v>
      </c>
      <c r="O38">
        <v>9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2</v>
      </c>
      <c r="AG38">
        <v>2</v>
      </c>
      <c r="AH38">
        <v>1</v>
      </c>
      <c r="AI38">
        <v>2</v>
      </c>
      <c r="AJ38">
        <v>5</v>
      </c>
      <c r="AK38">
        <v>2</v>
      </c>
      <c r="AL38">
        <v>0</v>
      </c>
      <c r="AM38">
        <v>0</v>
      </c>
      <c r="AN38">
        <v>2</v>
      </c>
      <c r="AO38">
        <v>0</v>
      </c>
      <c r="AP38">
        <v>1</v>
      </c>
      <c r="AQ38">
        <v>0</v>
      </c>
      <c r="AR38">
        <v>8</v>
      </c>
      <c r="AS38">
        <v>3</v>
      </c>
      <c r="AT38">
        <v>0</v>
      </c>
      <c r="AU38">
        <v>5</v>
      </c>
      <c r="AV38">
        <v>3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44</v>
      </c>
      <c r="BT38">
        <v>63</v>
      </c>
      <c r="BU38">
        <v>0</v>
      </c>
      <c r="BV38">
        <v>7</v>
      </c>
      <c r="BW38">
        <v>83</v>
      </c>
      <c r="BX38">
        <v>2</v>
      </c>
      <c r="BY38">
        <v>3</v>
      </c>
      <c r="BZ38">
        <v>4</v>
      </c>
      <c r="CA38">
        <v>1</v>
      </c>
      <c r="CB38">
        <v>0</v>
      </c>
      <c r="CC38">
        <v>0</v>
      </c>
      <c r="CD38">
        <v>2</v>
      </c>
      <c r="CE38">
        <v>1</v>
      </c>
      <c r="CF38">
        <v>0</v>
      </c>
    </row>
    <row r="39" spans="1:84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</v>
      </c>
      <c r="BQ39">
        <v>0</v>
      </c>
      <c r="BR39">
        <v>0</v>
      </c>
      <c r="BS39">
        <v>3</v>
      </c>
      <c r="BT39">
        <v>1</v>
      </c>
      <c r="BU39">
        <v>0</v>
      </c>
      <c r="BV39">
        <v>0</v>
      </c>
      <c r="BW39">
        <v>8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2</v>
      </c>
      <c r="AK40">
        <v>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1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4</v>
      </c>
      <c r="BT40">
        <v>4</v>
      </c>
      <c r="BU40">
        <v>0</v>
      </c>
      <c r="BV40">
        <v>2</v>
      </c>
      <c r="BW40">
        <v>23</v>
      </c>
      <c r="BX40">
        <v>5</v>
      </c>
      <c r="BY40">
        <v>1</v>
      </c>
      <c r="BZ40">
        <v>0</v>
      </c>
      <c r="CA40">
        <v>1</v>
      </c>
      <c r="CB40">
        <v>1</v>
      </c>
      <c r="CC40">
        <v>0</v>
      </c>
      <c r="CD40">
        <v>1</v>
      </c>
      <c r="CE40">
        <v>1</v>
      </c>
      <c r="CF40">
        <v>1</v>
      </c>
    </row>
    <row r="41" spans="1:84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3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1</v>
      </c>
      <c r="BW41">
        <v>3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6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21</v>
      </c>
      <c r="N44">
        <v>63</v>
      </c>
      <c r="O44">
        <v>19</v>
      </c>
      <c r="P44">
        <v>1</v>
      </c>
      <c r="Q44">
        <v>1</v>
      </c>
      <c r="R44">
        <v>0</v>
      </c>
      <c r="S44">
        <v>5</v>
      </c>
      <c r="T44">
        <v>5</v>
      </c>
      <c r="U44">
        <v>2</v>
      </c>
      <c r="V44">
        <v>2</v>
      </c>
      <c r="W44">
        <v>8</v>
      </c>
      <c r="X44">
        <v>3</v>
      </c>
      <c r="Y44">
        <v>5</v>
      </c>
      <c r="Z44">
        <v>2</v>
      </c>
      <c r="AA44">
        <v>3</v>
      </c>
      <c r="AB44">
        <v>6</v>
      </c>
      <c r="AC44">
        <v>6</v>
      </c>
      <c r="AD44">
        <v>6</v>
      </c>
      <c r="AE44">
        <v>3</v>
      </c>
      <c r="AF44">
        <v>8</v>
      </c>
      <c r="AG44">
        <v>8</v>
      </c>
      <c r="AH44">
        <v>5</v>
      </c>
      <c r="AI44">
        <v>6</v>
      </c>
      <c r="AJ44">
        <v>93</v>
      </c>
      <c r="AK44">
        <v>46</v>
      </c>
      <c r="AL44">
        <v>6</v>
      </c>
      <c r="AM44">
        <v>11</v>
      </c>
      <c r="AN44">
        <v>4</v>
      </c>
      <c r="AO44">
        <v>8</v>
      </c>
      <c r="AP44">
        <v>41</v>
      </c>
      <c r="AQ44">
        <v>14</v>
      </c>
      <c r="AR44">
        <v>74</v>
      </c>
      <c r="AS44">
        <v>36</v>
      </c>
      <c r="AT44">
        <v>32</v>
      </c>
      <c r="AU44">
        <v>50</v>
      </c>
      <c r="AV44">
        <v>64</v>
      </c>
      <c r="AW44">
        <v>0</v>
      </c>
      <c r="AX44">
        <v>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1</v>
      </c>
      <c r="BP44">
        <v>144</v>
      </c>
      <c r="BQ44">
        <v>11</v>
      </c>
      <c r="BR44">
        <v>20</v>
      </c>
      <c r="BS44">
        <v>175</v>
      </c>
      <c r="BT44">
        <v>281</v>
      </c>
      <c r="BU44">
        <v>0</v>
      </c>
      <c r="BV44">
        <v>65</v>
      </c>
      <c r="BW44">
        <v>917</v>
      </c>
      <c r="BX44">
        <v>16</v>
      </c>
      <c r="BY44">
        <v>31</v>
      </c>
      <c r="BZ44">
        <v>36</v>
      </c>
      <c r="CA44">
        <v>13</v>
      </c>
      <c r="CB44">
        <v>1</v>
      </c>
      <c r="CC44">
        <v>5</v>
      </c>
      <c r="CD44">
        <v>7</v>
      </c>
      <c r="CE44">
        <v>21</v>
      </c>
      <c r="CF44">
        <v>14</v>
      </c>
    </row>
    <row r="45" spans="1:84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2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5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3</v>
      </c>
      <c r="AS45">
        <v>1</v>
      </c>
      <c r="AT45">
        <v>1</v>
      </c>
      <c r="AU45">
        <v>3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19</v>
      </c>
      <c r="BQ45">
        <v>0</v>
      </c>
      <c r="BR45">
        <v>0</v>
      </c>
      <c r="BS45">
        <v>15</v>
      </c>
      <c r="BT45">
        <v>24</v>
      </c>
      <c r="BU45">
        <v>0</v>
      </c>
      <c r="BV45">
        <v>3</v>
      </c>
      <c r="BW45">
        <v>75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2</v>
      </c>
      <c r="CF45">
        <v>3</v>
      </c>
    </row>
    <row r="46" spans="1:84" x14ac:dyDescent="0.3">
      <c r="A46">
        <v>2</v>
      </c>
      <c r="B46">
        <v>0</v>
      </c>
      <c r="C46">
        <v>1</v>
      </c>
      <c r="D46">
        <v>1</v>
      </c>
      <c r="E46">
        <v>1</v>
      </c>
      <c r="F46">
        <v>3</v>
      </c>
      <c r="G46">
        <v>1</v>
      </c>
      <c r="H46">
        <v>1</v>
      </c>
      <c r="I46">
        <v>1</v>
      </c>
      <c r="J46">
        <v>3</v>
      </c>
      <c r="K46">
        <v>1</v>
      </c>
      <c r="L46">
        <v>0</v>
      </c>
      <c r="M46">
        <v>3</v>
      </c>
      <c r="N46">
        <v>0</v>
      </c>
      <c r="O46">
        <v>0</v>
      </c>
      <c r="P46">
        <v>4</v>
      </c>
      <c r="Q46">
        <v>1</v>
      </c>
      <c r="R46">
        <v>3</v>
      </c>
      <c r="S46">
        <v>3</v>
      </c>
      <c r="T46">
        <v>4</v>
      </c>
      <c r="U46">
        <v>0</v>
      </c>
      <c r="V46">
        <v>2</v>
      </c>
      <c r="W46">
        <v>2</v>
      </c>
      <c r="X46">
        <v>2</v>
      </c>
      <c r="Y46">
        <v>0</v>
      </c>
      <c r="Z46">
        <v>0</v>
      </c>
      <c r="AA46">
        <v>2</v>
      </c>
      <c r="AB46">
        <v>0</v>
      </c>
      <c r="AC46">
        <v>4</v>
      </c>
      <c r="AD46">
        <v>2</v>
      </c>
      <c r="AE46">
        <v>2</v>
      </c>
      <c r="AF46">
        <v>1</v>
      </c>
      <c r="AG46">
        <v>3</v>
      </c>
      <c r="AH46">
        <v>3</v>
      </c>
      <c r="AI46">
        <v>2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3</v>
      </c>
      <c r="AR46">
        <v>0</v>
      </c>
      <c r="AS46">
        <v>1</v>
      </c>
      <c r="AT46">
        <v>2</v>
      </c>
      <c r="AU46">
        <v>2</v>
      </c>
      <c r="AV46">
        <v>0</v>
      </c>
      <c r="AW46">
        <v>4</v>
      </c>
      <c r="AX46">
        <v>8</v>
      </c>
      <c r="AY46">
        <v>0</v>
      </c>
      <c r="AZ46">
        <v>2</v>
      </c>
      <c r="BA46">
        <v>4</v>
      </c>
      <c r="BB46">
        <v>10</v>
      </c>
      <c r="BC46">
        <v>3</v>
      </c>
      <c r="BD46">
        <v>8</v>
      </c>
      <c r="BE46">
        <v>3</v>
      </c>
      <c r="BF46">
        <v>1</v>
      </c>
      <c r="BG46">
        <v>1</v>
      </c>
      <c r="BH46">
        <v>1</v>
      </c>
      <c r="BI46">
        <v>0</v>
      </c>
      <c r="BJ46">
        <v>14</v>
      </c>
      <c r="BK46">
        <v>1</v>
      </c>
      <c r="BL46">
        <v>2</v>
      </c>
      <c r="BM46">
        <v>30</v>
      </c>
      <c r="BN46">
        <v>5</v>
      </c>
      <c r="BO46">
        <v>15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9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2</v>
      </c>
      <c r="CF46">
        <v>0</v>
      </c>
    </row>
    <row r="47" spans="1:84" x14ac:dyDescent="0.3">
      <c r="A47">
        <v>1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2</v>
      </c>
      <c r="J47">
        <v>7</v>
      </c>
      <c r="K47">
        <v>3</v>
      </c>
      <c r="L47">
        <v>0</v>
      </c>
      <c r="M47">
        <v>2</v>
      </c>
      <c r="N47">
        <v>0</v>
      </c>
      <c r="O47">
        <v>0</v>
      </c>
      <c r="P47">
        <v>2</v>
      </c>
      <c r="Q47">
        <v>1</v>
      </c>
      <c r="R47">
        <v>2</v>
      </c>
      <c r="S47">
        <v>0</v>
      </c>
      <c r="T47">
        <v>1</v>
      </c>
      <c r="U47">
        <v>0</v>
      </c>
      <c r="V47">
        <v>0</v>
      </c>
      <c r="W47">
        <v>0</v>
      </c>
      <c r="X47">
        <v>2</v>
      </c>
      <c r="Y47">
        <v>1</v>
      </c>
      <c r="Z47">
        <v>0</v>
      </c>
      <c r="AA47">
        <v>0</v>
      </c>
      <c r="AB47">
        <v>4</v>
      </c>
      <c r="AC47">
        <v>1</v>
      </c>
      <c r="AD47">
        <v>3</v>
      </c>
      <c r="AE47">
        <v>1</v>
      </c>
      <c r="AF47">
        <v>1</v>
      </c>
      <c r="AG47">
        <v>2</v>
      </c>
      <c r="AH47">
        <v>1</v>
      </c>
      <c r="AI47">
        <v>2</v>
      </c>
      <c r="AJ47">
        <v>1</v>
      </c>
      <c r="AK47">
        <v>3</v>
      </c>
      <c r="AL47">
        <v>0</v>
      </c>
      <c r="AM47">
        <v>0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3</v>
      </c>
      <c r="AX47">
        <v>8</v>
      </c>
      <c r="AY47">
        <v>1</v>
      </c>
      <c r="AZ47">
        <v>2</v>
      </c>
      <c r="BA47">
        <v>2</v>
      </c>
      <c r="BB47">
        <v>3</v>
      </c>
      <c r="BC47">
        <v>3</v>
      </c>
      <c r="BD47">
        <v>3</v>
      </c>
      <c r="BE47">
        <v>4</v>
      </c>
      <c r="BF47">
        <v>1</v>
      </c>
      <c r="BG47">
        <v>3</v>
      </c>
      <c r="BH47">
        <v>2</v>
      </c>
      <c r="BI47">
        <v>0</v>
      </c>
      <c r="BJ47">
        <v>12</v>
      </c>
      <c r="BK47">
        <v>4</v>
      </c>
      <c r="BL47">
        <v>1</v>
      </c>
      <c r="BM47">
        <v>8</v>
      </c>
      <c r="BN47">
        <v>3</v>
      </c>
      <c r="BO47">
        <v>3</v>
      </c>
      <c r="BP47">
        <v>8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10</v>
      </c>
      <c r="BX47">
        <v>2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4</v>
      </c>
      <c r="N50">
        <v>5</v>
      </c>
      <c r="O50">
        <v>8</v>
      </c>
      <c r="P50">
        <v>1</v>
      </c>
      <c r="Q50">
        <v>0</v>
      </c>
      <c r="R50">
        <v>0</v>
      </c>
      <c r="S50">
        <v>0</v>
      </c>
      <c r="T50">
        <v>1</v>
      </c>
      <c r="U50">
        <v>3</v>
      </c>
      <c r="V50">
        <v>0</v>
      </c>
      <c r="W50">
        <v>2</v>
      </c>
      <c r="X50">
        <v>1</v>
      </c>
      <c r="Y50">
        <v>2</v>
      </c>
      <c r="Z50">
        <v>2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1</v>
      </c>
      <c r="AK50">
        <v>3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5</v>
      </c>
      <c r="AS50">
        <v>3</v>
      </c>
      <c r="AT50">
        <v>2</v>
      </c>
      <c r="AU50">
        <v>4</v>
      </c>
      <c r="AV50">
        <v>3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5</v>
      </c>
      <c r="BQ50">
        <v>1</v>
      </c>
      <c r="BR50">
        <v>0</v>
      </c>
      <c r="BS50">
        <v>7</v>
      </c>
      <c r="BT50">
        <v>17</v>
      </c>
      <c r="BU50">
        <v>0</v>
      </c>
      <c r="BV50">
        <v>3</v>
      </c>
      <c r="BW50">
        <v>39</v>
      </c>
      <c r="BX50">
        <v>1</v>
      </c>
      <c r="BY50">
        <v>2</v>
      </c>
      <c r="BZ50">
        <v>7</v>
      </c>
      <c r="CA50">
        <v>0</v>
      </c>
      <c r="CB50">
        <v>1</v>
      </c>
      <c r="CC50">
        <v>3</v>
      </c>
      <c r="CD50">
        <v>6</v>
      </c>
      <c r="CE50">
        <v>3</v>
      </c>
      <c r="CF50">
        <v>2</v>
      </c>
    </row>
    <row r="51" spans="1:84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</row>
    <row r="53" spans="1:84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</row>
    <row r="54" spans="1:84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3">
      <c r="A56">
        <v>3</v>
      </c>
      <c r="B56">
        <v>1</v>
      </c>
      <c r="C56">
        <v>2</v>
      </c>
      <c r="D56">
        <v>6</v>
      </c>
      <c r="E56">
        <v>3</v>
      </c>
      <c r="F56">
        <v>3</v>
      </c>
      <c r="G56">
        <v>3</v>
      </c>
      <c r="H56">
        <v>6</v>
      </c>
      <c r="I56">
        <v>4</v>
      </c>
      <c r="J56">
        <v>4</v>
      </c>
      <c r="K56">
        <v>18</v>
      </c>
      <c r="L56">
        <v>11</v>
      </c>
      <c r="M56">
        <v>1717</v>
      </c>
      <c r="N56">
        <v>1892</v>
      </c>
      <c r="O56">
        <v>1129</v>
      </c>
      <c r="P56">
        <v>7</v>
      </c>
      <c r="Q56">
        <v>6</v>
      </c>
      <c r="R56">
        <v>5</v>
      </c>
      <c r="S56">
        <v>22</v>
      </c>
      <c r="T56">
        <v>32</v>
      </c>
      <c r="U56">
        <v>35</v>
      </c>
      <c r="V56">
        <v>19</v>
      </c>
      <c r="W56">
        <v>27</v>
      </c>
      <c r="X56">
        <v>21</v>
      </c>
      <c r="Y56">
        <v>28</v>
      </c>
      <c r="Z56">
        <v>10</v>
      </c>
      <c r="AA56">
        <v>29</v>
      </c>
      <c r="AB56">
        <v>28</v>
      </c>
      <c r="AC56">
        <v>24</v>
      </c>
      <c r="AD56">
        <v>20</v>
      </c>
      <c r="AE56">
        <v>14</v>
      </c>
      <c r="AF56">
        <v>30</v>
      </c>
      <c r="AG56">
        <v>30</v>
      </c>
      <c r="AH56">
        <v>26</v>
      </c>
      <c r="AI56">
        <v>24</v>
      </c>
      <c r="AJ56">
        <v>340</v>
      </c>
      <c r="AK56">
        <v>243</v>
      </c>
      <c r="AL56">
        <v>26</v>
      </c>
      <c r="AM56">
        <v>31</v>
      </c>
      <c r="AN56">
        <v>31</v>
      </c>
      <c r="AO56">
        <v>37</v>
      </c>
      <c r="AP56">
        <v>591</v>
      </c>
      <c r="AQ56">
        <v>740</v>
      </c>
      <c r="AR56">
        <v>537</v>
      </c>
      <c r="AS56">
        <v>506</v>
      </c>
      <c r="AT56">
        <v>555</v>
      </c>
      <c r="AU56">
        <v>441</v>
      </c>
      <c r="AV56">
        <v>214</v>
      </c>
      <c r="AW56">
        <v>4</v>
      </c>
      <c r="AX56">
        <v>10</v>
      </c>
      <c r="AY56">
        <v>3</v>
      </c>
      <c r="AZ56">
        <v>4</v>
      </c>
      <c r="BA56">
        <v>6</v>
      </c>
      <c r="BB56">
        <v>8</v>
      </c>
      <c r="BC56">
        <v>5</v>
      </c>
      <c r="BD56">
        <v>6</v>
      </c>
      <c r="BE56">
        <v>5</v>
      </c>
      <c r="BF56">
        <v>3</v>
      </c>
      <c r="BG56">
        <v>1</v>
      </c>
      <c r="BH56">
        <v>2</v>
      </c>
      <c r="BI56">
        <v>4</v>
      </c>
      <c r="BJ56">
        <v>10</v>
      </c>
      <c r="BK56">
        <v>4</v>
      </c>
      <c r="BL56">
        <v>10</v>
      </c>
      <c r="BM56">
        <v>2</v>
      </c>
      <c r="BN56">
        <v>3</v>
      </c>
      <c r="BO56">
        <v>10</v>
      </c>
      <c r="BP56">
        <v>5417</v>
      </c>
      <c r="BQ56">
        <v>10</v>
      </c>
      <c r="BR56">
        <v>8</v>
      </c>
      <c r="BS56">
        <v>6534</v>
      </c>
      <c r="BT56">
        <v>10356</v>
      </c>
      <c r="BU56">
        <v>1</v>
      </c>
      <c r="BV56">
        <v>1413</v>
      </c>
      <c r="BW56">
        <v>20368</v>
      </c>
      <c r="BX56">
        <v>75</v>
      </c>
      <c r="BY56">
        <v>189</v>
      </c>
      <c r="BZ56">
        <v>300</v>
      </c>
      <c r="CA56">
        <v>44</v>
      </c>
      <c r="CB56">
        <v>49</v>
      </c>
      <c r="CC56">
        <v>55</v>
      </c>
      <c r="CD56">
        <v>37</v>
      </c>
      <c r="CE56">
        <v>213</v>
      </c>
      <c r="CF56">
        <v>208</v>
      </c>
    </row>
    <row r="57" spans="1:84" x14ac:dyDescent="0.3">
      <c r="A57">
        <v>21</v>
      </c>
      <c r="B57">
        <v>22</v>
      </c>
      <c r="C57">
        <v>23</v>
      </c>
      <c r="D57">
        <v>28</v>
      </c>
      <c r="E57">
        <v>47</v>
      </c>
      <c r="F57">
        <v>36</v>
      </c>
      <c r="G57">
        <v>42</v>
      </c>
      <c r="H57">
        <v>38</v>
      </c>
      <c r="I57">
        <v>41</v>
      </c>
      <c r="J57">
        <v>37</v>
      </c>
      <c r="K57">
        <v>50</v>
      </c>
      <c r="L57">
        <v>69</v>
      </c>
      <c r="M57">
        <v>1016</v>
      </c>
      <c r="N57">
        <v>1099</v>
      </c>
      <c r="O57">
        <v>618</v>
      </c>
      <c r="P57">
        <v>41</v>
      </c>
      <c r="Q57">
        <v>48</v>
      </c>
      <c r="R57">
        <v>42</v>
      </c>
      <c r="S57">
        <v>107</v>
      </c>
      <c r="T57">
        <v>75</v>
      </c>
      <c r="U57">
        <v>76</v>
      </c>
      <c r="V57">
        <v>116</v>
      </c>
      <c r="W57">
        <v>69</v>
      </c>
      <c r="X57">
        <v>80</v>
      </c>
      <c r="Y57">
        <v>99</v>
      </c>
      <c r="Z57">
        <v>42</v>
      </c>
      <c r="AA57">
        <v>104</v>
      </c>
      <c r="AB57">
        <v>99</v>
      </c>
      <c r="AC57">
        <v>129</v>
      </c>
      <c r="AD57">
        <v>101</v>
      </c>
      <c r="AE57">
        <v>60</v>
      </c>
      <c r="AF57">
        <v>111</v>
      </c>
      <c r="AG57">
        <v>123</v>
      </c>
      <c r="AH57">
        <v>99</v>
      </c>
      <c r="AI57">
        <v>104</v>
      </c>
      <c r="AJ57">
        <v>427</v>
      </c>
      <c r="AK57">
        <v>242</v>
      </c>
      <c r="AL57">
        <v>39</v>
      </c>
      <c r="AM57">
        <v>38</v>
      </c>
      <c r="AN57">
        <v>33</v>
      </c>
      <c r="AO57">
        <v>37</v>
      </c>
      <c r="AP57">
        <v>156</v>
      </c>
      <c r="AQ57">
        <v>142</v>
      </c>
      <c r="AR57">
        <v>300</v>
      </c>
      <c r="AS57">
        <v>200</v>
      </c>
      <c r="AT57">
        <v>174</v>
      </c>
      <c r="AU57">
        <v>305</v>
      </c>
      <c r="AV57">
        <v>307</v>
      </c>
      <c r="AW57">
        <v>71</v>
      </c>
      <c r="AX57">
        <v>102</v>
      </c>
      <c r="AY57">
        <v>33</v>
      </c>
      <c r="AZ57">
        <v>65</v>
      </c>
      <c r="BA57">
        <v>70</v>
      </c>
      <c r="BB57">
        <v>67</v>
      </c>
      <c r="BC57">
        <v>74</v>
      </c>
      <c r="BD57">
        <v>70</v>
      </c>
      <c r="BE57">
        <v>62</v>
      </c>
      <c r="BF57">
        <v>29</v>
      </c>
      <c r="BG57">
        <v>38</v>
      </c>
      <c r="BH57">
        <v>35</v>
      </c>
      <c r="BI57">
        <v>32</v>
      </c>
      <c r="BJ57">
        <v>91</v>
      </c>
      <c r="BK57">
        <v>112</v>
      </c>
      <c r="BL57">
        <v>145</v>
      </c>
      <c r="BM57">
        <v>37</v>
      </c>
      <c r="BN57">
        <v>146</v>
      </c>
      <c r="BO57">
        <v>124</v>
      </c>
      <c r="BP57">
        <v>9560</v>
      </c>
      <c r="BQ57">
        <v>13</v>
      </c>
      <c r="BR57">
        <v>8</v>
      </c>
      <c r="BS57">
        <v>9400</v>
      </c>
      <c r="BT57">
        <v>15505</v>
      </c>
      <c r="BU57">
        <v>0</v>
      </c>
      <c r="BV57">
        <v>1966</v>
      </c>
      <c r="BW57">
        <v>28433</v>
      </c>
      <c r="BX57">
        <v>248</v>
      </c>
      <c r="BY57">
        <v>253</v>
      </c>
      <c r="BZ57">
        <v>413</v>
      </c>
      <c r="CA57">
        <v>62</v>
      </c>
      <c r="CB57">
        <v>72</v>
      </c>
      <c r="CC57">
        <v>63</v>
      </c>
      <c r="CD57">
        <v>86</v>
      </c>
      <c r="CE57">
        <v>184</v>
      </c>
      <c r="CF57">
        <v>226</v>
      </c>
    </row>
    <row r="58" spans="1:84" x14ac:dyDescent="0.3">
      <c r="A58">
        <v>33</v>
      </c>
      <c r="B58">
        <v>36</v>
      </c>
      <c r="C58">
        <v>27</v>
      </c>
      <c r="D58">
        <v>56</v>
      </c>
      <c r="E58">
        <v>67</v>
      </c>
      <c r="F58">
        <v>78</v>
      </c>
      <c r="G58">
        <v>75</v>
      </c>
      <c r="H58">
        <v>74</v>
      </c>
      <c r="I58">
        <v>51</v>
      </c>
      <c r="J58">
        <v>147</v>
      </c>
      <c r="K58">
        <v>112</v>
      </c>
      <c r="L58">
        <v>93</v>
      </c>
      <c r="M58">
        <v>1233</v>
      </c>
      <c r="N58">
        <v>1111</v>
      </c>
      <c r="O58">
        <v>630</v>
      </c>
      <c r="P58">
        <v>78</v>
      </c>
      <c r="Q58">
        <v>80</v>
      </c>
      <c r="R58">
        <v>62</v>
      </c>
      <c r="S58">
        <v>68</v>
      </c>
      <c r="T58">
        <v>130</v>
      </c>
      <c r="U58">
        <v>82</v>
      </c>
      <c r="V58">
        <v>74</v>
      </c>
      <c r="W58">
        <v>68</v>
      </c>
      <c r="X58">
        <v>75</v>
      </c>
      <c r="Y58">
        <v>71</v>
      </c>
      <c r="Z58">
        <v>36</v>
      </c>
      <c r="AA58">
        <v>73</v>
      </c>
      <c r="AB58">
        <v>60</v>
      </c>
      <c r="AC58">
        <v>59</v>
      </c>
      <c r="AD58">
        <v>72</v>
      </c>
      <c r="AE58">
        <v>34</v>
      </c>
      <c r="AF58">
        <v>44</v>
      </c>
      <c r="AG58">
        <v>66</v>
      </c>
      <c r="AH58">
        <v>64</v>
      </c>
      <c r="AI58">
        <v>57</v>
      </c>
      <c r="AJ58">
        <v>328</v>
      </c>
      <c r="AK58">
        <v>217</v>
      </c>
      <c r="AL58">
        <v>27</v>
      </c>
      <c r="AM58">
        <v>32</v>
      </c>
      <c r="AN58">
        <v>37</v>
      </c>
      <c r="AO58">
        <v>32</v>
      </c>
      <c r="AP58">
        <v>487</v>
      </c>
      <c r="AQ58">
        <v>541</v>
      </c>
      <c r="AR58">
        <v>422</v>
      </c>
      <c r="AS58">
        <v>403</v>
      </c>
      <c r="AT58">
        <v>399</v>
      </c>
      <c r="AU58">
        <v>404</v>
      </c>
      <c r="AV58">
        <v>83</v>
      </c>
      <c r="AW58">
        <v>77</v>
      </c>
      <c r="AX58">
        <v>160</v>
      </c>
      <c r="AY58">
        <v>52</v>
      </c>
      <c r="AZ58">
        <v>91</v>
      </c>
      <c r="BA58">
        <v>103</v>
      </c>
      <c r="BB58">
        <v>123</v>
      </c>
      <c r="BC58">
        <v>111</v>
      </c>
      <c r="BD58">
        <v>102</v>
      </c>
      <c r="BE58">
        <v>106</v>
      </c>
      <c r="BF58">
        <v>53</v>
      </c>
      <c r="BG58">
        <v>48</v>
      </c>
      <c r="BH58">
        <v>67</v>
      </c>
      <c r="BI58">
        <v>51</v>
      </c>
      <c r="BJ58">
        <v>281</v>
      </c>
      <c r="BK58">
        <v>188</v>
      </c>
      <c r="BL58">
        <v>189</v>
      </c>
      <c r="BM58">
        <v>19</v>
      </c>
      <c r="BN58">
        <v>157</v>
      </c>
      <c r="BO58">
        <v>197</v>
      </c>
      <c r="BP58">
        <v>4524</v>
      </c>
      <c r="BQ58">
        <v>2</v>
      </c>
      <c r="BR58">
        <v>5</v>
      </c>
      <c r="BS58">
        <v>3234</v>
      </c>
      <c r="BT58">
        <v>4152</v>
      </c>
      <c r="BU58">
        <v>0</v>
      </c>
      <c r="BV58">
        <v>915</v>
      </c>
      <c r="BW58">
        <v>13718</v>
      </c>
      <c r="BX58">
        <v>134</v>
      </c>
      <c r="BY58">
        <v>46</v>
      </c>
      <c r="BZ58">
        <v>83</v>
      </c>
      <c r="CA58">
        <v>9</v>
      </c>
      <c r="CB58">
        <v>12</v>
      </c>
      <c r="CC58">
        <v>11</v>
      </c>
      <c r="CD58">
        <v>8</v>
      </c>
      <c r="CE58">
        <v>51</v>
      </c>
      <c r="CF58">
        <v>49</v>
      </c>
    </row>
    <row r="59" spans="1:84" x14ac:dyDescent="0.3">
      <c r="A59">
        <v>5231</v>
      </c>
      <c r="B59">
        <v>5274</v>
      </c>
      <c r="C59">
        <v>5244</v>
      </c>
      <c r="D59">
        <v>10858</v>
      </c>
      <c r="E59">
        <v>10855</v>
      </c>
      <c r="F59">
        <v>10614</v>
      </c>
      <c r="G59">
        <v>10688</v>
      </c>
      <c r="H59">
        <v>11013</v>
      </c>
      <c r="I59">
        <v>10659</v>
      </c>
      <c r="J59">
        <v>15900</v>
      </c>
      <c r="K59">
        <v>18377</v>
      </c>
      <c r="L59">
        <v>17897</v>
      </c>
      <c r="M59">
        <v>1389</v>
      </c>
      <c r="N59">
        <v>1164</v>
      </c>
      <c r="O59">
        <v>774</v>
      </c>
      <c r="P59">
        <v>11899</v>
      </c>
      <c r="Q59">
        <v>11961</v>
      </c>
      <c r="R59">
        <v>12161</v>
      </c>
      <c r="S59">
        <v>8483</v>
      </c>
      <c r="T59">
        <v>13463</v>
      </c>
      <c r="U59">
        <v>17205</v>
      </c>
      <c r="V59">
        <v>14911</v>
      </c>
      <c r="W59">
        <v>12375</v>
      </c>
      <c r="X59">
        <v>12135</v>
      </c>
      <c r="Y59">
        <v>10046</v>
      </c>
      <c r="Z59">
        <v>3660</v>
      </c>
      <c r="AA59">
        <v>8698</v>
      </c>
      <c r="AB59">
        <v>8799</v>
      </c>
      <c r="AC59">
        <v>9175</v>
      </c>
      <c r="AD59">
        <v>8767</v>
      </c>
      <c r="AE59">
        <v>4514</v>
      </c>
      <c r="AF59">
        <v>7967</v>
      </c>
      <c r="AG59">
        <v>8106</v>
      </c>
      <c r="AH59">
        <v>7869</v>
      </c>
      <c r="AI59">
        <v>7883</v>
      </c>
      <c r="AJ59">
        <v>6872</v>
      </c>
      <c r="AK59">
        <v>4394</v>
      </c>
      <c r="AL59">
        <v>696</v>
      </c>
      <c r="AM59">
        <v>650</v>
      </c>
      <c r="AN59">
        <v>654</v>
      </c>
      <c r="AO59">
        <v>703</v>
      </c>
      <c r="AP59">
        <v>7660</v>
      </c>
      <c r="AQ59">
        <v>9381</v>
      </c>
      <c r="AR59">
        <v>8995</v>
      </c>
      <c r="AS59">
        <v>8249</v>
      </c>
      <c r="AT59">
        <v>7357</v>
      </c>
      <c r="AU59">
        <v>6613</v>
      </c>
      <c r="AV59">
        <v>1865</v>
      </c>
      <c r="AW59">
        <v>17505</v>
      </c>
      <c r="AX59">
        <v>28588</v>
      </c>
      <c r="AY59">
        <v>9516</v>
      </c>
      <c r="AZ59">
        <v>18436</v>
      </c>
      <c r="BA59">
        <v>19008</v>
      </c>
      <c r="BB59">
        <v>19227</v>
      </c>
      <c r="BC59">
        <v>18348</v>
      </c>
      <c r="BD59">
        <v>19097</v>
      </c>
      <c r="BE59">
        <v>19183</v>
      </c>
      <c r="BF59">
        <v>9634</v>
      </c>
      <c r="BG59">
        <v>9596</v>
      </c>
      <c r="BH59">
        <v>9689</v>
      </c>
      <c r="BI59">
        <v>9436</v>
      </c>
      <c r="BJ59">
        <v>32964</v>
      </c>
      <c r="BK59">
        <v>34459</v>
      </c>
      <c r="BL59">
        <v>40815</v>
      </c>
      <c r="BM59">
        <v>8446</v>
      </c>
      <c r="BN59">
        <v>37240</v>
      </c>
      <c r="BO59">
        <v>30718</v>
      </c>
      <c r="BP59">
        <v>9842</v>
      </c>
      <c r="BQ59">
        <v>311</v>
      </c>
      <c r="BR59">
        <v>386</v>
      </c>
      <c r="BS59">
        <v>7055</v>
      </c>
      <c r="BT59">
        <v>9452</v>
      </c>
      <c r="BU59">
        <v>0</v>
      </c>
      <c r="BV59">
        <v>3094</v>
      </c>
      <c r="BW59">
        <v>44004</v>
      </c>
      <c r="BX59">
        <v>18710</v>
      </c>
      <c r="BY59">
        <v>2260</v>
      </c>
      <c r="BZ59">
        <v>3679</v>
      </c>
      <c r="CA59">
        <v>532</v>
      </c>
      <c r="CB59">
        <v>595</v>
      </c>
      <c r="CC59">
        <v>589</v>
      </c>
      <c r="CD59">
        <v>560</v>
      </c>
      <c r="CE59">
        <v>2576</v>
      </c>
      <c r="CF59">
        <v>2335</v>
      </c>
    </row>
    <row r="60" spans="1:84" x14ac:dyDescent="0.3">
      <c r="A60">
        <v>11</v>
      </c>
      <c r="B60">
        <v>11</v>
      </c>
      <c r="C60">
        <v>10</v>
      </c>
      <c r="D60">
        <v>17</v>
      </c>
      <c r="E60">
        <v>16</v>
      </c>
      <c r="F60">
        <v>17</v>
      </c>
      <c r="G60">
        <v>21</v>
      </c>
      <c r="H60">
        <v>18</v>
      </c>
      <c r="I60">
        <v>9</v>
      </c>
      <c r="J60">
        <v>24</v>
      </c>
      <c r="K60">
        <v>30</v>
      </c>
      <c r="L60">
        <v>20</v>
      </c>
      <c r="M60">
        <v>12219</v>
      </c>
      <c r="N60">
        <v>10177</v>
      </c>
      <c r="O60">
        <v>6194</v>
      </c>
      <c r="P60">
        <v>20</v>
      </c>
      <c r="Q60">
        <v>31</v>
      </c>
      <c r="R60">
        <v>14</v>
      </c>
      <c r="S60">
        <v>18</v>
      </c>
      <c r="T60">
        <v>34</v>
      </c>
      <c r="U60">
        <v>27</v>
      </c>
      <c r="V60">
        <v>24</v>
      </c>
      <c r="W60">
        <v>21</v>
      </c>
      <c r="X60">
        <v>31</v>
      </c>
      <c r="Y60">
        <v>38</v>
      </c>
      <c r="Z60">
        <v>21</v>
      </c>
      <c r="AA60">
        <v>30</v>
      </c>
      <c r="AB60">
        <v>39</v>
      </c>
      <c r="AC60">
        <v>28</v>
      </c>
      <c r="AD60">
        <v>26</v>
      </c>
      <c r="AE60">
        <v>17</v>
      </c>
      <c r="AF60">
        <v>27</v>
      </c>
      <c r="AG60">
        <v>28</v>
      </c>
      <c r="AH60">
        <v>24</v>
      </c>
      <c r="AI60">
        <v>33</v>
      </c>
      <c r="AJ60">
        <v>2556</v>
      </c>
      <c r="AK60">
        <v>1608</v>
      </c>
      <c r="AL60">
        <v>215</v>
      </c>
      <c r="AM60">
        <v>238</v>
      </c>
      <c r="AN60">
        <v>215</v>
      </c>
      <c r="AO60">
        <v>224</v>
      </c>
      <c r="AP60">
        <v>3715</v>
      </c>
      <c r="AQ60">
        <v>4922</v>
      </c>
      <c r="AR60">
        <v>3172</v>
      </c>
      <c r="AS60">
        <v>3091</v>
      </c>
      <c r="AT60">
        <v>3635</v>
      </c>
      <c r="AU60">
        <v>3325</v>
      </c>
      <c r="AV60">
        <v>122</v>
      </c>
      <c r="AW60">
        <v>29</v>
      </c>
      <c r="AX60">
        <v>42</v>
      </c>
      <c r="AY60">
        <v>14</v>
      </c>
      <c r="AZ60">
        <v>21</v>
      </c>
      <c r="BA60">
        <v>35</v>
      </c>
      <c r="BB60">
        <v>27</v>
      </c>
      <c r="BC60">
        <v>32</v>
      </c>
      <c r="BD60">
        <v>24</v>
      </c>
      <c r="BE60">
        <v>36</v>
      </c>
      <c r="BF60">
        <v>13</v>
      </c>
      <c r="BG60">
        <v>12</v>
      </c>
      <c r="BH60">
        <v>12</v>
      </c>
      <c r="BI60">
        <v>18</v>
      </c>
      <c r="BJ60">
        <v>50</v>
      </c>
      <c r="BK60">
        <v>46</v>
      </c>
      <c r="BL60">
        <v>41</v>
      </c>
      <c r="BM60">
        <v>16</v>
      </c>
      <c r="BN60">
        <v>46</v>
      </c>
      <c r="BO60">
        <v>52</v>
      </c>
      <c r="BP60">
        <v>44115</v>
      </c>
      <c r="BQ60">
        <v>0</v>
      </c>
      <c r="BR60">
        <v>4</v>
      </c>
      <c r="BS60">
        <v>18556</v>
      </c>
      <c r="BT60">
        <v>28016</v>
      </c>
      <c r="BU60">
        <v>0</v>
      </c>
      <c r="BV60">
        <v>8434</v>
      </c>
      <c r="BW60">
        <v>122444</v>
      </c>
      <c r="BX60">
        <v>56</v>
      </c>
      <c r="BY60">
        <v>66</v>
      </c>
      <c r="BZ60">
        <v>88</v>
      </c>
      <c r="CA60">
        <v>19</v>
      </c>
      <c r="CB60">
        <v>20</v>
      </c>
      <c r="CC60">
        <v>12</v>
      </c>
      <c r="CD60">
        <v>19</v>
      </c>
      <c r="CE60">
        <v>71</v>
      </c>
      <c r="CF60">
        <v>68</v>
      </c>
    </row>
    <row r="61" spans="1:84" x14ac:dyDescent="0.3">
      <c r="A61">
        <v>1577</v>
      </c>
      <c r="B61">
        <v>1649</v>
      </c>
      <c r="C61">
        <v>1566</v>
      </c>
      <c r="D61">
        <v>3327</v>
      </c>
      <c r="E61">
        <v>3398</v>
      </c>
      <c r="F61">
        <v>3232</v>
      </c>
      <c r="G61">
        <v>3252</v>
      </c>
      <c r="H61">
        <v>3288</v>
      </c>
      <c r="I61">
        <v>3226</v>
      </c>
      <c r="J61">
        <v>3829</v>
      </c>
      <c r="K61">
        <v>4740</v>
      </c>
      <c r="L61">
        <v>5525</v>
      </c>
      <c r="M61">
        <v>7435</v>
      </c>
      <c r="N61">
        <v>5869</v>
      </c>
      <c r="O61">
        <v>4391</v>
      </c>
      <c r="P61">
        <v>3478</v>
      </c>
      <c r="Q61">
        <v>3588</v>
      </c>
      <c r="R61">
        <v>3546</v>
      </c>
      <c r="S61">
        <v>3000</v>
      </c>
      <c r="T61">
        <v>3494</v>
      </c>
      <c r="U61">
        <v>4685</v>
      </c>
      <c r="V61">
        <v>4961</v>
      </c>
      <c r="W61">
        <v>3713</v>
      </c>
      <c r="X61">
        <v>3662</v>
      </c>
      <c r="Y61">
        <v>3281</v>
      </c>
      <c r="Z61">
        <v>1285</v>
      </c>
      <c r="AA61">
        <v>3143</v>
      </c>
      <c r="AB61">
        <v>3100</v>
      </c>
      <c r="AC61">
        <v>3235</v>
      </c>
      <c r="AD61">
        <v>3037</v>
      </c>
      <c r="AE61">
        <v>1560</v>
      </c>
      <c r="AF61">
        <v>2851</v>
      </c>
      <c r="AG61">
        <v>2822</v>
      </c>
      <c r="AH61">
        <v>2806</v>
      </c>
      <c r="AI61">
        <v>2824</v>
      </c>
      <c r="AJ61">
        <v>5990</v>
      </c>
      <c r="AK61">
        <v>4038</v>
      </c>
      <c r="AL61">
        <v>613</v>
      </c>
      <c r="AM61">
        <v>603</v>
      </c>
      <c r="AN61">
        <v>555</v>
      </c>
      <c r="AO61">
        <v>593</v>
      </c>
      <c r="AP61">
        <v>2470</v>
      </c>
      <c r="AQ61">
        <v>2975</v>
      </c>
      <c r="AR61">
        <v>4366</v>
      </c>
      <c r="AS61">
        <v>4591</v>
      </c>
      <c r="AT61">
        <v>3527</v>
      </c>
      <c r="AU61">
        <v>4122</v>
      </c>
      <c r="AV61">
        <v>1342</v>
      </c>
      <c r="AW61">
        <v>5531</v>
      </c>
      <c r="AX61">
        <v>9056</v>
      </c>
      <c r="AY61">
        <v>3000</v>
      </c>
      <c r="AZ61">
        <v>5856</v>
      </c>
      <c r="BA61">
        <v>5891</v>
      </c>
      <c r="BB61">
        <v>6001</v>
      </c>
      <c r="BC61">
        <v>5797</v>
      </c>
      <c r="BD61">
        <v>5984</v>
      </c>
      <c r="BE61">
        <v>6052</v>
      </c>
      <c r="BF61">
        <v>3068</v>
      </c>
      <c r="BG61">
        <v>2957</v>
      </c>
      <c r="BH61">
        <v>2906</v>
      </c>
      <c r="BI61">
        <v>3045</v>
      </c>
      <c r="BJ61">
        <v>8716</v>
      </c>
      <c r="BK61">
        <v>10249</v>
      </c>
      <c r="BL61">
        <v>13991</v>
      </c>
      <c r="BM61">
        <v>2990</v>
      </c>
      <c r="BN61">
        <v>12086</v>
      </c>
      <c r="BO61">
        <v>9037</v>
      </c>
      <c r="BP61">
        <v>90755</v>
      </c>
      <c r="BQ61">
        <v>200</v>
      </c>
      <c r="BR61">
        <v>228</v>
      </c>
      <c r="BS61">
        <v>40190</v>
      </c>
      <c r="BT61">
        <v>61188</v>
      </c>
      <c r="BU61">
        <v>7</v>
      </c>
      <c r="BV61">
        <v>15429</v>
      </c>
      <c r="BW61">
        <v>223709</v>
      </c>
      <c r="BX61">
        <v>6465</v>
      </c>
      <c r="BY61">
        <v>1017</v>
      </c>
      <c r="BZ61">
        <v>1806</v>
      </c>
      <c r="CA61">
        <v>289</v>
      </c>
      <c r="CB61">
        <v>285</v>
      </c>
      <c r="CC61">
        <v>306</v>
      </c>
      <c r="CD61">
        <v>290</v>
      </c>
      <c r="CE61">
        <v>998</v>
      </c>
      <c r="CF61">
        <v>1027</v>
      </c>
    </row>
    <row r="62" spans="1:84" x14ac:dyDescent="0.3">
      <c r="A62">
        <v>34</v>
      </c>
      <c r="B62">
        <v>29</v>
      </c>
      <c r="C62">
        <v>38</v>
      </c>
      <c r="D62">
        <v>85</v>
      </c>
      <c r="E62">
        <v>101</v>
      </c>
      <c r="F62">
        <v>77</v>
      </c>
      <c r="G62">
        <v>88</v>
      </c>
      <c r="H62">
        <v>84</v>
      </c>
      <c r="I62">
        <v>71</v>
      </c>
      <c r="J62">
        <v>102</v>
      </c>
      <c r="K62">
        <v>46</v>
      </c>
      <c r="L62">
        <v>108</v>
      </c>
      <c r="M62">
        <v>1572</v>
      </c>
      <c r="N62">
        <v>1471</v>
      </c>
      <c r="O62">
        <v>814</v>
      </c>
      <c r="P62">
        <v>101</v>
      </c>
      <c r="Q62">
        <v>77</v>
      </c>
      <c r="R62">
        <v>78</v>
      </c>
      <c r="S62">
        <v>139</v>
      </c>
      <c r="T62">
        <v>142</v>
      </c>
      <c r="U62">
        <v>102</v>
      </c>
      <c r="V62">
        <v>142</v>
      </c>
      <c r="W62">
        <v>102</v>
      </c>
      <c r="X62">
        <v>153</v>
      </c>
      <c r="Y62">
        <v>143</v>
      </c>
      <c r="Z62">
        <v>57</v>
      </c>
      <c r="AA62">
        <v>126</v>
      </c>
      <c r="AB62">
        <v>133</v>
      </c>
      <c r="AC62">
        <v>143</v>
      </c>
      <c r="AD62">
        <v>134</v>
      </c>
      <c r="AE62">
        <v>73</v>
      </c>
      <c r="AF62">
        <v>109</v>
      </c>
      <c r="AG62">
        <v>118</v>
      </c>
      <c r="AH62">
        <v>123</v>
      </c>
      <c r="AI62">
        <v>104</v>
      </c>
      <c r="AJ62">
        <v>733</v>
      </c>
      <c r="AK62">
        <v>475</v>
      </c>
      <c r="AL62">
        <v>89</v>
      </c>
      <c r="AM62">
        <v>76</v>
      </c>
      <c r="AN62">
        <v>62</v>
      </c>
      <c r="AO62">
        <v>64</v>
      </c>
      <c r="AP62">
        <v>2328</v>
      </c>
      <c r="AQ62">
        <v>996</v>
      </c>
      <c r="AR62">
        <v>1693</v>
      </c>
      <c r="AS62">
        <v>938</v>
      </c>
      <c r="AT62">
        <v>1496</v>
      </c>
      <c r="AU62">
        <v>1156</v>
      </c>
      <c r="AV62">
        <v>608</v>
      </c>
      <c r="AW62">
        <v>129</v>
      </c>
      <c r="AX62">
        <v>193</v>
      </c>
      <c r="AY62">
        <v>78</v>
      </c>
      <c r="AZ62">
        <v>144</v>
      </c>
      <c r="BA62">
        <v>142</v>
      </c>
      <c r="BB62">
        <v>143</v>
      </c>
      <c r="BC62">
        <v>141</v>
      </c>
      <c r="BD62">
        <v>120</v>
      </c>
      <c r="BE62">
        <v>139</v>
      </c>
      <c r="BF62">
        <v>62</v>
      </c>
      <c r="BG62">
        <v>70</v>
      </c>
      <c r="BH62">
        <v>75</v>
      </c>
      <c r="BI62">
        <v>71</v>
      </c>
      <c r="BJ62">
        <v>268</v>
      </c>
      <c r="BK62">
        <v>87</v>
      </c>
      <c r="BL62">
        <v>230</v>
      </c>
      <c r="BM62">
        <v>701</v>
      </c>
      <c r="BN62">
        <v>219</v>
      </c>
      <c r="BO62">
        <v>252</v>
      </c>
      <c r="BP62">
        <v>4317</v>
      </c>
      <c r="BQ62">
        <v>72</v>
      </c>
      <c r="BR62">
        <v>82</v>
      </c>
      <c r="BS62">
        <v>3549</v>
      </c>
      <c r="BT62">
        <v>4766</v>
      </c>
      <c r="BU62">
        <v>1</v>
      </c>
      <c r="BV62">
        <v>1143</v>
      </c>
      <c r="BW62">
        <v>16136</v>
      </c>
      <c r="BX62">
        <v>295</v>
      </c>
      <c r="BY62">
        <v>176</v>
      </c>
      <c r="BZ62">
        <v>287</v>
      </c>
      <c r="CA62">
        <v>59</v>
      </c>
      <c r="CB62">
        <v>44</v>
      </c>
      <c r="CC62">
        <v>59</v>
      </c>
      <c r="CD62">
        <v>54</v>
      </c>
      <c r="CE62">
        <v>254</v>
      </c>
      <c r="CF62">
        <v>224</v>
      </c>
    </row>
    <row r="63" spans="1:84" x14ac:dyDescent="0.3">
      <c r="A63">
        <v>400</v>
      </c>
      <c r="B63">
        <v>465</v>
      </c>
      <c r="C63">
        <v>464</v>
      </c>
      <c r="D63">
        <v>817</v>
      </c>
      <c r="E63">
        <v>895</v>
      </c>
      <c r="F63">
        <v>817</v>
      </c>
      <c r="G63">
        <v>908</v>
      </c>
      <c r="H63">
        <v>869</v>
      </c>
      <c r="I63">
        <v>910</v>
      </c>
      <c r="J63">
        <v>1236</v>
      </c>
      <c r="K63">
        <v>602</v>
      </c>
      <c r="L63">
        <v>1332</v>
      </c>
      <c r="M63">
        <v>308</v>
      </c>
      <c r="N63">
        <v>519</v>
      </c>
      <c r="O63">
        <v>432</v>
      </c>
      <c r="P63">
        <v>1045</v>
      </c>
      <c r="Q63">
        <v>922</v>
      </c>
      <c r="R63">
        <v>913</v>
      </c>
      <c r="S63">
        <v>753</v>
      </c>
      <c r="T63">
        <v>1087</v>
      </c>
      <c r="U63">
        <v>575</v>
      </c>
      <c r="V63">
        <v>1191</v>
      </c>
      <c r="W63">
        <v>945</v>
      </c>
      <c r="X63">
        <v>935</v>
      </c>
      <c r="Y63">
        <v>840</v>
      </c>
      <c r="Z63">
        <v>318</v>
      </c>
      <c r="AA63">
        <v>746</v>
      </c>
      <c r="AB63">
        <v>818</v>
      </c>
      <c r="AC63">
        <v>863</v>
      </c>
      <c r="AD63">
        <v>808</v>
      </c>
      <c r="AE63">
        <v>414</v>
      </c>
      <c r="AF63">
        <v>704</v>
      </c>
      <c r="AG63">
        <v>658</v>
      </c>
      <c r="AH63">
        <v>688</v>
      </c>
      <c r="AI63">
        <v>709</v>
      </c>
      <c r="AJ63">
        <v>663</v>
      </c>
      <c r="AK63">
        <v>397</v>
      </c>
      <c r="AL63">
        <v>70</v>
      </c>
      <c r="AM63">
        <v>59</v>
      </c>
      <c r="AN63">
        <v>56</v>
      </c>
      <c r="AO63">
        <v>59</v>
      </c>
      <c r="AP63">
        <v>777</v>
      </c>
      <c r="AQ63">
        <v>352</v>
      </c>
      <c r="AR63">
        <v>778</v>
      </c>
      <c r="AS63">
        <v>620</v>
      </c>
      <c r="AT63">
        <v>657</v>
      </c>
      <c r="AU63">
        <v>637</v>
      </c>
      <c r="AV63">
        <v>231</v>
      </c>
      <c r="AW63">
        <v>1468</v>
      </c>
      <c r="AX63">
        <v>2488</v>
      </c>
      <c r="AY63">
        <v>837</v>
      </c>
      <c r="AZ63">
        <v>1637</v>
      </c>
      <c r="BA63">
        <v>1563</v>
      </c>
      <c r="BB63">
        <v>1623</v>
      </c>
      <c r="BC63">
        <v>1512</v>
      </c>
      <c r="BD63">
        <v>1660</v>
      </c>
      <c r="BE63">
        <v>1619</v>
      </c>
      <c r="BF63">
        <v>851</v>
      </c>
      <c r="BG63">
        <v>844</v>
      </c>
      <c r="BH63">
        <v>848</v>
      </c>
      <c r="BI63">
        <v>797</v>
      </c>
      <c r="BJ63">
        <v>2882</v>
      </c>
      <c r="BK63">
        <v>1304</v>
      </c>
      <c r="BL63">
        <v>3484</v>
      </c>
      <c r="BM63">
        <v>7430</v>
      </c>
      <c r="BN63">
        <v>3118</v>
      </c>
      <c r="BO63">
        <v>2640</v>
      </c>
      <c r="BP63">
        <v>2230</v>
      </c>
      <c r="BQ63">
        <v>22</v>
      </c>
      <c r="BR63">
        <v>24</v>
      </c>
      <c r="BS63">
        <v>2782</v>
      </c>
      <c r="BT63">
        <v>4337</v>
      </c>
      <c r="BU63">
        <v>2</v>
      </c>
      <c r="BV63">
        <v>589</v>
      </c>
      <c r="BW63">
        <v>8480</v>
      </c>
      <c r="BX63">
        <v>1662</v>
      </c>
      <c r="BY63">
        <v>252</v>
      </c>
      <c r="BZ63">
        <v>441</v>
      </c>
      <c r="CA63">
        <v>77</v>
      </c>
      <c r="CB63">
        <v>76</v>
      </c>
      <c r="CC63">
        <v>64</v>
      </c>
      <c r="CD63">
        <v>65</v>
      </c>
      <c r="CE63">
        <v>283</v>
      </c>
      <c r="CF63">
        <v>255</v>
      </c>
    </row>
    <row r="64" spans="1:84" x14ac:dyDescent="0.3">
      <c r="A64">
        <v>11</v>
      </c>
      <c r="B64">
        <v>5</v>
      </c>
      <c r="C64">
        <v>10</v>
      </c>
      <c r="D64">
        <v>17</v>
      </c>
      <c r="E64">
        <v>17</v>
      </c>
      <c r="F64">
        <v>10</v>
      </c>
      <c r="G64">
        <v>16</v>
      </c>
      <c r="H64">
        <v>18</v>
      </c>
      <c r="I64">
        <v>20</v>
      </c>
      <c r="J64">
        <v>45</v>
      </c>
      <c r="K64">
        <v>21</v>
      </c>
      <c r="L64">
        <v>18</v>
      </c>
      <c r="M64">
        <v>345</v>
      </c>
      <c r="N64">
        <v>300</v>
      </c>
      <c r="O64">
        <v>172</v>
      </c>
      <c r="P64">
        <v>21</v>
      </c>
      <c r="Q64">
        <v>18</v>
      </c>
      <c r="R64">
        <v>14</v>
      </c>
      <c r="S64">
        <v>29</v>
      </c>
      <c r="T64">
        <v>41</v>
      </c>
      <c r="U64">
        <v>26</v>
      </c>
      <c r="V64">
        <v>29</v>
      </c>
      <c r="W64">
        <v>21</v>
      </c>
      <c r="X64">
        <v>21</v>
      </c>
      <c r="Y64">
        <v>24</v>
      </c>
      <c r="Z64">
        <v>11</v>
      </c>
      <c r="AA64">
        <v>27</v>
      </c>
      <c r="AB64">
        <v>23</v>
      </c>
      <c r="AC64">
        <v>30</v>
      </c>
      <c r="AD64">
        <v>18</v>
      </c>
      <c r="AE64">
        <v>20</v>
      </c>
      <c r="AF64">
        <v>15</v>
      </c>
      <c r="AG64">
        <v>14</v>
      </c>
      <c r="AH64">
        <v>18</v>
      </c>
      <c r="AI64">
        <v>15</v>
      </c>
      <c r="AJ64">
        <v>100</v>
      </c>
      <c r="AK64">
        <v>67</v>
      </c>
      <c r="AL64">
        <v>6</v>
      </c>
      <c r="AM64">
        <v>10</v>
      </c>
      <c r="AN64">
        <v>5</v>
      </c>
      <c r="AO64">
        <v>10</v>
      </c>
      <c r="AP64">
        <v>240</v>
      </c>
      <c r="AQ64">
        <v>234</v>
      </c>
      <c r="AR64">
        <v>186</v>
      </c>
      <c r="AS64">
        <v>165</v>
      </c>
      <c r="AT64">
        <v>174</v>
      </c>
      <c r="AU64">
        <v>159</v>
      </c>
      <c r="AV64">
        <v>16</v>
      </c>
      <c r="AW64">
        <v>31</v>
      </c>
      <c r="AX64">
        <v>51</v>
      </c>
      <c r="AY64">
        <v>20</v>
      </c>
      <c r="AZ64">
        <v>32</v>
      </c>
      <c r="BA64">
        <v>31</v>
      </c>
      <c r="BB64">
        <v>34</v>
      </c>
      <c r="BC64">
        <v>34</v>
      </c>
      <c r="BD64">
        <v>23</v>
      </c>
      <c r="BE64">
        <v>30</v>
      </c>
      <c r="BF64">
        <v>26</v>
      </c>
      <c r="BG64">
        <v>12</v>
      </c>
      <c r="BH64">
        <v>15</v>
      </c>
      <c r="BI64">
        <v>15</v>
      </c>
      <c r="BJ64">
        <v>77</v>
      </c>
      <c r="BK64">
        <v>43</v>
      </c>
      <c r="BL64">
        <v>42</v>
      </c>
      <c r="BM64">
        <v>29</v>
      </c>
      <c r="BN64">
        <v>42</v>
      </c>
      <c r="BO64">
        <v>57</v>
      </c>
      <c r="BP64">
        <v>1180</v>
      </c>
      <c r="BQ64">
        <v>2</v>
      </c>
      <c r="BR64">
        <v>1</v>
      </c>
      <c r="BS64">
        <v>754</v>
      </c>
      <c r="BT64">
        <v>732</v>
      </c>
      <c r="BU64">
        <v>0</v>
      </c>
      <c r="BV64">
        <v>237</v>
      </c>
      <c r="BW64">
        <v>3309</v>
      </c>
      <c r="BX64">
        <v>51</v>
      </c>
      <c r="BY64">
        <v>9</v>
      </c>
      <c r="BZ64">
        <v>24</v>
      </c>
      <c r="CA64">
        <v>6</v>
      </c>
      <c r="CB64">
        <v>2</v>
      </c>
      <c r="CC64">
        <v>3</v>
      </c>
      <c r="CD64">
        <v>8</v>
      </c>
      <c r="CE64">
        <v>19</v>
      </c>
      <c r="CF64">
        <v>20</v>
      </c>
    </row>
    <row r="65" spans="1:84" x14ac:dyDescent="0.3">
      <c r="A65">
        <v>514</v>
      </c>
      <c r="B65">
        <v>513</v>
      </c>
      <c r="C65">
        <v>512</v>
      </c>
      <c r="D65">
        <v>1020</v>
      </c>
      <c r="E65">
        <v>1081</v>
      </c>
      <c r="F65">
        <v>1094</v>
      </c>
      <c r="G65">
        <v>1074</v>
      </c>
      <c r="H65">
        <v>1021</v>
      </c>
      <c r="I65">
        <v>1023</v>
      </c>
      <c r="J65">
        <v>1567</v>
      </c>
      <c r="K65">
        <v>1063</v>
      </c>
      <c r="L65">
        <v>1751</v>
      </c>
      <c r="M65">
        <v>65</v>
      </c>
      <c r="N65">
        <v>144</v>
      </c>
      <c r="O65">
        <v>119</v>
      </c>
      <c r="P65">
        <v>1195</v>
      </c>
      <c r="Q65">
        <v>1090</v>
      </c>
      <c r="R65">
        <v>1189</v>
      </c>
      <c r="S65">
        <v>845</v>
      </c>
      <c r="T65">
        <v>1381</v>
      </c>
      <c r="U65">
        <v>1010</v>
      </c>
      <c r="V65">
        <v>1505</v>
      </c>
      <c r="W65">
        <v>1157</v>
      </c>
      <c r="X65">
        <v>1144</v>
      </c>
      <c r="Y65">
        <v>1034</v>
      </c>
      <c r="Z65">
        <v>401</v>
      </c>
      <c r="AA65">
        <v>899</v>
      </c>
      <c r="AB65">
        <v>945</v>
      </c>
      <c r="AC65">
        <v>889</v>
      </c>
      <c r="AD65">
        <v>937</v>
      </c>
      <c r="AE65">
        <v>432</v>
      </c>
      <c r="AF65">
        <v>809</v>
      </c>
      <c r="AG65">
        <v>837</v>
      </c>
      <c r="AH65">
        <v>802</v>
      </c>
      <c r="AI65">
        <v>827</v>
      </c>
      <c r="AJ65">
        <v>591</v>
      </c>
      <c r="AK65">
        <v>361</v>
      </c>
      <c r="AL65">
        <v>64</v>
      </c>
      <c r="AM65">
        <v>59</v>
      </c>
      <c r="AN65">
        <v>83</v>
      </c>
      <c r="AO65">
        <v>57</v>
      </c>
      <c r="AP65">
        <v>729</v>
      </c>
      <c r="AQ65">
        <v>521</v>
      </c>
      <c r="AR65">
        <v>930</v>
      </c>
      <c r="AS65">
        <v>713</v>
      </c>
      <c r="AT65">
        <v>702</v>
      </c>
      <c r="AU65">
        <v>621</v>
      </c>
      <c r="AV65">
        <v>143</v>
      </c>
      <c r="AW65">
        <v>1763</v>
      </c>
      <c r="AX65">
        <v>2847</v>
      </c>
      <c r="AY65">
        <v>952</v>
      </c>
      <c r="AZ65">
        <v>1885</v>
      </c>
      <c r="BA65">
        <v>1896</v>
      </c>
      <c r="BB65">
        <v>1883</v>
      </c>
      <c r="BC65">
        <v>1794</v>
      </c>
      <c r="BD65">
        <v>1885</v>
      </c>
      <c r="BE65">
        <v>1944</v>
      </c>
      <c r="BF65">
        <v>953</v>
      </c>
      <c r="BG65">
        <v>966</v>
      </c>
      <c r="BH65">
        <v>1011</v>
      </c>
      <c r="BI65">
        <v>939</v>
      </c>
      <c r="BJ65">
        <v>3593</v>
      </c>
      <c r="BK65">
        <v>2233</v>
      </c>
      <c r="BL65">
        <v>4379</v>
      </c>
      <c r="BM65">
        <v>2943</v>
      </c>
      <c r="BN65">
        <v>3829</v>
      </c>
      <c r="BO65">
        <v>3290</v>
      </c>
      <c r="BP65">
        <v>448</v>
      </c>
      <c r="BQ65">
        <v>21</v>
      </c>
      <c r="BR65">
        <v>12</v>
      </c>
      <c r="BS65">
        <v>486</v>
      </c>
      <c r="BT65">
        <v>649</v>
      </c>
      <c r="BU65">
        <v>1</v>
      </c>
      <c r="BV65">
        <v>137</v>
      </c>
      <c r="BW65">
        <v>2119</v>
      </c>
      <c r="BX65">
        <v>1848</v>
      </c>
      <c r="BY65">
        <v>252</v>
      </c>
      <c r="BZ65">
        <v>431</v>
      </c>
      <c r="CA65">
        <v>57</v>
      </c>
      <c r="CB65">
        <v>55</v>
      </c>
      <c r="CC65">
        <v>61</v>
      </c>
      <c r="CD65">
        <v>54</v>
      </c>
      <c r="CE65">
        <v>257</v>
      </c>
      <c r="CF65">
        <v>255</v>
      </c>
    </row>
    <row r="66" spans="1:84" x14ac:dyDescent="0.3">
      <c r="A66">
        <v>43</v>
      </c>
      <c r="B66">
        <v>50</v>
      </c>
      <c r="C66">
        <v>49</v>
      </c>
      <c r="D66">
        <v>110</v>
      </c>
      <c r="E66">
        <v>83</v>
      </c>
      <c r="F66">
        <v>85</v>
      </c>
      <c r="G66">
        <v>106</v>
      </c>
      <c r="H66">
        <v>110</v>
      </c>
      <c r="I66">
        <v>94</v>
      </c>
      <c r="J66">
        <v>153</v>
      </c>
      <c r="K66">
        <v>59</v>
      </c>
      <c r="L66">
        <v>137</v>
      </c>
      <c r="M66">
        <v>232</v>
      </c>
      <c r="N66">
        <v>111</v>
      </c>
      <c r="O66">
        <v>45</v>
      </c>
      <c r="P66">
        <v>122</v>
      </c>
      <c r="Q66">
        <v>97</v>
      </c>
      <c r="R66">
        <v>78</v>
      </c>
      <c r="S66">
        <v>94</v>
      </c>
      <c r="T66">
        <v>142</v>
      </c>
      <c r="U66">
        <v>62</v>
      </c>
      <c r="V66">
        <v>129</v>
      </c>
      <c r="W66">
        <v>88</v>
      </c>
      <c r="X66">
        <v>88</v>
      </c>
      <c r="Y66">
        <v>79</v>
      </c>
      <c r="Z66">
        <v>38</v>
      </c>
      <c r="AA66">
        <v>98</v>
      </c>
      <c r="AB66">
        <v>98</v>
      </c>
      <c r="AC66">
        <v>91</v>
      </c>
      <c r="AD66">
        <v>83</v>
      </c>
      <c r="AE66">
        <v>38</v>
      </c>
      <c r="AF66">
        <v>97</v>
      </c>
      <c r="AG66">
        <v>85</v>
      </c>
      <c r="AH66">
        <v>89</v>
      </c>
      <c r="AI66">
        <v>93</v>
      </c>
      <c r="AJ66">
        <v>83</v>
      </c>
      <c r="AK66">
        <v>60</v>
      </c>
      <c r="AL66">
        <v>12</v>
      </c>
      <c r="AM66">
        <v>6</v>
      </c>
      <c r="AN66">
        <v>7</v>
      </c>
      <c r="AO66">
        <v>4</v>
      </c>
      <c r="AP66">
        <v>124</v>
      </c>
      <c r="AQ66">
        <v>91</v>
      </c>
      <c r="AR66">
        <v>115</v>
      </c>
      <c r="AS66">
        <v>116</v>
      </c>
      <c r="AT66">
        <v>123</v>
      </c>
      <c r="AU66">
        <v>106</v>
      </c>
      <c r="AV66">
        <v>34</v>
      </c>
      <c r="AW66">
        <v>179</v>
      </c>
      <c r="AX66">
        <v>286</v>
      </c>
      <c r="AY66">
        <v>89</v>
      </c>
      <c r="AZ66">
        <v>198</v>
      </c>
      <c r="BA66">
        <v>176</v>
      </c>
      <c r="BB66">
        <v>196</v>
      </c>
      <c r="BC66">
        <v>197</v>
      </c>
      <c r="BD66">
        <v>189</v>
      </c>
      <c r="BE66">
        <v>188</v>
      </c>
      <c r="BF66">
        <v>91</v>
      </c>
      <c r="BG66">
        <v>101</v>
      </c>
      <c r="BH66">
        <v>98</v>
      </c>
      <c r="BI66">
        <v>83</v>
      </c>
      <c r="BJ66">
        <v>336</v>
      </c>
      <c r="BK66">
        <v>128</v>
      </c>
      <c r="BL66">
        <v>314</v>
      </c>
      <c r="BM66">
        <v>831</v>
      </c>
      <c r="BN66">
        <v>311</v>
      </c>
      <c r="BO66">
        <v>314</v>
      </c>
      <c r="BP66">
        <v>697</v>
      </c>
      <c r="BQ66">
        <v>2</v>
      </c>
      <c r="BR66">
        <v>0</v>
      </c>
      <c r="BS66">
        <v>295</v>
      </c>
      <c r="BT66">
        <v>285</v>
      </c>
      <c r="BU66">
        <v>0</v>
      </c>
      <c r="BV66">
        <v>157</v>
      </c>
      <c r="BW66">
        <v>2138</v>
      </c>
      <c r="BX66">
        <v>190</v>
      </c>
      <c r="BY66">
        <v>38</v>
      </c>
      <c r="BZ66">
        <v>63</v>
      </c>
      <c r="CA66">
        <v>9</v>
      </c>
      <c r="CB66">
        <v>17</v>
      </c>
      <c r="CC66">
        <v>9</v>
      </c>
      <c r="CD66">
        <v>7</v>
      </c>
      <c r="CE66">
        <v>26</v>
      </c>
      <c r="CF66">
        <v>36</v>
      </c>
    </row>
    <row r="67" spans="1:84" x14ac:dyDescent="0.3">
      <c r="A67">
        <v>1001</v>
      </c>
      <c r="B67">
        <v>996</v>
      </c>
      <c r="C67">
        <v>973</v>
      </c>
      <c r="D67">
        <v>1994</v>
      </c>
      <c r="E67">
        <v>1935</v>
      </c>
      <c r="F67">
        <v>2007</v>
      </c>
      <c r="G67">
        <v>1958</v>
      </c>
      <c r="H67">
        <v>1914</v>
      </c>
      <c r="I67">
        <v>2017</v>
      </c>
      <c r="J67">
        <v>2489</v>
      </c>
      <c r="K67">
        <v>1868</v>
      </c>
      <c r="L67">
        <v>3232</v>
      </c>
      <c r="M67">
        <v>164</v>
      </c>
      <c r="N67">
        <v>177</v>
      </c>
      <c r="O67">
        <v>109</v>
      </c>
      <c r="P67">
        <v>2224</v>
      </c>
      <c r="Q67">
        <v>2176</v>
      </c>
      <c r="R67">
        <v>2209</v>
      </c>
      <c r="S67">
        <v>1645</v>
      </c>
      <c r="T67">
        <v>2281</v>
      </c>
      <c r="U67">
        <v>1669</v>
      </c>
      <c r="V67">
        <v>2903</v>
      </c>
      <c r="W67">
        <v>2104</v>
      </c>
      <c r="X67">
        <v>2144</v>
      </c>
      <c r="Y67">
        <v>1821</v>
      </c>
      <c r="Z67">
        <v>725</v>
      </c>
      <c r="AA67">
        <v>1704</v>
      </c>
      <c r="AB67">
        <v>1761</v>
      </c>
      <c r="AC67">
        <v>1845</v>
      </c>
      <c r="AD67">
        <v>1759</v>
      </c>
      <c r="AE67">
        <v>811</v>
      </c>
      <c r="AF67">
        <v>1580</v>
      </c>
      <c r="AG67">
        <v>1597</v>
      </c>
      <c r="AH67">
        <v>1567</v>
      </c>
      <c r="AI67">
        <v>1549</v>
      </c>
      <c r="AJ67">
        <v>1033</v>
      </c>
      <c r="AK67">
        <v>576</v>
      </c>
      <c r="AL67">
        <v>116</v>
      </c>
      <c r="AM67">
        <v>109</v>
      </c>
      <c r="AN67">
        <v>99</v>
      </c>
      <c r="AO67">
        <v>114</v>
      </c>
      <c r="AP67">
        <v>1196</v>
      </c>
      <c r="AQ67">
        <v>913</v>
      </c>
      <c r="AR67">
        <v>1672</v>
      </c>
      <c r="AS67">
        <v>1252</v>
      </c>
      <c r="AT67">
        <v>1218</v>
      </c>
      <c r="AU67">
        <v>1097</v>
      </c>
      <c r="AV67">
        <v>265</v>
      </c>
      <c r="AW67">
        <v>3253</v>
      </c>
      <c r="AX67">
        <v>5527</v>
      </c>
      <c r="AY67">
        <v>1775</v>
      </c>
      <c r="AZ67">
        <v>3563</v>
      </c>
      <c r="BA67">
        <v>3536</v>
      </c>
      <c r="BB67">
        <v>3622</v>
      </c>
      <c r="BC67">
        <v>3535</v>
      </c>
      <c r="BD67">
        <v>3600</v>
      </c>
      <c r="BE67">
        <v>3624</v>
      </c>
      <c r="BF67">
        <v>1846</v>
      </c>
      <c r="BG67">
        <v>1939</v>
      </c>
      <c r="BH67">
        <v>1887</v>
      </c>
      <c r="BI67">
        <v>1896</v>
      </c>
      <c r="BJ67">
        <v>6107</v>
      </c>
      <c r="BK67">
        <v>3973</v>
      </c>
      <c r="BL67">
        <v>8612</v>
      </c>
      <c r="BM67">
        <v>5389</v>
      </c>
      <c r="BN67">
        <v>7312</v>
      </c>
      <c r="BO67">
        <v>5742</v>
      </c>
      <c r="BP67">
        <v>576</v>
      </c>
      <c r="BQ67">
        <v>18</v>
      </c>
      <c r="BR67">
        <v>14</v>
      </c>
      <c r="BS67">
        <v>465</v>
      </c>
      <c r="BT67">
        <v>465</v>
      </c>
      <c r="BU67">
        <v>0</v>
      </c>
      <c r="BV67">
        <v>198</v>
      </c>
      <c r="BW67">
        <v>2448</v>
      </c>
      <c r="BX67">
        <v>3662</v>
      </c>
      <c r="BY67">
        <v>486</v>
      </c>
      <c r="BZ67">
        <v>794</v>
      </c>
      <c r="CA67">
        <v>107</v>
      </c>
      <c r="CB67">
        <v>115</v>
      </c>
      <c r="CC67">
        <v>140</v>
      </c>
      <c r="CD67">
        <v>117</v>
      </c>
      <c r="CE67">
        <v>525</v>
      </c>
      <c r="CF67">
        <v>475</v>
      </c>
    </row>
    <row r="68" spans="1:84" x14ac:dyDescent="0.3">
      <c r="A68">
        <v>5</v>
      </c>
      <c r="B68">
        <v>1</v>
      </c>
      <c r="C68">
        <v>6</v>
      </c>
      <c r="D68">
        <v>9</v>
      </c>
      <c r="E68">
        <v>10</v>
      </c>
      <c r="F68">
        <v>8</v>
      </c>
      <c r="G68">
        <v>12</v>
      </c>
      <c r="H68">
        <v>8</v>
      </c>
      <c r="I68">
        <v>8</v>
      </c>
      <c r="J68">
        <v>18</v>
      </c>
      <c r="K68">
        <v>3</v>
      </c>
      <c r="L68">
        <v>18</v>
      </c>
      <c r="M68">
        <v>41</v>
      </c>
      <c r="N68">
        <v>60</v>
      </c>
      <c r="O68">
        <v>45</v>
      </c>
      <c r="P68">
        <v>21</v>
      </c>
      <c r="Q68">
        <v>8</v>
      </c>
      <c r="R68">
        <v>15</v>
      </c>
      <c r="S68">
        <v>14</v>
      </c>
      <c r="T68">
        <v>31</v>
      </c>
      <c r="U68">
        <v>16</v>
      </c>
      <c r="V68">
        <v>27</v>
      </c>
      <c r="W68">
        <v>19</v>
      </c>
      <c r="X68">
        <v>23</v>
      </c>
      <c r="Y68">
        <v>27</v>
      </c>
      <c r="Z68">
        <v>12</v>
      </c>
      <c r="AA68">
        <v>16</v>
      </c>
      <c r="AB68">
        <v>17</v>
      </c>
      <c r="AC68">
        <v>16</v>
      </c>
      <c r="AD68">
        <v>12</v>
      </c>
      <c r="AE68">
        <v>3</v>
      </c>
      <c r="AF68">
        <v>15</v>
      </c>
      <c r="AG68">
        <v>9</v>
      </c>
      <c r="AH68">
        <v>9</v>
      </c>
      <c r="AI68">
        <v>7</v>
      </c>
      <c r="AJ68">
        <v>7</v>
      </c>
      <c r="AK68">
        <v>13</v>
      </c>
      <c r="AL68">
        <v>1</v>
      </c>
      <c r="AM68">
        <v>1</v>
      </c>
      <c r="AN68">
        <v>1</v>
      </c>
      <c r="AO68">
        <v>3</v>
      </c>
      <c r="AP68">
        <v>100</v>
      </c>
      <c r="AQ68">
        <v>36</v>
      </c>
      <c r="AR68">
        <v>63</v>
      </c>
      <c r="AS68">
        <v>22</v>
      </c>
      <c r="AT68">
        <v>76</v>
      </c>
      <c r="AU68">
        <v>36</v>
      </c>
      <c r="AV68">
        <v>47</v>
      </c>
      <c r="AW68">
        <v>14</v>
      </c>
      <c r="AX68">
        <v>17</v>
      </c>
      <c r="AY68">
        <v>8</v>
      </c>
      <c r="AZ68">
        <v>15</v>
      </c>
      <c r="BA68">
        <v>15</v>
      </c>
      <c r="BB68">
        <v>21</v>
      </c>
      <c r="BC68">
        <v>14</v>
      </c>
      <c r="BD68">
        <v>23</v>
      </c>
      <c r="BE68">
        <v>14</v>
      </c>
      <c r="BF68">
        <v>9</v>
      </c>
      <c r="BG68">
        <v>4</v>
      </c>
      <c r="BH68">
        <v>7</v>
      </c>
      <c r="BI68">
        <v>6</v>
      </c>
      <c r="BJ68">
        <v>35</v>
      </c>
      <c r="BK68">
        <v>1</v>
      </c>
      <c r="BL68">
        <v>21</v>
      </c>
      <c r="BM68">
        <v>196</v>
      </c>
      <c r="BN68">
        <v>20</v>
      </c>
      <c r="BO68">
        <v>33</v>
      </c>
      <c r="BP68">
        <v>40</v>
      </c>
      <c r="BQ68">
        <v>1</v>
      </c>
      <c r="BR68">
        <v>1</v>
      </c>
      <c r="BS68">
        <v>38</v>
      </c>
      <c r="BT68">
        <v>88</v>
      </c>
      <c r="BU68">
        <v>1</v>
      </c>
      <c r="BV68">
        <v>21</v>
      </c>
      <c r="BW68">
        <v>462</v>
      </c>
      <c r="BX68">
        <v>34</v>
      </c>
      <c r="BY68">
        <v>24</v>
      </c>
      <c r="BZ68">
        <v>38</v>
      </c>
      <c r="CA68">
        <v>5</v>
      </c>
      <c r="CB68">
        <v>10</v>
      </c>
      <c r="CC68">
        <v>6</v>
      </c>
      <c r="CD68">
        <v>9</v>
      </c>
      <c r="CE68">
        <v>24</v>
      </c>
      <c r="CF68">
        <v>24</v>
      </c>
    </row>
    <row r="69" spans="1:84" x14ac:dyDescent="0.3">
      <c r="A69">
        <v>22</v>
      </c>
      <c r="B69">
        <v>19</v>
      </c>
      <c r="C69">
        <v>33</v>
      </c>
      <c r="D69">
        <v>53</v>
      </c>
      <c r="E69">
        <v>50</v>
      </c>
      <c r="F69">
        <v>70</v>
      </c>
      <c r="G69">
        <v>62</v>
      </c>
      <c r="H69">
        <v>68</v>
      </c>
      <c r="I69">
        <v>61</v>
      </c>
      <c r="J69">
        <v>119</v>
      </c>
      <c r="K69">
        <v>18</v>
      </c>
      <c r="L69">
        <v>86</v>
      </c>
      <c r="M69">
        <v>2</v>
      </c>
      <c r="N69">
        <v>76</v>
      </c>
      <c r="O69">
        <v>86</v>
      </c>
      <c r="P69">
        <v>92</v>
      </c>
      <c r="Q69">
        <v>55</v>
      </c>
      <c r="R69">
        <v>55</v>
      </c>
      <c r="S69">
        <v>37</v>
      </c>
      <c r="T69">
        <v>94</v>
      </c>
      <c r="U69">
        <v>18</v>
      </c>
      <c r="V69">
        <v>60</v>
      </c>
      <c r="W69">
        <v>70</v>
      </c>
      <c r="X69">
        <v>58</v>
      </c>
      <c r="Y69">
        <v>58</v>
      </c>
      <c r="Z69">
        <v>24</v>
      </c>
      <c r="AA69">
        <v>52</v>
      </c>
      <c r="AB69">
        <v>55</v>
      </c>
      <c r="AC69">
        <v>47</v>
      </c>
      <c r="AD69">
        <v>61</v>
      </c>
      <c r="AE69">
        <v>27</v>
      </c>
      <c r="AF69">
        <v>44</v>
      </c>
      <c r="AG69">
        <v>59</v>
      </c>
      <c r="AH69">
        <v>52</v>
      </c>
      <c r="AI69">
        <v>47</v>
      </c>
      <c r="AJ69">
        <v>45</v>
      </c>
      <c r="AK69">
        <v>17</v>
      </c>
      <c r="AL69">
        <v>3</v>
      </c>
      <c r="AM69">
        <v>4</v>
      </c>
      <c r="AN69">
        <v>3</v>
      </c>
      <c r="AO69">
        <v>2</v>
      </c>
      <c r="AP69">
        <v>48</v>
      </c>
      <c r="AQ69">
        <v>18</v>
      </c>
      <c r="AR69">
        <v>41</v>
      </c>
      <c r="AS69">
        <v>33</v>
      </c>
      <c r="AT69">
        <v>33</v>
      </c>
      <c r="AU69">
        <v>33</v>
      </c>
      <c r="AV69">
        <v>16</v>
      </c>
      <c r="AW69">
        <v>81</v>
      </c>
      <c r="AX69">
        <v>169</v>
      </c>
      <c r="AY69">
        <v>58</v>
      </c>
      <c r="AZ69">
        <v>121</v>
      </c>
      <c r="BA69">
        <v>94</v>
      </c>
      <c r="BB69">
        <v>110</v>
      </c>
      <c r="BC69">
        <v>109</v>
      </c>
      <c r="BD69">
        <v>124</v>
      </c>
      <c r="BE69">
        <v>102</v>
      </c>
      <c r="BF69">
        <v>53</v>
      </c>
      <c r="BG69">
        <v>58</v>
      </c>
      <c r="BH69">
        <v>69</v>
      </c>
      <c r="BI69">
        <v>62</v>
      </c>
      <c r="BJ69">
        <v>322</v>
      </c>
      <c r="BK69">
        <v>39</v>
      </c>
      <c r="BL69">
        <v>182</v>
      </c>
      <c r="BM69">
        <v>1278</v>
      </c>
      <c r="BN69">
        <v>178</v>
      </c>
      <c r="BO69">
        <v>212</v>
      </c>
      <c r="BP69">
        <v>1</v>
      </c>
      <c r="BQ69">
        <v>3</v>
      </c>
      <c r="BR69">
        <v>1</v>
      </c>
      <c r="BS69">
        <v>258</v>
      </c>
      <c r="BT69">
        <v>720</v>
      </c>
      <c r="BU69">
        <v>0</v>
      </c>
      <c r="BV69">
        <v>77</v>
      </c>
      <c r="BW69">
        <v>1162</v>
      </c>
      <c r="BX69">
        <v>112</v>
      </c>
      <c r="BY69">
        <v>20</v>
      </c>
      <c r="BZ69">
        <v>38</v>
      </c>
      <c r="CA69">
        <v>5</v>
      </c>
      <c r="CB69">
        <v>4</v>
      </c>
      <c r="CC69">
        <v>6</v>
      </c>
      <c r="CD69">
        <v>10</v>
      </c>
      <c r="CE69">
        <v>32</v>
      </c>
      <c r="CF69">
        <v>24</v>
      </c>
    </row>
    <row r="70" spans="1:84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3">
      <c r="A71">
        <v>0</v>
      </c>
      <c r="B71">
        <v>1</v>
      </c>
      <c r="C71">
        <v>1</v>
      </c>
      <c r="D71">
        <v>3</v>
      </c>
      <c r="E71">
        <v>0</v>
      </c>
      <c r="F71">
        <v>4</v>
      </c>
      <c r="G71">
        <v>0</v>
      </c>
      <c r="H71">
        <v>0</v>
      </c>
      <c r="I71">
        <v>0</v>
      </c>
      <c r="J71">
        <v>2</v>
      </c>
      <c r="K71">
        <v>0</v>
      </c>
      <c r="L71">
        <v>2</v>
      </c>
      <c r="M71">
        <v>0</v>
      </c>
      <c r="N71">
        <v>0</v>
      </c>
      <c r="O71">
        <v>1</v>
      </c>
      <c r="P71">
        <v>0</v>
      </c>
      <c r="Q71">
        <v>0</v>
      </c>
      <c r="R71">
        <v>3</v>
      </c>
      <c r="S71">
        <v>2</v>
      </c>
      <c r="T71">
        <v>3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3</v>
      </c>
      <c r="AB71">
        <v>0</v>
      </c>
      <c r="AC71">
        <v>0</v>
      </c>
      <c r="AD71">
        <v>0</v>
      </c>
      <c r="AE71">
        <v>0</v>
      </c>
      <c r="AF71">
        <v>2</v>
      </c>
      <c r="AG71">
        <v>1</v>
      </c>
      <c r="AH71">
        <v>0</v>
      </c>
      <c r="AI71">
        <v>3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2</v>
      </c>
      <c r="AU71">
        <v>0</v>
      </c>
      <c r="AV71">
        <v>1</v>
      </c>
      <c r="AW71">
        <v>0</v>
      </c>
      <c r="AX71">
        <v>3</v>
      </c>
      <c r="AY71">
        <v>1</v>
      </c>
      <c r="AZ71">
        <v>1</v>
      </c>
      <c r="BA71">
        <v>0</v>
      </c>
      <c r="BB71">
        <v>2</v>
      </c>
      <c r="BC71">
        <v>2</v>
      </c>
      <c r="BD71">
        <v>4</v>
      </c>
      <c r="BE71">
        <v>0</v>
      </c>
      <c r="BF71">
        <v>0</v>
      </c>
      <c r="BG71">
        <v>2</v>
      </c>
      <c r="BH71">
        <v>1</v>
      </c>
      <c r="BI71">
        <v>2</v>
      </c>
      <c r="BJ71">
        <v>5</v>
      </c>
      <c r="BK71">
        <v>0</v>
      </c>
      <c r="BL71">
        <v>2</v>
      </c>
      <c r="BM71">
        <v>26</v>
      </c>
      <c r="BN71">
        <v>5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5</v>
      </c>
      <c r="BU71">
        <v>0</v>
      </c>
      <c r="BV71">
        <v>1</v>
      </c>
      <c r="BW71">
        <v>6</v>
      </c>
      <c r="BX71">
        <v>3</v>
      </c>
      <c r="BY71">
        <v>1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1</v>
      </c>
    </row>
    <row r="72" spans="1:84" x14ac:dyDescent="0.3">
      <c r="A72">
        <v>3</v>
      </c>
      <c r="B72">
        <v>4</v>
      </c>
      <c r="C72">
        <v>1</v>
      </c>
      <c r="D72">
        <v>13</v>
      </c>
      <c r="E72">
        <v>9</v>
      </c>
      <c r="F72">
        <v>12</v>
      </c>
      <c r="G72">
        <v>10</v>
      </c>
      <c r="H72">
        <v>13</v>
      </c>
      <c r="I72">
        <v>12</v>
      </c>
      <c r="J72">
        <v>18</v>
      </c>
      <c r="K72">
        <v>4</v>
      </c>
      <c r="L72">
        <v>12</v>
      </c>
      <c r="M72">
        <v>15</v>
      </c>
      <c r="N72">
        <v>0</v>
      </c>
      <c r="O72">
        <v>1</v>
      </c>
      <c r="P72">
        <v>15</v>
      </c>
      <c r="Q72">
        <v>8</v>
      </c>
      <c r="R72">
        <v>8</v>
      </c>
      <c r="S72">
        <v>6</v>
      </c>
      <c r="T72">
        <v>19</v>
      </c>
      <c r="U72">
        <v>4</v>
      </c>
      <c r="V72">
        <v>15</v>
      </c>
      <c r="W72">
        <v>11</v>
      </c>
      <c r="X72">
        <v>12</v>
      </c>
      <c r="Y72">
        <v>17</v>
      </c>
      <c r="Z72">
        <v>4</v>
      </c>
      <c r="AA72">
        <v>7</v>
      </c>
      <c r="AB72">
        <v>4</v>
      </c>
      <c r="AC72">
        <v>8</v>
      </c>
      <c r="AD72">
        <v>15</v>
      </c>
      <c r="AE72">
        <v>2</v>
      </c>
      <c r="AF72">
        <v>4</v>
      </c>
      <c r="AG72">
        <v>5</v>
      </c>
      <c r="AH72">
        <v>10</v>
      </c>
      <c r="AI72">
        <v>7</v>
      </c>
      <c r="AJ72">
        <v>5</v>
      </c>
      <c r="AK72">
        <v>4</v>
      </c>
      <c r="AL72">
        <v>0</v>
      </c>
      <c r="AM72">
        <v>0</v>
      </c>
      <c r="AN72">
        <v>1</v>
      </c>
      <c r="AO72">
        <v>0</v>
      </c>
      <c r="AP72">
        <v>5</v>
      </c>
      <c r="AQ72">
        <v>2</v>
      </c>
      <c r="AR72">
        <v>4</v>
      </c>
      <c r="AS72">
        <v>2</v>
      </c>
      <c r="AT72">
        <v>8</v>
      </c>
      <c r="AU72">
        <v>9</v>
      </c>
      <c r="AV72">
        <v>4</v>
      </c>
      <c r="AW72">
        <v>11</v>
      </c>
      <c r="AX72">
        <v>19</v>
      </c>
      <c r="AY72">
        <v>10</v>
      </c>
      <c r="AZ72">
        <v>13</v>
      </c>
      <c r="BA72">
        <v>22</v>
      </c>
      <c r="BB72">
        <v>16</v>
      </c>
      <c r="BC72">
        <v>17</v>
      </c>
      <c r="BD72">
        <v>14</v>
      </c>
      <c r="BE72">
        <v>14</v>
      </c>
      <c r="BF72">
        <v>8</v>
      </c>
      <c r="BG72">
        <v>11</v>
      </c>
      <c r="BH72">
        <v>8</v>
      </c>
      <c r="BI72">
        <v>5</v>
      </c>
      <c r="BJ72">
        <v>49</v>
      </c>
      <c r="BK72">
        <v>7</v>
      </c>
      <c r="BL72">
        <v>28</v>
      </c>
      <c r="BM72">
        <v>170</v>
      </c>
      <c r="BN72">
        <v>17</v>
      </c>
      <c r="BO72">
        <v>28</v>
      </c>
      <c r="BP72">
        <v>11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2</v>
      </c>
      <c r="BW72">
        <v>18</v>
      </c>
      <c r="BX72">
        <v>20</v>
      </c>
      <c r="BY72">
        <v>3</v>
      </c>
      <c r="BZ72">
        <v>4</v>
      </c>
      <c r="CA72">
        <v>2</v>
      </c>
      <c r="CB72">
        <v>1</v>
      </c>
      <c r="CC72">
        <v>0</v>
      </c>
      <c r="CD72">
        <v>1</v>
      </c>
      <c r="CE72">
        <v>3</v>
      </c>
      <c r="CF72">
        <v>6</v>
      </c>
    </row>
    <row r="73" spans="1:84" x14ac:dyDescent="0.3">
      <c r="A73">
        <v>0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3</v>
      </c>
      <c r="BA73">
        <v>1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6</v>
      </c>
      <c r="BK73">
        <v>0</v>
      </c>
      <c r="BL73">
        <v>1</v>
      </c>
      <c r="BM73">
        <v>10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1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3">
      <c r="A74">
        <v>5</v>
      </c>
      <c r="B74">
        <v>5</v>
      </c>
      <c r="C74">
        <v>5</v>
      </c>
      <c r="D74">
        <v>10</v>
      </c>
      <c r="E74">
        <v>12</v>
      </c>
      <c r="F74">
        <v>7</v>
      </c>
      <c r="G74">
        <v>11</v>
      </c>
      <c r="H74">
        <v>6</v>
      </c>
      <c r="I74">
        <v>13</v>
      </c>
      <c r="J74">
        <v>4</v>
      </c>
      <c r="K74">
        <v>20</v>
      </c>
      <c r="L74">
        <v>12</v>
      </c>
      <c r="M74">
        <v>1372</v>
      </c>
      <c r="N74">
        <v>1313</v>
      </c>
      <c r="O74">
        <v>797</v>
      </c>
      <c r="P74">
        <v>13</v>
      </c>
      <c r="Q74">
        <v>6</v>
      </c>
      <c r="R74">
        <v>11</v>
      </c>
      <c r="S74">
        <v>41</v>
      </c>
      <c r="T74">
        <v>26</v>
      </c>
      <c r="U74">
        <v>42</v>
      </c>
      <c r="V74">
        <v>35</v>
      </c>
      <c r="W74">
        <v>35</v>
      </c>
      <c r="X74">
        <v>42</v>
      </c>
      <c r="Y74">
        <v>28</v>
      </c>
      <c r="Z74">
        <v>11</v>
      </c>
      <c r="AA74">
        <v>26</v>
      </c>
      <c r="AB74">
        <v>47</v>
      </c>
      <c r="AC74">
        <v>32</v>
      </c>
      <c r="AD74">
        <v>36</v>
      </c>
      <c r="AE74">
        <v>19</v>
      </c>
      <c r="AF74">
        <v>33</v>
      </c>
      <c r="AG74">
        <v>34</v>
      </c>
      <c r="AH74">
        <v>42</v>
      </c>
      <c r="AI74">
        <v>30</v>
      </c>
      <c r="AJ74">
        <v>373</v>
      </c>
      <c r="AK74">
        <v>208</v>
      </c>
      <c r="AL74">
        <v>26</v>
      </c>
      <c r="AM74">
        <v>44</v>
      </c>
      <c r="AN74">
        <v>24</v>
      </c>
      <c r="AO74">
        <v>35</v>
      </c>
      <c r="AP74">
        <v>435</v>
      </c>
      <c r="AQ74">
        <v>575</v>
      </c>
      <c r="AR74">
        <v>416</v>
      </c>
      <c r="AS74">
        <v>428</v>
      </c>
      <c r="AT74">
        <v>359</v>
      </c>
      <c r="AU74">
        <v>380</v>
      </c>
      <c r="AV74">
        <v>225</v>
      </c>
      <c r="AW74">
        <v>14</v>
      </c>
      <c r="AX74">
        <v>22</v>
      </c>
      <c r="AY74">
        <v>7</v>
      </c>
      <c r="AZ74">
        <v>11</v>
      </c>
      <c r="BA74">
        <v>8</v>
      </c>
      <c r="BB74">
        <v>13</v>
      </c>
      <c r="BC74">
        <v>15</v>
      </c>
      <c r="BD74">
        <v>15</v>
      </c>
      <c r="BE74">
        <v>17</v>
      </c>
      <c r="BF74">
        <v>5</v>
      </c>
      <c r="BG74">
        <v>10</v>
      </c>
      <c r="BH74">
        <v>2</v>
      </c>
      <c r="BI74">
        <v>5</v>
      </c>
      <c r="BJ74">
        <v>13</v>
      </c>
      <c r="BK74">
        <v>19</v>
      </c>
      <c r="BL74">
        <v>14</v>
      </c>
      <c r="BM74">
        <v>13</v>
      </c>
      <c r="BN74">
        <v>15</v>
      </c>
      <c r="BO74">
        <v>12</v>
      </c>
      <c r="BP74">
        <v>3876</v>
      </c>
      <c r="BQ74">
        <v>18</v>
      </c>
      <c r="BR74">
        <v>12</v>
      </c>
      <c r="BS74">
        <v>5062</v>
      </c>
      <c r="BT74">
        <v>8094</v>
      </c>
      <c r="BU74">
        <v>0</v>
      </c>
      <c r="BV74">
        <v>1100</v>
      </c>
      <c r="BW74">
        <v>15628</v>
      </c>
      <c r="BX74">
        <v>78</v>
      </c>
      <c r="BY74">
        <v>137</v>
      </c>
      <c r="BZ74">
        <v>245</v>
      </c>
      <c r="CA74">
        <v>37</v>
      </c>
      <c r="CB74">
        <v>41</v>
      </c>
      <c r="CC74">
        <v>40</v>
      </c>
      <c r="CD74">
        <v>50</v>
      </c>
      <c r="CE74">
        <v>182</v>
      </c>
      <c r="CF74">
        <v>142</v>
      </c>
    </row>
    <row r="75" spans="1:84" x14ac:dyDescent="0.3">
      <c r="A75">
        <v>7</v>
      </c>
      <c r="B75">
        <v>10</v>
      </c>
      <c r="C75">
        <v>3</v>
      </c>
      <c r="D75">
        <v>11</v>
      </c>
      <c r="E75">
        <v>11</v>
      </c>
      <c r="F75">
        <v>15</v>
      </c>
      <c r="G75">
        <v>21</v>
      </c>
      <c r="H75">
        <v>18</v>
      </c>
      <c r="I75">
        <v>7</v>
      </c>
      <c r="J75">
        <v>29</v>
      </c>
      <c r="K75">
        <v>33</v>
      </c>
      <c r="L75">
        <v>36</v>
      </c>
      <c r="M75">
        <v>454</v>
      </c>
      <c r="N75">
        <v>425</v>
      </c>
      <c r="O75">
        <v>223</v>
      </c>
      <c r="P75">
        <v>19</v>
      </c>
      <c r="Q75">
        <v>12</v>
      </c>
      <c r="R75">
        <v>16</v>
      </c>
      <c r="S75">
        <v>38</v>
      </c>
      <c r="T75">
        <v>33</v>
      </c>
      <c r="U75">
        <v>36</v>
      </c>
      <c r="V75">
        <v>36</v>
      </c>
      <c r="W75">
        <v>34</v>
      </c>
      <c r="X75">
        <v>45</v>
      </c>
      <c r="Y75">
        <v>33</v>
      </c>
      <c r="Z75">
        <v>14</v>
      </c>
      <c r="AA75">
        <v>42</v>
      </c>
      <c r="AB75">
        <v>38</v>
      </c>
      <c r="AC75">
        <v>37</v>
      </c>
      <c r="AD75">
        <v>37</v>
      </c>
      <c r="AE75">
        <v>21</v>
      </c>
      <c r="AF75">
        <v>30</v>
      </c>
      <c r="AG75">
        <v>43</v>
      </c>
      <c r="AH75">
        <v>37</v>
      </c>
      <c r="AI75">
        <v>33</v>
      </c>
      <c r="AJ75">
        <v>271</v>
      </c>
      <c r="AK75">
        <v>183</v>
      </c>
      <c r="AL75">
        <v>29</v>
      </c>
      <c r="AM75">
        <v>35</v>
      </c>
      <c r="AN75">
        <v>30</v>
      </c>
      <c r="AO75">
        <v>27</v>
      </c>
      <c r="AP75">
        <v>79</v>
      </c>
      <c r="AQ75">
        <v>49</v>
      </c>
      <c r="AR75">
        <v>158</v>
      </c>
      <c r="AS75">
        <v>158</v>
      </c>
      <c r="AT75">
        <v>96</v>
      </c>
      <c r="AU75">
        <v>175</v>
      </c>
      <c r="AV75">
        <v>192</v>
      </c>
      <c r="AW75">
        <v>11</v>
      </c>
      <c r="AX75">
        <v>27</v>
      </c>
      <c r="AY75">
        <v>5</v>
      </c>
      <c r="AZ75">
        <v>30</v>
      </c>
      <c r="BA75">
        <v>13</v>
      </c>
      <c r="BB75">
        <v>25</v>
      </c>
      <c r="BC75">
        <v>21</v>
      </c>
      <c r="BD75">
        <v>20</v>
      </c>
      <c r="BE75">
        <v>20</v>
      </c>
      <c r="BF75">
        <v>10</v>
      </c>
      <c r="BG75">
        <v>12</v>
      </c>
      <c r="BH75">
        <v>9</v>
      </c>
      <c r="BI75">
        <v>13</v>
      </c>
      <c r="BJ75">
        <v>31</v>
      </c>
      <c r="BK75">
        <v>37</v>
      </c>
      <c r="BL75">
        <v>30</v>
      </c>
      <c r="BM75">
        <v>17</v>
      </c>
      <c r="BN75">
        <v>30</v>
      </c>
      <c r="BO75">
        <v>29</v>
      </c>
      <c r="BP75">
        <v>3408</v>
      </c>
      <c r="BQ75">
        <v>14</v>
      </c>
      <c r="BR75">
        <v>14</v>
      </c>
      <c r="BS75">
        <v>4276</v>
      </c>
      <c r="BT75">
        <v>6904</v>
      </c>
      <c r="BU75">
        <v>1</v>
      </c>
      <c r="BV75">
        <v>794</v>
      </c>
      <c r="BW75">
        <v>11862</v>
      </c>
      <c r="BX75">
        <v>70</v>
      </c>
      <c r="BY75">
        <v>108</v>
      </c>
      <c r="BZ75">
        <v>148</v>
      </c>
      <c r="CA75">
        <v>21</v>
      </c>
      <c r="CB75">
        <v>29</v>
      </c>
      <c r="CC75">
        <v>26</v>
      </c>
      <c r="CD75">
        <v>26</v>
      </c>
      <c r="CE75">
        <v>97</v>
      </c>
      <c r="CF75">
        <v>85</v>
      </c>
    </row>
    <row r="76" spans="1:84" x14ac:dyDescent="0.3">
      <c r="A76">
        <v>1065</v>
      </c>
      <c r="B76">
        <v>1068</v>
      </c>
      <c r="C76">
        <v>1067</v>
      </c>
      <c r="D76">
        <v>2098</v>
      </c>
      <c r="E76">
        <v>2127</v>
      </c>
      <c r="F76">
        <v>1999</v>
      </c>
      <c r="G76">
        <v>2057</v>
      </c>
      <c r="H76">
        <v>2136</v>
      </c>
      <c r="I76">
        <v>2154</v>
      </c>
      <c r="J76">
        <v>3428</v>
      </c>
      <c r="K76">
        <v>3694</v>
      </c>
      <c r="L76">
        <v>1659</v>
      </c>
      <c r="M76">
        <v>1577</v>
      </c>
      <c r="N76">
        <v>1530</v>
      </c>
      <c r="O76">
        <v>1037</v>
      </c>
      <c r="P76">
        <v>2476</v>
      </c>
      <c r="Q76">
        <v>2169</v>
      </c>
      <c r="R76">
        <v>2552</v>
      </c>
      <c r="S76">
        <v>1726</v>
      </c>
      <c r="T76">
        <v>2749</v>
      </c>
      <c r="U76">
        <v>3459</v>
      </c>
      <c r="V76">
        <v>1332</v>
      </c>
      <c r="W76">
        <v>2687</v>
      </c>
      <c r="X76">
        <v>2419</v>
      </c>
      <c r="Y76">
        <v>2023</v>
      </c>
      <c r="Z76">
        <v>714</v>
      </c>
      <c r="AA76">
        <v>1644</v>
      </c>
      <c r="AB76">
        <v>1723</v>
      </c>
      <c r="AC76">
        <v>1812</v>
      </c>
      <c r="AD76">
        <v>1772</v>
      </c>
      <c r="AE76">
        <v>856</v>
      </c>
      <c r="AF76">
        <v>1564</v>
      </c>
      <c r="AG76">
        <v>1676</v>
      </c>
      <c r="AH76">
        <v>1554</v>
      </c>
      <c r="AI76">
        <v>1546</v>
      </c>
      <c r="AJ76">
        <v>2002</v>
      </c>
      <c r="AK76">
        <v>1354</v>
      </c>
      <c r="AL76">
        <v>215</v>
      </c>
      <c r="AM76">
        <v>173</v>
      </c>
      <c r="AN76">
        <v>209</v>
      </c>
      <c r="AO76">
        <v>182</v>
      </c>
      <c r="AP76">
        <v>1997</v>
      </c>
      <c r="AQ76">
        <v>2462</v>
      </c>
      <c r="AR76">
        <v>1372</v>
      </c>
      <c r="AS76">
        <v>2396</v>
      </c>
      <c r="AT76">
        <v>2008</v>
      </c>
      <c r="AU76">
        <v>1999</v>
      </c>
      <c r="AV76">
        <v>922</v>
      </c>
      <c r="AW76">
        <v>3183</v>
      </c>
      <c r="AX76">
        <v>5312</v>
      </c>
      <c r="AY76">
        <v>1689</v>
      </c>
      <c r="AZ76">
        <v>3424</v>
      </c>
      <c r="BA76">
        <v>3455</v>
      </c>
      <c r="BB76">
        <v>3497</v>
      </c>
      <c r="BC76">
        <v>3320</v>
      </c>
      <c r="BD76">
        <v>3544</v>
      </c>
      <c r="BE76">
        <v>3523</v>
      </c>
      <c r="BF76">
        <v>1721</v>
      </c>
      <c r="BG76">
        <v>1750</v>
      </c>
      <c r="BH76">
        <v>1801</v>
      </c>
      <c r="BI76">
        <v>1727</v>
      </c>
      <c r="BJ76">
        <v>5752</v>
      </c>
      <c r="BK76">
        <v>5689</v>
      </c>
      <c r="BL76">
        <v>3258</v>
      </c>
      <c r="BM76">
        <v>716</v>
      </c>
      <c r="BN76">
        <v>3897</v>
      </c>
      <c r="BO76">
        <v>5350</v>
      </c>
      <c r="BP76">
        <v>5052</v>
      </c>
      <c r="BQ76">
        <v>73</v>
      </c>
      <c r="BR76">
        <v>101</v>
      </c>
      <c r="BS76">
        <v>3428</v>
      </c>
      <c r="BT76">
        <v>5073</v>
      </c>
      <c r="BU76">
        <v>1</v>
      </c>
      <c r="BV76">
        <v>3166</v>
      </c>
      <c r="BW76">
        <v>46247</v>
      </c>
      <c r="BX76">
        <v>3744</v>
      </c>
      <c r="BY76">
        <v>496</v>
      </c>
      <c r="BZ76">
        <v>767</v>
      </c>
      <c r="CA76">
        <v>114</v>
      </c>
      <c r="CB76">
        <v>146</v>
      </c>
      <c r="CC76">
        <v>149</v>
      </c>
      <c r="CD76">
        <v>125</v>
      </c>
      <c r="CE76">
        <v>579</v>
      </c>
      <c r="CF76">
        <v>549</v>
      </c>
    </row>
    <row r="77" spans="1:84" x14ac:dyDescent="0.3">
      <c r="A77">
        <v>3457</v>
      </c>
      <c r="B77">
        <v>3445</v>
      </c>
      <c r="C77">
        <v>3477</v>
      </c>
      <c r="D77">
        <v>6828</v>
      </c>
      <c r="E77">
        <v>7214</v>
      </c>
      <c r="F77">
        <v>7058</v>
      </c>
      <c r="G77">
        <v>7065</v>
      </c>
      <c r="H77">
        <v>7054</v>
      </c>
      <c r="I77">
        <v>7137</v>
      </c>
      <c r="J77">
        <v>9890</v>
      </c>
      <c r="K77">
        <v>12147</v>
      </c>
      <c r="L77">
        <v>6720</v>
      </c>
      <c r="M77">
        <v>1132</v>
      </c>
      <c r="N77">
        <v>1106</v>
      </c>
      <c r="O77">
        <v>803</v>
      </c>
      <c r="P77">
        <v>7916</v>
      </c>
      <c r="Q77">
        <v>7239</v>
      </c>
      <c r="R77">
        <v>8071</v>
      </c>
      <c r="S77">
        <v>5571</v>
      </c>
      <c r="T77">
        <v>8031</v>
      </c>
      <c r="U77">
        <v>11507</v>
      </c>
      <c r="V77">
        <v>5558</v>
      </c>
      <c r="W77">
        <v>8628</v>
      </c>
      <c r="X77">
        <v>7883</v>
      </c>
      <c r="Y77">
        <v>6675</v>
      </c>
      <c r="Z77">
        <v>2319</v>
      </c>
      <c r="AA77">
        <v>5697</v>
      </c>
      <c r="AB77">
        <v>5664</v>
      </c>
      <c r="AC77">
        <v>6057</v>
      </c>
      <c r="AD77">
        <v>5753</v>
      </c>
      <c r="AE77">
        <v>2954</v>
      </c>
      <c r="AF77">
        <v>5082</v>
      </c>
      <c r="AG77">
        <v>5265</v>
      </c>
      <c r="AH77">
        <v>5181</v>
      </c>
      <c r="AI77">
        <v>5084</v>
      </c>
      <c r="AJ77">
        <v>5042</v>
      </c>
      <c r="AK77">
        <v>3204</v>
      </c>
      <c r="AL77">
        <v>481</v>
      </c>
      <c r="AM77">
        <v>503</v>
      </c>
      <c r="AN77">
        <v>497</v>
      </c>
      <c r="AO77">
        <v>484</v>
      </c>
      <c r="AP77">
        <v>4656</v>
      </c>
      <c r="AQ77">
        <v>6474</v>
      </c>
      <c r="AR77">
        <v>3924</v>
      </c>
      <c r="AS77">
        <v>6018</v>
      </c>
      <c r="AT77">
        <v>4939</v>
      </c>
      <c r="AU77">
        <v>4560</v>
      </c>
      <c r="AV77">
        <v>1777</v>
      </c>
      <c r="AW77">
        <v>10924</v>
      </c>
      <c r="AX77">
        <v>18131</v>
      </c>
      <c r="AY77">
        <v>5860</v>
      </c>
      <c r="AZ77">
        <v>11579</v>
      </c>
      <c r="BA77">
        <v>11904</v>
      </c>
      <c r="BB77">
        <v>11864</v>
      </c>
      <c r="BC77">
        <v>11651</v>
      </c>
      <c r="BD77">
        <v>12101</v>
      </c>
      <c r="BE77">
        <v>11925</v>
      </c>
      <c r="BF77">
        <v>5951</v>
      </c>
      <c r="BG77">
        <v>5923</v>
      </c>
      <c r="BH77">
        <v>6071</v>
      </c>
      <c r="BI77">
        <v>6083</v>
      </c>
      <c r="BJ77">
        <v>19032</v>
      </c>
      <c r="BK77">
        <v>20783</v>
      </c>
      <c r="BL77">
        <v>14274</v>
      </c>
      <c r="BM77">
        <v>3979</v>
      </c>
      <c r="BN77">
        <v>16810</v>
      </c>
      <c r="BO77">
        <v>18475</v>
      </c>
      <c r="BP77">
        <v>6641</v>
      </c>
      <c r="BQ77">
        <v>177</v>
      </c>
      <c r="BR77">
        <v>242</v>
      </c>
      <c r="BS77">
        <v>4652</v>
      </c>
      <c r="BT77">
        <v>6285</v>
      </c>
      <c r="BU77">
        <v>1</v>
      </c>
      <c r="BV77">
        <v>3429</v>
      </c>
      <c r="BW77">
        <v>49905</v>
      </c>
      <c r="BX77">
        <v>11910</v>
      </c>
      <c r="BY77">
        <v>1470</v>
      </c>
      <c r="BZ77">
        <v>2533</v>
      </c>
      <c r="CA77">
        <v>347</v>
      </c>
      <c r="CB77">
        <v>412</v>
      </c>
      <c r="CC77">
        <v>391</v>
      </c>
      <c r="CD77">
        <v>398</v>
      </c>
      <c r="CE77">
        <v>1755</v>
      </c>
      <c r="CF77">
        <v>1562</v>
      </c>
    </row>
    <row r="78" spans="1:84" x14ac:dyDescent="0.3">
      <c r="A78">
        <v>42</v>
      </c>
      <c r="B78">
        <v>42</v>
      </c>
      <c r="C78">
        <v>55</v>
      </c>
      <c r="D78">
        <v>77</v>
      </c>
      <c r="E78">
        <v>79</v>
      </c>
      <c r="F78">
        <v>76</v>
      </c>
      <c r="G78">
        <v>111</v>
      </c>
      <c r="H78">
        <v>80</v>
      </c>
      <c r="I78">
        <v>97</v>
      </c>
      <c r="J78">
        <v>92</v>
      </c>
      <c r="K78">
        <v>164</v>
      </c>
      <c r="L78">
        <v>60</v>
      </c>
      <c r="M78">
        <v>10934</v>
      </c>
      <c r="N78">
        <v>8760</v>
      </c>
      <c r="O78">
        <v>5693</v>
      </c>
      <c r="P78">
        <v>85</v>
      </c>
      <c r="Q78">
        <v>94</v>
      </c>
      <c r="R78">
        <v>87</v>
      </c>
      <c r="S78">
        <v>85</v>
      </c>
      <c r="T78">
        <v>96</v>
      </c>
      <c r="U78">
        <v>151</v>
      </c>
      <c r="V78">
        <v>57</v>
      </c>
      <c r="W78">
        <v>130</v>
      </c>
      <c r="X78">
        <v>97</v>
      </c>
      <c r="Y78">
        <v>91</v>
      </c>
      <c r="Z78">
        <v>45</v>
      </c>
      <c r="AA78">
        <v>90</v>
      </c>
      <c r="AB78">
        <v>85</v>
      </c>
      <c r="AC78">
        <v>98</v>
      </c>
      <c r="AD78">
        <v>90</v>
      </c>
      <c r="AE78">
        <v>48</v>
      </c>
      <c r="AF78">
        <v>67</v>
      </c>
      <c r="AG78">
        <v>81</v>
      </c>
      <c r="AH78">
        <v>66</v>
      </c>
      <c r="AI78">
        <v>78</v>
      </c>
      <c r="AJ78">
        <v>2749</v>
      </c>
      <c r="AK78">
        <v>1745</v>
      </c>
      <c r="AL78">
        <v>247</v>
      </c>
      <c r="AM78">
        <v>261</v>
      </c>
      <c r="AN78">
        <v>241</v>
      </c>
      <c r="AO78">
        <v>255</v>
      </c>
      <c r="AP78">
        <v>2917</v>
      </c>
      <c r="AQ78">
        <v>4603</v>
      </c>
      <c r="AR78">
        <v>2839</v>
      </c>
      <c r="AS78">
        <v>3188</v>
      </c>
      <c r="AT78">
        <v>3168</v>
      </c>
      <c r="AU78">
        <v>2931</v>
      </c>
      <c r="AV78">
        <v>149</v>
      </c>
      <c r="AW78">
        <v>155</v>
      </c>
      <c r="AX78">
        <v>225</v>
      </c>
      <c r="AY78">
        <v>82</v>
      </c>
      <c r="AZ78">
        <v>149</v>
      </c>
      <c r="BA78">
        <v>154</v>
      </c>
      <c r="BB78">
        <v>153</v>
      </c>
      <c r="BC78">
        <v>141</v>
      </c>
      <c r="BD78">
        <v>168</v>
      </c>
      <c r="BE78">
        <v>143</v>
      </c>
      <c r="BF78">
        <v>71</v>
      </c>
      <c r="BG78">
        <v>80</v>
      </c>
      <c r="BH78">
        <v>69</v>
      </c>
      <c r="BI78">
        <v>76</v>
      </c>
      <c r="BJ78">
        <v>200</v>
      </c>
      <c r="BK78">
        <v>249</v>
      </c>
      <c r="BL78">
        <v>145</v>
      </c>
      <c r="BM78">
        <v>156</v>
      </c>
      <c r="BN78">
        <v>180</v>
      </c>
      <c r="BO78">
        <v>178</v>
      </c>
      <c r="BP78">
        <v>40852</v>
      </c>
      <c r="BQ78">
        <v>3</v>
      </c>
      <c r="BR78">
        <v>2</v>
      </c>
      <c r="BS78">
        <v>17014</v>
      </c>
      <c r="BT78">
        <v>25006</v>
      </c>
      <c r="BU78">
        <v>0</v>
      </c>
      <c r="BV78">
        <v>7982</v>
      </c>
      <c r="BW78">
        <v>116266</v>
      </c>
      <c r="BX78">
        <v>191</v>
      </c>
      <c r="BY78">
        <v>96</v>
      </c>
      <c r="BZ78">
        <v>144</v>
      </c>
      <c r="CA78">
        <v>19</v>
      </c>
      <c r="CB78">
        <v>18</v>
      </c>
      <c r="CC78">
        <v>20</v>
      </c>
      <c r="CD78">
        <v>22</v>
      </c>
      <c r="CE78">
        <v>89</v>
      </c>
      <c r="CF78">
        <v>81</v>
      </c>
    </row>
    <row r="79" spans="1:84" x14ac:dyDescent="0.3">
      <c r="A79">
        <v>217</v>
      </c>
      <c r="B79">
        <v>193</v>
      </c>
      <c r="C79">
        <v>212</v>
      </c>
      <c r="D79">
        <v>435</v>
      </c>
      <c r="E79">
        <v>446</v>
      </c>
      <c r="F79">
        <v>414</v>
      </c>
      <c r="G79">
        <v>472</v>
      </c>
      <c r="H79">
        <v>431</v>
      </c>
      <c r="I79">
        <v>444</v>
      </c>
      <c r="J79">
        <v>489</v>
      </c>
      <c r="K79">
        <v>738</v>
      </c>
      <c r="L79">
        <v>444</v>
      </c>
      <c r="M79">
        <v>3623</v>
      </c>
      <c r="N79">
        <v>2998</v>
      </c>
      <c r="O79">
        <v>1954</v>
      </c>
      <c r="P79">
        <v>517</v>
      </c>
      <c r="Q79">
        <v>433</v>
      </c>
      <c r="R79">
        <v>519</v>
      </c>
      <c r="S79">
        <v>419</v>
      </c>
      <c r="T79">
        <v>461</v>
      </c>
      <c r="U79">
        <v>673</v>
      </c>
      <c r="V79">
        <v>411</v>
      </c>
      <c r="W79">
        <v>544</v>
      </c>
      <c r="X79">
        <v>533</v>
      </c>
      <c r="Y79">
        <v>487</v>
      </c>
      <c r="Z79">
        <v>188</v>
      </c>
      <c r="AA79">
        <v>399</v>
      </c>
      <c r="AB79">
        <v>409</v>
      </c>
      <c r="AC79">
        <v>450</v>
      </c>
      <c r="AD79">
        <v>417</v>
      </c>
      <c r="AE79">
        <v>232</v>
      </c>
      <c r="AF79">
        <v>366</v>
      </c>
      <c r="AG79">
        <v>379</v>
      </c>
      <c r="AH79">
        <v>394</v>
      </c>
      <c r="AI79">
        <v>420</v>
      </c>
      <c r="AJ79">
        <v>2525</v>
      </c>
      <c r="AK79">
        <v>1632</v>
      </c>
      <c r="AL79">
        <v>243</v>
      </c>
      <c r="AM79">
        <v>275</v>
      </c>
      <c r="AN79">
        <v>226</v>
      </c>
      <c r="AO79">
        <v>256</v>
      </c>
      <c r="AP79">
        <v>488</v>
      </c>
      <c r="AQ79">
        <v>695</v>
      </c>
      <c r="AR79">
        <v>1073</v>
      </c>
      <c r="AS79">
        <v>1671</v>
      </c>
      <c r="AT79">
        <v>1097</v>
      </c>
      <c r="AU79">
        <v>1417</v>
      </c>
      <c r="AV79">
        <v>389</v>
      </c>
      <c r="AW79">
        <v>698</v>
      </c>
      <c r="AX79">
        <v>1202</v>
      </c>
      <c r="AY79">
        <v>380</v>
      </c>
      <c r="AZ79">
        <v>716</v>
      </c>
      <c r="BA79">
        <v>726</v>
      </c>
      <c r="BB79">
        <v>739</v>
      </c>
      <c r="BC79">
        <v>721</v>
      </c>
      <c r="BD79">
        <v>773</v>
      </c>
      <c r="BE79">
        <v>765</v>
      </c>
      <c r="BF79">
        <v>365</v>
      </c>
      <c r="BG79">
        <v>339</v>
      </c>
      <c r="BH79">
        <v>375</v>
      </c>
      <c r="BI79">
        <v>395</v>
      </c>
      <c r="BJ79">
        <v>1051</v>
      </c>
      <c r="BK79">
        <v>1306</v>
      </c>
      <c r="BL79">
        <v>956</v>
      </c>
      <c r="BM79">
        <v>572</v>
      </c>
      <c r="BN79">
        <v>1090</v>
      </c>
      <c r="BO79">
        <v>1102</v>
      </c>
      <c r="BP79">
        <v>40344</v>
      </c>
      <c r="BQ79">
        <v>25</v>
      </c>
      <c r="BR79">
        <v>43</v>
      </c>
      <c r="BS79">
        <v>17514</v>
      </c>
      <c r="BT79">
        <v>25613</v>
      </c>
      <c r="BU79">
        <v>4</v>
      </c>
      <c r="BV79">
        <v>7835</v>
      </c>
      <c r="BW79">
        <v>114412</v>
      </c>
      <c r="BX79">
        <v>818</v>
      </c>
      <c r="BY79">
        <v>228</v>
      </c>
      <c r="BZ79">
        <v>423</v>
      </c>
      <c r="CA79">
        <v>52</v>
      </c>
      <c r="CB79">
        <v>64</v>
      </c>
      <c r="CC79">
        <v>62</v>
      </c>
      <c r="CD79">
        <v>72</v>
      </c>
      <c r="CE79">
        <v>192</v>
      </c>
      <c r="CF79">
        <v>214</v>
      </c>
    </row>
    <row r="80" spans="1:84" x14ac:dyDescent="0.3">
      <c r="A80">
        <v>290</v>
      </c>
      <c r="B80">
        <v>271</v>
      </c>
      <c r="C80">
        <v>301</v>
      </c>
      <c r="D80">
        <v>536</v>
      </c>
      <c r="E80">
        <v>598</v>
      </c>
      <c r="F80">
        <v>548</v>
      </c>
      <c r="G80">
        <v>552</v>
      </c>
      <c r="H80">
        <v>613</v>
      </c>
      <c r="I80">
        <v>575</v>
      </c>
      <c r="J80">
        <v>634</v>
      </c>
      <c r="K80">
        <v>362</v>
      </c>
      <c r="L80">
        <v>376</v>
      </c>
      <c r="M80">
        <v>2852</v>
      </c>
      <c r="N80">
        <v>2849</v>
      </c>
      <c r="O80">
        <v>1772</v>
      </c>
      <c r="P80">
        <v>757</v>
      </c>
      <c r="Q80">
        <v>561</v>
      </c>
      <c r="R80">
        <v>634</v>
      </c>
      <c r="S80">
        <v>627</v>
      </c>
      <c r="T80">
        <v>705</v>
      </c>
      <c r="U80">
        <v>417</v>
      </c>
      <c r="V80">
        <v>473</v>
      </c>
      <c r="W80">
        <v>748</v>
      </c>
      <c r="X80">
        <v>764</v>
      </c>
      <c r="Y80">
        <v>727</v>
      </c>
      <c r="Z80">
        <v>301</v>
      </c>
      <c r="AA80">
        <v>696</v>
      </c>
      <c r="AB80">
        <v>672</v>
      </c>
      <c r="AC80">
        <v>753</v>
      </c>
      <c r="AD80">
        <v>695</v>
      </c>
      <c r="AE80">
        <v>368</v>
      </c>
      <c r="AF80">
        <v>624</v>
      </c>
      <c r="AG80">
        <v>635</v>
      </c>
      <c r="AH80">
        <v>653</v>
      </c>
      <c r="AI80">
        <v>689</v>
      </c>
      <c r="AJ80">
        <v>2546</v>
      </c>
      <c r="AK80">
        <v>1718</v>
      </c>
      <c r="AL80">
        <v>252</v>
      </c>
      <c r="AM80">
        <v>259</v>
      </c>
      <c r="AN80">
        <v>227</v>
      </c>
      <c r="AO80">
        <v>247</v>
      </c>
      <c r="AP80">
        <v>4223</v>
      </c>
      <c r="AQ80">
        <v>2007</v>
      </c>
      <c r="AR80">
        <v>3580</v>
      </c>
      <c r="AS80">
        <v>2198</v>
      </c>
      <c r="AT80">
        <v>3000</v>
      </c>
      <c r="AU80">
        <v>2951</v>
      </c>
      <c r="AV80">
        <v>2055</v>
      </c>
      <c r="AW80">
        <v>860</v>
      </c>
      <c r="AX80">
        <v>1516</v>
      </c>
      <c r="AY80">
        <v>476</v>
      </c>
      <c r="AZ80">
        <v>973</v>
      </c>
      <c r="BA80">
        <v>1012</v>
      </c>
      <c r="BB80">
        <v>919</v>
      </c>
      <c r="BC80">
        <v>973</v>
      </c>
      <c r="BD80">
        <v>1014</v>
      </c>
      <c r="BE80">
        <v>965</v>
      </c>
      <c r="BF80">
        <v>493</v>
      </c>
      <c r="BG80">
        <v>472</v>
      </c>
      <c r="BH80">
        <v>483</v>
      </c>
      <c r="BI80">
        <v>495</v>
      </c>
      <c r="BJ80">
        <v>1302</v>
      </c>
      <c r="BK80">
        <v>657</v>
      </c>
      <c r="BL80">
        <v>938</v>
      </c>
      <c r="BM80">
        <v>5614</v>
      </c>
      <c r="BN80">
        <v>1183</v>
      </c>
      <c r="BO80">
        <v>1391</v>
      </c>
      <c r="BP80">
        <v>9351</v>
      </c>
      <c r="BQ80">
        <v>279</v>
      </c>
      <c r="BR80">
        <v>343</v>
      </c>
      <c r="BS80">
        <v>7184</v>
      </c>
      <c r="BT80">
        <v>10564</v>
      </c>
      <c r="BU80">
        <v>1</v>
      </c>
      <c r="BV80">
        <v>3197</v>
      </c>
      <c r="BW80">
        <v>46626</v>
      </c>
      <c r="BX80">
        <v>1517</v>
      </c>
      <c r="BY80">
        <v>673</v>
      </c>
      <c r="BZ80">
        <v>1260</v>
      </c>
      <c r="CA80">
        <v>177</v>
      </c>
      <c r="CB80">
        <v>194</v>
      </c>
      <c r="CC80">
        <v>186</v>
      </c>
      <c r="CD80">
        <v>184</v>
      </c>
      <c r="CE80">
        <v>700</v>
      </c>
      <c r="CF80">
        <v>688</v>
      </c>
    </row>
    <row r="81" spans="1:84" x14ac:dyDescent="0.3">
      <c r="A81">
        <v>540</v>
      </c>
      <c r="B81">
        <v>590</v>
      </c>
      <c r="C81">
        <v>585</v>
      </c>
      <c r="D81">
        <v>1235</v>
      </c>
      <c r="E81">
        <v>1222</v>
      </c>
      <c r="F81">
        <v>1089</v>
      </c>
      <c r="G81">
        <v>1155</v>
      </c>
      <c r="H81">
        <v>1167</v>
      </c>
      <c r="I81">
        <v>1128</v>
      </c>
      <c r="J81">
        <v>1334</v>
      </c>
      <c r="K81">
        <v>765</v>
      </c>
      <c r="L81">
        <v>1063</v>
      </c>
      <c r="M81">
        <v>401</v>
      </c>
      <c r="N81">
        <v>1552</v>
      </c>
      <c r="O81">
        <v>1274</v>
      </c>
      <c r="P81">
        <v>1522</v>
      </c>
      <c r="Q81">
        <v>1128</v>
      </c>
      <c r="R81">
        <v>1345</v>
      </c>
      <c r="S81">
        <v>1116</v>
      </c>
      <c r="T81">
        <v>1162</v>
      </c>
      <c r="U81">
        <v>722</v>
      </c>
      <c r="V81">
        <v>916</v>
      </c>
      <c r="W81">
        <v>1521</v>
      </c>
      <c r="X81">
        <v>1308</v>
      </c>
      <c r="Y81">
        <v>1295</v>
      </c>
      <c r="Z81">
        <v>453</v>
      </c>
      <c r="AA81">
        <v>1066</v>
      </c>
      <c r="AB81">
        <v>1118</v>
      </c>
      <c r="AC81">
        <v>1091</v>
      </c>
      <c r="AD81">
        <v>1181</v>
      </c>
      <c r="AE81">
        <v>570</v>
      </c>
      <c r="AF81">
        <v>1049</v>
      </c>
      <c r="AG81">
        <v>991</v>
      </c>
      <c r="AH81">
        <v>1080</v>
      </c>
      <c r="AI81">
        <v>1012</v>
      </c>
      <c r="AJ81">
        <v>1330</v>
      </c>
      <c r="AK81">
        <v>781</v>
      </c>
      <c r="AL81">
        <v>106</v>
      </c>
      <c r="AM81">
        <v>152</v>
      </c>
      <c r="AN81">
        <v>124</v>
      </c>
      <c r="AO81">
        <v>150</v>
      </c>
      <c r="AP81">
        <v>948</v>
      </c>
      <c r="AQ81">
        <v>558</v>
      </c>
      <c r="AR81">
        <v>955</v>
      </c>
      <c r="AS81">
        <v>1180</v>
      </c>
      <c r="AT81">
        <v>1017</v>
      </c>
      <c r="AU81">
        <v>1053</v>
      </c>
      <c r="AV81">
        <v>590</v>
      </c>
      <c r="AW81">
        <v>1951</v>
      </c>
      <c r="AX81">
        <v>3239</v>
      </c>
      <c r="AY81">
        <v>1057</v>
      </c>
      <c r="AZ81">
        <v>2116</v>
      </c>
      <c r="BA81">
        <v>2072</v>
      </c>
      <c r="BB81">
        <v>2053</v>
      </c>
      <c r="BC81">
        <v>1985</v>
      </c>
      <c r="BD81">
        <v>2130</v>
      </c>
      <c r="BE81">
        <v>2109</v>
      </c>
      <c r="BF81">
        <v>1101</v>
      </c>
      <c r="BG81">
        <v>1046</v>
      </c>
      <c r="BH81">
        <v>1042</v>
      </c>
      <c r="BI81">
        <v>1038</v>
      </c>
      <c r="BJ81">
        <v>2937</v>
      </c>
      <c r="BK81">
        <v>1438</v>
      </c>
      <c r="BL81">
        <v>2481</v>
      </c>
      <c r="BM81">
        <v>12961</v>
      </c>
      <c r="BN81">
        <v>2750</v>
      </c>
      <c r="BO81">
        <v>3073</v>
      </c>
      <c r="BP81">
        <v>3534</v>
      </c>
      <c r="BQ81">
        <v>71</v>
      </c>
      <c r="BR81">
        <v>85</v>
      </c>
      <c r="BS81">
        <v>5397</v>
      </c>
      <c r="BT81">
        <v>9388</v>
      </c>
      <c r="BU81">
        <v>4</v>
      </c>
      <c r="BV81">
        <v>2653</v>
      </c>
      <c r="BW81">
        <v>38739</v>
      </c>
      <c r="BX81">
        <v>2409</v>
      </c>
      <c r="BY81">
        <v>521</v>
      </c>
      <c r="BZ81">
        <v>825</v>
      </c>
      <c r="CA81">
        <v>133</v>
      </c>
      <c r="CB81">
        <v>134</v>
      </c>
      <c r="CC81">
        <v>130</v>
      </c>
      <c r="CD81">
        <v>120</v>
      </c>
      <c r="CE81">
        <v>452</v>
      </c>
      <c r="CF81">
        <v>472</v>
      </c>
    </row>
    <row r="82" spans="1:84" x14ac:dyDescent="0.3">
      <c r="A82">
        <v>418</v>
      </c>
      <c r="B82">
        <v>424</v>
      </c>
      <c r="C82">
        <v>419</v>
      </c>
      <c r="D82">
        <v>919</v>
      </c>
      <c r="E82">
        <v>914</v>
      </c>
      <c r="F82">
        <v>969</v>
      </c>
      <c r="G82">
        <v>913</v>
      </c>
      <c r="H82">
        <v>928</v>
      </c>
      <c r="I82">
        <v>894</v>
      </c>
      <c r="J82">
        <v>1342</v>
      </c>
      <c r="K82">
        <v>865</v>
      </c>
      <c r="L82">
        <v>700</v>
      </c>
      <c r="M82">
        <v>687</v>
      </c>
      <c r="N82">
        <v>716</v>
      </c>
      <c r="O82">
        <v>369</v>
      </c>
      <c r="P82">
        <v>1187</v>
      </c>
      <c r="Q82">
        <v>829</v>
      </c>
      <c r="R82">
        <v>1021</v>
      </c>
      <c r="S82">
        <v>856</v>
      </c>
      <c r="T82">
        <v>1176</v>
      </c>
      <c r="U82">
        <v>890</v>
      </c>
      <c r="V82">
        <v>585</v>
      </c>
      <c r="W82">
        <v>1083</v>
      </c>
      <c r="X82">
        <v>1030</v>
      </c>
      <c r="Y82">
        <v>969</v>
      </c>
      <c r="Z82">
        <v>343</v>
      </c>
      <c r="AA82">
        <v>820</v>
      </c>
      <c r="AB82">
        <v>867</v>
      </c>
      <c r="AC82">
        <v>866</v>
      </c>
      <c r="AD82">
        <v>855</v>
      </c>
      <c r="AE82">
        <v>429</v>
      </c>
      <c r="AF82">
        <v>760</v>
      </c>
      <c r="AG82">
        <v>770</v>
      </c>
      <c r="AH82">
        <v>728</v>
      </c>
      <c r="AI82">
        <v>727</v>
      </c>
      <c r="AJ82">
        <v>962</v>
      </c>
      <c r="AK82">
        <v>607</v>
      </c>
      <c r="AL82">
        <v>88</v>
      </c>
      <c r="AM82">
        <v>113</v>
      </c>
      <c r="AN82">
        <v>87</v>
      </c>
      <c r="AO82">
        <v>96</v>
      </c>
      <c r="AP82">
        <v>1008</v>
      </c>
      <c r="AQ82">
        <v>780</v>
      </c>
      <c r="AR82">
        <v>704</v>
      </c>
      <c r="AS82">
        <v>965</v>
      </c>
      <c r="AT82">
        <v>918</v>
      </c>
      <c r="AU82">
        <v>895</v>
      </c>
      <c r="AV82">
        <v>513</v>
      </c>
      <c r="AW82">
        <v>1542</v>
      </c>
      <c r="AX82">
        <v>2548</v>
      </c>
      <c r="AY82">
        <v>807</v>
      </c>
      <c r="AZ82">
        <v>1624</v>
      </c>
      <c r="BA82">
        <v>1699</v>
      </c>
      <c r="BB82">
        <v>1651</v>
      </c>
      <c r="BC82">
        <v>1586</v>
      </c>
      <c r="BD82">
        <v>1690</v>
      </c>
      <c r="BE82">
        <v>1627</v>
      </c>
      <c r="BF82">
        <v>790</v>
      </c>
      <c r="BG82">
        <v>828</v>
      </c>
      <c r="BH82">
        <v>789</v>
      </c>
      <c r="BI82">
        <v>799</v>
      </c>
      <c r="BJ82">
        <v>2816</v>
      </c>
      <c r="BK82">
        <v>1590</v>
      </c>
      <c r="BL82">
        <v>1415</v>
      </c>
      <c r="BM82">
        <v>3585</v>
      </c>
      <c r="BN82">
        <v>1817</v>
      </c>
      <c r="BO82">
        <v>2502</v>
      </c>
      <c r="BP82">
        <v>2199</v>
      </c>
      <c r="BQ82">
        <v>48</v>
      </c>
      <c r="BR82">
        <v>45</v>
      </c>
      <c r="BS82">
        <v>1338</v>
      </c>
      <c r="BT82">
        <v>1703</v>
      </c>
      <c r="BU82">
        <v>1</v>
      </c>
      <c r="BV82">
        <v>1095</v>
      </c>
      <c r="BW82">
        <v>15812</v>
      </c>
      <c r="BX82">
        <v>1689</v>
      </c>
      <c r="BY82">
        <v>283</v>
      </c>
      <c r="BZ82">
        <v>528</v>
      </c>
      <c r="CA82">
        <v>84</v>
      </c>
      <c r="CB82">
        <v>85</v>
      </c>
      <c r="CC82">
        <v>89</v>
      </c>
      <c r="CD82">
        <v>83</v>
      </c>
      <c r="CE82">
        <v>313</v>
      </c>
      <c r="CF82">
        <v>317</v>
      </c>
    </row>
    <row r="83" spans="1:84" x14ac:dyDescent="0.3">
      <c r="A83">
        <v>907</v>
      </c>
      <c r="B83">
        <v>911</v>
      </c>
      <c r="C83">
        <v>890</v>
      </c>
      <c r="D83">
        <v>1773</v>
      </c>
      <c r="E83">
        <v>1845</v>
      </c>
      <c r="F83">
        <v>1875</v>
      </c>
      <c r="G83">
        <v>1748</v>
      </c>
      <c r="H83">
        <v>1786</v>
      </c>
      <c r="I83">
        <v>1887</v>
      </c>
      <c r="J83">
        <v>2265</v>
      </c>
      <c r="K83">
        <v>1541</v>
      </c>
      <c r="L83">
        <v>1561</v>
      </c>
      <c r="M83">
        <v>106</v>
      </c>
      <c r="N83">
        <v>555</v>
      </c>
      <c r="O83">
        <v>445</v>
      </c>
      <c r="P83">
        <v>2041</v>
      </c>
      <c r="Q83">
        <v>1742</v>
      </c>
      <c r="R83">
        <v>2049</v>
      </c>
      <c r="S83">
        <v>1552</v>
      </c>
      <c r="T83">
        <v>2054</v>
      </c>
      <c r="U83">
        <v>1495</v>
      </c>
      <c r="V83">
        <v>1350</v>
      </c>
      <c r="W83">
        <v>2257</v>
      </c>
      <c r="X83">
        <v>1967</v>
      </c>
      <c r="Y83">
        <v>1711</v>
      </c>
      <c r="Z83">
        <v>637</v>
      </c>
      <c r="AA83">
        <v>1531</v>
      </c>
      <c r="AB83">
        <v>1581</v>
      </c>
      <c r="AC83">
        <v>1709</v>
      </c>
      <c r="AD83">
        <v>1609</v>
      </c>
      <c r="AE83">
        <v>807</v>
      </c>
      <c r="AF83">
        <v>1486</v>
      </c>
      <c r="AG83">
        <v>1439</v>
      </c>
      <c r="AH83">
        <v>1482</v>
      </c>
      <c r="AI83">
        <v>1479</v>
      </c>
      <c r="AJ83">
        <v>1125</v>
      </c>
      <c r="AK83">
        <v>667</v>
      </c>
      <c r="AL83">
        <v>105</v>
      </c>
      <c r="AM83">
        <v>105</v>
      </c>
      <c r="AN83">
        <v>106</v>
      </c>
      <c r="AO83">
        <v>126</v>
      </c>
      <c r="AP83">
        <v>1136</v>
      </c>
      <c r="AQ83">
        <v>904</v>
      </c>
      <c r="AR83">
        <v>836</v>
      </c>
      <c r="AS83">
        <v>1416</v>
      </c>
      <c r="AT83">
        <v>1182</v>
      </c>
      <c r="AU83">
        <v>1080</v>
      </c>
      <c r="AV83">
        <v>423</v>
      </c>
      <c r="AW83">
        <v>2878</v>
      </c>
      <c r="AX83">
        <v>4850</v>
      </c>
      <c r="AY83">
        <v>1564</v>
      </c>
      <c r="AZ83">
        <v>3150</v>
      </c>
      <c r="BA83">
        <v>3065</v>
      </c>
      <c r="BB83">
        <v>3084</v>
      </c>
      <c r="BC83">
        <v>3118</v>
      </c>
      <c r="BD83">
        <v>3339</v>
      </c>
      <c r="BE83">
        <v>3152</v>
      </c>
      <c r="BF83">
        <v>1605</v>
      </c>
      <c r="BG83">
        <v>1651</v>
      </c>
      <c r="BH83">
        <v>1542</v>
      </c>
      <c r="BI83">
        <v>1533</v>
      </c>
      <c r="BJ83">
        <v>4999</v>
      </c>
      <c r="BK83">
        <v>3059</v>
      </c>
      <c r="BL83">
        <v>3534</v>
      </c>
      <c r="BM83">
        <v>9727</v>
      </c>
      <c r="BN83">
        <v>4398</v>
      </c>
      <c r="BO83">
        <v>4947</v>
      </c>
      <c r="BP83">
        <v>684</v>
      </c>
      <c r="BQ83">
        <v>49</v>
      </c>
      <c r="BR83">
        <v>45</v>
      </c>
      <c r="BS83">
        <v>992</v>
      </c>
      <c r="BT83">
        <v>1579</v>
      </c>
      <c r="BU83">
        <v>3</v>
      </c>
      <c r="BV83">
        <v>1061</v>
      </c>
      <c r="BW83">
        <v>15468</v>
      </c>
      <c r="BX83">
        <v>3276</v>
      </c>
      <c r="BY83">
        <v>507</v>
      </c>
      <c r="BZ83">
        <v>819</v>
      </c>
      <c r="CA83">
        <v>125</v>
      </c>
      <c r="CB83">
        <v>167</v>
      </c>
      <c r="CC83">
        <v>149</v>
      </c>
      <c r="CD83">
        <v>135</v>
      </c>
      <c r="CE83">
        <v>527</v>
      </c>
      <c r="CF83">
        <v>513</v>
      </c>
    </row>
    <row r="84" spans="1:84" x14ac:dyDescent="0.3">
      <c r="A84">
        <v>155</v>
      </c>
      <c r="B84">
        <v>143</v>
      </c>
      <c r="C84">
        <v>148</v>
      </c>
      <c r="D84">
        <v>343</v>
      </c>
      <c r="E84">
        <v>323</v>
      </c>
      <c r="F84">
        <v>319</v>
      </c>
      <c r="G84">
        <v>314</v>
      </c>
      <c r="H84">
        <v>297</v>
      </c>
      <c r="I84">
        <v>337</v>
      </c>
      <c r="J84">
        <v>403</v>
      </c>
      <c r="K84">
        <v>233</v>
      </c>
      <c r="L84">
        <v>266</v>
      </c>
      <c r="M84">
        <v>338</v>
      </c>
      <c r="N84">
        <v>132</v>
      </c>
      <c r="O84">
        <v>53</v>
      </c>
      <c r="P84">
        <v>403</v>
      </c>
      <c r="Q84">
        <v>283</v>
      </c>
      <c r="R84">
        <v>333</v>
      </c>
      <c r="S84">
        <v>303</v>
      </c>
      <c r="T84">
        <v>336</v>
      </c>
      <c r="U84">
        <v>236</v>
      </c>
      <c r="V84">
        <v>270</v>
      </c>
      <c r="W84">
        <v>352</v>
      </c>
      <c r="X84">
        <v>322</v>
      </c>
      <c r="Y84">
        <v>288</v>
      </c>
      <c r="Z84">
        <v>113</v>
      </c>
      <c r="AA84">
        <v>283</v>
      </c>
      <c r="AB84">
        <v>306</v>
      </c>
      <c r="AC84">
        <v>324</v>
      </c>
      <c r="AD84">
        <v>280</v>
      </c>
      <c r="AE84">
        <v>127</v>
      </c>
      <c r="AF84">
        <v>279</v>
      </c>
      <c r="AG84">
        <v>278</v>
      </c>
      <c r="AH84">
        <v>282</v>
      </c>
      <c r="AI84">
        <v>240</v>
      </c>
      <c r="AJ84">
        <v>221</v>
      </c>
      <c r="AK84">
        <v>144</v>
      </c>
      <c r="AL84">
        <v>14</v>
      </c>
      <c r="AM84">
        <v>22</v>
      </c>
      <c r="AN84">
        <v>28</v>
      </c>
      <c r="AO84">
        <v>25</v>
      </c>
      <c r="AP84">
        <v>277</v>
      </c>
      <c r="AQ84">
        <v>202</v>
      </c>
      <c r="AR84">
        <v>188</v>
      </c>
      <c r="AS84">
        <v>288</v>
      </c>
      <c r="AT84">
        <v>246</v>
      </c>
      <c r="AU84">
        <v>243</v>
      </c>
      <c r="AV84">
        <v>104</v>
      </c>
      <c r="AW84">
        <v>535</v>
      </c>
      <c r="AX84">
        <v>905</v>
      </c>
      <c r="AY84">
        <v>286</v>
      </c>
      <c r="AZ84">
        <v>550</v>
      </c>
      <c r="BA84">
        <v>557</v>
      </c>
      <c r="BB84">
        <v>586</v>
      </c>
      <c r="BC84">
        <v>570</v>
      </c>
      <c r="BD84">
        <v>601</v>
      </c>
      <c r="BE84">
        <v>503</v>
      </c>
      <c r="BF84">
        <v>312</v>
      </c>
      <c r="BG84">
        <v>278</v>
      </c>
      <c r="BH84">
        <v>291</v>
      </c>
      <c r="BI84">
        <v>270</v>
      </c>
      <c r="BJ84">
        <v>863</v>
      </c>
      <c r="BK84">
        <v>509</v>
      </c>
      <c r="BL84">
        <v>585</v>
      </c>
      <c r="BM84">
        <v>2152</v>
      </c>
      <c r="BN84">
        <v>674</v>
      </c>
      <c r="BO84">
        <v>869</v>
      </c>
      <c r="BP84">
        <v>854</v>
      </c>
      <c r="BQ84">
        <v>5</v>
      </c>
      <c r="BR84">
        <v>4</v>
      </c>
      <c r="BS84">
        <v>277</v>
      </c>
      <c r="BT84">
        <v>277</v>
      </c>
      <c r="BU84">
        <v>3</v>
      </c>
      <c r="BV84">
        <v>298</v>
      </c>
      <c r="BW84">
        <v>4337</v>
      </c>
      <c r="BX84">
        <v>584</v>
      </c>
      <c r="BY84">
        <v>110</v>
      </c>
      <c r="BZ84">
        <v>165</v>
      </c>
      <c r="CA84">
        <v>23</v>
      </c>
      <c r="CB84">
        <v>33</v>
      </c>
      <c r="CC84">
        <v>17</v>
      </c>
      <c r="CD84">
        <v>28</v>
      </c>
      <c r="CE84">
        <v>104</v>
      </c>
      <c r="CF84">
        <v>123</v>
      </c>
    </row>
    <row r="85" spans="1:84" x14ac:dyDescent="0.3">
      <c r="A85">
        <v>265</v>
      </c>
      <c r="B85">
        <v>231</v>
      </c>
      <c r="C85">
        <v>209</v>
      </c>
      <c r="D85">
        <v>473</v>
      </c>
      <c r="E85">
        <v>494</v>
      </c>
      <c r="F85">
        <v>486</v>
      </c>
      <c r="G85">
        <v>486</v>
      </c>
      <c r="H85">
        <v>551</v>
      </c>
      <c r="I85">
        <v>487</v>
      </c>
      <c r="J85">
        <v>591</v>
      </c>
      <c r="K85">
        <v>387</v>
      </c>
      <c r="L85">
        <v>449</v>
      </c>
      <c r="M85">
        <v>91</v>
      </c>
      <c r="N85">
        <v>142</v>
      </c>
      <c r="O85">
        <v>93</v>
      </c>
      <c r="P85">
        <v>574</v>
      </c>
      <c r="Q85">
        <v>491</v>
      </c>
      <c r="R85">
        <v>542</v>
      </c>
      <c r="S85">
        <v>382</v>
      </c>
      <c r="T85">
        <v>537</v>
      </c>
      <c r="U85">
        <v>432</v>
      </c>
      <c r="V85">
        <v>438</v>
      </c>
      <c r="W85">
        <v>609</v>
      </c>
      <c r="X85">
        <v>540</v>
      </c>
      <c r="Y85">
        <v>472</v>
      </c>
      <c r="Z85">
        <v>184</v>
      </c>
      <c r="AA85">
        <v>403</v>
      </c>
      <c r="AB85">
        <v>443</v>
      </c>
      <c r="AC85">
        <v>416</v>
      </c>
      <c r="AD85">
        <v>449</v>
      </c>
      <c r="AE85">
        <v>243</v>
      </c>
      <c r="AF85">
        <v>389</v>
      </c>
      <c r="AG85">
        <v>377</v>
      </c>
      <c r="AH85">
        <v>389</v>
      </c>
      <c r="AI85">
        <v>386</v>
      </c>
      <c r="AJ85">
        <v>271</v>
      </c>
      <c r="AK85">
        <v>186</v>
      </c>
      <c r="AL85">
        <v>26</v>
      </c>
      <c r="AM85">
        <v>36</v>
      </c>
      <c r="AN85">
        <v>29</v>
      </c>
      <c r="AO85">
        <v>27</v>
      </c>
      <c r="AP85">
        <v>317</v>
      </c>
      <c r="AQ85">
        <v>218</v>
      </c>
      <c r="AR85">
        <v>284</v>
      </c>
      <c r="AS85">
        <v>366</v>
      </c>
      <c r="AT85">
        <v>338</v>
      </c>
      <c r="AU85">
        <v>279</v>
      </c>
      <c r="AV85">
        <v>91</v>
      </c>
      <c r="AW85">
        <v>794</v>
      </c>
      <c r="AX85">
        <v>1306</v>
      </c>
      <c r="AY85">
        <v>483</v>
      </c>
      <c r="AZ85">
        <v>822</v>
      </c>
      <c r="BA85">
        <v>848</v>
      </c>
      <c r="BB85">
        <v>837</v>
      </c>
      <c r="BC85">
        <v>763</v>
      </c>
      <c r="BD85">
        <v>883</v>
      </c>
      <c r="BE85">
        <v>828</v>
      </c>
      <c r="BF85">
        <v>446</v>
      </c>
      <c r="BG85">
        <v>423</v>
      </c>
      <c r="BH85">
        <v>438</v>
      </c>
      <c r="BI85">
        <v>438</v>
      </c>
      <c r="BJ85">
        <v>1365</v>
      </c>
      <c r="BK85">
        <v>835</v>
      </c>
      <c r="BL85">
        <v>1133</v>
      </c>
      <c r="BM85">
        <v>2137</v>
      </c>
      <c r="BN85">
        <v>1226</v>
      </c>
      <c r="BO85">
        <v>1261</v>
      </c>
      <c r="BP85">
        <v>508</v>
      </c>
      <c r="BQ85">
        <v>10</v>
      </c>
      <c r="BR85">
        <v>7</v>
      </c>
      <c r="BS85">
        <v>337</v>
      </c>
      <c r="BT85">
        <v>404</v>
      </c>
      <c r="BU85">
        <v>1</v>
      </c>
      <c r="BV85">
        <v>308</v>
      </c>
      <c r="BW85">
        <v>4475</v>
      </c>
      <c r="BX85">
        <v>866</v>
      </c>
      <c r="BY85">
        <v>108</v>
      </c>
      <c r="BZ85">
        <v>226</v>
      </c>
      <c r="CA85">
        <v>47</v>
      </c>
      <c r="CB85">
        <v>36</v>
      </c>
      <c r="CC85">
        <v>49</v>
      </c>
      <c r="CD85">
        <v>36</v>
      </c>
      <c r="CE85">
        <v>147</v>
      </c>
      <c r="CF85">
        <v>132</v>
      </c>
    </row>
    <row r="86" spans="1:84" x14ac:dyDescent="0.3">
      <c r="A86">
        <v>62</v>
      </c>
      <c r="B86">
        <v>64</v>
      </c>
      <c r="C86">
        <v>68</v>
      </c>
      <c r="D86">
        <v>153</v>
      </c>
      <c r="E86">
        <v>164</v>
      </c>
      <c r="F86">
        <v>127</v>
      </c>
      <c r="G86">
        <v>119</v>
      </c>
      <c r="H86">
        <v>157</v>
      </c>
      <c r="I86">
        <v>153</v>
      </c>
      <c r="J86">
        <v>196</v>
      </c>
      <c r="K86">
        <v>53</v>
      </c>
      <c r="L86">
        <v>110</v>
      </c>
      <c r="M86">
        <v>280</v>
      </c>
      <c r="N86">
        <v>203</v>
      </c>
      <c r="O86">
        <v>150</v>
      </c>
      <c r="P86">
        <v>181</v>
      </c>
      <c r="Q86">
        <v>152</v>
      </c>
      <c r="R86">
        <v>162</v>
      </c>
      <c r="S86">
        <v>127</v>
      </c>
      <c r="T86">
        <v>171</v>
      </c>
      <c r="U86">
        <v>71</v>
      </c>
      <c r="V86">
        <v>134</v>
      </c>
      <c r="W86">
        <v>153</v>
      </c>
      <c r="X86">
        <v>177</v>
      </c>
      <c r="Y86">
        <v>181</v>
      </c>
      <c r="Z86">
        <v>68</v>
      </c>
      <c r="AA86">
        <v>160</v>
      </c>
      <c r="AB86">
        <v>156</v>
      </c>
      <c r="AC86">
        <v>157</v>
      </c>
      <c r="AD86">
        <v>146</v>
      </c>
      <c r="AE86">
        <v>74</v>
      </c>
      <c r="AF86">
        <v>152</v>
      </c>
      <c r="AG86">
        <v>134</v>
      </c>
      <c r="AH86">
        <v>133</v>
      </c>
      <c r="AI86">
        <v>158</v>
      </c>
      <c r="AJ86">
        <v>133</v>
      </c>
      <c r="AK86">
        <v>84</v>
      </c>
      <c r="AL86">
        <v>11</v>
      </c>
      <c r="AM86">
        <v>10</v>
      </c>
      <c r="AN86">
        <v>12</v>
      </c>
      <c r="AO86">
        <v>18</v>
      </c>
      <c r="AP86">
        <v>326</v>
      </c>
      <c r="AQ86">
        <v>105</v>
      </c>
      <c r="AR86">
        <v>194</v>
      </c>
      <c r="AS86">
        <v>156</v>
      </c>
      <c r="AT86">
        <v>246</v>
      </c>
      <c r="AU86">
        <v>230</v>
      </c>
      <c r="AV86">
        <v>180</v>
      </c>
      <c r="AW86">
        <v>233</v>
      </c>
      <c r="AX86">
        <v>374</v>
      </c>
      <c r="AY86">
        <v>110</v>
      </c>
      <c r="AZ86">
        <v>259</v>
      </c>
      <c r="BA86">
        <v>227</v>
      </c>
      <c r="BB86">
        <v>218</v>
      </c>
      <c r="BC86">
        <v>252</v>
      </c>
      <c r="BD86">
        <v>248</v>
      </c>
      <c r="BE86">
        <v>253</v>
      </c>
      <c r="BF86">
        <v>123</v>
      </c>
      <c r="BG86">
        <v>118</v>
      </c>
      <c r="BH86">
        <v>139</v>
      </c>
      <c r="BI86">
        <v>125</v>
      </c>
      <c r="BJ86">
        <v>387</v>
      </c>
      <c r="BK86">
        <v>63</v>
      </c>
      <c r="BL86">
        <v>232</v>
      </c>
      <c r="BM86">
        <v>3021</v>
      </c>
      <c r="BN86">
        <v>299</v>
      </c>
      <c r="BO86">
        <v>369</v>
      </c>
      <c r="BP86">
        <v>287</v>
      </c>
      <c r="BQ86">
        <v>14</v>
      </c>
      <c r="BR86">
        <v>7</v>
      </c>
      <c r="BS86">
        <v>190</v>
      </c>
      <c r="BT86">
        <v>478</v>
      </c>
      <c r="BU86">
        <v>2</v>
      </c>
      <c r="BV86">
        <v>115</v>
      </c>
      <c r="BW86">
        <v>1790</v>
      </c>
      <c r="BX86">
        <v>338</v>
      </c>
      <c r="BY86">
        <v>144</v>
      </c>
      <c r="BZ86">
        <v>215</v>
      </c>
      <c r="CA86">
        <v>33</v>
      </c>
      <c r="CB86">
        <v>37</v>
      </c>
      <c r="CC86">
        <v>35</v>
      </c>
      <c r="CD86">
        <v>42</v>
      </c>
      <c r="CE86">
        <v>173</v>
      </c>
      <c r="CF86">
        <v>131</v>
      </c>
    </row>
    <row r="87" spans="1:84" x14ac:dyDescent="0.3">
      <c r="A87">
        <v>194</v>
      </c>
      <c r="B87">
        <v>170</v>
      </c>
      <c r="C87">
        <v>176</v>
      </c>
      <c r="D87">
        <v>342</v>
      </c>
      <c r="E87">
        <v>366</v>
      </c>
      <c r="F87">
        <v>380</v>
      </c>
      <c r="G87">
        <v>308</v>
      </c>
      <c r="H87">
        <v>404</v>
      </c>
      <c r="I87">
        <v>359</v>
      </c>
      <c r="J87">
        <v>494</v>
      </c>
      <c r="K87">
        <v>118</v>
      </c>
      <c r="L87">
        <v>326</v>
      </c>
      <c r="M87">
        <v>2</v>
      </c>
      <c r="N87">
        <v>300</v>
      </c>
      <c r="O87">
        <v>303</v>
      </c>
      <c r="P87">
        <v>501</v>
      </c>
      <c r="Q87">
        <v>335</v>
      </c>
      <c r="R87">
        <v>350</v>
      </c>
      <c r="S87">
        <v>330</v>
      </c>
      <c r="T87">
        <v>442</v>
      </c>
      <c r="U87">
        <v>112</v>
      </c>
      <c r="V87">
        <v>328</v>
      </c>
      <c r="W87">
        <v>458</v>
      </c>
      <c r="X87">
        <v>391</v>
      </c>
      <c r="Y87">
        <v>383</v>
      </c>
      <c r="Z87">
        <v>109</v>
      </c>
      <c r="AA87">
        <v>308</v>
      </c>
      <c r="AB87">
        <v>366</v>
      </c>
      <c r="AC87">
        <v>374</v>
      </c>
      <c r="AD87">
        <v>310</v>
      </c>
      <c r="AE87">
        <v>154</v>
      </c>
      <c r="AF87">
        <v>268</v>
      </c>
      <c r="AG87">
        <v>292</v>
      </c>
      <c r="AH87">
        <v>309</v>
      </c>
      <c r="AI87">
        <v>284</v>
      </c>
      <c r="AJ87">
        <v>214</v>
      </c>
      <c r="AK87">
        <v>123</v>
      </c>
      <c r="AL87">
        <v>25</v>
      </c>
      <c r="AM87">
        <v>18</v>
      </c>
      <c r="AN87">
        <v>16</v>
      </c>
      <c r="AO87">
        <v>10</v>
      </c>
      <c r="AP87">
        <v>287</v>
      </c>
      <c r="AQ87">
        <v>83</v>
      </c>
      <c r="AR87">
        <v>167</v>
      </c>
      <c r="AS87">
        <v>286</v>
      </c>
      <c r="AT87">
        <v>236</v>
      </c>
      <c r="AU87">
        <v>194</v>
      </c>
      <c r="AV87">
        <v>109</v>
      </c>
      <c r="AW87">
        <v>593</v>
      </c>
      <c r="AX87">
        <v>1010</v>
      </c>
      <c r="AY87">
        <v>306</v>
      </c>
      <c r="AZ87">
        <v>648</v>
      </c>
      <c r="BA87">
        <v>635</v>
      </c>
      <c r="BB87">
        <v>620</v>
      </c>
      <c r="BC87">
        <v>604</v>
      </c>
      <c r="BD87">
        <v>594</v>
      </c>
      <c r="BE87">
        <v>630</v>
      </c>
      <c r="BF87">
        <v>311</v>
      </c>
      <c r="BG87">
        <v>297</v>
      </c>
      <c r="BH87">
        <v>337</v>
      </c>
      <c r="BI87">
        <v>336</v>
      </c>
      <c r="BJ87">
        <v>1096</v>
      </c>
      <c r="BK87">
        <v>199</v>
      </c>
      <c r="BL87">
        <v>721</v>
      </c>
      <c r="BM87">
        <v>7825</v>
      </c>
      <c r="BN87">
        <v>859</v>
      </c>
      <c r="BO87">
        <v>1042</v>
      </c>
      <c r="BP87">
        <v>5</v>
      </c>
      <c r="BQ87">
        <v>3</v>
      </c>
      <c r="BR87">
        <v>4</v>
      </c>
      <c r="BS87">
        <v>394</v>
      </c>
      <c r="BT87">
        <v>958</v>
      </c>
      <c r="BU87">
        <v>0</v>
      </c>
      <c r="BV87">
        <v>147</v>
      </c>
      <c r="BW87">
        <v>2129</v>
      </c>
      <c r="BX87">
        <v>679</v>
      </c>
      <c r="BY87">
        <v>127</v>
      </c>
      <c r="BZ87">
        <v>216</v>
      </c>
      <c r="CA87">
        <v>28</v>
      </c>
      <c r="CB87">
        <v>29</v>
      </c>
      <c r="CC87">
        <v>28</v>
      </c>
      <c r="CD87">
        <v>32</v>
      </c>
      <c r="CE87">
        <v>138</v>
      </c>
      <c r="CF87">
        <v>105</v>
      </c>
    </row>
    <row r="88" spans="1:84" x14ac:dyDescent="0.3">
      <c r="A88">
        <v>13</v>
      </c>
      <c r="B88">
        <v>15</v>
      </c>
      <c r="C88">
        <v>17</v>
      </c>
      <c r="D88">
        <v>31</v>
      </c>
      <c r="E88">
        <v>17</v>
      </c>
      <c r="F88">
        <v>37</v>
      </c>
      <c r="G88">
        <v>28</v>
      </c>
      <c r="H88">
        <v>29</v>
      </c>
      <c r="I88">
        <v>27</v>
      </c>
      <c r="J88">
        <v>54</v>
      </c>
      <c r="K88">
        <v>10</v>
      </c>
      <c r="L88">
        <v>20</v>
      </c>
      <c r="M88">
        <v>74</v>
      </c>
      <c r="N88">
        <v>1</v>
      </c>
      <c r="O88">
        <v>0</v>
      </c>
      <c r="P88">
        <v>42</v>
      </c>
      <c r="Q88">
        <v>21</v>
      </c>
      <c r="R88">
        <v>37</v>
      </c>
      <c r="S88">
        <v>36</v>
      </c>
      <c r="T88">
        <v>44</v>
      </c>
      <c r="U88">
        <v>9</v>
      </c>
      <c r="V88">
        <v>15</v>
      </c>
      <c r="W88">
        <v>40</v>
      </c>
      <c r="X88">
        <v>34</v>
      </c>
      <c r="Y88">
        <v>38</v>
      </c>
      <c r="Z88">
        <v>14</v>
      </c>
      <c r="AA88">
        <v>25</v>
      </c>
      <c r="AB88">
        <v>30</v>
      </c>
      <c r="AC88">
        <v>25</v>
      </c>
      <c r="AD88">
        <v>28</v>
      </c>
      <c r="AE88">
        <v>9</v>
      </c>
      <c r="AF88">
        <v>25</v>
      </c>
      <c r="AG88">
        <v>27</v>
      </c>
      <c r="AH88">
        <v>22</v>
      </c>
      <c r="AI88">
        <v>34</v>
      </c>
      <c r="AJ88">
        <v>28</v>
      </c>
      <c r="AK88">
        <v>10</v>
      </c>
      <c r="AL88">
        <v>0</v>
      </c>
      <c r="AM88">
        <v>3</v>
      </c>
      <c r="AN88">
        <v>5</v>
      </c>
      <c r="AO88">
        <v>0</v>
      </c>
      <c r="AP88">
        <v>28</v>
      </c>
      <c r="AQ88">
        <v>2</v>
      </c>
      <c r="AR88">
        <v>10</v>
      </c>
      <c r="AS88">
        <v>13</v>
      </c>
      <c r="AT88">
        <v>18</v>
      </c>
      <c r="AU88">
        <v>16</v>
      </c>
      <c r="AV88">
        <v>22</v>
      </c>
      <c r="AW88">
        <v>48</v>
      </c>
      <c r="AX88">
        <v>63</v>
      </c>
      <c r="AY88">
        <v>23</v>
      </c>
      <c r="AZ88">
        <v>58</v>
      </c>
      <c r="BA88">
        <v>46</v>
      </c>
      <c r="BB88">
        <v>47</v>
      </c>
      <c r="BC88">
        <v>34</v>
      </c>
      <c r="BD88">
        <v>47</v>
      </c>
      <c r="BE88">
        <v>56</v>
      </c>
      <c r="BF88">
        <v>25</v>
      </c>
      <c r="BG88">
        <v>18</v>
      </c>
      <c r="BH88">
        <v>21</v>
      </c>
      <c r="BI88">
        <v>23</v>
      </c>
      <c r="BJ88">
        <v>104</v>
      </c>
      <c r="BK88">
        <v>18</v>
      </c>
      <c r="BL88">
        <v>42</v>
      </c>
      <c r="BM88">
        <v>709</v>
      </c>
      <c r="BN88">
        <v>37</v>
      </c>
      <c r="BO88">
        <v>84</v>
      </c>
      <c r="BP88">
        <v>77</v>
      </c>
      <c r="BQ88">
        <v>0</v>
      </c>
      <c r="BR88">
        <v>1</v>
      </c>
      <c r="BS88">
        <v>0</v>
      </c>
      <c r="BT88">
        <v>1</v>
      </c>
      <c r="BU88">
        <v>0</v>
      </c>
      <c r="BV88">
        <v>12</v>
      </c>
      <c r="BW88">
        <v>185</v>
      </c>
      <c r="BX88">
        <v>54</v>
      </c>
      <c r="BY88">
        <v>16</v>
      </c>
      <c r="BZ88">
        <v>30</v>
      </c>
      <c r="CA88">
        <v>3</v>
      </c>
      <c r="CB88">
        <v>2</v>
      </c>
      <c r="CC88">
        <v>7</v>
      </c>
      <c r="CD88">
        <v>3</v>
      </c>
      <c r="CE88">
        <v>15</v>
      </c>
      <c r="CF88">
        <v>18</v>
      </c>
    </row>
    <row r="89" spans="1:84" x14ac:dyDescent="0.3">
      <c r="A89">
        <v>10</v>
      </c>
      <c r="B89">
        <v>8</v>
      </c>
      <c r="C89">
        <v>7</v>
      </c>
      <c r="D89">
        <v>8</v>
      </c>
      <c r="E89">
        <v>17</v>
      </c>
      <c r="F89">
        <v>19</v>
      </c>
      <c r="G89">
        <v>12</v>
      </c>
      <c r="H89">
        <v>18</v>
      </c>
      <c r="I89">
        <v>10</v>
      </c>
      <c r="J89">
        <v>21</v>
      </c>
      <c r="K89">
        <v>8</v>
      </c>
      <c r="L89">
        <v>8</v>
      </c>
      <c r="M89">
        <v>0</v>
      </c>
      <c r="N89">
        <v>11</v>
      </c>
      <c r="O89">
        <v>16</v>
      </c>
      <c r="P89">
        <v>14</v>
      </c>
      <c r="Q89">
        <v>16</v>
      </c>
      <c r="R89">
        <v>18</v>
      </c>
      <c r="S89">
        <v>13</v>
      </c>
      <c r="T89">
        <v>18</v>
      </c>
      <c r="U89">
        <v>4</v>
      </c>
      <c r="V89">
        <v>18</v>
      </c>
      <c r="W89">
        <v>16</v>
      </c>
      <c r="X89">
        <v>10</v>
      </c>
      <c r="Y89">
        <v>15</v>
      </c>
      <c r="Z89">
        <v>5</v>
      </c>
      <c r="AA89">
        <v>14</v>
      </c>
      <c r="AB89">
        <v>13</v>
      </c>
      <c r="AC89">
        <v>9</v>
      </c>
      <c r="AD89">
        <v>8</v>
      </c>
      <c r="AE89">
        <v>8</v>
      </c>
      <c r="AF89">
        <v>10</v>
      </c>
      <c r="AG89">
        <v>11</v>
      </c>
      <c r="AH89">
        <v>11</v>
      </c>
      <c r="AI89">
        <v>11</v>
      </c>
      <c r="AJ89">
        <v>2</v>
      </c>
      <c r="AK89">
        <v>6</v>
      </c>
      <c r="AL89">
        <v>1</v>
      </c>
      <c r="AM89">
        <v>0</v>
      </c>
      <c r="AN89">
        <v>1</v>
      </c>
      <c r="AO89">
        <v>1</v>
      </c>
      <c r="AP89">
        <v>12</v>
      </c>
      <c r="AQ89">
        <v>3</v>
      </c>
      <c r="AR89">
        <v>7</v>
      </c>
      <c r="AS89">
        <v>7</v>
      </c>
      <c r="AT89">
        <v>10</v>
      </c>
      <c r="AU89">
        <v>7</v>
      </c>
      <c r="AV89">
        <v>5</v>
      </c>
      <c r="AW89">
        <v>20</v>
      </c>
      <c r="AX89">
        <v>36</v>
      </c>
      <c r="AY89">
        <v>12</v>
      </c>
      <c r="AZ89">
        <v>26</v>
      </c>
      <c r="BA89">
        <v>26</v>
      </c>
      <c r="BB89">
        <v>19</v>
      </c>
      <c r="BC89">
        <v>20</v>
      </c>
      <c r="BD89">
        <v>23</v>
      </c>
      <c r="BE89">
        <v>23</v>
      </c>
      <c r="BF89">
        <v>11</v>
      </c>
      <c r="BG89">
        <v>12</v>
      </c>
      <c r="BH89">
        <v>5</v>
      </c>
      <c r="BI89">
        <v>16</v>
      </c>
      <c r="BJ89">
        <v>44</v>
      </c>
      <c r="BK89">
        <v>6</v>
      </c>
      <c r="BL89">
        <v>21</v>
      </c>
      <c r="BM89">
        <v>278</v>
      </c>
      <c r="BN89">
        <v>33</v>
      </c>
      <c r="BO89">
        <v>42</v>
      </c>
      <c r="BP89">
        <v>0</v>
      </c>
      <c r="BQ89">
        <v>0</v>
      </c>
      <c r="BR89">
        <v>0</v>
      </c>
      <c r="BS89">
        <v>6</v>
      </c>
      <c r="BT89">
        <v>52</v>
      </c>
      <c r="BU89">
        <v>0</v>
      </c>
      <c r="BV89">
        <v>15</v>
      </c>
      <c r="BW89">
        <v>179</v>
      </c>
      <c r="BX89">
        <v>18</v>
      </c>
      <c r="BY89">
        <v>8</v>
      </c>
      <c r="BZ89">
        <v>10</v>
      </c>
      <c r="CA89">
        <v>1</v>
      </c>
      <c r="CB89">
        <v>0</v>
      </c>
      <c r="CC89">
        <v>2</v>
      </c>
      <c r="CD89">
        <v>2</v>
      </c>
      <c r="CE89">
        <v>5</v>
      </c>
      <c r="CF89">
        <v>4</v>
      </c>
    </row>
    <row r="90" spans="1:84" x14ac:dyDescent="0.3">
      <c r="A90">
        <v>27</v>
      </c>
      <c r="B90">
        <v>26</v>
      </c>
      <c r="C90">
        <v>29</v>
      </c>
      <c r="D90">
        <v>51</v>
      </c>
      <c r="E90">
        <v>67</v>
      </c>
      <c r="F90">
        <v>62</v>
      </c>
      <c r="G90">
        <v>59</v>
      </c>
      <c r="H90">
        <v>54</v>
      </c>
      <c r="I90">
        <v>61</v>
      </c>
      <c r="J90">
        <v>72</v>
      </c>
      <c r="K90">
        <v>10</v>
      </c>
      <c r="L90">
        <v>44</v>
      </c>
      <c r="M90">
        <v>70</v>
      </c>
      <c r="N90">
        <v>0</v>
      </c>
      <c r="O90">
        <v>0</v>
      </c>
      <c r="P90">
        <v>85</v>
      </c>
      <c r="Q90">
        <v>44</v>
      </c>
      <c r="R90">
        <v>60</v>
      </c>
      <c r="S90">
        <v>47</v>
      </c>
      <c r="T90">
        <v>69</v>
      </c>
      <c r="U90">
        <v>17</v>
      </c>
      <c r="V90">
        <v>48</v>
      </c>
      <c r="W90">
        <v>73</v>
      </c>
      <c r="X90">
        <v>57</v>
      </c>
      <c r="Y90">
        <v>55</v>
      </c>
      <c r="Z90">
        <v>16</v>
      </c>
      <c r="AA90">
        <v>67</v>
      </c>
      <c r="AB90">
        <v>45</v>
      </c>
      <c r="AC90">
        <v>61</v>
      </c>
      <c r="AD90">
        <v>55</v>
      </c>
      <c r="AE90">
        <v>27</v>
      </c>
      <c r="AF90">
        <v>45</v>
      </c>
      <c r="AG90">
        <v>58</v>
      </c>
      <c r="AH90">
        <v>41</v>
      </c>
      <c r="AI90">
        <v>54</v>
      </c>
      <c r="AJ90">
        <v>28</v>
      </c>
      <c r="AK90">
        <v>20</v>
      </c>
      <c r="AL90">
        <v>6</v>
      </c>
      <c r="AM90">
        <v>2</v>
      </c>
      <c r="AN90">
        <v>3</v>
      </c>
      <c r="AO90">
        <v>2</v>
      </c>
      <c r="AP90">
        <v>35</v>
      </c>
      <c r="AQ90">
        <v>10</v>
      </c>
      <c r="AR90">
        <v>15</v>
      </c>
      <c r="AS90">
        <v>43</v>
      </c>
      <c r="AT90">
        <v>28</v>
      </c>
      <c r="AU90">
        <v>33</v>
      </c>
      <c r="AV90">
        <v>18</v>
      </c>
      <c r="AW90">
        <v>106</v>
      </c>
      <c r="AX90">
        <v>135</v>
      </c>
      <c r="AY90">
        <v>36</v>
      </c>
      <c r="AZ90">
        <v>94</v>
      </c>
      <c r="BA90">
        <v>101</v>
      </c>
      <c r="BB90">
        <v>104</v>
      </c>
      <c r="BC90">
        <v>90</v>
      </c>
      <c r="BD90">
        <v>104</v>
      </c>
      <c r="BE90">
        <v>97</v>
      </c>
      <c r="BF90">
        <v>44</v>
      </c>
      <c r="BG90">
        <v>53</v>
      </c>
      <c r="BH90">
        <v>54</v>
      </c>
      <c r="BI90">
        <v>47</v>
      </c>
      <c r="BJ90">
        <v>166</v>
      </c>
      <c r="BK90">
        <v>38</v>
      </c>
      <c r="BL90">
        <v>115</v>
      </c>
      <c r="BM90">
        <v>1342</v>
      </c>
      <c r="BN90">
        <v>94</v>
      </c>
      <c r="BO90">
        <v>168</v>
      </c>
      <c r="BP90">
        <v>80</v>
      </c>
      <c r="BQ90">
        <v>0</v>
      </c>
      <c r="BR90">
        <v>1</v>
      </c>
      <c r="BS90">
        <v>0</v>
      </c>
      <c r="BT90">
        <v>1</v>
      </c>
      <c r="BU90">
        <v>0</v>
      </c>
      <c r="BV90">
        <v>10</v>
      </c>
      <c r="BW90">
        <v>127</v>
      </c>
      <c r="BX90">
        <v>116</v>
      </c>
      <c r="BY90">
        <v>15</v>
      </c>
      <c r="BZ90">
        <v>44</v>
      </c>
      <c r="CA90">
        <v>4</v>
      </c>
      <c r="CB90">
        <v>3</v>
      </c>
      <c r="CC90">
        <v>3</v>
      </c>
      <c r="CD90">
        <v>4</v>
      </c>
      <c r="CE90">
        <v>23</v>
      </c>
      <c r="CF90">
        <v>21</v>
      </c>
    </row>
    <row r="91" spans="1:84" x14ac:dyDescent="0.3">
      <c r="A91">
        <v>1</v>
      </c>
      <c r="B91">
        <v>0</v>
      </c>
      <c r="C91">
        <v>2</v>
      </c>
      <c r="D91">
        <v>4</v>
      </c>
      <c r="E91">
        <v>5</v>
      </c>
      <c r="F91">
        <v>1</v>
      </c>
      <c r="G91">
        <v>6</v>
      </c>
      <c r="H91">
        <v>2</v>
      </c>
      <c r="I91">
        <v>4</v>
      </c>
      <c r="J91">
        <v>3</v>
      </c>
      <c r="K91">
        <v>2</v>
      </c>
      <c r="L91">
        <v>3</v>
      </c>
      <c r="M91">
        <v>0</v>
      </c>
      <c r="N91">
        <v>7</v>
      </c>
      <c r="O91">
        <v>1</v>
      </c>
      <c r="P91">
        <v>3</v>
      </c>
      <c r="Q91">
        <v>5</v>
      </c>
      <c r="R91">
        <v>6</v>
      </c>
      <c r="S91">
        <v>0</v>
      </c>
      <c r="T91">
        <v>10</v>
      </c>
      <c r="U91">
        <v>2</v>
      </c>
      <c r="V91">
        <v>4</v>
      </c>
      <c r="W91">
        <v>4</v>
      </c>
      <c r="X91">
        <v>3</v>
      </c>
      <c r="Y91">
        <v>4</v>
      </c>
      <c r="Z91">
        <v>1</v>
      </c>
      <c r="AA91">
        <v>4</v>
      </c>
      <c r="AB91">
        <v>3</v>
      </c>
      <c r="AC91">
        <v>3</v>
      </c>
      <c r="AD91">
        <v>4</v>
      </c>
      <c r="AE91">
        <v>5</v>
      </c>
      <c r="AF91">
        <v>2</v>
      </c>
      <c r="AG91">
        <v>1</v>
      </c>
      <c r="AH91">
        <v>2</v>
      </c>
      <c r="AI91">
        <v>5</v>
      </c>
      <c r="AJ91">
        <v>4</v>
      </c>
      <c r="AK91">
        <v>4</v>
      </c>
      <c r="AL91">
        <v>1</v>
      </c>
      <c r="AM91">
        <v>0</v>
      </c>
      <c r="AN91">
        <v>1</v>
      </c>
      <c r="AO91">
        <v>0</v>
      </c>
      <c r="AP91">
        <v>2</v>
      </c>
      <c r="AQ91">
        <v>2</v>
      </c>
      <c r="AR91">
        <v>2</v>
      </c>
      <c r="AS91">
        <v>2</v>
      </c>
      <c r="AT91">
        <v>1</v>
      </c>
      <c r="AU91">
        <v>3</v>
      </c>
      <c r="AV91">
        <v>1</v>
      </c>
      <c r="AW91">
        <v>6</v>
      </c>
      <c r="AX91">
        <v>6</v>
      </c>
      <c r="AY91">
        <v>1</v>
      </c>
      <c r="AZ91">
        <v>6</v>
      </c>
      <c r="BA91">
        <v>6</v>
      </c>
      <c r="BB91">
        <v>5</v>
      </c>
      <c r="BC91">
        <v>7</v>
      </c>
      <c r="BD91">
        <v>10</v>
      </c>
      <c r="BE91">
        <v>4</v>
      </c>
      <c r="BF91">
        <v>9</v>
      </c>
      <c r="BG91">
        <v>1</v>
      </c>
      <c r="BH91">
        <v>5</v>
      </c>
      <c r="BI91">
        <v>3</v>
      </c>
      <c r="BJ91">
        <v>9</v>
      </c>
      <c r="BK91">
        <v>3</v>
      </c>
      <c r="BL91">
        <v>7</v>
      </c>
      <c r="BM91">
        <v>64</v>
      </c>
      <c r="BN91">
        <v>7</v>
      </c>
      <c r="BO91">
        <v>10</v>
      </c>
      <c r="BP91">
        <v>1</v>
      </c>
      <c r="BQ91">
        <v>0</v>
      </c>
      <c r="BR91">
        <v>0</v>
      </c>
      <c r="BS91">
        <v>7</v>
      </c>
      <c r="BT91">
        <v>12</v>
      </c>
      <c r="BU91">
        <v>0</v>
      </c>
      <c r="BV91">
        <v>4</v>
      </c>
      <c r="BW91">
        <v>54</v>
      </c>
      <c r="BX91">
        <v>11</v>
      </c>
      <c r="BY91">
        <v>5</v>
      </c>
      <c r="BZ91">
        <v>3</v>
      </c>
      <c r="CA91">
        <v>0</v>
      </c>
      <c r="CB91">
        <v>0</v>
      </c>
      <c r="CC91">
        <v>2</v>
      </c>
      <c r="CD91">
        <v>3</v>
      </c>
      <c r="CE91">
        <v>1</v>
      </c>
      <c r="CF91">
        <v>6</v>
      </c>
    </row>
    <row r="92" spans="1:84" x14ac:dyDescent="0.3">
      <c r="A92">
        <v>2</v>
      </c>
      <c r="B92">
        <v>2</v>
      </c>
      <c r="C92">
        <v>1</v>
      </c>
      <c r="D92">
        <v>3</v>
      </c>
      <c r="E92">
        <v>6</v>
      </c>
      <c r="F92">
        <v>1</v>
      </c>
      <c r="G92">
        <v>5</v>
      </c>
      <c r="H92">
        <v>3</v>
      </c>
      <c r="I92">
        <v>3</v>
      </c>
      <c r="J92">
        <v>4</v>
      </c>
      <c r="K92">
        <v>11</v>
      </c>
      <c r="L92">
        <v>4</v>
      </c>
      <c r="M92">
        <v>804</v>
      </c>
      <c r="N92">
        <v>729</v>
      </c>
      <c r="O92">
        <v>439</v>
      </c>
      <c r="P92">
        <v>5</v>
      </c>
      <c r="Q92">
        <v>3</v>
      </c>
      <c r="R92">
        <v>7</v>
      </c>
      <c r="S92">
        <v>12</v>
      </c>
      <c r="T92">
        <v>9</v>
      </c>
      <c r="U92">
        <v>16</v>
      </c>
      <c r="V92">
        <v>10</v>
      </c>
      <c r="W92">
        <v>19</v>
      </c>
      <c r="X92">
        <v>16</v>
      </c>
      <c r="Y92">
        <v>16</v>
      </c>
      <c r="Z92">
        <v>5</v>
      </c>
      <c r="AA92">
        <v>21</v>
      </c>
      <c r="AB92">
        <v>18</v>
      </c>
      <c r="AC92">
        <v>15</v>
      </c>
      <c r="AD92">
        <v>19</v>
      </c>
      <c r="AE92">
        <v>9</v>
      </c>
      <c r="AF92">
        <v>17</v>
      </c>
      <c r="AG92">
        <v>11</v>
      </c>
      <c r="AH92">
        <v>15</v>
      </c>
      <c r="AI92">
        <v>17</v>
      </c>
      <c r="AJ92">
        <v>222</v>
      </c>
      <c r="AK92">
        <v>138</v>
      </c>
      <c r="AL92">
        <v>8</v>
      </c>
      <c r="AM92">
        <v>20</v>
      </c>
      <c r="AN92">
        <v>23</v>
      </c>
      <c r="AO92">
        <v>22</v>
      </c>
      <c r="AP92">
        <v>236</v>
      </c>
      <c r="AQ92">
        <v>416</v>
      </c>
      <c r="AR92">
        <v>229</v>
      </c>
      <c r="AS92">
        <v>336</v>
      </c>
      <c r="AT92">
        <v>224</v>
      </c>
      <c r="AU92">
        <v>237</v>
      </c>
      <c r="AV92">
        <v>147</v>
      </c>
      <c r="AW92">
        <v>8</v>
      </c>
      <c r="AX92">
        <v>2</v>
      </c>
      <c r="AY92">
        <v>2</v>
      </c>
      <c r="AZ92">
        <v>4</v>
      </c>
      <c r="BA92">
        <v>9</v>
      </c>
      <c r="BB92">
        <v>2</v>
      </c>
      <c r="BC92">
        <v>6</v>
      </c>
      <c r="BD92">
        <v>2</v>
      </c>
      <c r="BE92">
        <v>6</v>
      </c>
      <c r="BF92">
        <v>2</v>
      </c>
      <c r="BG92">
        <v>1</v>
      </c>
      <c r="BH92">
        <v>5</v>
      </c>
      <c r="BI92">
        <v>7</v>
      </c>
      <c r="BJ92">
        <v>10</v>
      </c>
      <c r="BK92">
        <v>6</v>
      </c>
      <c r="BL92">
        <v>5</v>
      </c>
      <c r="BM92">
        <v>1</v>
      </c>
      <c r="BN92">
        <v>4</v>
      </c>
      <c r="BO92">
        <v>7</v>
      </c>
      <c r="BP92">
        <v>1999</v>
      </c>
      <c r="BQ92">
        <v>5</v>
      </c>
      <c r="BR92">
        <v>9</v>
      </c>
      <c r="BS92">
        <v>2288</v>
      </c>
      <c r="BT92">
        <v>3570</v>
      </c>
      <c r="BU92">
        <v>1</v>
      </c>
      <c r="BV92">
        <v>533</v>
      </c>
      <c r="BW92">
        <v>8296</v>
      </c>
      <c r="BX92">
        <v>42</v>
      </c>
      <c r="BY92">
        <v>73</v>
      </c>
      <c r="BZ92">
        <v>138</v>
      </c>
      <c r="CA92">
        <v>27</v>
      </c>
      <c r="CB92">
        <v>18</v>
      </c>
      <c r="CC92">
        <v>14</v>
      </c>
      <c r="CD92">
        <v>17</v>
      </c>
      <c r="CE92">
        <v>76</v>
      </c>
      <c r="CF92">
        <v>69</v>
      </c>
    </row>
    <row r="93" spans="1:84" x14ac:dyDescent="0.3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1</v>
      </c>
      <c r="L93">
        <v>0</v>
      </c>
      <c r="M93">
        <v>20</v>
      </c>
      <c r="N93">
        <v>15</v>
      </c>
      <c r="O93">
        <v>6</v>
      </c>
      <c r="P93">
        <v>0</v>
      </c>
      <c r="Q93">
        <v>0</v>
      </c>
      <c r="R93">
        <v>0</v>
      </c>
      <c r="S93">
        <v>2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1</v>
      </c>
      <c r="AC93">
        <v>2</v>
      </c>
      <c r="AD93">
        <v>1</v>
      </c>
      <c r="AE93">
        <v>2</v>
      </c>
      <c r="AF93">
        <v>2</v>
      </c>
      <c r="AG93">
        <v>1</v>
      </c>
      <c r="AH93">
        <v>0</v>
      </c>
      <c r="AI93">
        <v>0</v>
      </c>
      <c r="AJ93">
        <v>10</v>
      </c>
      <c r="AK93">
        <v>6</v>
      </c>
      <c r="AL93">
        <v>0</v>
      </c>
      <c r="AM93">
        <v>0</v>
      </c>
      <c r="AN93">
        <v>1</v>
      </c>
      <c r="AO93">
        <v>2</v>
      </c>
      <c r="AP93">
        <v>1</v>
      </c>
      <c r="AQ93">
        <v>1</v>
      </c>
      <c r="AR93">
        <v>5</v>
      </c>
      <c r="AS93">
        <v>6</v>
      </c>
      <c r="AT93">
        <v>3</v>
      </c>
      <c r="AU93">
        <v>8</v>
      </c>
      <c r="AV93">
        <v>5</v>
      </c>
      <c r="AW93">
        <v>0</v>
      </c>
      <c r="AX93">
        <v>1</v>
      </c>
      <c r="AY93">
        <v>0</v>
      </c>
      <c r="AZ93">
        <v>2</v>
      </c>
      <c r="BA93">
        <v>1</v>
      </c>
      <c r="BB93">
        <v>0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2</v>
      </c>
      <c r="BK93">
        <v>0</v>
      </c>
      <c r="BL93">
        <v>0</v>
      </c>
      <c r="BM93">
        <v>0</v>
      </c>
      <c r="BN93">
        <v>2</v>
      </c>
      <c r="BO93">
        <v>0</v>
      </c>
      <c r="BP93">
        <v>125</v>
      </c>
      <c r="BQ93">
        <v>1</v>
      </c>
      <c r="BR93">
        <v>0</v>
      </c>
      <c r="BS93">
        <v>94</v>
      </c>
      <c r="BT93">
        <v>139</v>
      </c>
      <c r="BU93">
        <v>0</v>
      </c>
      <c r="BV93">
        <v>37</v>
      </c>
      <c r="BW93">
        <v>428</v>
      </c>
      <c r="BX93">
        <v>2</v>
      </c>
      <c r="BY93">
        <v>3</v>
      </c>
      <c r="BZ93">
        <v>6</v>
      </c>
      <c r="CA93">
        <v>2</v>
      </c>
      <c r="CB93">
        <v>2</v>
      </c>
      <c r="CC93">
        <v>1</v>
      </c>
      <c r="CD93">
        <v>3</v>
      </c>
      <c r="CE93">
        <v>3</v>
      </c>
      <c r="CF93">
        <v>4</v>
      </c>
    </row>
    <row r="94" spans="1:84" x14ac:dyDescent="0.3">
      <c r="A94">
        <v>1661</v>
      </c>
      <c r="B94">
        <v>1687</v>
      </c>
      <c r="C94">
        <v>1646</v>
      </c>
      <c r="D94">
        <v>3245</v>
      </c>
      <c r="E94">
        <v>3364</v>
      </c>
      <c r="F94">
        <v>3261</v>
      </c>
      <c r="G94">
        <v>3268</v>
      </c>
      <c r="H94">
        <v>3339</v>
      </c>
      <c r="I94">
        <v>3297</v>
      </c>
      <c r="J94">
        <v>3788</v>
      </c>
      <c r="K94">
        <v>5422</v>
      </c>
      <c r="L94">
        <v>1124</v>
      </c>
      <c r="M94">
        <v>1191</v>
      </c>
      <c r="N94">
        <v>986</v>
      </c>
      <c r="O94">
        <v>740</v>
      </c>
      <c r="P94">
        <v>3824</v>
      </c>
      <c r="Q94">
        <v>2960</v>
      </c>
      <c r="R94">
        <v>3767</v>
      </c>
      <c r="S94">
        <v>2634</v>
      </c>
      <c r="T94">
        <v>3117</v>
      </c>
      <c r="U94">
        <v>5228</v>
      </c>
      <c r="V94">
        <v>977</v>
      </c>
      <c r="W94">
        <v>4196</v>
      </c>
      <c r="X94">
        <v>3671</v>
      </c>
      <c r="Y94">
        <v>3212</v>
      </c>
      <c r="Z94">
        <v>1084</v>
      </c>
      <c r="AA94">
        <v>2631</v>
      </c>
      <c r="AB94">
        <v>2674</v>
      </c>
      <c r="AC94">
        <v>2749</v>
      </c>
      <c r="AD94">
        <v>2662</v>
      </c>
      <c r="AE94">
        <v>1353</v>
      </c>
      <c r="AF94">
        <v>2420</v>
      </c>
      <c r="AG94">
        <v>2354</v>
      </c>
      <c r="AH94">
        <v>2418</v>
      </c>
      <c r="AI94">
        <v>2391</v>
      </c>
      <c r="AJ94">
        <v>2550</v>
      </c>
      <c r="AK94">
        <v>1733</v>
      </c>
      <c r="AL94">
        <v>240</v>
      </c>
      <c r="AM94">
        <v>257</v>
      </c>
      <c r="AN94">
        <v>248</v>
      </c>
      <c r="AO94">
        <v>233</v>
      </c>
      <c r="AP94">
        <v>2021</v>
      </c>
      <c r="AQ94">
        <v>3333</v>
      </c>
      <c r="AR94">
        <v>1003</v>
      </c>
      <c r="AS94">
        <v>3154</v>
      </c>
      <c r="AT94">
        <v>2451</v>
      </c>
      <c r="AU94">
        <v>2460</v>
      </c>
      <c r="AV94">
        <v>989</v>
      </c>
      <c r="AW94">
        <v>5076</v>
      </c>
      <c r="AX94">
        <v>8495</v>
      </c>
      <c r="AY94">
        <v>2770</v>
      </c>
      <c r="AZ94">
        <v>5424</v>
      </c>
      <c r="BA94">
        <v>5514</v>
      </c>
      <c r="BB94">
        <v>5475</v>
      </c>
      <c r="BC94">
        <v>5175</v>
      </c>
      <c r="BD94">
        <v>5511</v>
      </c>
      <c r="BE94">
        <v>5738</v>
      </c>
      <c r="BF94">
        <v>2797</v>
      </c>
      <c r="BG94">
        <v>2770</v>
      </c>
      <c r="BH94">
        <v>2847</v>
      </c>
      <c r="BI94">
        <v>2932</v>
      </c>
      <c r="BJ94">
        <v>7159</v>
      </c>
      <c r="BK94">
        <v>9040</v>
      </c>
      <c r="BL94">
        <v>2256</v>
      </c>
      <c r="BM94">
        <v>978</v>
      </c>
      <c r="BN94">
        <v>4782</v>
      </c>
      <c r="BO94">
        <v>7750</v>
      </c>
      <c r="BP94">
        <v>3127</v>
      </c>
      <c r="BQ94">
        <v>59</v>
      </c>
      <c r="BR94">
        <v>79</v>
      </c>
      <c r="BS94">
        <v>2070</v>
      </c>
      <c r="BT94">
        <v>3199</v>
      </c>
      <c r="BU94">
        <v>0</v>
      </c>
      <c r="BV94">
        <v>2418</v>
      </c>
      <c r="BW94">
        <v>35242</v>
      </c>
      <c r="BX94">
        <v>5715</v>
      </c>
      <c r="BY94">
        <v>630</v>
      </c>
      <c r="BZ94">
        <v>1111</v>
      </c>
      <c r="CA94">
        <v>200</v>
      </c>
      <c r="CB94">
        <v>174</v>
      </c>
      <c r="CC94">
        <v>170</v>
      </c>
      <c r="CD94">
        <v>168</v>
      </c>
      <c r="CE94">
        <v>784</v>
      </c>
      <c r="CF94">
        <v>728</v>
      </c>
    </row>
    <row r="95" spans="1:84" x14ac:dyDescent="0.3">
      <c r="A95">
        <v>153</v>
      </c>
      <c r="B95">
        <v>170</v>
      </c>
      <c r="C95">
        <v>155</v>
      </c>
      <c r="D95">
        <v>329</v>
      </c>
      <c r="E95">
        <v>287</v>
      </c>
      <c r="F95">
        <v>315</v>
      </c>
      <c r="G95">
        <v>321</v>
      </c>
      <c r="H95">
        <v>329</v>
      </c>
      <c r="I95">
        <v>324</v>
      </c>
      <c r="J95">
        <v>434</v>
      </c>
      <c r="K95">
        <v>559</v>
      </c>
      <c r="L95">
        <v>127</v>
      </c>
      <c r="M95">
        <v>55</v>
      </c>
      <c r="N95">
        <v>40</v>
      </c>
      <c r="O95">
        <v>37</v>
      </c>
      <c r="P95">
        <v>352</v>
      </c>
      <c r="Q95">
        <v>312</v>
      </c>
      <c r="R95">
        <v>346</v>
      </c>
      <c r="S95">
        <v>277</v>
      </c>
      <c r="T95">
        <v>358</v>
      </c>
      <c r="U95">
        <v>511</v>
      </c>
      <c r="V95">
        <v>139</v>
      </c>
      <c r="W95">
        <v>420</v>
      </c>
      <c r="X95">
        <v>340</v>
      </c>
      <c r="Y95">
        <v>316</v>
      </c>
      <c r="Z95">
        <v>105</v>
      </c>
      <c r="AA95">
        <v>246</v>
      </c>
      <c r="AB95">
        <v>228</v>
      </c>
      <c r="AC95">
        <v>262</v>
      </c>
      <c r="AD95">
        <v>301</v>
      </c>
      <c r="AE95">
        <v>136</v>
      </c>
      <c r="AF95">
        <v>229</v>
      </c>
      <c r="AG95">
        <v>212</v>
      </c>
      <c r="AH95">
        <v>234</v>
      </c>
      <c r="AI95">
        <v>246</v>
      </c>
      <c r="AJ95">
        <v>210</v>
      </c>
      <c r="AK95">
        <v>151</v>
      </c>
      <c r="AL95">
        <v>20</v>
      </c>
      <c r="AM95">
        <v>22</v>
      </c>
      <c r="AN95">
        <v>17</v>
      </c>
      <c r="AO95">
        <v>19</v>
      </c>
      <c r="AP95">
        <v>231</v>
      </c>
      <c r="AQ95">
        <v>277</v>
      </c>
      <c r="AR95">
        <v>117</v>
      </c>
      <c r="AS95">
        <v>292</v>
      </c>
      <c r="AT95">
        <v>215</v>
      </c>
      <c r="AU95">
        <v>212</v>
      </c>
      <c r="AV95">
        <v>77</v>
      </c>
      <c r="AW95">
        <v>490</v>
      </c>
      <c r="AX95">
        <v>827</v>
      </c>
      <c r="AY95">
        <v>254</v>
      </c>
      <c r="AZ95">
        <v>560</v>
      </c>
      <c r="BA95">
        <v>524</v>
      </c>
      <c r="BB95">
        <v>516</v>
      </c>
      <c r="BC95">
        <v>525</v>
      </c>
      <c r="BD95">
        <v>574</v>
      </c>
      <c r="BE95">
        <v>582</v>
      </c>
      <c r="BF95">
        <v>269</v>
      </c>
      <c r="BG95">
        <v>269</v>
      </c>
      <c r="BH95">
        <v>281</v>
      </c>
      <c r="BI95">
        <v>275</v>
      </c>
      <c r="BJ95">
        <v>883</v>
      </c>
      <c r="BK95">
        <v>927</v>
      </c>
      <c r="BL95">
        <v>350</v>
      </c>
      <c r="BM95">
        <v>173</v>
      </c>
      <c r="BN95">
        <v>575</v>
      </c>
      <c r="BO95">
        <v>861</v>
      </c>
      <c r="BP95">
        <v>276</v>
      </c>
      <c r="BQ95">
        <v>7</v>
      </c>
      <c r="BR95">
        <v>10</v>
      </c>
      <c r="BS95">
        <v>182</v>
      </c>
      <c r="BT95">
        <v>215</v>
      </c>
      <c r="BU95">
        <v>0</v>
      </c>
      <c r="BV95">
        <v>151</v>
      </c>
      <c r="BW95">
        <v>2326</v>
      </c>
      <c r="BX95">
        <v>548</v>
      </c>
      <c r="BY95">
        <v>81</v>
      </c>
      <c r="BZ95">
        <v>130</v>
      </c>
      <c r="CA95">
        <v>18</v>
      </c>
      <c r="CB95">
        <v>16</v>
      </c>
      <c r="CC95">
        <v>22</v>
      </c>
      <c r="CD95">
        <v>20</v>
      </c>
      <c r="CE95">
        <v>85</v>
      </c>
      <c r="CF95">
        <v>63</v>
      </c>
    </row>
    <row r="96" spans="1:84" x14ac:dyDescent="0.3">
      <c r="A96">
        <v>10</v>
      </c>
      <c r="B96">
        <v>8</v>
      </c>
      <c r="C96">
        <v>4</v>
      </c>
      <c r="D96">
        <v>21</v>
      </c>
      <c r="E96">
        <v>18</v>
      </c>
      <c r="F96">
        <v>19</v>
      </c>
      <c r="G96">
        <v>21</v>
      </c>
      <c r="H96">
        <v>25</v>
      </c>
      <c r="I96">
        <v>23</v>
      </c>
      <c r="J96">
        <v>30</v>
      </c>
      <c r="K96">
        <v>36</v>
      </c>
      <c r="L96">
        <v>10</v>
      </c>
      <c r="M96">
        <v>6898</v>
      </c>
      <c r="N96">
        <v>5596</v>
      </c>
      <c r="O96">
        <v>3424</v>
      </c>
      <c r="P96">
        <v>27</v>
      </c>
      <c r="Q96">
        <v>18</v>
      </c>
      <c r="R96">
        <v>18</v>
      </c>
      <c r="S96">
        <v>20</v>
      </c>
      <c r="T96">
        <v>17</v>
      </c>
      <c r="U96">
        <v>47</v>
      </c>
      <c r="V96">
        <v>9</v>
      </c>
      <c r="W96">
        <v>30</v>
      </c>
      <c r="X96">
        <v>26</v>
      </c>
      <c r="Y96">
        <v>23</v>
      </c>
      <c r="Z96">
        <v>8</v>
      </c>
      <c r="AA96">
        <v>20</v>
      </c>
      <c r="AB96">
        <v>15</v>
      </c>
      <c r="AC96">
        <v>21</v>
      </c>
      <c r="AD96">
        <v>20</v>
      </c>
      <c r="AE96">
        <v>6</v>
      </c>
      <c r="AF96">
        <v>16</v>
      </c>
      <c r="AG96">
        <v>21</v>
      </c>
      <c r="AH96">
        <v>19</v>
      </c>
      <c r="AI96">
        <v>10</v>
      </c>
      <c r="AJ96">
        <v>1804</v>
      </c>
      <c r="AK96">
        <v>1185</v>
      </c>
      <c r="AL96">
        <v>194</v>
      </c>
      <c r="AM96">
        <v>177</v>
      </c>
      <c r="AN96">
        <v>200</v>
      </c>
      <c r="AO96">
        <v>179</v>
      </c>
      <c r="AP96">
        <v>1623</v>
      </c>
      <c r="AQ96">
        <v>3585</v>
      </c>
      <c r="AR96">
        <v>1639</v>
      </c>
      <c r="AS96">
        <v>2398</v>
      </c>
      <c r="AT96">
        <v>2068</v>
      </c>
      <c r="AU96">
        <v>1778</v>
      </c>
      <c r="AV96">
        <v>40</v>
      </c>
      <c r="AW96">
        <v>29</v>
      </c>
      <c r="AX96">
        <v>53</v>
      </c>
      <c r="AY96">
        <v>17</v>
      </c>
      <c r="AZ96">
        <v>40</v>
      </c>
      <c r="BA96">
        <v>39</v>
      </c>
      <c r="BB96">
        <v>32</v>
      </c>
      <c r="BC96">
        <v>33</v>
      </c>
      <c r="BD96">
        <v>30</v>
      </c>
      <c r="BE96">
        <v>33</v>
      </c>
      <c r="BF96">
        <v>19</v>
      </c>
      <c r="BG96">
        <v>28</v>
      </c>
      <c r="BH96">
        <v>18</v>
      </c>
      <c r="BI96">
        <v>15</v>
      </c>
      <c r="BJ96">
        <v>36</v>
      </c>
      <c r="BK96">
        <v>74</v>
      </c>
      <c r="BL96">
        <v>23</v>
      </c>
      <c r="BM96">
        <v>46</v>
      </c>
      <c r="BN96">
        <v>34</v>
      </c>
      <c r="BO96">
        <v>47</v>
      </c>
      <c r="BP96">
        <v>22172</v>
      </c>
      <c r="BQ96">
        <v>0</v>
      </c>
      <c r="BR96">
        <v>1</v>
      </c>
      <c r="BS96">
        <v>9163</v>
      </c>
      <c r="BT96">
        <v>13594</v>
      </c>
      <c r="BU96">
        <v>0</v>
      </c>
      <c r="BV96">
        <v>4198</v>
      </c>
      <c r="BW96">
        <v>61096</v>
      </c>
      <c r="BX96">
        <v>37</v>
      </c>
      <c r="BY96">
        <v>33</v>
      </c>
      <c r="BZ96">
        <v>60</v>
      </c>
      <c r="CA96">
        <v>11</v>
      </c>
      <c r="CB96">
        <v>5</v>
      </c>
      <c r="CC96">
        <v>14</v>
      </c>
      <c r="CD96">
        <v>7</v>
      </c>
      <c r="CE96">
        <v>32</v>
      </c>
      <c r="CF96">
        <v>29</v>
      </c>
    </row>
    <row r="97" spans="1:84" x14ac:dyDescent="0.3">
      <c r="A97">
        <v>2</v>
      </c>
      <c r="B97">
        <v>0</v>
      </c>
      <c r="C97">
        <v>0</v>
      </c>
      <c r="D97">
        <v>0</v>
      </c>
      <c r="E97">
        <v>1</v>
      </c>
      <c r="F97">
        <v>4</v>
      </c>
      <c r="G97">
        <v>2</v>
      </c>
      <c r="H97">
        <v>1</v>
      </c>
      <c r="I97">
        <v>1</v>
      </c>
      <c r="J97">
        <v>1</v>
      </c>
      <c r="K97">
        <v>3</v>
      </c>
      <c r="L97">
        <v>0</v>
      </c>
      <c r="M97">
        <v>152</v>
      </c>
      <c r="N97">
        <v>106</v>
      </c>
      <c r="O97">
        <v>56</v>
      </c>
      <c r="P97">
        <v>1</v>
      </c>
      <c r="Q97">
        <v>1</v>
      </c>
      <c r="R97">
        <v>4</v>
      </c>
      <c r="S97">
        <v>2</v>
      </c>
      <c r="T97">
        <v>2</v>
      </c>
      <c r="U97">
        <v>1</v>
      </c>
      <c r="V97">
        <v>1</v>
      </c>
      <c r="W97">
        <v>1</v>
      </c>
      <c r="X97">
        <v>3</v>
      </c>
      <c r="Y97">
        <v>0</v>
      </c>
      <c r="Z97">
        <v>0</v>
      </c>
      <c r="AA97">
        <v>1</v>
      </c>
      <c r="AB97">
        <v>3</v>
      </c>
      <c r="AC97">
        <v>2</v>
      </c>
      <c r="AD97">
        <v>2</v>
      </c>
      <c r="AE97">
        <v>0</v>
      </c>
      <c r="AF97">
        <v>1</v>
      </c>
      <c r="AG97">
        <v>0</v>
      </c>
      <c r="AH97">
        <v>4</v>
      </c>
      <c r="AI97">
        <v>2</v>
      </c>
      <c r="AJ97">
        <v>77</v>
      </c>
      <c r="AK97">
        <v>52</v>
      </c>
      <c r="AL97">
        <v>13</v>
      </c>
      <c r="AM97">
        <v>8</v>
      </c>
      <c r="AN97">
        <v>7</v>
      </c>
      <c r="AO97">
        <v>8</v>
      </c>
      <c r="AP97">
        <v>8</v>
      </c>
      <c r="AQ97">
        <v>13</v>
      </c>
      <c r="AR97">
        <v>28</v>
      </c>
      <c r="AS97">
        <v>53</v>
      </c>
      <c r="AT97">
        <v>40</v>
      </c>
      <c r="AU97">
        <v>47</v>
      </c>
      <c r="AV97">
        <v>6</v>
      </c>
      <c r="AW97">
        <v>4</v>
      </c>
      <c r="AX97">
        <v>7</v>
      </c>
      <c r="AY97">
        <v>0</v>
      </c>
      <c r="AZ97">
        <v>0</v>
      </c>
      <c r="BA97">
        <v>2</v>
      </c>
      <c r="BB97">
        <v>1</v>
      </c>
      <c r="BC97">
        <v>2</v>
      </c>
      <c r="BD97">
        <v>1</v>
      </c>
      <c r="BE97">
        <v>3</v>
      </c>
      <c r="BF97">
        <v>1</v>
      </c>
      <c r="BG97">
        <v>1</v>
      </c>
      <c r="BH97">
        <v>0</v>
      </c>
      <c r="BI97">
        <v>1</v>
      </c>
      <c r="BJ97">
        <v>7</v>
      </c>
      <c r="BK97">
        <v>2</v>
      </c>
      <c r="BL97">
        <v>2</v>
      </c>
      <c r="BM97">
        <v>3</v>
      </c>
      <c r="BN97">
        <v>2</v>
      </c>
      <c r="BO97">
        <v>1</v>
      </c>
      <c r="BP97">
        <v>1252</v>
      </c>
      <c r="BQ97">
        <v>0</v>
      </c>
      <c r="BR97">
        <v>0</v>
      </c>
      <c r="BS97">
        <v>514</v>
      </c>
      <c r="BT97">
        <v>787</v>
      </c>
      <c r="BU97">
        <v>1</v>
      </c>
      <c r="BV97">
        <v>247</v>
      </c>
      <c r="BW97">
        <v>3587</v>
      </c>
      <c r="BX97">
        <v>5</v>
      </c>
      <c r="BY97">
        <v>4</v>
      </c>
      <c r="BZ97">
        <v>6</v>
      </c>
      <c r="CA97">
        <v>0</v>
      </c>
      <c r="CB97">
        <v>1</v>
      </c>
      <c r="CC97">
        <v>1</v>
      </c>
      <c r="CD97">
        <v>1</v>
      </c>
      <c r="CE97">
        <v>0</v>
      </c>
      <c r="CF97">
        <v>1</v>
      </c>
    </row>
    <row r="98" spans="1:84" x14ac:dyDescent="0.3">
      <c r="A98">
        <v>217</v>
      </c>
      <c r="B98">
        <v>243</v>
      </c>
      <c r="C98">
        <v>232</v>
      </c>
      <c r="D98">
        <v>470</v>
      </c>
      <c r="E98">
        <v>468</v>
      </c>
      <c r="F98">
        <v>494</v>
      </c>
      <c r="G98">
        <v>518</v>
      </c>
      <c r="H98">
        <v>483</v>
      </c>
      <c r="I98">
        <v>483</v>
      </c>
      <c r="J98">
        <v>441</v>
      </c>
      <c r="K98">
        <v>300</v>
      </c>
      <c r="L98">
        <v>202</v>
      </c>
      <c r="M98">
        <v>1955</v>
      </c>
      <c r="N98">
        <v>1846</v>
      </c>
      <c r="O98">
        <v>1179</v>
      </c>
      <c r="P98">
        <v>608</v>
      </c>
      <c r="Q98">
        <v>417</v>
      </c>
      <c r="R98">
        <v>556</v>
      </c>
      <c r="S98">
        <v>536</v>
      </c>
      <c r="T98">
        <v>473</v>
      </c>
      <c r="U98">
        <v>312</v>
      </c>
      <c r="V98">
        <v>267</v>
      </c>
      <c r="W98">
        <v>666</v>
      </c>
      <c r="X98">
        <v>562</v>
      </c>
      <c r="Y98">
        <v>550</v>
      </c>
      <c r="Z98">
        <v>220</v>
      </c>
      <c r="AA98">
        <v>532</v>
      </c>
      <c r="AB98">
        <v>586</v>
      </c>
      <c r="AC98">
        <v>560</v>
      </c>
      <c r="AD98">
        <v>528</v>
      </c>
      <c r="AE98">
        <v>266</v>
      </c>
      <c r="AF98">
        <v>533</v>
      </c>
      <c r="AG98">
        <v>564</v>
      </c>
      <c r="AH98">
        <v>509</v>
      </c>
      <c r="AI98">
        <v>534</v>
      </c>
      <c r="AJ98">
        <v>2990</v>
      </c>
      <c r="AK98">
        <v>2000</v>
      </c>
      <c r="AL98">
        <v>286</v>
      </c>
      <c r="AM98">
        <v>318</v>
      </c>
      <c r="AN98">
        <v>291</v>
      </c>
      <c r="AO98">
        <v>290</v>
      </c>
      <c r="AP98">
        <v>2433</v>
      </c>
      <c r="AQ98">
        <v>1215</v>
      </c>
      <c r="AR98">
        <v>2487</v>
      </c>
      <c r="AS98">
        <v>1593</v>
      </c>
      <c r="AT98">
        <v>1892</v>
      </c>
      <c r="AU98">
        <v>2574</v>
      </c>
      <c r="AV98">
        <v>2192</v>
      </c>
      <c r="AW98">
        <v>736</v>
      </c>
      <c r="AX98">
        <v>1286</v>
      </c>
      <c r="AY98">
        <v>412</v>
      </c>
      <c r="AZ98">
        <v>869</v>
      </c>
      <c r="BA98">
        <v>831</v>
      </c>
      <c r="BB98">
        <v>788</v>
      </c>
      <c r="BC98">
        <v>828</v>
      </c>
      <c r="BD98">
        <v>833</v>
      </c>
      <c r="BE98">
        <v>884</v>
      </c>
      <c r="BF98">
        <v>392</v>
      </c>
      <c r="BG98">
        <v>411</v>
      </c>
      <c r="BH98">
        <v>440</v>
      </c>
      <c r="BI98">
        <v>416</v>
      </c>
      <c r="BJ98">
        <v>795</v>
      </c>
      <c r="BK98">
        <v>534</v>
      </c>
      <c r="BL98">
        <v>418</v>
      </c>
      <c r="BM98">
        <v>4663</v>
      </c>
      <c r="BN98">
        <v>765</v>
      </c>
      <c r="BO98">
        <v>1035</v>
      </c>
      <c r="BP98">
        <v>6458</v>
      </c>
      <c r="BQ98">
        <v>262</v>
      </c>
      <c r="BR98">
        <v>329</v>
      </c>
      <c r="BS98">
        <v>4680</v>
      </c>
      <c r="BT98">
        <v>6896</v>
      </c>
      <c r="BU98">
        <v>5</v>
      </c>
      <c r="BV98">
        <v>2377</v>
      </c>
      <c r="BW98">
        <v>35094</v>
      </c>
      <c r="BX98">
        <v>1171</v>
      </c>
      <c r="BY98">
        <v>610</v>
      </c>
      <c r="BZ98">
        <v>1043</v>
      </c>
      <c r="CA98">
        <v>168</v>
      </c>
      <c r="CB98">
        <v>174</v>
      </c>
      <c r="CC98">
        <v>174</v>
      </c>
      <c r="CD98">
        <v>169</v>
      </c>
      <c r="CE98">
        <v>564</v>
      </c>
      <c r="CF98">
        <v>551</v>
      </c>
    </row>
    <row r="99" spans="1:84" x14ac:dyDescent="0.3">
      <c r="A99">
        <v>62</v>
      </c>
      <c r="B99">
        <v>59</v>
      </c>
      <c r="C99">
        <v>50</v>
      </c>
      <c r="D99">
        <v>100</v>
      </c>
      <c r="E99">
        <v>109</v>
      </c>
      <c r="F99">
        <v>94</v>
      </c>
      <c r="G99">
        <v>127</v>
      </c>
      <c r="H99">
        <v>96</v>
      </c>
      <c r="I99">
        <v>102</v>
      </c>
      <c r="J99">
        <v>115</v>
      </c>
      <c r="K99">
        <v>64</v>
      </c>
      <c r="L99">
        <v>50</v>
      </c>
      <c r="M99">
        <v>12</v>
      </c>
      <c r="N99">
        <v>47</v>
      </c>
      <c r="O99">
        <v>30</v>
      </c>
      <c r="P99">
        <v>141</v>
      </c>
      <c r="Q99">
        <v>123</v>
      </c>
      <c r="R99">
        <v>142</v>
      </c>
      <c r="S99">
        <v>100</v>
      </c>
      <c r="T99">
        <v>88</v>
      </c>
      <c r="U99">
        <v>56</v>
      </c>
      <c r="V99">
        <v>56</v>
      </c>
      <c r="W99">
        <v>156</v>
      </c>
      <c r="X99">
        <v>137</v>
      </c>
      <c r="Y99">
        <v>127</v>
      </c>
      <c r="Z99">
        <v>33</v>
      </c>
      <c r="AA99">
        <v>98</v>
      </c>
      <c r="AB99">
        <v>98</v>
      </c>
      <c r="AC99">
        <v>100</v>
      </c>
      <c r="AD99">
        <v>94</v>
      </c>
      <c r="AE99">
        <v>43</v>
      </c>
      <c r="AF99">
        <v>84</v>
      </c>
      <c r="AG99">
        <v>82</v>
      </c>
      <c r="AH99">
        <v>99</v>
      </c>
      <c r="AI99">
        <v>101</v>
      </c>
      <c r="AJ99">
        <v>82</v>
      </c>
      <c r="AK99">
        <v>43</v>
      </c>
      <c r="AL99">
        <v>4</v>
      </c>
      <c r="AM99">
        <v>7</v>
      </c>
      <c r="AN99">
        <v>11</v>
      </c>
      <c r="AO99">
        <v>6</v>
      </c>
      <c r="AP99">
        <v>61</v>
      </c>
      <c r="AQ99">
        <v>41</v>
      </c>
      <c r="AR99">
        <v>44</v>
      </c>
      <c r="AS99">
        <v>93</v>
      </c>
      <c r="AT99">
        <v>71</v>
      </c>
      <c r="AU99">
        <v>66</v>
      </c>
      <c r="AV99">
        <v>30</v>
      </c>
      <c r="AW99">
        <v>187</v>
      </c>
      <c r="AX99">
        <v>327</v>
      </c>
      <c r="AY99">
        <v>95</v>
      </c>
      <c r="AZ99">
        <v>195</v>
      </c>
      <c r="BA99">
        <v>200</v>
      </c>
      <c r="BB99">
        <v>174</v>
      </c>
      <c r="BC99">
        <v>170</v>
      </c>
      <c r="BD99">
        <v>193</v>
      </c>
      <c r="BE99">
        <v>219</v>
      </c>
      <c r="BF99">
        <v>79</v>
      </c>
      <c r="BG99">
        <v>93</v>
      </c>
      <c r="BH99">
        <v>112</v>
      </c>
      <c r="BI99">
        <v>90</v>
      </c>
      <c r="BJ99">
        <v>196</v>
      </c>
      <c r="BK99">
        <v>109</v>
      </c>
      <c r="BL99">
        <v>124</v>
      </c>
      <c r="BM99">
        <v>1369</v>
      </c>
      <c r="BN99">
        <v>221</v>
      </c>
      <c r="BO99">
        <v>281</v>
      </c>
      <c r="BP99">
        <v>123</v>
      </c>
      <c r="BQ99">
        <v>5</v>
      </c>
      <c r="BR99">
        <v>2</v>
      </c>
      <c r="BS99">
        <v>261</v>
      </c>
      <c r="BT99">
        <v>274</v>
      </c>
      <c r="BU99">
        <v>0</v>
      </c>
      <c r="BV99">
        <v>51</v>
      </c>
      <c r="BW99">
        <v>799</v>
      </c>
      <c r="BX99">
        <v>192</v>
      </c>
      <c r="BY99">
        <v>32</v>
      </c>
      <c r="BZ99">
        <v>75</v>
      </c>
      <c r="CA99">
        <v>10</v>
      </c>
      <c r="CB99">
        <v>5</v>
      </c>
      <c r="CC99">
        <v>10</v>
      </c>
      <c r="CD99">
        <v>15</v>
      </c>
      <c r="CE99">
        <v>39</v>
      </c>
      <c r="CF99">
        <v>32</v>
      </c>
    </row>
    <row r="100" spans="1:84" x14ac:dyDescent="0.3">
      <c r="A100">
        <v>576</v>
      </c>
      <c r="B100">
        <v>586</v>
      </c>
      <c r="C100">
        <v>599</v>
      </c>
      <c r="D100">
        <v>1228</v>
      </c>
      <c r="E100">
        <v>1165</v>
      </c>
      <c r="F100">
        <v>1084</v>
      </c>
      <c r="G100">
        <v>1134</v>
      </c>
      <c r="H100">
        <v>1130</v>
      </c>
      <c r="I100">
        <v>1136</v>
      </c>
      <c r="J100">
        <v>1307</v>
      </c>
      <c r="K100">
        <v>1012</v>
      </c>
      <c r="L100">
        <v>375</v>
      </c>
      <c r="M100">
        <v>705</v>
      </c>
      <c r="N100">
        <v>415</v>
      </c>
      <c r="O100">
        <v>283</v>
      </c>
      <c r="P100">
        <v>1412</v>
      </c>
      <c r="Q100">
        <v>1023</v>
      </c>
      <c r="R100">
        <v>1282</v>
      </c>
      <c r="S100">
        <v>1005</v>
      </c>
      <c r="T100">
        <v>1083</v>
      </c>
      <c r="U100">
        <v>1046</v>
      </c>
      <c r="V100">
        <v>349</v>
      </c>
      <c r="W100">
        <v>1439</v>
      </c>
      <c r="X100">
        <v>1223</v>
      </c>
      <c r="Y100">
        <v>1178</v>
      </c>
      <c r="Z100">
        <v>429</v>
      </c>
      <c r="AA100">
        <v>1044</v>
      </c>
      <c r="AB100">
        <v>1052</v>
      </c>
      <c r="AC100">
        <v>1068</v>
      </c>
      <c r="AD100">
        <v>1010</v>
      </c>
      <c r="AE100">
        <v>511</v>
      </c>
      <c r="AF100">
        <v>959</v>
      </c>
      <c r="AG100">
        <v>944</v>
      </c>
      <c r="AH100">
        <v>917</v>
      </c>
      <c r="AI100">
        <v>900</v>
      </c>
      <c r="AJ100">
        <v>1155</v>
      </c>
      <c r="AK100">
        <v>734</v>
      </c>
      <c r="AL100">
        <v>104</v>
      </c>
      <c r="AM100">
        <v>113</v>
      </c>
      <c r="AN100">
        <v>120</v>
      </c>
      <c r="AO100">
        <v>103</v>
      </c>
      <c r="AP100">
        <v>872</v>
      </c>
      <c r="AQ100">
        <v>781</v>
      </c>
      <c r="AR100">
        <v>521</v>
      </c>
      <c r="AS100">
        <v>1155</v>
      </c>
      <c r="AT100">
        <v>908</v>
      </c>
      <c r="AU100">
        <v>1032</v>
      </c>
      <c r="AV100">
        <v>549</v>
      </c>
      <c r="AW100">
        <v>1811</v>
      </c>
      <c r="AX100">
        <v>3118</v>
      </c>
      <c r="AY100">
        <v>1032</v>
      </c>
      <c r="AZ100">
        <v>1926</v>
      </c>
      <c r="BA100">
        <v>2009</v>
      </c>
      <c r="BB100">
        <v>1972</v>
      </c>
      <c r="BC100">
        <v>1820</v>
      </c>
      <c r="BD100">
        <v>2035</v>
      </c>
      <c r="BE100">
        <v>2015</v>
      </c>
      <c r="BF100">
        <v>981</v>
      </c>
      <c r="BG100">
        <v>1006</v>
      </c>
      <c r="BH100">
        <v>1063</v>
      </c>
      <c r="BI100">
        <v>1005</v>
      </c>
      <c r="BJ100">
        <v>2805</v>
      </c>
      <c r="BK100">
        <v>1917</v>
      </c>
      <c r="BL100">
        <v>874</v>
      </c>
      <c r="BM100">
        <v>5392</v>
      </c>
      <c r="BN100">
        <v>1721</v>
      </c>
      <c r="BO100">
        <v>2943</v>
      </c>
      <c r="BP100">
        <v>1706</v>
      </c>
      <c r="BQ100">
        <v>43</v>
      </c>
      <c r="BR100">
        <v>49</v>
      </c>
      <c r="BS100">
        <v>744</v>
      </c>
      <c r="BT100">
        <v>1130</v>
      </c>
      <c r="BU100">
        <v>3</v>
      </c>
      <c r="BV100">
        <v>986</v>
      </c>
      <c r="BW100">
        <v>14781</v>
      </c>
      <c r="BX100">
        <v>2145</v>
      </c>
      <c r="BY100">
        <v>361</v>
      </c>
      <c r="BZ100">
        <v>626</v>
      </c>
      <c r="CA100">
        <v>92</v>
      </c>
      <c r="CB100">
        <v>101</v>
      </c>
      <c r="CC100">
        <v>76</v>
      </c>
      <c r="CD100">
        <v>105</v>
      </c>
      <c r="CE100">
        <v>395</v>
      </c>
      <c r="CF100">
        <v>357</v>
      </c>
    </row>
    <row r="101" spans="1:84" x14ac:dyDescent="0.3">
      <c r="A101">
        <v>77</v>
      </c>
      <c r="B101">
        <v>86</v>
      </c>
      <c r="C101">
        <v>86</v>
      </c>
      <c r="D101">
        <v>162</v>
      </c>
      <c r="E101">
        <v>168</v>
      </c>
      <c r="F101">
        <v>169</v>
      </c>
      <c r="G101">
        <v>162</v>
      </c>
      <c r="H101">
        <v>176</v>
      </c>
      <c r="I101">
        <v>150</v>
      </c>
      <c r="J101">
        <v>175</v>
      </c>
      <c r="K101">
        <v>122</v>
      </c>
      <c r="L101">
        <v>76</v>
      </c>
      <c r="M101">
        <v>4</v>
      </c>
      <c r="N101">
        <v>44</v>
      </c>
      <c r="O101">
        <v>28</v>
      </c>
      <c r="P101">
        <v>216</v>
      </c>
      <c r="Q101">
        <v>165</v>
      </c>
      <c r="R101">
        <v>167</v>
      </c>
      <c r="S101">
        <v>158</v>
      </c>
      <c r="T101">
        <v>164</v>
      </c>
      <c r="U101">
        <v>122</v>
      </c>
      <c r="V101">
        <v>75</v>
      </c>
      <c r="W101">
        <v>209</v>
      </c>
      <c r="X101">
        <v>157</v>
      </c>
      <c r="Y101">
        <v>163</v>
      </c>
      <c r="Z101">
        <v>49</v>
      </c>
      <c r="AA101">
        <v>171</v>
      </c>
      <c r="AB101">
        <v>136</v>
      </c>
      <c r="AC101">
        <v>168</v>
      </c>
      <c r="AD101">
        <v>170</v>
      </c>
      <c r="AE101">
        <v>88</v>
      </c>
      <c r="AF101">
        <v>133</v>
      </c>
      <c r="AG101">
        <v>115</v>
      </c>
      <c r="AH101">
        <v>138</v>
      </c>
      <c r="AI101">
        <v>137</v>
      </c>
      <c r="AJ101">
        <v>91</v>
      </c>
      <c r="AK101">
        <v>53</v>
      </c>
      <c r="AL101">
        <v>15</v>
      </c>
      <c r="AM101">
        <v>13</v>
      </c>
      <c r="AN101">
        <v>12</v>
      </c>
      <c r="AO101">
        <v>10</v>
      </c>
      <c r="AP101">
        <v>98</v>
      </c>
      <c r="AQ101">
        <v>61</v>
      </c>
      <c r="AR101">
        <v>52</v>
      </c>
      <c r="AS101">
        <v>119</v>
      </c>
      <c r="AT101">
        <v>95</v>
      </c>
      <c r="AU101">
        <v>101</v>
      </c>
      <c r="AV101">
        <v>44</v>
      </c>
      <c r="AW101">
        <v>299</v>
      </c>
      <c r="AX101">
        <v>429</v>
      </c>
      <c r="AY101">
        <v>138</v>
      </c>
      <c r="AZ101">
        <v>302</v>
      </c>
      <c r="BA101">
        <v>282</v>
      </c>
      <c r="BB101">
        <v>320</v>
      </c>
      <c r="BC101">
        <v>293</v>
      </c>
      <c r="BD101">
        <v>279</v>
      </c>
      <c r="BE101">
        <v>288</v>
      </c>
      <c r="BF101">
        <v>163</v>
      </c>
      <c r="BG101">
        <v>150</v>
      </c>
      <c r="BH101">
        <v>187</v>
      </c>
      <c r="BI101">
        <v>144</v>
      </c>
      <c r="BJ101">
        <v>436</v>
      </c>
      <c r="BK101">
        <v>215</v>
      </c>
      <c r="BL101">
        <v>170</v>
      </c>
      <c r="BM101">
        <v>1127</v>
      </c>
      <c r="BN101">
        <v>314</v>
      </c>
      <c r="BO101">
        <v>427</v>
      </c>
      <c r="BP101">
        <v>44</v>
      </c>
      <c r="BQ101">
        <v>2</v>
      </c>
      <c r="BR101">
        <v>1</v>
      </c>
      <c r="BS101">
        <v>81</v>
      </c>
      <c r="BT101">
        <v>143</v>
      </c>
      <c r="BU101">
        <v>0</v>
      </c>
      <c r="BV101">
        <v>75</v>
      </c>
      <c r="BW101">
        <v>983</v>
      </c>
      <c r="BX101">
        <v>330</v>
      </c>
      <c r="BY101">
        <v>44</v>
      </c>
      <c r="BZ101">
        <v>84</v>
      </c>
      <c r="CA101">
        <v>16</v>
      </c>
      <c r="CB101">
        <v>23</v>
      </c>
      <c r="CC101">
        <v>22</v>
      </c>
      <c r="CD101">
        <v>10</v>
      </c>
      <c r="CE101">
        <v>52</v>
      </c>
      <c r="CF101">
        <v>47</v>
      </c>
    </row>
    <row r="102" spans="1:84" x14ac:dyDescent="0.3">
      <c r="A102">
        <v>17</v>
      </c>
      <c r="B102">
        <v>20</v>
      </c>
      <c r="C102">
        <v>21</v>
      </c>
      <c r="D102">
        <v>36</v>
      </c>
      <c r="E102">
        <v>34</v>
      </c>
      <c r="F102">
        <v>39</v>
      </c>
      <c r="G102">
        <v>42</v>
      </c>
      <c r="H102">
        <v>39</v>
      </c>
      <c r="I102">
        <v>31</v>
      </c>
      <c r="J102">
        <v>44</v>
      </c>
      <c r="K102">
        <v>24</v>
      </c>
      <c r="L102">
        <v>21</v>
      </c>
      <c r="M102">
        <v>91</v>
      </c>
      <c r="N102">
        <v>36</v>
      </c>
      <c r="O102">
        <v>14</v>
      </c>
      <c r="P102">
        <v>50</v>
      </c>
      <c r="Q102">
        <v>32</v>
      </c>
      <c r="R102">
        <v>44</v>
      </c>
      <c r="S102">
        <v>42</v>
      </c>
      <c r="T102">
        <v>34</v>
      </c>
      <c r="U102">
        <v>28</v>
      </c>
      <c r="V102">
        <v>24</v>
      </c>
      <c r="W102">
        <v>42</v>
      </c>
      <c r="X102">
        <v>42</v>
      </c>
      <c r="Y102">
        <v>51</v>
      </c>
      <c r="Z102">
        <v>17</v>
      </c>
      <c r="AA102">
        <v>36</v>
      </c>
      <c r="AB102">
        <v>43</v>
      </c>
      <c r="AC102">
        <v>28</v>
      </c>
      <c r="AD102">
        <v>45</v>
      </c>
      <c r="AE102">
        <v>24</v>
      </c>
      <c r="AF102">
        <v>46</v>
      </c>
      <c r="AG102">
        <v>38</v>
      </c>
      <c r="AH102">
        <v>36</v>
      </c>
      <c r="AI102">
        <v>28</v>
      </c>
      <c r="AJ102">
        <v>29</v>
      </c>
      <c r="AK102">
        <v>35</v>
      </c>
      <c r="AL102">
        <v>6</v>
      </c>
      <c r="AM102">
        <v>5</v>
      </c>
      <c r="AN102">
        <v>4</v>
      </c>
      <c r="AO102">
        <v>6</v>
      </c>
      <c r="AP102">
        <v>40</v>
      </c>
      <c r="AQ102">
        <v>44</v>
      </c>
      <c r="AR102">
        <v>31</v>
      </c>
      <c r="AS102">
        <v>57</v>
      </c>
      <c r="AT102">
        <v>42</v>
      </c>
      <c r="AU102">
        <v>43</v>
      </c>
      <c r="AV102">
        <v>14</v>
      </c>
      <c r="AW102">
        <v>63</v>
      </c>
      <c r="AX102">
        <v>106</v>
      </c>
      <c r="AY102">
        <v>37</v>
      </c>
      <c r="AZ102">
        <v>63</v>
      </c>
      <c r="BA102">
        <v>71</v>
      </c>
      <c r="BB102">
        <v>70</v>
      </c>
      <c r="BC102">
        <v>63</v>
      </c>
      <c r="BD102">
        <v>60</v>
      </c>
      <c r="BE102">
        <v>79</v>
      </c>
      <c r="BF102">
        <v>36</v>
      </c>
      <c r="BG102">
        <v>31</v>
      </c>
      <c r="BH102">
        <v>39</v>
      </c>
      <c r="BI102">
        <v>24</v>
      </c>
      <c r="BJ102">
        <v>122</v>
      </c>
      <c r="BK102">
        <v>52</v>
      </c>
      <c r="BL102">
        <v>37</v>
      </c>
      <c r="BM102">
        <v>289</v>
      </c>
      <c r="BN102">
        <v>44</v>
      </c>
      <c r="BO102">
        <v>125</v>
      </c>
      <c r="BP102">
        <v>199</v>
      </c>
      <c r="BQ102">
        <v>1</v>
      </c>
      <c r="BR102">
        <v>0</v>
      </c>
      <c r="BS102">
        <v>67</v>
      </c>
      <c r="BT102">
        <v>64</v>
      </c>
      <c r="BU102">
        <v>0</v>
      </c>
      <c r="BV102">
        <v>89</v>
      </c>
      <c r="BW102">
        <v>1317</v>
      </c>
      <c r="BX102">
        <v>87</v>
      </c>
      <c r="BY102">
        <v>16</v>
      </c>
      <c r="BZ102">
        <v>29</v>
      </c>
      <c r="CA102">
        <v>1</v>
      </c>
      <c r="CB102">
        <v>2</v>
      </c>
      <c r="CC102">
        <v>4</v>
      </c>
      <c r="CD102">
        <v>9</v>
      </c>
      <c r="CE102">
        <v>18</v>
      </c>
      <c r="CF102">
        <v>18</v>
      </c>
    </row>
    <row r="103" spans="1:84" x14ac:dyDescent="0.3">
      <c r="A103">
        <v>0</v>
      </c>
      <c r="B103">
        <v>2</v>
      </c>
      <c r="C103">
        <v>0</v>
      </c>
      <c r="D103">
        <v>1</v>
      </c>
      <c r="E103">
        <v>1</v>
      </c>
      <c r="F103">
        <v>3</v>
      </c>
      <c r="G103">
        <v>2</v>
      </c>
      <c r="H103">
        <v>2</v>
      </c>
      <c r="I103">
        <v>3</v>
      </c>
      <c r="J103">
        <v>3</v>
      </c>
      <c r="K103">
        <v>0</v>
      </c>
      <c r="L103">
        <v>0</v>
      </c>
      <c r="M103">
        <v>2</v>
      </c>
      <c r="N103">
        <v>1</v>
      </c>
      <c r="O103">
        <v>1</v>
      </c>
      <c r="P103">
        <v>1</v>
      </c>
      <c r="Q103">
        <v>3</v>
      </c>
      <c r="R103">
        <v>2</v>
      </c>
      <c r="S103">
        <v>1</v>
      </c>
      <c r="T103">
        <v>3</v>
      </c>
      <c r="U103">
        <v>0</v>
      </c>
      <c r="V103">
        <v>0</v>
      </c>
      <c r="W103">
        <v>3</v>
      </c>
      <c r="X103">
        <v>0</v>
      </c>
      <c r="Y103">
        <v>1</v>
      </c>
      <c r="Z103">
        <v>0</v>
      </c>
      <c r="AA103">
        <v>2</v>
      </c>
      <c r="AB103">
        <v>3</v>
      </c>
      <c r="AC103">
        <v>3</v>
      </c>
      <c r="AD103">
        <v>4</v>
      </c>
      <c r="AE103">
        <v>0</v>
      </c>
      <c r="AF103">
        <v>1</v>
      </c>
      <c r="AG103">
        <v>2</v>
      </c>
      <c r="AH103">
        <v>2</v>
      </c>
      <c r="AI103">
        <v>0</v>
      </c>
      <c r="AJ103">
        <v>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2</v>
      </c>
      <c r="AS103">
        <v>2</v>
      </c>
      <c r="AT103">
        <v>3</v>
      </c>
      <c r="AU103">
        <v>1</v>
      </c>
      <c r="AV103">
        <v>2</v>
      </c>
      <c r="AW103">
        <v>1</v>
      </c>
      <c r="AX103">
        <v>3</v>
      </c>
      <c r="AY103">
        <v>2</v>
      </c>
      <c r="AZ103">
        <v>0</v>
      </c>
      <c r="BA103">
        <v>5</v>
      </c>
      <c r="BB103">
        <v>3</v>
      </c>
      <c r="BC103">
        <v>4</v>
      </c>
      <c r="BD103">
        <v>1</v>
      </c>
      <c r="BE103">
        <v>2</v>
      </c>
      <c r="BF103">
        <v>3</v>
      </c>
      <c r="BG103">
        <v>1</v>
      </c>
      <c r="BH103">
        <v>1</v>
      </c>
      <c r="BI103">
        <v>2</v>
      </c>
      <c r="BJ103">
        <v>6</v>
      </c>
      <c r="BK103">
        <v>2</v>
      </c>
      <c r="BL103">
        <v>0</v>
      </c>
      <c r="BM103">
        <v>2</v>
      </c>
      <c r="BN103">
        <v>2</v>
      </c>
      <c r="BO103">
        <v>6</v>
      </c>
      <c r="BP103">
        <v>12</v>
      </c>
      <c r="BQ103">
        <v>0</v>
      </c>
      <c r="BR103">
        <v>0</v>
      </c>
      <c r="BS103">
        <v>4</v>
      </c>
      <c r="BT103">
        <v>1</v>
      </c>
      <c r="BU103">
        <v>0</v>
      </c>
      <c r="BV103">
        <v>2</v>
      </c>
      <c r="BW103">
        <v>19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</row>
    <row r="104" spans="1:84" x14ac:dyDescent="0.3">
      <c r="A104">
        <v>64</v>
      </c>
      <c r="B104">
        <v>63</v>
      </c>
      <c r="C104">
        <v>63</v>
      </c>
      <c r="D104">
        <v>116</v>
      </c>
      <c r="E104">
        <v>129</v>
      </c>
      <c r="F104">
        <v>152</v>
      </c>
      <c r="G104">
        <v>109</v>
      </c>
      <c r="H104">
        <v>126</v>
      </c>
      <c r="I104">
        <v>118</v>
      </c>
      <c r="J104">
        <v>137</v>
      </c>
      <c r="K104">
        <v>39</v>
      </c>
      <c r="L104">
        <v>43</v>
      </c>
      <c r="M104">
        <v>440</v>
      </c>
      <c r="N104">
        <v>150</v>
      </c>
      <c r="O104">
        <v>89</v>
      </c>
      <c r="P104">
        <v>166</v>
      </c>
      <c r="Q104">
        <v>109</v>
      </c>
      <c r="R104">
        <v>128</v>
      </c>
      <c r="S104">
        <v>120</v>
      </c>
      <c r="T104">
        <v>137</v>
      </c>
      <c r="U104">
        <v>72</v>
      </c>
      <c r="V104">
        <v>57</v>
      </c>
      <c r="W104">
        <v>172</v>
      </c>
      <c r="X104">
        <v>150</v>
      </c>
      <c r="Y104">
        <v>154</v>
      </c>
      <c r="Z104">
        <v>60</v>
      </c>
      <c r="AA104">
        <v>139</v>
      </c>
      <c r="AB104">
        <v>145</v>
      </c>
      <c r="AC104">
        <v>131</v>
      </c>
      <c r="AD104">
        <v>129</v>
      </c>
      <c r="AE104">
        <v>77</v>
      </c>
      <c r="AF104">
        <v>126</v>
      </c>
      <c r="AG104">
        <v>125</v>
      </c>
      <c r="AH104">
        <v>117</v>
      </c>
      <c r="AI104">
        <v>143</v>
      </c>
      <c r="AJ104">
        <v>155</v>
      </c>
      <c r="AK104">
        <v>113</v>
      </c>
      <c r="AL104">
        <v>17</v>
      </c>
      <c r="AM104">
        <v>17</v>
      </c>
      <c r="AN104">
        <v>18</v>
      </c>
      <c r="AO104">
        <v>17</v>
      </c>
      <c r="AP104">
        <v>216</v>
      </c>
      <c r="AQ104">
        <v>75</v>
      </c>
      <c r="AR104">
        <v>133</v>
      </c>
      <c r="AS104">
        <v>127</v>
      </c>
      <c r="AT104">
        <v>161</v>
      </c>
      <c r="AU104">
        <v>173</v>
      </c>
      <c r="AV104">
        <v>198</v>
      </c>
      <c r="AW104">
        <v>205</v>
      </c>
      <c r="AX104">
        <v>347</v>
      </c>
      <c r="AY104">
        <v>131</v>
      </c>
      <c r="AZ104">
        <v>208</v>
      </c>
      <c r="BA104">
        <v>227</v>
      </c>
      <c r="BB104">
        <v>213</v>
      </c>
      <c r="BC104">
        <v>206</v>
      </c>
      <c r="BD104">
        <v>222</v>
      </c>
      <c r="BE104">
        <v>197</v>
      </c>
      <c r="BF104">
        <v>131</v>
      </c>
      <c r="BG104">
        <v>113</v>
      </c>
      <c r="BH104">
        <v>107</v>
      </c>
      <c r="BI104">
        <v>100</v>
      </c>
      <c r="BJ104">
        <v>266</v>
      </c>
      <c r="BK104">
        <v>54</v>
      </c>
      <c r="BL104">
        <v>97</v>
      </c>
      <c r="BM104">
        <v>3147</v>
      </c>
      <c r="BN104">
        <v>148</v>
      </c>
      <c r="BO104">
        <v>315</v>
      </c>
      <c r="BP104">
        <v>471</v>
      </c>
      <c r="BQ104">
        <v>11</v>
      </c>
      <c r="BR104">
        <v>10</v>
      </c>
      <c r="BS104">
        <v>178</v>
      </c>
      <c r="BT104">
        <v>437</v>
      </c>
      <c r="BU104">
        <v>1</v>
      </c>
      <c r="BV104">
        <v>132</v>
      </c>
      <c r="BW104">
        <v>1903</v>
      </c>
      <c r="BX104">
        <v>290</v>
      </c>
      <c r="BY104">
        <v>148</v>
      </c>
      <c r="BZ104">
        <v>217</v>
      </c>
      <c r="CA104">
        <v>31</v>
      </c>
      <c r="CB104">
        <v>50</v>
      </c>
      <c r="CC104">
        <v>39</v>
      </c>
      <c r="CD104">
        <v>54</v>
      </c>
      <c r="CE104">
        <v>146</v>
      </c>
      <c r="CF104">
        <v>135</v>
      </c>
    </row>
    <row r="105" spans="1:84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2</v>
      </c>
      <c r="BT105">
        <v>4</v>
      </c>
      <c r="BU105">
        <v>0</v>
      </c>
      <c r="BV105">
        <v>0</v>
      </c>
      <c r="BW105">
        <v>8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2</v>
      </c>
    </row>
    <row r="106" spans="1:84" x14ac:dyDescent="0.3">
      <c r="A106">
        <v>52</v>
      </c>
      <c r="B106">
        <v>68</v>
      </c>
      <c r="C106">
        <v>58</v>
      </c>
      <c r="D106">
        <v>124</v>
      </c>
      <c r="E106">
        <v>139</v>
      </c>
      <c r="F106">
        <v>129</v>
      </c>
      <c r="G106">
        <v>115</v>
      </c>
      <c r="H106">
        <v>124</v>
      </c>
      <c r="I106">
        <v>136</v>
      </c>
      <c r="J106">
        <v>154</v>
      </c>
      <c r="K106">
        <v>38</v>
      </c>
      <c r="L106">
        <v>42</v>
      </c>
      <c r="M106">
        <v>123</v>
      </c>
      <c r="N106">
        <v>1</v>
      </c>
      <c r="O106">
        <v>0</v>
      </c>
      <c r="P106">
        <v>184</v>
      </c>
      <c r="Q106">
        <v>125</v>
      </c>
      <c r="R106">
        <v>135</v>
      </c>
      <c r="S106">
        <v>116</v>
      </c>
      <c r="T106">
        <v>154</v>
      </c>
      <c r="U106">
        <v>31</v>
      </c>
      <c r="V106">
        <v>42</v>
      </c>
      <c r="W106">
        <v>197</v>
      </c>
      <c r="X106">
        <v>118</v>
      </c>
      <c r="Y106">
        <v>144</v>
      </c>
      <c r="Z106">
        <v>47</v>
      </c>
      <c r="AA106">
        <v>97</v>
      </c>
      <c r="AB106">
        <v>123</v>
      </c>
      <c r="AC106">
        <v>121</v>
      </c>
      <c r="AD106">
        <v>110</v>
      </c>
      <c r="AE106">
        <v>64</v>
      </c>
      <c r="AF106">
        <v>94</v>
      </c>
      <c r="AG106">
        <v>116</v>
      </c>
      <c r="AH106">
        <v>109</v>
      </c>
      <c r="AI106">
        <v>101</v>
      </c>
      <c r="AJ106">
        <v>70</v>
      </c>
      <c r="AK106">
        <v>41</v>
      </c>
      <c r="AL106">
        <v>9</v>
      </c>
      <c r="AM106">
        <v>4</v>
      </c>
      <c r="AN106">
        <v>3</v>
      </c>
      <c r="AO106">
        <v>8</v>
      </c>
      <c r="AP106">
        <v>75</v>
      </c>
      <c r="AQ106">
        <v>30</v>
      </c>
      <c r="AR106">
        <v>20</v>
      </c>
      <c r="AS106">
        <v>110</v>
      </c>
      <c r="AT106">
        <v>82</v>
      </c>
      <c r="AU106">
        <v>72</v>
      </c>
      <c r="AV106">
        <v>45</v>
      </c>
      <c r="AW106">
        <v>218</v>
      </c>
      <c r="AX106">
        <v>339</v>
      </c>
      <c r="AY106">
        <v>117</v>
      </c>
      <c r="AZ106">
        <v>183</v>
      </c>
      <c r="BA106">
        <v>229</v>
      </c>
      <c r="BB106">
        <v>223</v>
      </c>
      <c r="BC106">
        <v>188</v>
      </c>
      <c r="BD106">
        <v>208</v>
      </c>
      <c r="BE106">
        <v>245</v>
      </c>
      <c r="BF106">
        <v>111</v>
      </c>
      <c r="BG106">
        <v>126</v>
      </c>
      <c r="BH106">
        <v>115</v>
      </c>
      <c r="BI106">
        <v>113</v>
      </c>
      <c r="BJ106">
        <v>352</v>
      </c>
      <c r="BK106">
        <v>66</v>
      </c>
      <c r="BL106">
        <v>70</v>
      </c>
      <c r="BM106">
        <v>3008</v>
      </c>
      <c r="BN106">
        <v>168</v>
      </c>
      <c r="BO106">
        <v>347</v>
      </c>
      <c r="BP106">
        <v>199</v>
      </c>
      <c r="BQ106">
        <v>2</v>
      </c>
      <c r="BR106">
        <v>2</v>
      </c>
      <c r="BS106">
        <v>1</v>
      </c>
      <c r="BT106">
        <v>3</v>
      </c>
      <c r="BU106">
        <v>0</v>
      </c>
      <c r="BV106">
        <v>24</v>
      </c>
      <c r="BW106">
        <v>329</v>
      </c>
      <c r="BX106">
        <v>269</v>
      </c>
      <c r="BY106">
        <v>40</v>
      </c>
      <c r="BZ106">
        <v>79</v>
      </c>
      <c r="CA106">
        <v>14</v>
      </c>
      <c r="CB106">
        <v>14</v>
      </c>
      <c r="CC106">
        <v>8</v>
      </c>
      <c r="CD106">
        <v>12</v>
      </c>
      <c r="CE106">
        <v>55</v>
      </c>
      <c r="CF106">
        <v>53</v>
      </c>
    </row>
    <row r="107" spans="1:84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</v>
      </c>
      <c r="BU107">
        <v>0</v>
      </c>
      <c r="BV107">
        <v>0</v>
      </c>
      <c r="BW107">
        <v>3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</row>
    <row r="108" spans="1:84" x14ac:dyDescent="0.3">
      <c r="A108">
        <v>1</v>
      </c>
      <c r="B108">
        <v>2</v>
      </c>
      <c r="C108">
        <v>2</v>
      </c>
      <c r="D108">
        <v>7</v>
      </c>
      <c r="E108">
        <v>3</v>
      </c>
      <c r="F108">
        <v>5</v>
      </c>
      <c r="G108">
        <v>3</v>
      </c>
      <c r="H108">
        <v>7</v>
      </c>
      <c r="I108">
        <v>5</v>
      </c>
      <c r="J108">
        <v>2</v>
      </c>
      <c r="K108">
        <v>1</v>
      </c>
      <c r="L108">
        <v>2</v>
      </c>
      <c r="M108">
        <v>2</v>
      </c>
      <c r="N108">
        <v>0</v>
      </c>
      <c r="O108">
        <v>0</v>
      </c>
      <c r="P108">
        <v>6</v>
      </c>
      <c r="Q108">
        <v>5</v>
      </c>
      <c r="R108">
        <v>5</v>
      </c>
      <c r="S108">
        <v>3</v>
      </c>
      <c r="T108">
        <v>3</v>
      </c>
      <c r="U108">
        <v>1</v>
      </c>
      <c r="V108">
        <v>6</v>
      </c>
      <c r="W108">
        <v>7</v>
      </c>
      <c r="X108">
        <v>2</v>
      </c>
      <c r="Y108">
        <v>6</v>
      </c>
      <c r="Z108">
        <v>0</v>
      </c>
      <c r="AA108">
        <v>3</v>
      </c>
      <c r="AB108">
        <v>1</v>
      </c>
      <c r="AC108">
        <v>2</v>
      </c>
      <c r="AD108">
        <v>3</v>
      </c>
      <c r="AE108">
        <v>1</v>
      </c>
      <c r="AF108">
        <v>3</v>
      </c>
      <c r="AG108">
        <v>0</v>
      </c>
      <c r="AH108">
        <v>4</v>
      </c>
      <c r="AI108">
        <v>2</v>
      </c>
      <c r="AJ108">
        <v>1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2</v>
      </c>
      <c r="AQ108">
        <v>1</v>
      </c>
      <c r="AR108">
        <v>0</v>
      </c>
      <c r="AS108">
        <v>2</v>
      </c>
      <c r="AT108">
        <v>3</v>
      </c>
      <c r="AU108">
        <v>2</v>
      </c>
      <c r="AV108">
        <v>0</v>
      </c>
      <c r="AW108">
        <v>6</v>
      </c>
      <c r="AX108">
        <v>7</v>
      </c>
      <c r="AY108">
        <v>2</v>
      </c>
      <c r="AZ108">
        <v>10</v>
      </c>
      <c r="BA108">
        <v>6</v>
      </c>
      <c r="BB108">
        <v>4</v>
      </c>
      <c r="BC108">
        <v>10</v>
      </c>
      <c r="BD108">
        <v>7</v>
      </c>
      <c r="BE108">
        <v>5</v>
      </c>
      <c r="BF108">
        <v>5</v>
      </c>
      <c r="BG108">
        <v>3</v>
      </c>
      <c r="BH108">
        <v>3</v>
      </c>
      <c r="BI108">
        <v>2</v>
      </c>
      <c r="BJ108">
        <v>6</v>
      </c>
      <c r="BK108">
        <v>0</v>
      </c>
      <c r="BL108">
        <v>1</v>
      </c>
      <c r="BM108">
        <v>73</v>
      </c>
      <c r="BN108">
        <v>8</v>
      </c>
      <c r="BO108">
        <v>6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11</v>
      </c>
      <c r="BX108">
        <v>7</v>
      </c>
      <c r="BY108">
        <v>3</v>
      </c>
      <c r="BZ108">
        <v>1</v>
      </c>
      <c r="CA108">
        <v>0</v>
      </c>
      <c r="CB108">
        <v>1</v>
      </c>
      <c r="CC108">
        <v>0</v>
      </c>
      <c r="CD108">
        <v>0</v>
      </c>
      <c r="CE108">
        <v>1</v>
      </c>
      <c r="CF108">
        <v>2</v>
      </c>
    </row>
    <row r="109" spans="1:84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</row>
    <row r="110" spans="1:84" x14ac:dyDescent="0.3">
      <c r="A110">
        <v>0</v>
      </c>
      <c r="B110">
        <v>1</v>
      </c>
      <c r="C110">
        <v>1</v>
      </c>
      <c r="D110">
        <v>0</v>
      </c>
      <c r="E110">
        <v>2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2</v>
      </c>
      <c r="M110">
        <v>153</v>
      </c>
      <c r="N110">
        <v>229</v>
      </c>
      <c r="O110">
        <v>155</v>
      </c>
      <c r="P110">
        <v>0</v>
      </c>
      <c r="Q110">
        <v>2</v>
      </c>
      <c r="R110">
        <v>0</v>
      </c>
      <c r="S110">
        <v>1</v>
      </c>
      <c r="T110">
        <v>2</v>
      </c>
      <c r="U110">
        <v>4</v>
      </c>
      <c r="V110">
        <v>0</v>
      </c>
      <c r="W110">
        <v>9</v>
      </c>
      <c r="X110">
        <v>3</v>
      </c>
      <c r="Y110">
        <v>2</v>
      </c>
      <c r="Z110">
        <v>1</v>
      </c>
      <c r="AA110">
        <v>1</v>
      </c>
      <c r="AB110">
        <v>1</v>
      </c>
      <c r="AC110">
        <v>3</v>
      </c>
      <c r="AD110">
        <v>2</v>
      </c>
      <c r="AE110">
        <v>2</v>
      </c>
      <c r="AF110">
        <v>1</v>
      </c>
      <c r="AG110">
        <v>3</v>
      </c>
      <c r="AH110">
        <v>2</v>
      </c>
      <c r="AI110">
        <v>3</v>
      </c>
      <c r="AJ110">
        <v>40</v>
      </c>
      <c r="AK110">
        <v>31</v>
      </c>
      <c r="AL110">
        <v>2</v>
      </c>
      <c r="AM110">
        <v>1</v>
      </c>
      <c r="AN110">
        <v>5</v>
      </c>
      <c r="AO110">
        <v>3</v>
      </c>
      <c r="AP110">
        <v>49</v>
      </c>
      <c r="AQ110">
        <v>78</v>
      </c>
      <c r="AR110">
        <v>36</v>
      </c>
      <c r="AS110">
        <v>31</v>
      </c>
      <c r="AT110">
        <v>48</v>
      </c>
      <c r="AU110">
        <v>37</v>
      </c>
      <c r="AV110">
        <v>24</v>
      </c>
      <c r="AW110">
        <v>1</v>
      </c>
      <c r="AX110">
        <v>2</v>
      </c>
      <c r="AY110">
        <v>0</v>
      </c>
      <c r="AZ110">
        <v>2</v>
      </c>
      <c r="BA110">
        <v>0</v>
      </c>
      <c r="BB110">
        <v>0</v>
      </c>
      <c r="BC110">
        <v>1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1</v>
      </c>
      <c r="BM110">
        <v>0</v>
      </c>
      <c r="BN110">
        <v>1</v>
      </c>
      <c r="BO110">
        <v>0</v>
      </c>
      <c r="BP110">
        <v>366</v>
      </c>
      <c r="BQ110">
        <v>0</v>
      </c>
      <c r="BR110">
        <v>0</v>
      </c>
      <c r="BS110">
        <v>502</v>
      </c>
      <c r="BT110">
        <v>932</v>
      </c>
      <c r="BU110">
        <v>0</v>
      </c>
      <c r="BV110">
        <v>119</v>
      </c>
      <c r="BW110">
        <v>1990</v>
      </c>
      <c r="BX110">
        <v>6</v>
      </c>
      <c r="BY110">
        <v>34</v>
      </c>
      <c r="BZ110">
        <v>51</v>
      </c>
      <c r="CA110">
        <v>6</v>
      </c>
      <c r="CB110">
        <v>8</v>
      </c>
      <c r="CC110">
        <v>5</v>
      </c>
      <c r="CD110">
        <v>3</v>
      </c>
      <c r="CE110">
        <v>25</v>
      </c>
      <c r="CF110">
        <v>28</v>
      </c>
    </row>
    <row r="111" spans="1:84" x14ac:dyDescent="0.3">
      <c r="A111">
        <v>14</v>
      </c>
      <c r="B111">
        <v>5</v>
      </c>
      <c r="C111">
        <v>11</v>
      </c>
      <c r="D111">
        <v>24</v>
      </c>
      <c r="E111">
        <v>30</v>
      </c>
      <c r="F111">
        <v>30</v>
      </c>
      <c r="G111">
        <v>23</v>
      </c>
      <c r="H111">
        <v>21</v>
      </c>
      <c r="I111">
        <v>23</v>
      </c>
      <c r="J111">
        <v>11</v>
      </c>
      <c r="K111">
        <v>25</v>
      </c>
      <c r="L111">
        <v>43</v>
      </c>
      <c r="M111">
        <v>311</v>
      </c>
      <c r="N111">
        <v>378</v>
      </c>
      <c r="O111">
        <v>211</v>
      </c>
      <c r="P111">
        <v>29</v>
      </c>
      <c r="Q111">
        <v>19</v>
      </c>
      <c r="R111">
        <v>24</v>
      </c>
      <c r="S111">
        <v>22</v>
      </c>
      <c r="T111">
        <v>17</v>
      </c>
      <c r="U111">
        <v>22</v>
      </c>
      <c r="V111">
        <v>50</v>
      </c>
      <c r="W111">
        <v>37</v>
      </c>
      <c r="X111">
        <v>29</v>
      </c>
      <c r="Y111">
        <v>30</v>
      </c>
      <c r="Z111">
        <v>12</v>
      </c>
      <c r="AA111">
        <v>32</v>
      </c>
      <c r="AB111">
        <v>28</v>
      </c>
      <c r="AC111">
        <v>47</v>
      </c>
      <c r="AD111">
        <v>43</v>
      </c>
      <c r="AE111">
        <v>23</v>
      </c>
      <c r="AF111">
        <v>41</v>
      </c>
      <c r="AG111">
        <v>31</v>
      </c>
      <c r="AH111">
        <v>33</v>
      </c>
      <c r="AI111">
        <v>24</v>
      </c>
      <c r="AJ111">
        <v>122</v>
      </c>
      <c r="AK111">
        <v>86</v>
      </c>
      <c r="AL111">
        <v>11</v>
      </c>
      <c r="AM111">
        <v>11</v>
      </c>
      <c r="AN111">
        <v>18</v>
      </c>
      <c r="AO111">
        <v>12</v>
      </c>
      <c r="AP111">
        <v>29</v>
      </c>
      <c r="AQ111">
        <v>51</v>
      </c>
      <c r="AR111">
        <v>74</v>
      </c>
      <c r="AS111">
        <v>71</v>
      </c>
      <c r="AT111">
        <v>40</v>
      </c>
      <c r="AU111">
        <v>83</v>
      </c>
      <c r="AV111">
        <v>80</v>
      </c>
      <c r="AW111">
        <v>29</v>
      </c>
      <c r="AX111">
        <v>69</v>
      </c>
      <c r="AY111">
        <v>23</v>
      </c>
      <c r="AZ111">
        <v>47</v>
      </c>
      <c r="BA111">
        <v>41</v>
      </c>
      <c r="BB111">
        <v>43</v>
      </c>
      <c r="BC111">
        <v>37</v>
      </c>
      <c r="BD111">
        <v>41</v>
      </c>
      <c r="BE111">
        <v>43</v>
      </c>
      <c r="BF111">
        <v>20</v>
      </c>
      <c r="BG111">
        <v>21</v>
      </c>
      <c r="BH111">
        <v>19</v>
      </c>
      <c r="BI111">
        <v>19</v>
      </c>
      <c r="BJ111">
        <v>36</v>
      </c>
      <c r="BK111">
        <v>62</v>
      </c>
      <c r="BL111">
        <v>95</v>
      </c>
      <c r="BM111">
        <v>24</v>
      </c>
      <c r="BN111">
        <v>87</v>
      </c>
      <c r="BO111">
        <v>56</v>
      </c>
      <c r="BP111">
        <v>3608</v>
      </c>
      <c r="BQ111">
        <v>1</v>
      </c>
      <c r="BR111">
        <v>1</v>
      </c>
      <c r="BS111">
        <v>2249</v>
      </c>
      <c r="BT111">
        <v>3759</v>
      </c>
      <c r="BU111">
        <v>2</v>
      </c>
      <c r="BV111">
        <v>640</v>
      </c>
      <c r="BW111">
        <v>9344</v>
      </c>
      <c r="BX111">
        <v>61</v>
      </c>
      <c r="BY111">
        <v>97</v>
      </c>
      <c r="BZ111">
        <v>132</v>
      </c>
      <c r="CA111">
        <v>23</v>
      </c>
      <c r="CB111">
        <v>29</v>
      </c>
      <c r="CC111">
        <v>32</v>
      </c>
      <c r="CD111">
        <v>31</v>
      </c>
      <c r="CE111">
        <v>52</v>
      </c>
      <c r="CF111">
        <v>89</v>
      </c>
    </row>
    <row r="112" spans="1:84" x14ac:dyDescent="0.3">
      <c r="A112">
        <v>0</v>
      </c>
      <c r="B112">
        <v>0</v>
      </c>
      <c r="C112">
        <v>1</v>
      </c>
      <c r="D112">
        <v>0</v>
      </c>
      <c r="E112">
        <v>2</v>
      </c>
      <c r="F112">
        <v>1</v>
      </c>
      <c r="G112">
        <v>2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23</v>
      </c>
      <c r="N112">
        <v>25</v>
      </c>
      <c r="O112">
        <v>9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2</v>
      </c>
      <c r="X112">
        <v>5</v>
      </c>
      <c r="Y112">
        <v>1</v>
      </c>
      <c r="Z112">
        <v>0</v>
      </c>
      <c r="AA112">
        <v>2</v>
      </c>
      <c r="AB112">
        <v>0</v>
      </c>
      <c r="AC112">
        <v>0</v>
      </c>
      <c r="AD112">
        <v>2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1</v>
      </c>
      <c r="AK112">
        <v>3</v>
      </c>
      <c r="AL112">
        <v>0</v>
      </c>
      <c r="AM112">
        <v>0</v>
      </c>
      <c r="AN112">
        <v>1</v>
      </c>
      <c r="AO112">
        <v>0</v>
      </c>
      <c r="AP112">
        <v>5</v>
      </c>
      <c r="AQ112">
        <v>8</v>
      </c>
      <c r="AR112">
        <v>4</v>
      </c>
      <c r="AS112">
        <v>6</v>
      </c>
      <c r="AT112">
        <v>3</v>
      </c>
      <c r="AU112">
        <v>8</v>
      </c>
      <c r="AV112">
        <v>2</v>
      </c>
      <c r="AW112">
        <v>0</v>
      </c>
      <c r="AX112">
        <v>2</v>
      </c>
      <c r="AY112">
        <v>0</v>
      </c>
      <c r="AZ112">
        <v>0</v>
      </c>
      <c r="BA112">
        <v>0</v>
      </c>
      <c r="BB112">
        <v>2</v>
      </c>
      <c r="BC112">
        <v>0</v>
      </c>
      <c r="BD112">
        <v>1</v>
      </c>
      <c r="BE112">
        <v>1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  <c r="BM112">
        <v>1</v>
      </c>
      <c r="BN112">
        <v>0</v>
      </c>
      <c r="BO112">
        <v>0</v>
      </c>
      <c r="BP112">
        <v>95</v>
      </c>
      <c r="BQ112">
        <v>0</v>
      </c>
      <c r="BR112">
        <v>0</v>
      </c>
      <c r="BS112">
        <v>59</v>
      </c>
      <c r="BT112">
        <v>81</v>
      </c>
      <c r="BU112">
        <v>0</v>
      </c>
      <c r="BV112">
        <v>22</v>
      </c>
      <c r="BW112">
        <v>259</v>
      </c>
      <c r="BX112">
        <v>2</v>
      </c>
      <c r="BY112">
        <v>0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2</v>
      </c>
    </row>
    <row r="113" spans="1:84" x14ac:dyDescent="0.3">
      <c r="A113">
        <v>3153</v>
      </c>
      <c r="B113">
        <v>3104</v>
      </c>
      <c r="C113">
        <v>3062</v>
      </c>
      <c r="D113">
        <v>6310</v>
      </c>
      <c r="E113">
        <v>6514</v>
      </c>
      <c r="F113">
        <v>6286</v>
      </c>
      <c r="G113">
        <v>6528</v>
      </c>
      <c r="H113">
        <v>6352</v>
      </c>
      <c r="I113">
        <v>6453</v>
      </c>
      <c r="J113">
        <v>2041</v>
      </c>
      <c r="K113">
        <v>9922</v>
      </c>
      <c r="L113">
        <v>9921</v>
      </c>
      <c r="M113">
        <v>232</v>
      </c>
      <c r="N113">
        <v>229</v>
      </c>
      <c r="O113">
        <v>140</v>
      </c>
      <c r="P113">
        <v>6376</v>
      </c>
      <c r="Q113">
        <v>6984</v>
      </c>
      <c r="R113">
        <v>6625</v>
      </c>
      <c r="S113">
        <v>4962</v>
      </c>
      <c r="T113">
        <v>1785</v>
      </c>
      <c r="U113">
        <v>9379</v>
      </c>
      <c r="V113">
        <v>8325</v>
      </c>
      <c r="W113">
        <v>6376</v>
      </c>
      <c r="X113">
        <v>6710</v>
      </c>
      <c r="Y113">
        <v>5759</v>
      </c>
      <c r="Z113">
        <v>2164</v>
      </c>
      <c r="AA113">
        <v>5197</v>
      </c>
      <c r="AB113">
        <v>5264</v>
      </c>
      <c r="AC113">
        <v>5445</v>
      </c>
      <c r="AD113">
        <v>5216</v>
      </c>
      <c r="AE113">
        <v>2600</v>
      </c>
      <c r="AF113">
        <v>4830</v>
      </c>
      <c r="AG113">
        <v>4680</v>
      </c>
      <c r="AH113">
        <v>4739</v>
      </c>
      <c r="AI113">
        <v>4533</v>
      </c>
      <c r="AJ113">
        <v>3299</v>
      </c>
      <c r="AK113">
        <v>2227</v>
      </c>
      <c r="AL113">
        <v>307</v>
      </c>
      <c r="AM113">
        <v>329</v>
      </c>
      <c r="AN113">
        <v>326</v>
      </c>
      <c r="AO113">
        <v>307</v>
      </c>
      <c r="AP113">
        <v>1012</v>
      </c>
      <c r="AQ113">
        <v>4801</v>
      </c>
      <c r="AR113">
        <v>4695</v>
      </c>
      <c r="AS113">
        <v>4051</v>
      </c>
      <c r="AT113">
        <v>3890</v>
      </c>
      <c r="AU113">
        <v>3425</v>
      </c>
      <c r="AV113">
        <v>521</v>
      </c>
      <c r="AW113">
        <v>10734</v>
      </c>
      <c r="AX113">
        <v>18055</v>
      </c>
      <c r="AY113">
        <v>5882</v>
      </c>
      <c r="AZ113">
        <v>11692</v>
      </c>
      <c r="BA113">
        <v>11898</v>
      </c>
      <c r="BB113">
        <v>11723</v>
      </c>
      <c r="BC113">
        <v>11470</v>
      </c>
      <c r="BD113">
        <v>11849</v>
      </c>
      <c r="BE113">
        <v>11833</v>
      </c>
      <c r="BF113">
        <v>5790</v>
      </c>
      <c r="BG113">
        <v>5988</v>
      </c>
      <c r="BH113">
        <v>5994</v>
      </c>
      <c r="BI113">
        <v>5973</v>
      </c>
      <c r="BJ113">
        <v>5012</v>
      </c>
      <c r="BK113">
        <v>22327</v>
      </c>
      <c r="BL113">
        <v>25100</v>
      </c>
      <c r="BM113">
        <v>6959</v>
      </c>
      <c r="BN113">
        <v>23071</v>
      </c>
      <c r="BO113">
        <v>11627</v>
      </c>
      <c r="BP113">
        <v>1909</v>
      </c>
      <c r="BQ113">
        <v>82</v>
      </c>
      <c r="BR113">
        <v>118</v>
      </c>
      <c r="BS113">
        <v>1292</v>
      </c>
      <c r="BT113">
        <v>1993</v>
      </c>
      <c r="BU113">
        <v>0</v>
      </c>
      <c r="BV113">
        <v>685</v>
      </c>
      <c r="BW113">
        <v>9560</v>
      </c>
      <c r="BX113">
        <v>10850</v>
      </c>
      <c r="BY113">
        <v>1170</v>
      </c>
      <c r="BZ113">
        <v>1903</v>
      </c>
      <c r="CA113">
        <v>294</v>
      </c>
      <c r="CB113">
        <v>308</v>
      </c>
      <c r="CC113">
        <v>288</v>
      </c>
      <c r="CD113">
        <v>303</v>
      </c>
      <c r="CE113">
        <v>1324</v>
      </c>
      <c r="CF113">
        <v>1314</v>
      </c>
    </row>
    <row r="114" spans="1:84" x14ac:dyDescent="0.3">
      <c r="A114">
        <v>0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49</v>
      </c>
      <c r="N114">
        <v>59</v>
      </c>
      <c r="O114">
        <v>37</v>
      </c>
      <c r="P114">
        <v>1</v>
      </c>
      <c r="Q114">
        <v>0</v>
      </c>
      <c r="R114">
        <v>1</v>
      </c>
      <c r="S114">
        <v>3</v>
      </c>
      <c r="T114">
        <v>0</v>
      </c>
      <c r="U114">
        <v>1</v>
      </c>
      <c r="V114">
        <v>1</v>
      </c>
      <c r="W114">
        <v>2</v>
      </c>
      <c r="X114">
        <v>3</v>
      </c>
      <c r="Y114">
        <v>0</v>
      </c>
      <c r="Z114">
        <v>0</v>
      </c>
      <c r="AA114">
        <v>1</v>
      </c>
      <c r="AB114">
        <v>1</v>
      </c>
      <c r="AC114">
        <v>2</v>
      </c>
      <c r="AD114">
        <v>2</v>
      </c>
      <c r="AE114">
        <v>1</v>
      </c>
      <c r="AF114">
        <v>0</v>
      </c>
      <c r="AG114">
        <v>2</v>
      </c>
      <c r="AH114">
        <v>1</v>
      </c>
      <c r="AI114">
        <v>1</v>
      </c>
      <c r="AJ114">
        <v>12</v>
      </c>
      <c r="AK114">
        <v>6</v>
      </c>
      <c r="AL114">
        <v>1</v>
      </c>
      <c r="AM114">
        <v>0</v>
      </c>
      <c r="AN114">
        <v>1</v>
      </c>
      <c r="AO114">
        <v>1</v>
      </c>
      <c r="AP114">
        <v>9</v>
      </c>
      <c r="AQ114">
        <v>14</v>
      </c>
      <c r="AR114">
        <v>16</v>
      </c>
      <c r="AS114">
        <v>12</v>
      </c>
      <c r="AT114">
        <v>16</v>
      </c>
      <c r="AU114">
        <v>23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1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1</v>
      </c>
      <c r="BK114">
        <v>2</v>
      </c>
      <c r="BL114">
        <v>2</v>
      </c>
      <c r="BM114">
        <v>1</v>
      </c>
      <c r="BN114">
        <v>1</v>
      </c>
      <c r="BO114">
        <v>1</v>
      </c>
      <c r="BP114">
        <v>201</v>
      </c>
      <c r="BQ114">
        <v>0</v>
      </c>
      <c r="BR114">
        <v>0</v>
      </c>
      <c r="BS114">
        <v>120</v>
      </c>
      <c r="BT114">
        <v>185</v>
      </c>
      <c r="BU114">
        <v>0</v>
      </c>
      <c r="BV114">
        <v>43</v>
      </c>
      <c r="BW114">
        <v>627</v>
      </c>
      <c r="BX114">
        <v>1</v>
      </c>
      <c r="BY114">
        <v>3</v>
      </c>
      <c r="BZ114">
        <v>1</v>
      </c>
      <c r="CA114">
        <v>2</v>
      </c>
      <c r="CB114">
        <v>1</v>
      </c>
      <c r="CC114">
        <v>1</v>
      </c>
      <c r="CD114">
        <v>1</v>
      </c>
      <c r="CE114">
        <v>1</v>
      </c>
      <c r="CF114">
        <v>1</v>
      </c>
    </row>
    <row r="115" spans="1:84" x14ac:dyDescent="0.3">
      <c r="A115">
        <v>1307</v>
      </c>
      <c r="B115">
        <v>1295</v>
      </c>
      <c r="C115">
        <v>1215</v>
      </c>
      <c r="D115">
        <v>2634</v>
      </c>
      <c r="E115">
        <v>2650</v>
      </c>
      <c r="F115">
        <v>2617</v>
      </c>
      <c r="G115">
        <v>2610</v>
      </c>
      <c r="H115">
        <v>2651</v>
      </c>
      <c r="I115">
        <v>2804</v>
      </c>
      <c r="J115">
        <v>828</v>
      </c>
      <c r="K115">
        <v>3916</v>
      </c>
      <c r="L115">
        <v>4486</v>
      </c>
      <c r="M115">
        <v>1123</v>
      </c>
      <c r="N115">
        <v>1130</v>
      </c>
      <c r="O115">
        <v>644</v>
      </c>
      <c r="P115">
        <v>2758</v>
      </c>
      <c r="Q115">
        <v>2902</v>
      </c>
      <c r="R115">
        <v>2914</v>
      </c>
      <c r="S115">
        <v>2286</v>
      </c>
      <c r="T115">
        <v>851</v>
      </c>
      <c r="U115">
        <v>3760</v>
      </c>
      <c r="V115">
        <v>3907</v>
      </c>
      <c r="W115">
        <v>2793</v>
      </c>
      <c r="X115">
        <v>2869</v>
      </c>
      <c r="Y115">
        <v>2498</v>
      </c>
      <c r="Z115">
        <v>969</v>
      </c>
      <c r="AA115">
        <v>2359</v>
      </c>
      <c r="AB115">
        <v>2288</v>
      </c>
      <c r="AC115">
        <v>2419</v>
      </c>
      <c r="AD115">
        <v>2321</v>
      </c>
      <c r="AE115">
        <v>1227</v>
      </c>
      <c r="AF115">
        <v>2178</v>
      </c>
      <c r="AG115">
        <v>2215</v>
      </c>
      <c r="AH115">
        <v>2056</v>
      </c>
      <c r="AI115">
        <v>2108</v>
      </c>
      <c r="AJ115">
        <v>2350</v>
      </c>
      <c r="AK115">
        <v>1482</v>
      </c>
      <c r="AL115">
        <v>212</v>
      </c>
      <c r="AM115">
        <v>229</v>
      </c>
      <c r="AN115">
        <v>225</v>
      </c>
      <c r="AO115">
        <v>196</v>
      </c>
      <c r="AP115">
        <v>442</v>
      </c>
      <c r="AQ115">
        <v>2058</v>
      </c>
      <c r="AR115">
        <v>2454</v>
      </c>
      <c r="AS115">
        <v>2274</v>
      </c>
      <c r="AT115">
        <v>1985</v>
      </c>
      <c r="AU115">
        <v>1823</v>
      </c>
      <c r="AV115">
        <v>573</v>
      </c>
      <c r="AW115">
        <v>4375</v>
      </c>
      <c r="AX115">
        <v>7411</v>
      </c>
      <c r="AY115">
        <v>2481</v>
      </c>
      <c r="AZ115">
        <v>4788</v>
      </c>
      <c r="BA115">
        <v>4716</v>
      </c>
      <c r="BB115">
        <v>4756</v>
      </c>
      <c r="BC115">
        <v>4609</v>
      </c>
      <c r="BD115">
        <v>4840</v>
      </c>
      <c r="BE115">
        <v>4767</v>
      </c>
      <c r="BF115">
        <v>2437</v>
      </c>
      <c r="BG115">
        <v>2443</v>
      </c>
      <c r="BH115">
        <v>2462</v>
      </c>
      <c r="BI115">
        <v>2444</v>
      </c>
      <c r="BJ115">
        <v>2023</v>
      </c>
      <c r="BK115">
        <v>9096</v>
      </c>
      <c r="BL115">
        <v>11237</v>
      </c>
      <c r="BM115">
        <v>3191</v>
      </c>
      <c r="BN115">
        <v>9936</v>
      </c>
      <c r="BO115">
        <v>4736</v>
      </c>
      <c r="BP115">
        <v>21122</v>
      </c>
      <c r="BQ115">
        <v>116</v>
      </c>
      <c r="BR115">
        <v>136</v>
      </c>
      <c r="BS115">
        <v>11551</v>
      </c>
      <c r="BT115">
        <v>15743</v>
      </c>
      <c r="BU115">
        <v>4</v>
      </c>
      <c r="BV115">
        <v>2870</v>
      </c>
      <c r="BW115">
        <v>41458</v>
      </c>
      <c r="BX115">
        <v>4914</v>
      </c>
      <c r="BY115">
        <v>710</v>
      </c>
      <c r="BZ115">
        <v>1091</v>
      </c>
      <c r="CA115">
        <v>174</v>
      </c>
      <c r="CB115">
        <v>193</v>
      </c>
      <c r="CC115">
        <v>182</v>
      </c>
      <c r="CD115">
        <v>187</v>
      </c>
      <c r="CE115">
        <v>686</v>
      </c>
      <c r="CF115">
        <v>649</v>
      </c>
    </row>
    <row r="116" spans="1:84" x14ac:dyDescent="0.3">
      <c r="A116">
        <v>3</v>
      </c>
      <c r="B116">
        <v>4</v>
      </c>
      <c r="C116">
        <v>3</v>
      </c>
      <c r="D116">
        <v>10</v>
      </c>
      <c r="E116">
        <v>3</v>
      </c>
      <c r="F116">
        <v>10</v>
      </c>
      <c r="G116">
        <v>6</v>
      </c>
      <c r="H116">
        <v>5</v>
      </c>
      <c r="I116">
        <v>8</v>
      </c>
      <c r="J116">
        <v>3</v>
      </c>
      <c r="K116">
        <v>4</v>
      </c>
      <c r="L116">
        <v>14</v>
      </c>
      <c r="M116">
        <v>5</v>
      </c>
      <c r="N116">
        <v>5</v>
      </c>
      <c r="O116">
        <v>1</v>
      </c>
      <c r="P116">
        <v>12</v>
      </c>
      <c r="Q116">
        <v>10</v>
      </c>
      <c r="R116">
        <v>4</v>
      </c>
      <c r="S116">
        <v>8</v>
      </c>
      <c r="T116">
        <v>1</v>
      </c>
      <c r="U116">
        <v>10</v>
      </c>
      <c r="V116">
        <v>16</v>
      </c>
      <c r="W116">
        <v>9</v>
      </c>
      <c r="X116">
        <v>9</v>
      </c>
      <c r="Y116">
        <v>9</v>
      </c>
      <c r="Z116">
        <v>8</v>
      </c>
      <c r="AA116">
        <v>10</v>
      </c>
      <c r="AB116">
        <v>7</v>
      </c>
      <c r="AC116">
        <v>8</v>
      </c>
      <c r="AD116">
        <v>12</v>
      </c>
      <c r="AE116">
        <v>4</v>
      </c>
      <c r="AF116">
        <v>13</v>
      </c>
      <c r="AG116">
        <v>6</v>
      </c>
      <c r="AH116">
        <v>9</v>
      </c>
      <c r="AI116">
        <v>7</v>
      </c>
      <c r="AJ116">
        <v>3</v>
      </c>
      <c r="AK116">
        <v>4</v>
      </c>
      <c r="AL116">
        <v>0</v>
      </c>
      <c r="AM116">
        <v>0</v>
      </c>
      <c r="AN116">
        <v>0</v>
      </c>
      <c r="AO116">
        <v>2</v>
      </c>
      <c r="AP116">
        <v>3</v>
      </c>
      <c r="AQ116">
        <v>5</v>
      </c>
      <c r="AR116">
        <v>4</v>
      </c>
      <c r="AS116">
        <v>6</v>
      </c>
      <c r="AT116">
        <v>4</v>
      </c>
      <c r="AU116">
        <v>1</v>
      </c>
      <c r="AV116">
        <v>3</v>
      </c>
      <c r="AW116">
        <v>12</v>
      </c>
      <c r="AX116">
        <v>25</v>
      </c>
      <c r="AY116">
        <v>6</v>
      </c>
      <c r="AZ116">
        <v>14</v>
      </c>
      <c r="BA116">
        <v>22</v>
      </c>
      <c r="BB116">
        <v>14</v>
      </c>
      <c r="BC116">
        <v>13</v>
      </c>
      <c r="BD116">
        <v>17</v>
      </c>
      <c r="BE116">
        <v>16</v>
      </c>
      <c r="BF116">
        <v>11</v>
      </c>
      <c r="BG116">
        <v>6</v>
      </c>
      <c r="BH116">
        <v>7</v>
      </c>
      <c r="BI116">
        <v>4</v>
      </c>
      <c r="BJ116">
        <v>12</v>
      </c>
      <c r="BK116">
        <v>16</v>
      </c>
      <c r="BL116">
        <v>23</v>
      </c>
      <c r="BM116">
        <v>91</v>
      </c>
      <c r="BN116">
        <v>24</v>
      </c>
      <c r="BO116">
        <v>16</v>
      </c>
      <c r="BP116">
        <v>5</v>
      </c>
      <c r="BQ116">
        <v>0</v>
      </c>
      <c r="BR116">
        <v>0</v>
      </c>
      <c r="BS116">
        <v>12</v>
      </c>
      <c r="BT116">
        <v>20</v>
      </c>
      <c r="BU116">
        <v>0</v>
      </c>
      <c r="BV116">
        <v>3</v>
      </c>
      <c r="BW116">
        <v>36</v>
      </c>
      <c r="BX116">
        <v>22</v>
      </c>
      <c r="BY116">
        <v>4</v>
      </c>
      <c r="BZ116">
        <v>5</v>
      </c>
      <c r="CA116">
        <v>1</v>
      </c>
      <c r="CB116">
        <v>0</v>
      </c>
      <c r="CC116">
        <v>1</v>
      </c>
      <c r="CD116">
        <v>0</v>
      </c>
      <c r="CE116">
        <v>5</v>
      </c>
      <c r="CF116">
        <v>3</v>
      </c>
    </row>
    <row r="117" spans="1:84" x14ac:dyDescent="0.3">
      <c r="A117">
        <v>222</v>
      </c>
      <c r="B117">
        <v>284</v>
      </c>
      <c r="C117">
        <v>249</v>
      </c>
      <c r="D117">
        <v>521</v>
      </c>
      <c r="E117">
        <v>542</v>
      </c>
      <c r="F117">
        <v>509</v>
      </c>
      <c r="G117">
        <v>572</v>
      </c>
      <c r="H117">
        <v>529</v>
      </c>
      <c r="I117">
        <v>560</v>
      </c>
      <c r="J117">
        <v>156</v>
      </c>
      <c r="K117">
        <v>369</v>
      </c>
      <c r="L117">
        <v>673</v>
      </c>
      <c r="M117">
        <v>8</v>
      </c>
      <c r="N117">
        <v>77</v>
      </c>
      <c r="O117">
        <v>108</v>
      </c>
      <c r="P117">
        <v>598</v>
      </c>
      <c r="Q117">
        <v>528</v>
      </c>
      <c r="R117">
        <v>598</v>
      </c>
      <c r="S117">
        <v>462</v>
      </c>
      <c r="T117">
        <v>153</v>
      </c>
      <c r="U117">
        <v>310</v>
      </c>
      <c r="V117">
        <v>629</v>
      </c>
      <c r="W117">
        <v>525</v>
      </c>
      <c r="X117">
        <v>508</v>
      </c>
      <c r="Y117">
        <v>477</v>
      </c>
      <c r="Z117">
        <v>182</v>
      </c>
      <c r="AA117">
        <v>442</v>
      </c>
      <c r="AB117">
        <v>422</v>
      </c>
      <c r="AC117">
        <v>456</v>
      </c>
      <c r="AD117">
        <v>461</v>
      </c>
      <c r="AE117">
        <v>227</v>
      </c>
      <c r="AF117">
        <v>409</v>
      </c>
      <c r="AG117">
        <v>439</v>
      </c>
      <c r="AH117">
        <v>405</v>
      </c>
      <c r="AI117">
        <v>413</v>
      </c>
      <c r="AJ117">
        <v>233</v>
      </c>
      <c r="AK117">
        <v>187</v>
      </c>
      <c r="AL117">
        <v>28</v>
      </c>
      <c r="AM117">
        <v>20</v>
      </c>
      <c r="AN117">
        <v>26</v>
      </c>
      <c r="AO117">
        <v>22</v>
      </c>
      <c r="AP117">
        <v>68</v>
      </c>
      <c r="AQ117">
        <v>165</v>
      </c>
      <c r="AR117">
        <v>364</v>
      </c>
      <c r="AS117">
        <v>324</v>
      </c>
      <c r="AT117">
        <v>287</v>
      </c>
      <c r="AU117">
        <v>256</v>
      </c>
      <c r="AV117">
        <v>26</v>
      </c>
      <c r="AW117">
        <v>930</v>
      </c>
      <c r="AX117">
        <v>1580</v>
      </c>
      <c r="AY117">
        <v>522</v>
      </c>
      <c r="AZ117">
        <v>1014</v>
      </c>
      <c r="BA117">
        <v>968</v>
      </c>
      <c r="BB117">
        <v>915</v>
      </c>
      <c r="BC117">
        <v>993</v>
      </c>
      <c r="BD117">
        <v>1021</v>
      </c>
      <c r="BE117">
        <v>995</v>
      </c>
      <c r="BF117">
        <v>503</v>
      </c>
      <c r="BG117">
        <v>508</v>
      </c>
      <c r="BH117">
        <v>518</v>
      </c>
      <c r="BI117">
        <v>525</v>
      </c>
      <c r="BJ117">
        <v>378</v>
      </c>
      <c r="BK117">
        <v>898</v>
      </c>
      <c r="BL117">
        <v>1957</v>
      </c>
      <c r="BM117">
        <v>3896</v>
      </c>
      <c r="BN117">
        <v>1830</v>
      </c>
      <c r="BO117">
        <v>954</v>
      </c>
      <c r="BP117">
        <v>25</v>
      </c>
      <c r="BQ117">
        <v>3</v>
      </c>
      <c r="BR117">
        <v>1</v>
      </c>
      <c r="BS117">
        <v>612</v>
      </c>
      <c r="BT117">
        <v>1111</v>
      </c>
      <c r="BU117">
        <v>0</v>
      </c>
      <c r="BV117">
        <v>53</v>
      </c>
      <c r="BW117">
        <v>844</v>
      </c>
      <c r="BX117">
        <v>896</v>
      </c>
      <c r="BY117">
        <v>117</v>
      </c>
      <c r="BZ117">
        <v>198</v>
      </c>
      <c r="CA117">
        <v>30</v>
      </c>
      <c r="CB117">
        <v>38</v>
      </c>
      <c r="CC117">
        <v>34</v>
      </c>
      <c r="CD117">
        <v>18</v>
      </c>
      <c r="CE117">
        <v>146</v>
      </c>
      <c r="CF117">
        <v>118</v>
      </c>
    </row>
    <row r="118" spans="1:84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</row>
    <row r="119" spans="1:84" x14ac:dyDescent="0.3">
      <c r="A119">
        <v>225</v>
      </c>
      <c r="B119">
        <v>231</v>
      </c>
      <c r="C119">
        <v>196</v>
      </c>
      <c r="D119">
        <v>437</v>
      </c>
      <c r="E119">
        <v>493</v>
      </c>
      <c r="F119">
        <v>462</v>
      </c>
      <c r="G119">
        <v>449</v>
      </c>
      <c r="H119">
        <v>451</v>
      </c>
      <c r="I119">
        <v>470</v>
      </c>
      <c r="J119">
        <v>173</v>
      </c>
      <c r="K119">
        <v>444</v>
      </c>
      <c r="L119">
        <v>631</v>
      </c>
      <c r="M119">
        <v>1</v>
      </c>
      <c r="N119">
        <v>54</v>
      </c>
      <c r="O119">
        <v>39</v>
      </c>
      <c r="P119">
        <v>577</v>
      </c>
      <c r="Q119">
        <v>479</v>
      </c>
      <c r="R119">
        <v>476</v>
      </c>
      <c r="S119">
        <v>406</v>
      </c>
      <c r="T119">
        <v>123</v>
      </c>
      <c r="U119">
        <v>455</v>
      </c>
      <c r="V119">
        <v>588</v>
      </c>
      <c r="W119">
        <v>479</v>
      </c>
      <c r="X119">
        <v>466</v>
      </c>
      <c r="Y119">
        <v>396</v>
      </c>
      <c r="Z119">
        <v>145</v>
      </c>
      <c r="AA119">
        <v>396</v>
      </c>
      <c r="AB119">
        <v>401</v>
      </c>
      <c r="AC119">
        <v>402</v>
      </c>
      <c r="AD119">
        <v>384</v>
      </c>
      <c r="AE119">
        <v>216</v>
      </c>
      <c r="AF119">
        <v>342</v>
      </c>
      <c r="AG119">
        <v>351</v>
      </c>
      <c r="AH119">
        <v>338</v>
      </c>
      <c r="AI119">
        <v>331</v>
      </c>
      <c r="AJ119">
        <v>218</v>
      </c>
      <c r="AK119">
        <v>150</v>
      </c>
      <c r="AL119">
        <v>20</v>
      </c>
      <c r="AM119">
        <v>20</v>
      </c>
      <c r="AN119">
        <v>20</v>
      </c>
      <c r="AO119">
        <v>26</v>
      </c>
      <c r="AP119">
        <v>83</v>
      </c>
      <c r="AQ119">
        <v>240</v>
      </c>
      <c r="AR119">
        <v>328</v>
      </c>
      <c r="AS119">
        <v>267</v>
      </c>
      <c r="AT119">
        <v>257</v>
      </c>
      <c r="AU119">
        <v>249</v>
      </c>
      <c r="AV119">
        <v>30</v>
      </c>
      <c r="AW119">
        <v>798</v>
      </c>
      <c r="AX119">
        <v>1289</v>
      </c>
      <c r="AY119">
        <v>428</v>
      </c>
      <c r="AZ119">
        <v>894</v>
      </c>
      <c r="BA119">
        <v>810</v>
      </c>
      <c r="BB119">
        <v>804</v>
      </c>
      <c r="BC119">
        <v>815</v>
      </c>
      <c r="BD119">
        <v>815</v>
      </c>
      <c r="BE119">
        <v>847</v>
      </c>
      <c r="BF119">
        <v>390</v>
      </c>
      <c r="BG119">
        <v>441</v>
      </c>
      <c r="BH119">
        <v>439</v>
      </c>
      <c r="BI119">
        <v>423</v>
      </c>
      <c r="BJ119">
        <v>358</v>
      </c>
      <c r="BK119">
        <v>984</v>
      </c>
      <c r="BL119">
        <v>1763</v>
      </c>
      <c r="BM119">
        <v>1423</v>
      </c>
      <c r="BN119">
        <v>1614</v>
      </c>
      <c r="BO119">
        <v>916</v>
      </c>
      <c r="BP119">
        <v>18</v>
      </c>
      <c r="BQ119">
        <v>1</v>
      </c>
      <c r="BR119">
        <v>7</v>
      </c>
      <c r="BS119">
        <v>138</v>
      </c>
      <c r="BT119">
        <v>243</v>
      </c>
      <c r="BU119">
        <v>0</v>
      </c>
      <c r="BV119">
        <v>24</v>
      </c>
      <c r="BW119">
        <v>282</v>
      </c>
      <c r="BX119">
        <v>833</v>
      </c>
      <c r="BY119">
        <v>92</v>
      </c>
      <c r="BZ119">
        <v>167</v>
      </c>
      <c r="CA119">
        <v>16</v>
      </c>
      <c r="CB119">
        <v>29</v>
      </c>
      <c r="CC119">
        <v>22</v>
      </c>
      <c r="CD119">
        <v>19</v>
      </c>
      <c r="CE119">
        <v>94</v>
      </c>
      <c r="CF119">
        <v>102</v>
      </c>
    </row>
    <row r="120" spans="1:84" x14ac:dyDescent="0.3">
      <c r="A120">
        <v>3</v>
      </c>
      <c r="B120">
        <v>7</v>
      </c>
      <c r="C120">
        <v>8</v>
      </c>
      <c r="D120">
        <v>15</v>
      </c>
      <c r="E120">
        <v>13</v>
      </c>
      <c r="F120">
        <v>12</v>
      </c>
      <c r="G120">
        <v>9</v>
      </c>
      <c r="H120">
        <v>18</v>
      </c>
      <c r="I120">
        <v>14</v>
      </c>
      <c r="J120">
        <v>5</v>
      </c>
      <c r="K120">
        <v>9</v>
      </c>
      <c r="L120">
        <v>13</v>
      </c>
      <c r="M120">
        <v>5</v>
      </c>
      <c r="N120">
        <v>0</v>
      </c>
      <c r="O120">
        <v>0</v>
      </c>
      <c r="P120">
        <v>15</v>
      </c>
      <c r="Q120">
        <v>13</v>
      </c>
      <c r="R120">
        <v>13</v>
      </c>
      <c r="S120">
        <v>11</v>
      </c>
      <c r="T120">
        <v>2</v>
      </c>
      <c r="U120">
        <v>2</v>
      </c>
      <c r="V120">
        <v>7</v>
      </c>
      <c r="W120">
        <v>11</v>
      </c>
      <c r="X120">
        <v>12</v>
      </c>
      <c r="Y120">
        <v>15</v>
      </c>
      <c r="Z120">
        <v>8</v>
      </c>
      <c r="AA120">
        <v>9</v>
      </c>
      <c r="AB120">
        <v>12</v>
      </c>
      <c r="AC120">
        <v>9</v>
      </c>
      <c r="AD120">
        <v>11</v>
      </c>
      <c r="AE120">
        <v>3</v>
      </c>
      <c r="AF120">
        <v>13</v>
      </c>
      <c r="AG120">
        <v>12</v>
      </c>
      <c r="AH120">
        <v>13</v>
      </c>
      <c r="AI120">
        <v>9</v>
      </c>
      <c r="AJ120">
        <v>8</v>
      </c>
      <c r="AK120">
        <v>3</v>
      </c>
      <c r="AL120">
        <v>0</v>
      </c>
      <c r="AM120">
        <v>2</v>
      </c>
      <c r="AN120">
        <v>2</v>
      </c>
      <c r="AO120">
        <v>0</v>
      </c>
      <c r="AP120">
        <v>2</v>
      </c>
      <c r="AQ120">
        <v>4</v>
      </c>
      <c r="AR120">
        <v>6</v>
      </c>
      <c r="AS120">
        <v>9</v>
      </c>
      <c r="AT120">
        <v>7</v>
      </c>
      <c r="AU120">
        <v>12</v>
      </c>
      <c r="AV120">
        <v>2</v>
      </c>
      <c r="AW120">
        <v>18</v>
      </c>
      <c r="AX120">
        <v>38</v>
      </c>
      <c r="AY120">
        <v>12</v>
      </c>
      <c r="AZ120">
        <v>21</v>
      </c>
      <c r="BA120">
        <v>22</v>
      </c>
      <c r="BB120">
        <v>28</v>
      </c>
      <c r="BC120">
        <v>16</v>
      </c>
      <c r="BD120">
        <v>16</v>
      </c>
      <c r="BE120">
        <v>21</v>
      </c>
      <c r="BF120">
        <v>9</v>
      </c>
      <c r="BG120">
        <v>8</v>
      </c>
      <c r="BH120">
        <v>10</v>
      </c>
      <c r="BI120">
        <v>15</v>
      </c>
      <c r="BJ120">
        <v>5</v>
      </c>
      <c r="BK120">
        <v>16</v>
      </c>
      <c r="BL120">
        <v>48</v>
      </c>
      <c r="BM120">
        <v>118</v>
      </c>
      <c r="BN120">
        <v>36</v>
      </c>
      <c r="BO120">
        <v>20</v>
      </c>
      <c r="BP120">
        <v>5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12</v>
      </c>
      <c r="BX120">
        <v>18</v>
      </c>
      <c r="BY120">
        <v>0</v>
      </c>
      <c r="BZ120">
        <v>4</v>
      </c>
      <c r="CA120">
        <v>0</v>
      </c>
      <c r="CB120">
        <v>0</v>
      </c>
      <c r="CC120">
        <v>1</v>
      </c>
      <c r="CD120">
        <v>0</v>
      </c>
      <c r="CE120">
        <v>4</v>
      </c>
      <c r="CF120">
        <v>4</v>
      </c>
    </row>
    <row r="121" spans="1:84" x14ac:dyDescent="0.3">
      <c r="A121">
        <v>345</v>
      </c>
      <c r="B121">
        <v>298</v>
      </c>
      <c r="C121">
        <v>305</v>
      </c>
      <c r="D121">
        <v>648</v>
      </c>
      <c r="E121">
        <v>616</v>
      </c>
      <c r="F121">
        <v>653</v>
      </c>
      <c r="G121">
        <v>689</v>
      </c>
      <c r="H121">
        <v>651</v>
      </c>
      <c r="I121">
        <v>644</v>
      </c>
      <c r="J121">
        <v>234</v>
      </c>
      <c r="K121">
        <v>568</v>
      </c>
      <c r="L121">
        <v>1106</v>
      </c>
      <c r="M121">
        <v>20</v>
      </c>
      <c r="N121">
        <v>37</v>
      </c>
      <c r="O121">
        <v>25</v>
      </c>
      <c r="P121">
        <v>744</v>
      </c>
      <c r="Q121">
        <v>693</v>
      </c>
      <c r="R121">
        <v>711</v>
      </c>
      <c r="S121">
        <v>543</v>
      </c>
      <c r="T121">
        <v>235</v>
      </c>
      <c r="U121">
        <v>516</v>
      </c>
      <c r="V121">
        <v>1033</v>
      </c>
      <c r="W121">
        <v>661</v>
      </c>
      <c r="X121">
        <v>705</v>
      </c>
      <c r="Y121">
        <v>562</v>
      </c>
      <c r="Z121">
        <v>232</v>
      </c>
      <c r="AA121">
        <v>596</v>
      </c>
      <c r="AB121">
        <v>587</v>
      </c>
      <c r="AC121">
        <v>598</v>
      </c>
      <c r="AD121">
        <v>642</v>
      </c>
      <c r="AE121">
        <v>289</v>
      </c>
      <c r="AF121">
        <v>536</v>
      </c>
      <c r="AG121">
        <v>513</v>
      </c>
      <c r="AH121">
        <v>523</v>
      </c>
      <c r="AI121">
        <v>492</v>
      </c>
      <c r="AJ121">
        <v>341</v>
      </c>
      <c r="AK121">
        <v>239</v>
      </c>
      <c r="AL121">
        <v>32</v>
      </c>
      <c r="AM121">
        <v>24</v>
      </c>
      <c r="AN121">
        <v>32</v>
      </c>
      <c r="AO121">
        <v>29</v>
      </c>
      <c r="AP121">
        <v>117</v>
      </c>
      <c r="AQ121">
        <v>289</v>
      </c>
      <c r="AR121">
        <v>563</v>
      </c>
      <c r="AS121">
        <v>376</v>
      </c>
      <c r="AT121">
        <v>403</v>
      </c>
      <c r="AU121">
        <v>297</v>
      </c>
      <c r="AV121">
        <v>67</v>
      </c>
      <c r="AW121">
        <v>1083</v>
      </c>
      <c r="AX121">
        <v>1832</v>
      </c>
      <c r="AY121">
        <v>592</v>
      </c>
      <c r="AZ121">
        <v>1182</v>
      </c>
      <c r="BA121">
        <v>1200</v>
      </c>
      <c r="BB121">
        <v>1184</v>
      </c>
      <c r="BC121">
        <v>1194</v>
      </c>
      <c r="BD121">
        <v>1266</v>
      </c>
      <c r="BE121">
        <v>1292</v>
      </c>
      <c r="BF121">
        <v>615</v>
      </c>
      <c r="BG121">
        <v>672</v>
      </c>
      <c r="BH121">
        <v>596</v>
      </c>
      <c r="BI121">
        <v>579</v>
      </c>
      <c r="BJ121">
        <v>574</v>
      </c>
      <c r="BK121">
        <v>1259</v>
      </c>
      <c r="BL121">
        <v>3061</v>
      </c>
      <c r="BM121">
        <v>1961</v>
      </c>
      <c r="BN121">
        <v>2582</v>
      </c>
      <c r="BO121">
        <v>1165</v>
      </c>
      <c r="BP121">
        <v>45</v>
      </c>
      <c r="BQ121">
        <v>3</v>
      </c>
      <c r="BR121">
        <v>6</v>
      </c>
      <c r="BS121">
        <v>48</v>
      </c>
      <c r="BT121">
        <v>61</v>
      </c>
      <c r="BU121">
        <v>1</v>
      </c>
      <c r="BV121">
        <v>12</v>
      </c>
      <c r="BW121">
        <v>255</v>
      </c>
      <c r="BX121">
        <v>1161</v>
      </c>
      <c r="BY121">
        <v>137</v>
      </c>
      <c r="BZ121">
        <v>230</v>
      </c>
      <c r="CA121">
        <v>40</v>
      </c>
      <c r="CB121">
        <v>34</v>
      </c>
      <c r="CC121">
        <v>42</v>
      </c>
      <c r="CD121">
        <v>40</v>
      </c>
      <c r="CE121">
        <v>162</v>
      </c>
      <c r="CF121">
        <v>144</v>
      </c>
    </row>
    <row r="122" spans="1:84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</row>
    <row r="123" spans="1:84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</row>
    <row r="124" spans="1:84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</row>
    <row r="125" spans="1:84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</row>
    <row r="126" spans="1:84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</row>
    <row r="127" spans="1:84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</row>
    <row r="128" spans="1:84" x14ac:dyDescent="0.3">
      <c r="A128">
        <v>2</v>
      </c>
      <c r="B128">
        <v>1</v>
      </c>
      <c r="C128">
        <v>2</v>
      </c>
      <c r="D128">
        <v>8</v>
      </c>
      <c r="E128">
        <v>8</v>
      </c>
      <c r="F128">
        <v>4</v>
      </c>
      <c r="G128">
        <v>7</v>
      </c>
      <c r="H128">
        <v>5</v>
      </c>
      <c r="I128">
        <v>5</v>
      </c>
      <c r="J128">
        <v>5</v>
      </c>
      <c r="K128">
        <v>6</v>
      </c>
      <c r="L128">
        <v>8</v>
      </c>
      <c r="M128">
        <v>1066</v>
      </c>
      <c r="N128">
        <v>1090</v>
      </c>
      <c r="O128">
        <v>644</v>
      </c>
      <c r="P128">
        <v>3</v>
      </c>
      <c r="Q128">
        <v>7</v>
      </c>
      <c r="R128">
        <v>5</v>
      </c>
      <c r="S128">
        <v>8</v>
      </c>
      <c r="T128">
        <v>9</v>
      </c>
      <c r="U128">
        <v>9</v>
      </c>
      <c r="V128">
        <v>5</v>
      </c>
      <c r="W128">
        <v>6</v>
      </c>
      <c r="X128">
        <v>10</v>
      </c>
      <c r="Y128">
        <v>7</v>
      </c>
      <c r="Z128">
        <v>4</v>
      </c>
      <c r="AA128">
        <v>13</v>
      </c>
      <c r="AB128">
        <v>7</v>
      </c>
      <c r="AC128">
        <v>9</v>
      </c>
      <c r="AD128">
        <v>8</v>
      </c>
      <c r="AE128">
        <v>3</v>
      </c>
      <c r="AF128">
        <v>8</v>
      </c>
      <c r="AG128">
        <v>3</v>
      </c>
      <c r="AH128">
        <v>10</v>
      </c>
      <c r="AI128">
        <v>15</v>
      </c>
      <c r="AJ128">
        <v>269</v>
      </c>
      <c r="AK128">
        <v>144</v>
      </c>
      <c r="AL128">
        <v>20</v>
      </c>
      <c r="AM128">
        <v>27</v>
      </c>
      <c r="AN128">
        <v>27</v>
      </c>
      <c r="AO128">
        <v>34</v>
      </c>
      <c r="AP128">
        <v>369</v>
      </c>
      <c r="AQ128">
        <v>541</v>
      </c>
      <c r="AR128">
        <v>322</v>
      </c>
      <c r="AS128">
        <v>422</v>
      </c>
      <c r="AT128">
        <v>327</v>
      </c>
      <c r="AU128">
        <v>279</v>
      </c>
      <c r="AV128">
        <v>76</v>
      </c>
      <c r="AW128">
        <v>7</v>
      </c>
      <c r="AX128">
        <v>15</v>
      </c>
      <c r="AY128">
        <v>3</v>
      </c>
      <c r="AZ128">
        <v>9</v>
      </c>
      <c r="BA128">
        <v>8</v>
      </c>
      <c r="BB128">
        <v>3</v>
      </c>
      <c r="BC128">
        <v>8</v>
      </c>
      <c r="BD128">
        <v>13</v>
      </c>
      <c r="BE128">
        <v>14</v>
      </c>
      <c r="BF128">
        <v>4</v>
      </c>
      <c r="BG128">
        <v>11</v>
      </c>
      <c r="BH128">
        <v>2</v>
      </c>
      <c r="BI128">
        <v>8</v>
      </c>
      <c r="BJ128">
        <v>6</v>
      </c>
      <c r="BK128">
        <v>9</v>
      </c>
      <c r="BL128">
        <v>8</v>
      </c>
      <c r="BM128">
        <v>10</v>
      </c>
      <c r="BN128">
        <v>7</v>
      </c>
      <c r="BO128">
        <v>8</v>
      </c>
      <c r="BP128">
        <v>2802</v>
      </c>
      <c r="BQ128">
        <v>8</v>
      </c>
      <c r="BR128">
        <v>6</v>
      </c>
      <c r="BS128">
        <v>3083</v>
      </c>
      <c r="BT128">
        <v>5192</v>
      </c>
      <c r="BU128">
        <v>1</v>
      </c>
      <c r="BV128">
        <v>745</v>
      </c>
      <c r="BW128">
        <v>11001</v>
      </c>
      <c r="BX128">
        <v>29</v>
      </c>
      <c r="BY128">
        <v>78</v>
      </c>
      <c r="BZ128">
        <v>140</v>
      </c>
      <c r="CA128">
        <v>18</v>
      </c>
      <c r="CB128">
        <v>23</v>
      </c>
      <c r="CC128">
        <v>17</v>
      </c>
      <c r="CD128">
        <v>23</v>
      </c>
      <c r="CE128">
        <v>86</v>
      </c>
      <c r="CF128">
        <v>90</v>
      </c>
    </row>
    <row r="129" spans="1:84" x14ac:dyDescent="0.3">
      <c r="A129">
        <v>9</v>
      </c>
      <c r="B129">
        <v>19</v>
      </c>
      <c r="C129">
        <v>15</v>
      </c>
      <c r="D129">
        <v>29</v>
      </c>
      <c r="E129">
        <v>27</v>
      </c>
      <c r="F129">
        <v>28</v>
      </c>
      <c r="G129">
        <v>32</v>
      </c>
      <c r="H129">
        <v>21</v>
      </c>
      <c r="I129">
        <v>37</v>
      </c>
      <c r="J129">
        <v>18</v>
      </c>
      <c r="K129">
        <v>53</v>
      </c>
      <c r="L129">
        <v>40</v>
      </c>
      <c r="M129">
        <v>265</v>
      </c>
      <c r="N129">
        <v>485</v>
      </c>
      <c r="O129">
        <v>299</v>
      </c>
      <c r="P129">
        <v>33</v>
      </c>
      <c r="Q129">
        <v>35</v>
      </c>
      <c r="R129">
        <v>28</v>
      </c>
      <c r="S129">
        <v>39</v>
      </c>
      <c r="T129">
        <v>27</v>
      </c>
      <c r="U129">
        <v>58</v>
      </c>
      <c r="V129">
        <v>36</v>
      </c>
      <c r="W129">
        <v>42</v>
      </c>
      <c r="X129">
        <v>33</v>
      </c>
      <c r="Y129">
        <v>43</v>
      </c>
      <c r="Z129">
        <v>19</v>
      </c>
      <c r="AA129">
        <v>48</v>
      </c>
      <c r="AB129">
        <v>49</v>
      </c>
      <c r="AC129">
        <v>38</v>
      </c>
      <c r="AD129">
        <v>40</v>
      </c>
      <c r="AE129">
        <v>25</v>
      </c>
      <c r="AF129">
        <v>39</v>
      </c>
      <c r="AG129">
        <v>41</v>
      </c>
      <c r="AH129">
        <v>41</v>
      </c>
      <c r="AI129">
        <v>35</v>
      </c>
      <c r="AJ129">
        <v>163</v>
      </c>
      <c r="AK129">
        <v>105</v>
      </c>
      <c r="AL129">
        <v>16</v>
      </c>
      <c r="AM129">
        <v>19</v>
      </c>
      <c r="AN129">
        <v>22</v>
      </c>
      <c r="AO129">
        <v>19</v>
      </c>
      <c r="AP129">
        <v>72</v>
      </c>
      <c r="AQ129">
        <v>72</v>
      </c>
      <c r="AR129">
        <v>121</v>
      </c>
      <c r="AS129">
        <v>98</v>
      </c>
      <c r="AT129">
        <v>91</v>
      </c>
      <c r="AU129">
        <v>127</v>
      </c>
      <c r="AV129">
        <v>106</v>
      </c>
      <c r="AW129">
        <v>43</v>
      </c>
      <c r="AX129">
        <v>86</v>
      </c>
      <c r="AY129">
        <v>28</v>
      </c>
      <c r="AZ129">
        <v>42</v>
      </c>
      <c r="BA129">
        <v>38</v>
      </c>
      <c r="BB129">
        <v>52</v>
      </c>
      <c r="BC129">
        <v>49</v>
      </c>
      <c r="BD129">
        <v>54</v>
      </c>
      <c r="BE129">
        <v>54</v>
      </c>
      <c r="BF129">
        <v>33</v>
      </c>
      <c r="BG129">
        <v>21</v>
      </c>
      <c r="BH129">
        <v>30</v>
      </c>
      <c r="BI129">
        <v>26</v>
      </c>
      <c r="BJ129">
        <v>20</v>
      </c>
      <c r="BK129">
        <v>114</v>
      </c>
      <c r="BL129">
        <v>63</v>
      </c>
      <c r="BM129">
        <v>95</v>
      </c>
      <c r="BN129">
        <v>82</v>
      </c>
      <c r="BO129">
        <v>67</v>
      </c>
      <c r="BP129">
        <v>1967</v>
      </c>
      <c r="BQ129">
        <v>11</v>
      </c>
      <c r="BR129">
        <v>11</v>
      </c>
      <c r="BS129">
        <v>3573</v>
      </c>
      <c r="BT129">
        <v>6523</v>
      </c>
      <c r="BU129">
        <v>1</v>
      </c>
      <c r="BV129">
        <v>1019</v>
      </c>
      <c r="BW129">
        <v>14044</v>
      </c>
      <c r="BX129">
        <v>78</v>
      </c>
      <c r="BY129">
        <v>85</v>
      </c>
      <c r="BZ129">
        <v>135</v>
      </c>
      <c r="CA129">
        <v>25</v>
      </c>
      <c r="CB129">
        <v>19</v>
      </c>
      <c r="CC129">
        <v>26</v>
      </c>
      <c r="CD129">
        <v>21</v>
      </c>
      <c r="CE129">
        <v>76</v>
      </c>
      <c r="CF129">
        <v>68</v>
      </c>
    </row>
    <row r="130" spans="1:84" x14ac:dyDescent="0.3">
      <c r="A130">
        <v>566</v>
      </c>
      <c r="B130">
        <v>594</v>
      </c>
      <c r="C130">
        <v>549</v>
      </c>
      <c r="D130">
        <v>1176</v>
      </c>
      <c r="E130">
        <v>1114</v>
      </c>
      <c r="F130">
        <v>1145</v>
      </c>
      <c r="G130">
        <v>1161</v>
      </c>
      <c r="H130">
        <v>1148</v>
      </c>
      <c r="I130">
        <v>1087</v>
      </c>
      <c r="J130">
        <v>406</v>
      </c>
      <c r="K130">
        <v>1851</v>
      </c>
      <c r="L130">
        <v>713</v>
      </c>
      <c r="M130">
        <v>1106</v>
      </c>
      <c r="N130">
        <v>1004</v>
      </c>
      <c r="O130">
        <v>581</v>
      </c>
      <c r="P130">
        <v>1253</v>
      </c>
      <c r="Q130">
        <v>1079</v>
      </c>
      <c r="R130">
        <v>1293</v>
      </c>
      <c r="S130">
        <v>848</v>
      </c>
      <c r="T130">
        <v>376</v>
      </c>
      <c r="U130">
        <v>1656</v>
      </c>
      <c r="V130">
        <v>651</v>
      </c>
      <c r="W130">
        <v>1372</v>
      </c>
      <c r="X130">
        <v>1210</v>
      </c>
      <c r="Y130">
        <v>1120</v>
      </c>
      <c r="Z130">
        <v>422</v>
      </c>
      <c r="AA130">
        <v>918</v>
      </c>
      <c r="AB130">
        <v>936</v>
      </c>
      <c r="AC130">
        <v>988</v>
      </c>
      <c r="AD130">
        <v>964</v>
      </c>
      <c r="AE130">
        <v>460</v>
      </c>
      <c r="AF130">
        <v>870</v>
      </c>
      <c r="AG130">
        <v>854</v>
      </c>
      <c r="AH130">
        <v>841</v>
      </c>
      <c r="AI130">
        <v>802</v>
      </c>
      <c r="AJ130">
        <v>1148</v>
      </c>
      <c r="AK130">
        <v>702</v>
      </c>
      <c r="AL130">
        <v>95</v>
      </c>
      <c r="AM130">
        <v>117</v>
      </c>
      <c r="AN130">
        <v>102</v>
      </c>
      <c r="AO130">
        <v>103</v>
      </c>
      <c r="AP130">
        <v>551</v>
      </c>
      <c r="AQ130">
        <v>1413</v>
      </c>
      <c r="AR130">
        <v>718</v>
      </c>
      <c r="AS130">
        <v>1297</v>
      </c>
      <c r="AT130">
        <v>1047</v>
      </c>
      <c r="AU130">
        <v>1012</v>
      </c>
      <c r="AV130">
        <v>238</v>
      </c>
      <c r="AW130">
        <v>1840</v>
      </c>
      <c r="AX130">
        <v>3024</v>
      </c>
      <c r="AY130">
        <v>924</v>
      </c>
      <c r="AZ130">
        <v>2008</v>
      </c>
      <c r="BA130">
        <v>2088</v>
      </c>
      <c r="BB130">
        <v>2020</v>
      </c>
      <c r="BC130">
        <v>2020</v>
      </c>
      <c r="BD130">
        <v>2010</v>
      </c>
      <c r="BE130">
        <v>1954</v>
      </c>
      <c r="BF130">
        <v>984</v>
      </c>
      <c r="BG130">
        <v>962</v>
      </c>
      <c r="BH130">
        <v>1058</v>
      </c>
      <c r="BI130">
        <v>992</v>
      </c>
      <c r="BJ130">
        <v>901</v>
      </c>
      <c r="BK130">
        <v>3345</v>
      </c>
      <c r="BL130">
        <v>1645</v>
      </c>
      <c r="BM130">
        <v>314</v>
      </c>
      <c r="BN130">
        <v>2321</v>
      </c>
      <c r="BO130">
        <v>1971</v>
      </c>
      <c r="BP130">
        <v>3377</v>
      </c>
      <c r="BQ130">
        <v>26</v>
      </c>
      <c r="BR130">
        <v>26</v>
      </c>
      <c r="BS130">
        <v>2481</v>
      </c>
      <c r="BT130">
        <v>3283</v>
      </c>
      <c r="BU130">
        <v>0</v>
      </c>
      <c r="BV130">
        <v>938</v>
      </c>
      <c r="BW130">
        <v>13716</v>
      </c>
      <c r="BX130">
        <v>2031</v>
      </c>
      <c r="BY130">
        <v>222</v>
      </c>
      <c r="BZ130">
        <v>440</v>
      </c>
      <c r="CA130">
        <v>47</v>
      </c>
      <c r="CB130">
        <v>69</v>
      </c>
      <c r="CC130">
        <v>55</v>
      </c>
      <c r="CD130">
        <v>54</v>
      </c>
      <c r="CE130">
        <v>295</v>
      </c>
      <c r="CF130">
        <v>259</v>
      </c>
    </row>
    <row r="131" spans="1:84" x14ac:dyDescent="0.3">
      <c r="A131">
        <v>1646</v>
      </c>
      <c r="B131">
        <v>1711</v>
      </c>
      <c r="C131">
        <v>1621</v>
      </c>
      <c r="D131">
        <v>3389</v>
      </c>
      <c r="E131">
        <v>3399</v>
      </c>
      <c r="F131">
        <v>3257</v>
      </c>
      <c r="G131">
        <v>3386</v>
      </c>
      <c r="H131">
        <v>3471</v>
      </c>
      <c r="I131">
        <v>3390</v>
      </c>
      <c r="J131">
        <v>1319</v>
      </c>
      <c r="K131">
        <v>5451</v>
      </c>
      <c r="L131">
        <v>3127</v>
      </c>
      <c r="M131">
        <v>562</v>
      </c>
      <c r="N131">
        <v>525</v>
      </c>
      <c r="O131">
        <v>480</v>
      </c>
      <c r="P131">
        <v>3698</v>
      </c>
      <c r="Q131">
        <v>3293</v>
      </c>
      <c r="R131">
        <v>3584</v>
      </c>
      <c r="S131">
        <v>2708</v>
      </c>
      <c r="T131">
        <v>1150</v>
      </c>
      <c r="U131">
        <v>5077</v>
      </c>
      <c r="V131">
        <v>2660</v>
      </c>
      <c r="W131">
        <v>3748</v>
      </c>
      <c r="X131">
        <v>3614</v>
      </c>
      <c r="Y131">
        <v>3129</v>
      </c>
      <c r="Z131">
        <v>1143</v>
      </c>
      <c r="AA131">
        <v>2784</v>
      </c>
      <c r="AB131">
        <v>2734</v>
      </c>
      <c r="AC131">
        <v>2886</v>
      </c>
      <c r="AD131">
        <v>2827</v>
      </c>
      <c r="AE131">
        <v>1471</v>
      </c>
      <c r="AF131">
        <v>2435</v>
      </c>
      <c r="AG131">
        <v>2425</v>
      </c>
      <c r="AH131">
        <v>2506</v>
      </c>
      <c r="AI131">
        <v>2520</v>
      </c>
      <c r="AJ131">
        <v>2230</v>
      </c>
      <c r="AK131">
        <v>1436</v>
      </c>
      <c r="AL131">
        <v>210</v>
      </c>
      <c r="AM131">
        <v>216</v>
      </c>
      <c r="AN131">
        <v>222</v>
      </c>
      <c r="AO131">
        <v>218</v>
      </c>
      <c r="AP131">
        <v>813</v>
      </c>
      <c r="AQ131">
        <v>2719</v>
      </c>
      <c r="AR131">
        <v>1680</v>
      </c>
      <c r="AS131">
        <v>2504</v>
      </c>
      <c r="AT131">
        <v>2229</v>
      </c>
      <c r="AU131">
        <v>2034</v>
      </c>
      <c r="AV131">
        <v>800</v>
      </c>
      <c r="AW131">
        <v>5683</v>
      </c>
      <c r="AX131">
        <v>9071</v>
      </c>
      <c r="AY131">
        <v>3175</v>
      </c>
      <c r="AZ131">
        <v>6082</v>
      </c>
      <c r="BA131">
        <v>6108</v>
      </c>
      <c r="BB131">
        <v>6007</v>
      </c>
      <c r="BC131">
        <v>5831</v>
      </c>
      <c r="BD131">
        <v>6028</v>
      </c>
      <c r="BE131">
        <v>6127</v>
      </c>
      <c r="BF131">
        <v>3034</v>
      </c>
      <c r="BG131">
        <v>3058</v>
      </c>
      <c r="BH131">
        <v>2963</v>
      </c>
      <c r="BI131">
        <v>3164</v>
      </c>
      <c r="BJ131">
        <v>2818</v>
      </c>
      <c r="BK131">
        <v>10771</v>
      </c>
      <c r="BL131">
        <v>7702</v>
      </c>
      <c r="BM131">
        <v>2085</v>
      </c>
      <c r="BN131">
        <v>8784</v>
      </c>
      <c r="BO131">
        <v>6230</v>
      </c>
      <c r="BP131">
        <v>3032</v>
      </c>
      <c r="BQ131">
        <v>89</v>
      </c>
      <c r="BR131">
        <v>101</v>
      </c>
      <c r="BS131">
        <v>2448</v>
      </c>
      <c r="BT131">
        <v>3900</v>
      </c>
      <c r="BU131">
        <v>0</v>
      </c>
      <c r="BV131">
        <v>2178</v>
      </c>
      <c r="BW131">
        <v>30801</v>
      </c>
      <c r="BX131">
        <v>5801</v>
      </c>
      <c r="BY131">
        <v>698</v>
      </c>
      <c r="BZ131">
        <v>1202</v>
      </c>
      <c r="CA131">
        <v>157</v>
      </c>
      <c r="CB131">
        <v>197</v>
      </c>
      <c r="CC131">
        <v>162</v>
      </c>
      <c r="CD131">
        <v>183</v>
      </c>
      <c r="CE131">
        <v>726</v>
      </c>
      <c r="CF131">
        <v>713</v>
      </c>
    </row>
    <row r="132" spans="1:84" x14ac:dyDescent="0.3">
      <c r="A132">
        <v>36</v>
      </c>
      <c r="B132">
        <v>25</v>
      </c>
      <c r="C132">
        <v>27</v>
      </c>
      <c r="D132">
        <v>71</v>
      </c>
      <c r="E132">
        <v>75</v>
      </c>
      <c r="F132">
        <v>71</v>
      </c>
      <c r="G132">
        <v>54</v>
      </c>
      <c r="H132">
        <v>54</v>
      </c>
      <c r="I132">
        <v>60</v>
      </c>
      <c r="J132">
        <v>20</v>
      </c>
      <c r="K132">
        <v>117</v>
      </c>
      <c r="L132">
        <v>36</v>
      </c>
      <c r="M132">
        <v>11026</v>
      </c>
      <c r="N132">
        <v>9127</v>
      </c>
      <c r="O132">
        <v>5502</v>
      </c>
      <c r="P132">
        <v>53</v>
      </c>
      <c r="Q132">
        <v>65</v>
      </c>
      <c r="R132">
        <v>56</v>
      </c>
      <c r="S132">
        <v>59</v>
      </c>
      <c r="T132">
        <v>19</v>
      </c>
      <c r="U132">
        <v>100</v>
      </c>
      <c r="V132">
        <v>36</v>
      </c>
      <c r="W132">
        <v>82</v>
      </c>
      <c r="X132">
        <v>66</v>
      </c>
      <c r="Y132">
        <v>60</v>
      </c>
      <c r="Z132">
        <v>19</v>
      </c>
      <c r="AA132">
        <v>66</v>
      </c>
      <c r="AB132">
        <v>52</v>
      </c>
      <c r="AC132">
        <v>76</v>
      </c>
      <c r="AD132">
        <v>55</v>
      </c>
      <c r="AE132">
        <v>22</v>
      </c>
      <c r="AF132">
        <v>37</v>
      </c>
      <c r="AG132">
        <v>64</v>
      </c>
      <c r="AH132">
        <v>44</v>
      </c>
      <c r="AI132">
        <v>41</v>
      </c>
      <c r="AJ132">
        <v>2798</v>
      </c>
      <c r="AK132">
        <v>1711</v>
      </c>
      <c r="AL132">
        <v>245</v>
      </c>
      <c r="AM132">
        <v>267</v>
      </c>
      <c r="AN132">
        <v>284</v>
      </c>
      <c r="AO132">
        <v>251</v>
      </c>
      <c r="AP132">
        <v>2766</v>
      </c>
      <c r="AQ132">
        <v>5216</v>
      </c>
      <c r="AR132">
        <v>2423</v>
      </c>
      <c r="AS132">
        <v>3508</v>
      </c>
      <c r="AT132">
        <v>3129</v>
      </c>
      <c r="AU132">
        <v>2921</v>
      </c>
      <c r="AV132">
        <v>61</v>
      </c>
      <c r="AW132">
        <v>98</v>
      </c>
      <c r="AX132">
        <v>161</v>
      </c>
      <c r="AY132">
        <v>60</v>
      </c>
      <c r="AZ132">
        <v>120</v>
      </c>
      <c r="BA132">
        <v>110</v>
      </c>
      <c r="BB132">
        <v>112</v>
      </c>
      <c r="BC132">
        <v>113</v>
      </c>
      <c r="BD132">
        <v>120</v>
      </c>
      <c r="BE132">
        <v>101</v>
      </c>
      <c r="BF132">
        <v>52</v>
      </c>
      <c r="BG132">
        <v>56</v>
      </c>
      <c r="BH132">
        <v>53</v>
      </c>
      <c r="BI132">
        <v>48</v>
      </c>
      <c r="BJ132">
        <v>46</v>
      </c>
      <c r="BK132">
        <v>215</v>
      </c>
      <c r="BL132">
        <v>95</v>
      </c>
      <c r="BM132">
        <v>132</v>
      </c>
      <c r="BN132">
        <v>126</v>
      </c>
      <c r="BO132">
        <v>109</v>
      </c>
      <c r="BP132">
        <v>32427</v>
      </c>
      <c r="BQ132">
        <v>0</v>
      </c>
      <c r="BR132">
        <v>1</v>
      </c>
      <c r="BS132">
        <v>14738</v>
      </c>
      <c r="BT132">
        <v>21887</v>
      </c>
      <c r="BU132">
        <v>0</v>
      </c>
      <c r="BV132">
        <v>6535</v>
      </c>
      <c r="BW132">
        <v>95342</v>
      </c>
      <c r="BX132">
        <v>122</v>
      </c>
      <c r="BY132">
        <v>65</v>
      </c>
      <c r="BZ132">
        <v>91</v>
      </c>
      <c r="CA132">
        <v>13</v>
      </c>
      <c r="CB132">
        <v>18</v>
      </c>
      <c r="CC132">
        <v>14</v>
      </c>
      <c r="CD132">
        <v>16</v>
      </c>
      <c r="CE132">
        <v>85</v>
      </c>
      <c r="CF132">
        <v>70</v>
      </c>
    </row>
    <row r="133" spans="1:84" x14ac:dyDescent="0.3">
      <c r="A133">
        <v>154</v>
      </c>
      <c r="B133">
        <v>172</v>
      </c>
      <c r="C133">
        <v>155</v>
      </c>
      <c r="D133">
        <v>376</v>
      </c>
      <c r="E133">
        <v>332</v>
      </c>
      <c r="F133">
        <v>390</v>
      </c>
      <c r="G133">
        <v>328</v>
      </c>
      <c r="H133">
        <v>365</v>
      </c>
      <c r="I133">
        <v>334</v>
      </c>
      <c r="J133">
        <v>137</v>
      </c>
      <c r="K133">
        <v>570</v>
      </c>
      <c r="L133">
        <v>361</v>
      </c>
      <c r="M133">
        <v>2317</v>
      </c>
      <c r="N133">
        <v>1885</v>
      </c>
      <c r="O133">
        <v>1200</v>
      </c>
      <c r="P133">
        <v>366</v>
      </c>
      <c r="Q133">
        <v>334</v>
      </c>
      <c r="R133">
        <v>386</v>
      </c>
      <c r="S133">
        <v>318</v>
      </c>
      <c r="T133">
        <v>146</v>
      </c>
      <c r="U133">
        <v>598</v>
      </c>
      <c r="V133">
        <v>306</v>
      </c>
      <c r="W133">
        <v>400</v>
      </c>
      <c r="X133">
        <v>388</v>
      </c>
      <c r="Y133">
        <v>364</v>
      </c>
      <c r="Z133">
        <v>134</v>
      </c>
      <c r="AA133">
        <v>328</v>
      </c>
      <c r="AB133">
        <v>334</v>
      </c>
      <c r="AC133">
        <v>340</v>
      </c>
      <c r="AD133">
        <v>305</v>
      </c>
      <c r="AE133">
        <v>167</v>
      </c>
      <c r="AF133">
        <v>266</v>
      </c>
      <c r="AG133">
        <v>299</v>
      </c>
      <c r="AH133">
        <v>295</v>
      </c>
      <c r="AI133">
        <v>289</v>
      </c>
      <c r="AJ133">
        <v>1502</v>
      </c>
      <c r="AK133">
        <v>958</v>
      </c>
      <c r="AL133">
        <v>150</v>
      </c>
      <c r="AM133">
        <v>145</v>
      </c>
      <c r="AN133">
        <v>171</v>
      </c>
      <c r="AO133">
        <v>128</v>
      </c>
      <c r="AP133">
        <v>221</v>
      </c>
      <c r="AQ133">
        <v>479</v>
      </c>
      <c r="AR133">
        <v>609</v>
      </c>
      <c r="AS133">
        <v>946</v>
      </c>
      <c r="AT133">
        <v>714</v>
      </c>
      <c r="AU133">
        <v>909</v>
      </c>
      <c r="AV133">
        <v>232</v>
      </c>
      <c r="AW133">
        <v>609</v>
      </c>
      <c r="AX133">
        <v>903</v>
      </c>
      <c r="AY133">
        <v>295</v>
      </c>
      <c r="AZ133">
        <v>599</v>
      </c>
      <c r="BA133">
        <v>608</v>
      </c>
      <c r="BB133">
        <v>582</v>
      </c>
      <c r="BC133">
        <v>622</v>
      </c>
      <c r="BD133">
        <v>634</v>
      </c>
      <c r="BE133">
        <v>595</v>
      </c>
      <c r="BF133">
        <v>296</v>
      </c>
      <c r="BG133">
        <v>316</v>
      </c>
      <c r="BH133">
        <v>299</v>
      </c>
      <c r="BI133">
        <v>304</v>
      </c>
      <c r="BJ133">
        <v>295</v>
      </c>
      <c r="BK133">
        <v>1121</v>
      </c>
      <c r="BL133">
        <v>871</v>
      </c>
      <c r="BM133">
        <v>633</v>
      </c>
      <c r="BN133">
        <v>883</v>
      </c>
      <c r="BO133">
        <v>591</v>
      </c>
      <c r="BP133">
        <v>23939</v>
      </c>
      <c r="BQ133">
        <v>23</v>
      </c>
      <c r="BR133">
        <v>21</v>
      </c>
      <c r="BS133">
        <v>11599</v>
      </c>
      <c r="BT133">
        <v>17835</v>
      </c>
      <c r="BU133">
        <v>1</v>
      </c>
      <c r="BV133">
        <v>4492</v>
      </c>
      <c r="BW133">
        <v>65460</v>
      </c>
      <c r="BX133">
        <v>683</v>
      </c>
      <c r="BY133">
        <v>124</v>
      </c>
      <c r="BZ133">
        <v>264</v>
      </c>
      <c r="CA133">
        <v>43</v>
      </c>
      <c r="CB133">
        <v>44</v>
      </c>
      <c r="CC133">
        <v>32</v>
      </c>
      <c r="CD133">
        <v>39</v>
      </c>
      <c r="CE133">
        <v>122</v>
      </c>
      <c r="CF133">
        <v>135</v>
      </c>
    </row>
    <row r="134" spans="1:84" x14ac:dyDescent="0.3">
      <c r="A134">
        <v>384</v>
      </c>
      <c r="B134">
        <v>358</v>
      </c>
      <c r="C134">
        <v>360</v>
      </c>
      <c r="D134">
        <v>820</v>
      </c>
      <c r="E134">
        <v>815</v>
      </c>
      <c r="F134">
        <v>787</v>
      </c>
      <c r="G134">
        <v>831</v>
      </c>
      <c r="H134">
        <v>785</v>
      </c>
      <c r="I134">
        <v>778</v>
      </c>
      <c r="J134">
        <v>218</v>
      </c>
      <c r="K134">
        <v>426</v>
      </c>
      <c r="L134">
        <v>505</v>
      </c>
      <c r="M134">
        <v>1347</v>
      </c>
      <c r="N134">
        <v>1630</v>
      </c>
      <c r="O134">
        <v>1069</v>
      </c>
      <c r="P134">
        <v>954</v>
      </c>
      <c r="Q134">
        <v>741</v>
      </c>
      <c r="R134">
        <v>841</v>
      </c>
      <c r="S134">
        <v>687</v>
      </c>
      <c r="T134">
        <v>283</v>
      </c>
      <c r="U134">
        <v>415</v>
      </c>
      <c r="V134">
        <v>458</v>
      </c>
      <c r="W134">
        <v>913</v>
      </c>
      <c r="X134">
        <v>827</v>
      </c>
      <c r="Y134">
        <v>784</v>
      </c>
      <c r="Z134">
        <v>361</v>
      </c>
      <c r="AA134">
        <v>763</v>
      </c>
      <c r="AB134">
        <v>766</v>
      </c>
      <c r="AC134">
        <v>802</v>
      </c>
      <c r="AD134">
        <v>757</v>
      </c>
      <c r="AE134">
        <v>376</v>
      </c>
      <c r="AF134">
        <v>669</v>
      </c>
      <c r="AG134">
        <v>681</v>
      </c>
      <c r="AH134">
        <v>637</v>
      </c>
      <c r="AI134">
        <v>722</v>
      </c>
      <c r="AJ134">
        <v>1283</v>
      </c>
      <c r="AK134">
        <v>846</v>
      </c>
      <c r="AL134">
        <v>112</v>
      </c>
      <c r="AM134">
        <v>116</v>
      </c>
      <c r="AN134">
        <v>132</v>
      </c>
      <c r="AO134">
        <v>110</v>
      </c>
      <c r="AP134">
        <v>1504</v>
      </c>
      <c r="AQ134">
        <v>1142</v>
      </c>
      <c r="AR134">
        <v>1361</v>
      </c>
      <c r="AS134">
        <v>1402</v>
      </c>
      <c r="AT134">
        <v>1557</v>
      </c>
      <c r="AU134">
        <v>1268</v>
      </c>
      <c r="AV134">
        <v>416</v>
      </c>
      <c r="AW134">
        <v>1354</v>
      </c>
      <c r="AX134">
        <v>2267</v>
      </c>
      <c r="AY134">
        <v>663</v>
      </c>
      <c r="AZ134">
        <v>1433</v>
      </c>
      <c r="BA134">
        <v>1469</v>
      </c>
      <c r="BB134">
        <v>1457</v>
      </c>
      <c r="BC134">
        <v>1343</v>
      </c>
      <c r="BD134">
        <v>1421</v>
      </c>
      <c r="BE134">
        <v>1468</v>
      </c>
      <c r="BF134">
        <v>749</v>
      </c>
      <c r="BG134">
        <v>727</v>
      </c>
      <c r="BH134">
        <v>699</v>
      </c>
      <c r="BI134">
        <v>690</v>
      </c>
      <c r="BJ134">
        <v>607</v>
      </c>
      <c r="BK134">
        <v>863</v>
      </c>
      <c r="BL134">
        <v>1237</v>
      </c>
      <c r="BM134">
        <v>9688</v>
      </c>
      <c r="BN134">
        <v>1559</v>
      </c>
      <c r="BO134">
        <v>1417</v>
      </c>
      <c r="BP134">
        <v>3859</v>
      </c>
      <c r="BQ134">
        <v>69</v>
      </c>
      <c r="BR134">
        <v>69</v>
      </c>
      <c r="BS134">
        <v>3383</v>
      </c>
      <c r="BT134">
        <v>5078</v>
      </c>
      <c r="BU134">
        <v>0</v>
      </c>
      <c r="BV134">
        <v>1482</v>
      </c>
      <c r="BW134">
        <v>22448</v>
      </c>
      <c r="BX134">
        <v>1494</v>
      </c>
      <c r="BY134">
        <v>362</v>
      </c>
      <c r="BZ134">
        <v>608</v>
      </c>
      <c r="CA134">
        <v>100</v>
      </c>
      <c r="CB134">
        <v>84</v>
      </c>
      <c r="CC134">
        <v>102</v>
      </c>
      <c r="CD134">
        <v>104</v>
      </c>
      <c r="CE134">
        <v>370</v>
      </c>
      <c r="CF134">
        <v>336</v>
      </c>
    </row>
    <row r="135" spans="1:84" x14ac:dyDescent="0.3">
      <c r="A135">
        <v>669</v>
      </c>
      <c r="B135">
        <v>632</v>
      </c>
      <c r="C135">
        <v>635</v>
      </c>
      <c r="D135">
        <v>1332</v>
      </c>
      <c r="E135">
        <v>1363</v>
      </c>
      <c r="F135">
        <v>1288</v>
      </c>
      <c r="G135">
        <v>1266</v>
      </c>
      <c r="H135">
        <v>1267</v>
      </c>
      <c r="I135">
        <v>1365</v>
      </c>
      <c r="J135">
        <v>451</v>
      </c>
      <c r="K135">
        <v>840</v>
      </c>
      <c r="L135">
        <v>1125</v>
      </c>
      <c r="M135">
        <v>64</v>
      </c>
      <c r="N135">
        <v>966</v>
      </c>
      <c r="O135">
        <v>981</v>
      </c>
      <c r="P135">
        <v>1583</v>
      </c>
      <c r="Q135">
        <v>1282</v>
      </c>
      <c r="R135">
        <v>1422</v>
      </c>
      <c r="S135">
        <v>1183</v>
      </c>
      <c r="T135">
        <v>423</v>
      </c>
      <c r="U135">
        <v>765</v>
      </c>
      <c r="V135">
        <v>1001</v>
      </c>
      <c r="W135">
        <v>1506</v>
      </c>
      <c r="X135">
        <v>1386</v>
      </c>
      <c r="Y135">
        <v>1248</v>
      </c>
      <c r="Z135">
        <v>479</v>
      </c>
      <c r="AA135">
        <v>1157</v>
      </c>
      <c r="AB135">
        <v>1198</v>
      </c>
      <c r="AC135">
        <v>1214</v>
      </c>
      <c r="AD135">
        <v>1237</v>
      </c>
      <c r="AE135">
        <v>589</v>
      </c>
      <c r="AF135">
        <v>1124</v>
      </c>
      <c r="AG135">
        <v>1087</v>
      </c>
      <c r="AH135">
        <v>1140</v>
      </c>
      <c r="AI135">
        <v>1090</v>
      </c>
      <c r="AJ135">
        <v>770</v>
      </c>
      <c r="AK135">
        <v>532</v>
      </c>
      <c r="AL135">
        <v>85</v>
      </c>
      <c r="AM135">
        <v>67</v>
      </c>
      <c r="AN135">
        <v>79</v>
      </c>
      <c r="AO135">
        <v>60</v>
      </c>
      <c r="AP135">
        <v>273</v>
      </c>
      <c r="AQ135">
        <v>425</v>
      </c>
      <c r="AR135">
        <v>627</v>
      </c>
      <c r="AS135">
        <v>900</v>
      </c>
      <c r="AT135">
        <v>824</v>
      </c>
      <c r="AU135">
        <v>776</v>
      </c>
      <c r="AV135">
        <v>149</v>
      </c>
      <c r="AW135">
        <v>2170</v>
      </c>
      <c r="AX135">
        <v>3578</v>
      </c>
      <c r="AY135">
        <v>1194</v>
      </c>
      <c r="AZ135">
        <v>2359</v>
      </c>
      <c r="BA135">
        <v>2329</v>
      </c>
      <c r="BB135">
        <v>2376</v>
      </c>
      <c r="BC135">
        <v>2212</v>
      </c>
      <c r="BD135">
        <v>2425</v>
      </c>
      <c r="BE135">
        <v>2384</v>
      </c>
      <c r="BF135">
        <v>1221</v>
      </c>
      <c r="BG135">
        <v>1225</v>
      </c>
      <c r="BH135">
        <v>1249</v>
      </c>
      <c r="BI135">
        <v>1222</v>
      </c>
      <c r="BJ135">
        <v>1155</v>
      </c>
      <c r="BK135">
        <v>1824</v>
      </c>
      <c r="BL135">
        <v>2951</v>
      </c>
      <c r="BM135">
        <v>12958</v>
      </c>
      <c r="BN135">
        <v>3418</v>
      </c>
      <c r="BO135">
        <v>2438</v>
      </c>
      <c r="BP135">
        <v>673</v>
      </c>
      <c r="BQ135">
        <v>21</v>
      </c>
      <c r="BR135">
        <v>25</v>
      </c>
      <c r="BS135">
        <v>4115</v>
      </c>
      <c r="BT135">
        <v>8401</v>
      </c>
      <c r="BU135">
        <v>2</v>
      </c>
      <c r="BV135">
        <v>1701</v>
      </c>
      <c r="BW135">
        <v>25476</v>
      </c>
      <c r="BX135">
        <v>2361</v>
      </c>
      <c r="BY135">
        <v>369</v>
      </c>
      <c r="BZ135">
        <v>627</v>
      </c>
      <c r="CA135">
        <v>100</v>
      </c>
      <c r="CB135">
        <v>93</v>
      </c>
      <c r="CC135">
        <v>96</v>
      </c>
      <c r="CD135">
        <v>88</v>
      </c>
      <c r="CE135">
        <v>378</v>
      </c>
      <c r="CF135">
        <v>386</v>
      </c>
    </row>
    <row r="136" spans="1:84" x14ac:dyDescent="0.3">
      <c r="A136">
        <v>58</v>
      </c>
      <c r="B136">
        <v>47</v>
      </c>
      <c r="C136">
        <v>48</v>
      </c>
      <c r="D136">
        <v>129</v>
      </c>
      <c r="E136">
        <v>125</v>
      </c>
      <c r="F136">
        <v>127</v>
      </c>
      <c r="G136">
        <v>99</v>
      </c>
      <c r="H136">
        <v>107</v>
      </c>
      <c r="I136">
        <v>113</v>
      </c>
      <c r="J136">
        <v>43</v>
      </c>
      <c r="K136">
        <v>124</v>
      </c>
      <c r="L136">
        <v>67</v>
      </c>
      <c r="M136">
        <v>291</v>
      </c>
      <c r="N136">
        <v>284</v>
      </c>
      <c r="O136">
        <v>150</v>
      </c>
      <c r="P136">
        <v>120</v>
      </c>
      <c r="Q136">
        <v>107</v>
      </c>
      <c r="R136">
        <v>124</v>
      </c>
      <c r="S136">
        <v>104</v>
      </c>
      <c r="T136">
        <v>33</v>
      </c>
      <c r="U136">
        <v>132</v>
      </c>
      <c r="V136">
        <v>58</v>
      </c>
      <c r="W136">
        <v>125</v>
      </c>
      <c r="X136">
        <v>121</v>
      </c>
      <c r="Y136">
        <v>103</v>
      </c>
      <c r="Z136">
        <v>28</v>
      </c>
      <c r="AA136">
        <v>86</v>
      </c>
      <c r="AB136">
        <v>111</v>
      </c>
      <c r="AC136">
        <v>107</v>
      </c>
      <c r="AD136">
        <v>101</v>
      </c>
      <c r="AE136">
        <v>50</v>
      </c>
      <c r="AF136">
        <v>94</v>
      </c>
      <c r="AG136">
        <v>84</v>
      </c>
      <c r="AH136">
        <v>92</v>
      </c>
      <c r="AI136">
        <v>91</v>
      </c>
      <c r="AJ136">
        <v>199</v>
      </c>
      <c r="AK136">
        <v>143</v>
      </c>
      <c r="AL136">
        <v>23</v>
      </c>
      <c r="AM136">
        <v>30</v>
      </c>
      <c r="AN136">
        <v>19</v>
      </c>
      <c r="AO136">
        <v>20</v>
      </c>
      <c r="AP136">
        <v>211</v>
      </c>
      <c r="AQ136">
        <v>257</v>
      </c>
      <c r="AR136">
        <v>186</v>
      </c>
      <c r="AS136">
        <v>254</v>
      </c>
      <c r="AT136">
        <v>242</v>
      </c>
      <c r="AU136">
        <v>214</v>
      </c>
      <c r="AV136">
        <v>46</v>
      </c>
      <c r="AW136">
        <v>204</v>
      </c>
      <c r="AX136">
        <v>294</v>
      </c>
      <c r="AY136">
        <v>118</v>
      </c>
      <c r="AZ136">
        <v>164</v>
      </c>
      <c r="BA136">
        <v>207</v>
      </c>
      <c r="BB136">
        <v>187</v>
      </c>
      <c r="BC136">
        <v>158</v>
      </c>
      <c r="BD136">
        <v>189</v>
      </c>
      <c r="BE136">
        <v>200</v>
      </c>
      <c r="BF136">
        <v>90</v>
      </c>
      <c r="BG136">
        <v>97</v>
      </c>
      <c r="BH136">
        <v>87</v>
      </c>
      <c r="BI136">
        <v>110</v>
      </c>
      <c r="BJ136">
        <v>79</v>
      </c>
      <c r="BK136">
        <v>276</v>
      </c>
      <c r="BL136">
        <v>189</v>
      </c>
      <c r="BM136">
        <v>163</v>
      </c>
      <c r="BN136">
        <v>214</v>
      </c>
      <c r="BO136">
        <v>223</v>
      </c>
      <c r="BP136">
        <v>919</v>
      </c>
      <c r="BQ136">
        <v>5</v>
      </c>
      <c r="BR136">
        <v>9</v>
      </c>
      <c r="BS136">
        <v>492</v>
      </c>
      <c r="BT136">
        <v>583</v>
      </c>
      <c r="BU136">
        <v>0</v>
      </c>
      <c r="BV136">
        <v>256</v>
      </c>
      <c r="BW136">
        <v>3534</v>
      </c>
      <c r="BX136">
        <v>218</v>
      </c>
      <c r="BY136">
        <v>39</v>
      </c>
      <c r="BZ136">
        <v>58</v>
      </c>
      <c r="CA136">
        <v>3</v>
      </c>
      <c r="CB136">
        <v>17</v>
      </c>
      <c r="CC136">
        <v>10</v>
      </c>
      <c r="CD136">
        <v>11</v>
      </c>
      <c r="CE136">
        <v>45</v>
      </c>
      <c r="CF136">
        <v>46</v>
      </c>
    </row>
    <row r="137" spans="1:84" x14ac:dyDescent="0.3">
      <c r="A137">
        <v>222</v>
      </c>
      <c r="B137">
        <v>208</v>
      </c>
      <c r="C137">
        <v>205</v>
      </c>
      <c r="D137">
        <v>437</v>
      </c>
      <c r="E137">
        <v>406</v>
      </c>
      <c r="F137">
        <v>419</v>
      </c>
      <c r="G137">
        <v>403</v>
      </c>
      <c r="H137">
        <v>404</v>
      </c>
      <c r="I137">
        <v>410</v>
      </c>
      <c r="J137">
        <v>209</v>
      </c>
      <c r="K137">
        <v>404</v>
      </c>
      <c r="L137">
        <v>404</v>
      </c>
      <c r="M137">
        <v>21</v>
      </c>
      <c r="N137">
        <v>151</v>
      </c>
      <c r="O137">
        <v>135</v>
      </c>
      <c r="P137">
        <v>468</v>
      </c>
      <c r="Q137">
        <v>432</v>
      </c>
      <c r="R137">
        <v>470</v>
      </c>
      <c r="S137">
        <v>353</v>
      </c>
      <c r="T137">
        <v>176</v>
      </c>
      <c r="U137">
        <v>360</v>
      </c>
      <c r="V137">
        <v>387</v>
      </c>
      <c r="W137">
        <v>458</v>
      </c>
      <c r="X137">
        <v>451</v>
      </c>
      <c r="Y137">
        <v>417</v>
      </c>
      <c r="Z137">
        <v>160</v>
      </c>
      <c r="AA137">
        <v>434</v>
      </c>
      <c r="AB137">
        <v>360</v>
      </c>
      <c r="AC137">
        <v>383</v>
      </c>
      <c r="AD137">
        <v>356</v>
      </c>
      <c r="AE137">
        <v>195</v>
      </c>
      <c r="AF137">
        <v>369</v>
      </c>
      <c r="AG137">
        <v>341</v>
      </c>
      <c r="AH137">
        <v>326</v>
      </c>
      <c r="AI137">
        <v>346</v>
      </c>
      <c r="AJ137">
        <v>260</v>
      </c>
      <c r="AK137">
        <v>179</v>
      </c>
      <c r="AL137">
        <v>24</v>
      </c>
      <c r="AM137">
        <v>19</v>
      </c>
      <c r="AN137">
        <v>20</v>
      </c>
      <c r="AO137">
        <v>26</v>
      </c>
      <c r="AP137">
        <v>104</v>
      </c>
      <c r="AQ137">
        <v>206</v>
      </c>
      <c r="AR137">
        <v>232</v>
      </c>
      <c r="AS137">
        <v>294</v>
      </c>
      <c r="AT137">
        <v>250</v>
      </c>
      <c r="AU137">
        <v>232</v>
      </c>
      <c r="AV137">
        <v>60</v>
      </c>
      <c r="AW137">
        <v>656</v>
      </c>
      <c r="AX137">
        <v>1169</v>
      </c>
      <c r="AY137">
        <v>375</v>
      </c>
      <c r="AZ137">
        <v>771</v>
      </c>
      <c r="BA137">
        <v>756</v>
      </c>
      <c r="BB137">
        <v>751</v>
      </c>
      <c r="BC137">
        <v>710</v>
      </c>
      <c r="BD137">
        <v>774</v>
      </c>
      <c r="BE137">
        <v>785</v>
      </c>
      <c r="BF137">
        <v>381</v>
      </c>
      <c r="BG137">
        <v>382</v>
      </c>
      <c r="BH137">
        <v>404</v>
      </c>
      <c r="BI137">
        <v>388</v>
      </c>
      <c r="BJ137">
        <v>452</v>
      </c>
      <c r="BK137">
        <v>899</v>
      </c>
      <c r="BL137">
        <v>1005</v>
      </c>
      <c r="BM137">
        <v>1622</v>
      </c>
      <c r="BN137">
        <v>1124</v>
      </c>
      <c r="BO137">
        <v>798</v>
      </c>
      <c r="BP137">
        <v>108</v>
      </c>
      <c r="BQ137">
        <v>5</v>
      </c>
      <c r="BR137">
        <v>9</v>
      </c>
      <c r="BS137">
        <v>300</v>
      </c>
      <c r="BT137">
        <v>484</v>
      </c>
      <c r="BU137">
        <v>0</v>
      </c>
      <c r="BV137">
        <v>208</v>
      </c>
      <c r="BW137">
        <v>3156</v>
      </c>
      <c r="BX137">
        <v>802</v>
      </c>
      <c r="BY137">
        <v>126</v>
      </c>
      <c r="BZ137">
        <v>208</v>
      </c>
      <c r="CA137">
        <v>32</v>
      </c>
      <c r="CB137">
        <v>28</v>
      </c>
      <c r="CC137">
        <v>31</v>
      </c>
      <c r="CD137">
        <v>33</v>
      </c>
      <c r="CE137">
        <v>109</v>
      </c>
      <c r="CF137">
        <v>137</v>
      </c>
    </row>
    <row r="138" spans="1:84" x14ac:dyDescent="0.3">
      <c r="A138">
        <v>70</v>
      </c>
      <c r="B138">
        <v>67</v>
      </c>
      <c r="C138">
        <v>58</v>
      </c>
      <c r="D138">
        <v>129</v>
      </c>
      <c r="E138">
        <v>138</v>
      </c>
      <c r="F138">
        <v>132</v>
      </c>
      <c r="G138">
        <v>144</v>
      </c>
      <c r="H138">
        <v>142</v>
      </c>
      <c r="I138">
        <v>135</v>
      </c>
      <c r="J138">
        <v>41</v>
      </c>
      <c r="K138">
        <v>112</v>
      </c>
      <c r="L138">
        <v>102</v>
      </c>
      <c r="M138">
        <v>208</v>
      </c>
      <c r="N138">
        <v>109</v>
      </c>
      <c r="O138">
        <v>46</v>
      </c>
      <c r="P138">
        <v>157</v>
      </c>
      <c r="Q138">
        <v>135</v>
      </c>
      <c r="R138">
        <v>134</v>
      </c>
      <c r="S138">
        <v>137</v>
      </c>
      <c r="T138">
        <v>49</v>
      </c>
      <c r="U138">
        <v>109</v>
      </c>
      <c r="V138">
        <v>87</v>
      </c>
      <c r="W138">
        <v>175</v>
      </c>
      <c r="X138">
        <v>146</v>
      </c>
      <c r="Y138">
        <v>138</v>
      </c>
      <c r="Z138">
        <v>65</v>
      </c>
      <c r="AA138">
        <v>138</v>
      </c>
      <c r="AB138">
        <v>145</v>
      </c>
      <c r="AC138">
        <v>154</v>
      </c>
      <c r="AD138">
        <v>131</v>
      </c>
      <c r="AE138">
        <v>87</v>
      </c>
      <c r="AF138">
        <v>109</v>
      </c>
      <c r="AG138">
        <v>132</v>
      </c>
      <c r="AH138">
        <v>129</v>
      </c>
      <c r="AI138">
        <v>134</v>
      </c>
      <c r="AJ138">
        <v>155</v>
      </c>
      <c r="AK138">
        <v>94</v>
      </c>
      <c r="AL138">
        <v>13</v>
      </c>
      <c r="AM138">
        <v>14</v>
      </c>
      <c r="AN138">
        <v>2</v>
      </c>
      <c r="AO138">
        <v>15</v>
      </c>
      <c r="AP138">
        <v>75</v>
      </c>
      <c r="AQ138">
        <v>116</v>
      </c>
      <c r="AR138">
        <v>92</v>
      </c>
      <c r="AS138">
        <v>156</v>
      </c>
      <c r="AT138">
        <v>130</v>
      </c>
      <c r="AU138">
        <v>126</v>
      </c>
      <c r="AV138">
        <v>46</v>
      </c>
      <c r="AW138">
        <v>243</v>
      </c>
      <c r="AX138">
        <v>414</v>
      </c>
      <c r="AY138">
        <v>134</v>
      </c>
      <c r="AZ138">
        <v>267</v>
      </c>
      <c r="BA138">
        <v>257</v>
      </c>
      <c r="BB138">
        <v>270</v>
      </c>
      <c r="BC138">
        <v>244</v>
      </c>
      <c r="BD138">
        <v>238</v>
      </c>
      <c r="BE138">
        <v>249</v>
      </c>
      <c r="BF138">
        <v>113</v>
      </c>
      <c r="BG138">
        <v>123</v>
      </c>
      <c r="BH138">
        <v>130</v>
      </c>
      <c r="BI138">
        <v>125</v>
      </c>
      <c r="BJ138">
        <v>117</v>
      </c>
      <c r="BK138">
        <v>208</v>
      </c>
      <c r="BL138">
        <v>269</v>
      </c>
      <c r="BM138">
        <v>987</v>
      </c>
      <c r="BN138">
        <v>310</v>
      </c>
      <c r="BO138">
        <v>293</v>
      </c>
      <c r="BP138">
        <v>583</v>
      </c>
      <c r="BQ138">
        <v>1</v>
      </c>
      <c r="BR138">
        <v>2</v>
      </c>
      <c r="BS138">
        <v>211</v>
      </c>
      <c r="BT138">
        <v>215</v>
      </c>
      <c r="BU138">
        <v>0</v>
      </c>
      <c r="BV138">
        <v>123</v>
      </c>
      <c r="BW138">
        <v>1727</v>
      </c>
      <c r="BX138">
        <v>263</v>
      </c>
      <c r="BY138">
        <v>54</v>
      </c>
      <c r="BZ138">
        <v>99</v>
      </c>
      <c r="CA138">
        <v>9</v>
      </c>
      <c r="CB138">
        <v>11</v>
      </c>
      <c r="CC138">
        <v>15</v>
      </c>
      <c r="CD138">
        <v>15</v>
      </c>
      <c r="CE138">
        <v>46</v>
      </c>
      <c r="CF138">
        <v>55</v>
      </c>
    </row>
    <row r="139" spans="1:84" x14ac:dyDescent="0.3">
      <c r="A139">
        <v>27</v>
      </c>
      <c r="B139">
        <v>29</v>
      </c>
      <c r="C139">
        <v>19</v>
      </c>
      <c r="D139">
        <v>44</v>
      </c>
      <c r="E139">
        <v>49</v>
      </c>
      <c r="F139">
        <v>43</v>
      </c>
      <c r="G139">
        <v>41</v>
      </c>
      <c r="H139">
        <v>42</v>
      </c>
      <c r="I139">
        <v>49</v>
      </c>
      <c r="J139">
        <v>18</v>
      </c>
      <c r="K139">
        <v>31</v>
      </c>
      <c r="L139">
        <v>56</v>
      </c>
      <c r="M139">
        <v>19</v>
      </c>
      <c r="N139">
        <v>23</v>
      </c>
      <c r="O139">
        <v>23</v>
      </c>
      <c r="P139">
        <v>64</v>
      </c>
      <c r="Q139">
        <v>39</v>
      </c>
      <c r="R139">
        <v>45</v>
      </c>
      <c r="S139">
        <v>57</v>
      </c>
      <c r="T139">
        <v>31</v>
      </c>
      <c r="U139">
        <v>42</v>
      </c>
      <c r="V139">
        <v>40</v>
      </c>
      <c r="W139">
        <v>39</v>
      </c>
      <c r="X139">
        <v>59</v>
      </c>
      <c r="Y139">
        <v>38</v>
      </c>
      <c r="Z139">
        <v>14</v>
      </c>
      <c r="AA139">
        <v>39</v>
      </c>
      <c r="AB139">
        <v>44</v>
      </c>
      <c r="AC139">
        <v>45</v>
      </c>
      <c r="AD139">
        <v>51</v>
      </c>
      <c r="AE139">
        <v>25</v>
      </c>
      <c r="AF139">
        <v>41</v>
      </c>
      <c r="AG139">
        <v>38</v>
      </c>
      <c r="AH139">
        <v>25</v>
      </c>
      <c r="AI139">
        <v>49</v>
      </c>
      <c r="AJ139">
        <v>39</v>
      </c>
      <c r="AK139">
        <v>22</v>
      </c>
      <c r="AL139">
        <v>1</v>
      </c>
      <c r="AM139">
        <v>5</v>
      </c>
      <c r="AN139">
        <v>2</v>
      </c>
      <c r="AO139">
        <v>4</v>
      </c>
      <c r="AP139">
        <v>18</v>
      </c>
      <c r="AQ139">
        <v>21</v>
      </c>
      <c r="AR139">
        <v>28</v>
      </c>
      <c r="AS139">
        <v>39</v>
      </c>
      <c r="AT139">
        <v>34</v>
      </c>
      <c r="AU139">
        <v>33</v>
      </c>
      <c r="AV139">
        <v>16</v>
      </c>
      <c r="AW139">
        <v>82</v>
      </c>
      <c r="AX139">
        <v>100</v>
      </c>
      <c r="AY139">
        <v>37</v>
      </c>
      <c r="AZ139">
        <v>65</v>
      </c>
      <c r="BA139">
        <v>73</v>
      </c>
      <c r="BB139">
        <v>70</v>
      </c>
      <c r="BC139">
        <v>73</v>
      </c>
      <c r="BD139">
        <v>93</v>
      </c>
      <c r="BE139">
        <v>60</v>
      </c>
      <c r="BF139">
        <v>30</v>
      </c>
      <c r="BG139">
        <v>36</v>
      </c>
      <c r="BH139">
        <v>40</v>
      </c>
      <c r="BI139">
        <v>38</v>
      </c>
      <c r="BJ139">
        <v>48</v>
      </c>
      <c r="BK139">
        <v>72</v>
      </c>
      <c r="BL139">
        <v>121</v>
      </c>
      <c r="BM139">
        <v>246</v>
      </c>
      <c r="BN139">
        <v>125</v>
      </c>
      <c r="BO139">
        <v>92</v>
      </c>
      <c r="BP139">
        <v>170</v>
      </c>
      <c r="BQ139">
        <v>2</v>
      </c>
      <c r="BR139">
        <v>0</v>
      </c>
      <c r="BS139">
        <v>106</v>
      </c>
      <c r="BT139">
        <v>96</v>
      </c>
      <c r="BU139">
        <v>0</v>
      </c>
      <c r="BV139">
        <v>51</v>
      </c>
      <c r="BW139">
        <v>719</v>
      </c>
      <c r="BX139">
        <v>84</v>
      </c>
      <c r="BY139">
        <v>25</v>
      </c>
      <c r="BZ139">
        <v>31</v>
      </c>
      <c r="CA139">
        <v>5</v>
      </c>
      <c r="CB139">
        <v>5</v>
      </c>
      <c r="CC139">
        <v>4</v>
      </c>
      <c r="CD139">
        <v>5</v>
      </c>
      <c r="CE139">
        <v>27</v>
      </c>
      <c r="CF139">
        <v>22</v>
      </c>
    </row>
    <row r="140" spans="1:84" x14ac:dyDescent="0.3">
      <c r="A140">
        <v>77</v>
      </c>
      <c r="B140">
        <v>72</v>
      </c>
      <c r="C140">
        <v>73</v>
      </c>
      <c r="D140">
        <v>156</v>
      </c>
      <c r="E140">
        <v>161</v>
      </c>
      <c r="F140">
        <v>148</v>
      </c>
      <c r="G140">
        <v>157</v>
      </c>
      <c r="H140">
        <v>164</v>
      </c>
      <c r="I140">
        <v>162</v>
      </c>
      <c r="J140">
        <v>49</v>
      </c>
      <c r="K140">
        <v>45</v>
      </c>
      <c r="L140">
        <v>87</v>
      </c>
      <c r="M140">
        <v>20</v>
      </c>
      <c r="N140">
        <v>31</v>
      </c>
      <c r="O140">
        <v>27</v>
      </c>
      <c r="P140">
        <v>200</v>
      </c>
      <c r="Q140">
        <v>137</v>
      </c>
      <c r="R140">
        <v>147</v>
      </c>
      <c r="S140">
        <v>144</v>
      </c>
      <c r="T140">
        <v>50</v>
      </c>
      <c r="U140">
        <v>45</v>
      </c>
      <c r="V140">
        <v>104</v>
      </c>
      <c r="W140">
        <v>146</v>
      </c>
      <c r="X140">
        <v>125</v>
      </c>
      <c r="Y140">
        <v>120</v>
      </c>
      <c r="Z140">
        <v>58</v>
      </c>
      <c r="AA140">
        <v>124</v>
      </c>
      <c r="AB140">
        <v>128</v>
      </c>
      <c r="AC140">
        <v>156</v>
      </c>
      <c r="AD140">
        <v>130</v>
      </c>
      <c r="AE140">
        <v>74</v>
      </c>
      <c r="AF140">
        <v>124</v>
      </c>
      <c r="AG140">
        <v>124</v>
      </c>
      <c r="AH140">
        <v>112</v>
      </c>
      <c r="AI140">
        <v>115</v>
      </c>
      <c r="AJ140">
        <v>93</v>
      </c>
      <c r="AK140">
        <v>51</v>
      </c>
      <c r="AL140">
        <v>10</v>
      </c>
      <c r="AM140">
        <v>4</v>
      </c>
      <c r="AN140">
        <v>11</v>
      </c>
      <c r="AO140">
        <v>9</v>
      </c>
      <c r="AP140">
        <v>49</v>
      </c>
      <c r="AQ140">
        <v>34</v>
      </c>
      <c r="AR140">
        <v>65</v>
      </c>
      <c r="AS140">
        <v>127</v>
      </c>
      <c r="AT140">
        <v>123</v>
      </c>
      <c r="AU140">
        <v>98</v>
      </c>
      <c r="AV140">
        <v>20</v>
      </c>
      <c r="AW140">
        <v>288</v>
      </c>
      <c r="AX140">
        <v>446</v>
      </c>
      <c r="AY140">
        <v>155</v>
      </c>
      <c r="AZ140">
        <v>260</v>
      </c>
      <c r="BA140">
        <v>296</v>
      </c>
      <c r="BB140">
        <v>277</v>
      </c>
      <c r="BC140">
        <v>289</v>
      </c>
      <c r="BD140">
        <v>265</v>
      </c>
      <c r="BE140">
        <v>292</v>
      </c>
      <c r="BF140">
        <v>148</v>
      </c>
      <c r="BG140">
        <v>136</v>
      </c>
      <c r="BH140">
        <v>137</v>
      </c>
      <c r="BI140">
        <v>153</v>
      </c>
      <c r="BJ140">
        <v>126</v>
      </c>
      <c r="BK140">
        <v>94</v>
      </c>
      <c r="BL140">
        <v>238</v>
      </c>
      <c r="BM140">
        <v>3041</v>
      </c>
      <c r="BN140">
        <v>316</v>
      </c>
      <c r="BO140">
        <v>251</v>
      </c>
      <c r="BP140">
        <v>19</v>
      </c>
      <c r="BQ140">
        <v>1</v>
      </c>
      <c r="BR140">
        <v>1</v>
      </c>
      <c r="BS140">
        <v>50</v>
      </c>
      <c r="BT140">
        <v>71</v>
      </c>
      <c r="BU140">
        <v>0</v>
      </c>
      <c r="BV140">
        <v>11</v>
      </c>
      <c r="BW140">
        <v>174</v>
      </c>
      <c r="BX140">
        <v>280</v>
      </c>
      <c r="BY140">
        <v>39</v>
      </c>
      <c r="BZ140">
        <v>70</v>
      </c>
      <c r="CA140">
        <v>14</v>
      </c>
      <c r="CB140">
        <v>14</v>
      </c>
      <c r="CC140">
        <v>6</v>
      </c>
      <c r="CD140">
        <v>12</v>
      </c>
      <c r="CE140">
        <v>50</v>
      </c>
      <c r="CF140">
        <v>46</v>
      </c>
    </row>
    <row r="141" spans="1:84" x14ac:dyDescent="0.3">
      <c r="A141">
        <v>23</v>
      </c>
      <c r="B141">
        <v>31</v>
      </c>
      <c r="C141">
        <v>27</v>
      </c>
      <c r="D141">
        <v>53</v>
      </c>
      <c r="E141">
        <v>59</v>
      </c>
      <c r="F141">
        <v>46</v>
      </c>
      <c r="G141">
        <v>48</v>
      </c>
      <c r="H141">
        <v>44</v>
      </c>
      <c r="I141">
        <v>45</v>
      </c>
      <c r="J141">
        <v>18</v>
      </c>
      <c r="K141">
        <v>16</v>
      </c>
      <c r="L141">
        <v>37</v>
      </c>
      <c r="M141">
        <v>0</v>
      </c>
      <c r="N141">
        <v>22</v>
      </c>
      <c r="O141">
        <v>9</v>
      </c>
      <c r="P141">
        <v>64</v>
      </c>
      <c r="Q141">
        <v>35</v>
      </c>
      <c r="R141">
        <v>48</v>
      </c>
      <c r="S141">
        <v>38</v>
      </c>
      <c r="T141">
        <v>15</v>
      </c>
      <c r="U141">
        <v>13</v>
      </c>
      <c r="V141">
        <v>31</v>
      </c>
      <c r="W141">
        <v>71</v>
      </c>
      <c r="X141">
        <v>46</v>
      </c>
      <c r="Y141">
        <v>45</v>
      </c>
      <c r="Z141">
        <v>13</v>
      </c>
      <c r="AA141">
        <v>48</v>
      </c>
      <c r="AB141">
        <v>42</v>
      </c>
      <c r="AC141">
        <v>46</v>
      </c>
      <c r="AD141">
        <v>53</v>
      </c>
      <c r="AE141">
        <v>21</v>
      </c>
      <c r="AF141">
        <v>32</v>
      </c>
      <c r="AG141">
        <v>34</v>
      </c>
      <c r="AH141">
        <v>36</v>
      </c>
      <c r="AI141">
        <v>29</v>
      </c>
      <c r="AJ141">
        <v>17</v>
      </c>
      <c r="AK141">
        <v>16</v>
      </c>
      <c r="AL141">
        <v>3</v>
      </c>
      <c r="AM141">
        <v>1</v>
      </c>
      <c r="AN141">
        <v>2</v>
      </c>
      <c r="AO141">
        <v>2</v>
      </c>
      <c r="AP141">
        <v>10</v>
      </c>
      <c r="AQ141">
        <v>10</v>
      </c>
      <c r="AR141">
        <v>14</v>
      </c>
      <c r="AS141">
        <v>39</v>
      </c>
      <c r="AT141">
        <v>20</v>
      </c>
      <c r="AU141">
        <v>30</v>
      </c>
      <c r="AV141">
        <v>4</v>
      </c>
      <c r="AW141">
        <v>89</v>
      </c>
      <c r="AX141">
        <v>121</v>
      </c>
      <c r="AY141">
        <v>39</v>
      </c>
      <c r="AZ141">
        <v>73</v>
      </c>
      <c r="BA141">
        <v>85</v>
      </c>
      <c r="BB141">
        <v>92</v>
      </c>
      <c r="BC141">
        <v>94</v>
      </c>
      <c r="BD141">
        <v>74</v>
      </c>
      <c r="BE141">
        <v>107</v>
      </c>
      <c r="BF141">
        <v>38</v>
      </c>
      <c r="BG141">
        <v>44</v>
      </c>
      <c r="BH141">
        <v>60</v>
      </c>
      <c r="BI141">
        <v>40</v>
      </c>
      <c r="BJ141">
        <v>42</v>
      </c>
      <c r="BK141">
        <v>32</v>
      </c>
      <c r="BL141">
        <v>92</v>
      </c>
      <c r="BM141">
        <v>887</v>
      </c>
      <c r="BN141">
        <v>125</v>
      </c>
      <c r="BO141">
        <v>68</v>
      </c>
      <c r="BP141">
        <v>0</v>
      </c>
      <c r="BQ141">
        <v>0</v>
      </c>
      <c r="BR141">
        <v>0</v>
      </c>
      <c r="BS141">
        <v>16</v>
      </c>
      <c r="BT141">
        <v>50</v>
      </c>
      <c r="BU141">
        <v>0</v>
      </c>
      <c r="BV141">
        <v>2</v>
      </c>
      <c r="BW141">
        <v>33</v>
      </c>
      <c r="BX141">
        <v>86</v>
      </c>
      <c r="BY141">
        <v>20</v>
      </c>
      <c r="BZ141">
        <v>19</v>
      </c>
      <c r="CA141">
        <v>3</v>
      </c>
      <c r="CB141">
        <v>0</v>
      </c>
      <c r="CC141">
        <v>1</v>
      </c>
      <c r="CD141">
        <v>5</v>
      </c>
      <c r="CE141">
        <v>11</v>
      </c>
      <c r="CF141">
        <v>8</v>
      </c>
    </row>
    <row r="142" spans="1:84" x14ac:dyDescent="0.3">
      <c r="A142">
        <v>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5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0</v>
      </c>
      <c r="AW142">
        <v>2</v>
      </c>
      <c r="AX142">
        <v>0</v>
      </c>
      <c r="AY142">
        <v>1</v>
      </c>
      <c r="AZ142">
        <v>0</v>
      </c>
      <c r="BA142">
        <v>1</v>
      </c>
      <c r="BB142">
        <v>2</v>
      </c>
      <c r="BC142">
        <v>1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2</v>
      </c>
      <c r="BK142">
        <v>2</v>
      </c>
      <c r="BL142">
        <v>1</v>
      </c>
      <c r="BM142">
        <v>20</v>
      </c>
      <c r="BN142">
        <v>0</v>
      </c>
      <c r="BO142">
        <v>2</v>
      </c>
      <c r="BP142">
        <v>2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</row>
    <row r="143" spans="1:84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</row>
    <row r="144" spans="1:84" x14ac:dyDescent="0.3">
      <c r="A144">
        <v>10</v>
      </c>
      <c r="B144">
        <v>6</v>
      </c>
      <c r="C144">
        <v>19</v>
      </c>
      <c r="D144">
        <v>31</v>
      </c>
      <c r="E144">
        <v>29</v>
      </c>
      <c r="F144">
        <v>20</v>
      </c>
      <c r="G144">
        <v>26</v>
      </c>
      <c r="H144">
        <v>26</v>
      </c>
      <c r="I144">
        <v>49</v>
      </c>
      <c r="J144">
        <v>11</v>
      </c>
      <c r="K144">
        <v>9</v>
      </c>
      <c r="L144">
        <v>22</v>
      </c>
      <c r="M144">
        <v>15</v>
      </c>
      <c r="N144">
        <v>0</v>
      </c>
      <c r="O144">
        <v>0</v>
      </c>
      <c r="P144">
        <v>44</v>
      </c>
      <c r="Q144">
        <v>29</v>
      </c>
      <c r="R144">
        <v>20</v>
      </c>
      <c r="S144">
        <v>27</v>
      </c>
      <c r="T144">
        <v>6</v>
      </c>
      <c r="U144">
        <v>10</v>
      </c>
      <c r="V144">
        <v>19</v>
      </c>
      <c r="W144">
        <v>31</v>
      </c>
      <c r="X144">
        <v>33</v>
      </c>
      <c r="Y144">
        <v>26</v>
      </c>
      <c r="Z144">
        <v>11</v>
      </c>
      <c r="AA144">
        <v>29</v>
      </c>
      <c r="AB144">
        <v>23</v>
      </c>
      <c r="AC144">
        <v>19</v>
      </c>
      <c r="AD144">
        <v>17</v>
      </c>
      <c r="AE144">
        <v>11</v>
      </c>
      <c r="AF144">
        <v>23</v>
      </c>
      <c r="AG144">
        <v>23</v>
      </c>
      <c r="AH144">
        <v>19</v>
      </c>
      <c r="AI144">
        <v>27</v>
      </c>
      <c r="AJ144">
        <v>15</v>
      </c>
      <c r="AK144">
        <v>8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7</v>
      </c>
      <c r="AR144">
        <v>6</v>
      </c>
      <c r="AS144">
        <v>17</v>
      </c>
      <c r="AT144">
        <v>17</v>
      </c>
      <c r="AU144">
        <v>15</v>
      </c>
      <c r="AV144">
        <v>3</v>
      </c>
      <c r="AW144">
        <v>44</v>
      </c>
      <c r="AX144">
        <v>88</v>
      </c>
      <c r="AY144">
        <v>33</v>
      </c>
      <c r="AZ144">
        <v>49</v>
      </c>
      <c r="BA144">
        <v>56</v>
      </c>
      <c r="BB144">
        <v>48</v>
      </c>
      <c r="BC144">
        <v>51</v>
      </c>
      <c r="BD144">
        <v>51</v>
      </c>
      <c r="BE144">
        <v>48</v>
      </c>
      <c r="BF144">
        <v>20</v>
      </c>
      <c r="BG144">
        <v>23</v>
      </c>
      <c r="BH144">
        <v>30</v>
      </c>
      <c r="BI144">
        <v>19</v>
      </c>
      <c r="BJ144">
        <v>22</v>
      </c>
      <c r="BK144">
        <v>13</v>
      </c>
      <c r="BL144">
        <v>40</v>
      </c>
      <c r="BM144">
        <v>635</v>
      </c>
      <c r="BN144">
        <v>51</v>
      </c>
      <c r="BO144">
        <v>54</v>
      </c>
      <c r="BP144">
        <v>18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3</v>
      </c>
      <c r="BW144">
        <v>29</v>
      </c>
      <c r="BX144">
        <v>70</v>
      </c>
      <c r="BY144">
        <v>12</v>
      </c>
      <c r="BZ144">
        <v>6</v>
      </c>
      <c r="CA144">
        <v>3</v>
      </c>
      <c r="CB144">
        <v>6</v>
      </c>
      <c r="CC144">
        <v>2</v>
      </c>
      <c r="CD144">
        <v>2</v>
      </c>
      <c r="CE144">
        <v>4</v>
      </c>
      <c r="CF144">
        <v>6</v>
      </c>
    </row>
    <row r="145" spans="1:84" x14ac:dyDescent="0.3">
      <c r="A145">
        <v>1</v>
      </c>
      <c r="B145">
        <v>1</v>
      </c>
      <c r="C145">
        <v>0</v>
      </c>
      <c r="D145">
        <v>1</v>
      </c>
      <c r="E145">
        <v>0</v>
      </c>
      <c r="F145">
        <v>1</v>
      </c>
      <c r="G145">
        <v>2</v>
      </c>
      <c r="H145">
        <v>1</v>
      </c>
      <c r="I145">
        <v>0</v>
      </c>
      <c r="J145">
        <v>0</v>
      </c>
      <c r="K145">
        <v>0</v>
      </c>
      <c r="L145">
        <v>2</v>
      </c>
      <c r="M145">
        <v>0</v>
      </c>
      <c r="N145">
        <v>0</v>
      </c>
      <c r="O145">
        <v>0</v>
      </c>
      <c r="P145">
        <v>2</v>
      </c>
      <c r="Q145">
        <v>2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2</v>
      </c>
      <c r="X145">
        <v>1</v>
      </c>
      <c r="Y145">
        <v>0</v>
      </c>
      <c r="Z145">
        <v>1</v>
      </c>
      <c r="AA145">
        <v>0</v>
      </c>
      <c r="AB145">
        <v>1</v>
      </c>
      <c r="AC145">
        <v>1</v>
      </c>
      <c r="AD145">
        <v>1</v>
      </c>
      <c r="AE145">
        <v>0</v>
      </c>
      <c r="AF145">
        <v>2</v>
      </c>
      <c r="AG145">
        <v>0</v>
      </c>
      <c r="AH145">
        <v>2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1</v>
      </c>
      <c r="AT145">
        <v>2</v>
      </c>
      <c r="AU145">
        <v>1</v>
      </c>
      <c r="AV145">
        <v>0</v>
      </c>
      <c r="AW145">
        <v>4</v>
      </c>
      <c r="AX145">
        <v>2</v>
      </c>
      <c r="AY145">
        <v>1</v>
      </c>
      <c r="AZ145">
        <v>3</v>
      </c>
      <c r="BA145">
        <v>0</v>
      </c>
      <c r="BB145">
        <v>3</v>
      </c>
      <c r="BC145">
        <v>2</v>
      </c>
      <c r="BD145">
        <v>6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5</v>
      </c>
      <c r="BM145">
        <v>18</v>
      </c>
      <c r="BN145">
        <v>3</v>
      </c>
      <c r="BO145">
        <v>2</v>
      </c>
      <c r="BP145">
        <v>0</v>
      </c>
      <c r="BQ145">
        <v>0</v>
      </c>
      <c r="BR145">
        <v>0</v>
      </c>
      <c r="BS145">
        <v>0</v>
      </c>
      <c r="BT145">
        <v>1</v>
      </c>
      <c r="BU145">
        <v>0</v>
      </c>
      <c r="BV145">
        <v>0</v>
      </c>
      <c r="BW145">
        <v>6</v>
      </c>
      <c r="BX145">
        <v>3</v>
      </c>
      <c r="BY145">
        <v>0</v>
      </c>
      <c r="BZ145">
        <v>1</v>
      </c>
      <c r="CA145">
        <v>1</v>
      </c>
      <c r="CB145">
        <v>0</v>
      </c>
      <c r="CC145">
        <v>0</v>
      </c>
      <c r="CD145">
        <v>0</v>
      </c>
      <c r="CE145">
        <v>1</v>
      </c>
      <c r="CF145">
        <v>1</v>
      </c>
    </row>
    <row r="146" spans="1:84" x14ac:dyDescent="0.3">
      <c r="A146">
        <v>6</v>
      </c>
      <c r="B146">
        <v>7</v>
      </c>
      <c r="C146">
        <v>7</v>
      </c>
      <c r="D146">
        <v>14</v>
      </c>
      <c r="E146">
        <v>17</v>
      </c>
      <c r="F146">
        <v>16</v>
      </c>
      <c r="G146">
        <v>19</v>
      </c>
      <c r="H146">
        <v>24</v>
      </c>
      <c r="I146">
        <v>22</v>
      </c>
      <c r="J146">
        <v>11</v>
      </c>
      <c r="K146">
        <v>31</v>
      </c>
      <c r="L146">
        <v>17</v>
      </c>
      <c r="M146">
        <v>353</v>
      </c>
      <c r="N146">
        <v>568</v>
      </c>
      <c r="O146">
        <v>421</v>
      </c>
      <c r="P146">
        <v>27</v>
      </c>
      <c r="Q146">
        <v>18</v>
      </c>
      <c r="R146">
        <v>26</v>
      </c>
      <c r="S146">
        <v>36</v>
      </c>
      <c r="T146">
        <v>28</v>
      </c>
      <c r="U146">
        <v>34</v>
      </c>
      <c r="V146">
        <v>25</v>
      </c>
      <c r="W146">
        <v>27</v>
      </c>
      <c r="X146">
        <v>34</v>
      </c>
      <c r="Y146">
        <v>26</v>
      </c>
      <c r="Z146">
        <v>18</v>
      </c>
      <c r="AA146">
        <v>42</v>
      </c>
      <c r="AB146">
        <v>37</v>
      </c>
      <c r="AC146">
        <v>29</v>
      </c>
      <c r="AD146">
        <v>36</v>
      </c>
      <c r="AE146">
        <v>14</v>
      </c>
      <c r="AF146">
        <v>40</v>
      </c>
      <c r="AG146">
        <v>34</v>
      </c>
      <c r="AH146">
        <v>34</v>
      </c>
      <c r="AI146">
        <v>32</v>
      </c>
      <c r="AJ146">
        <v>196</v>
      </c>
      <c r="AK146">
        <v>143</v>
      </c>
      <c r="AL146">
        <v>16</v>
      </c>
      <c r="AM146">
        <v>26</v>
      </c>
      <c r="AN146">
        <v>18</v>
      </c>
      <c r="AO146">
        <v>9</v>
      </c>
      <c r="AP146">
        <v>232</v>
      </c>
      <c r="AQ146">
        <v>294</v>
      </c>
      <c r="AR146">
        <v>197</v>
      </c>
      <c r="AS146">
        <v>225</v>
      </c>
      <c r="AT146">
        <v>222</v>
      </c>
      <c r="AU146">
        <v>183</v>
      </c>
      <c r="AV146">
        <v>166</v>
      </c>
      <c r="AW146">
        <v>23</v>
      </c>
      <c r="AX146">
        <v>52</v>
      </c>
      <c r="AY146">
        <v>15</v>
      </c>
      <c r="AZ146">
        <v>28</v>
      </c>
      <c r="BA146">
        <v>23</v>
      </c>
      <c r="BB146">
        <v>39</v>
      </c>
      <c r="BC146">
        <v>28</v>
      </c>
      <c r="BD146">
        <v>32</v>
      </c>
      <c r="BE146">
        <v>28</v>
      </c>
      <c r="BF146">
        <v>12</v>
      </c>
      <c r="BG146">
        <v>14</v>
      </c>
      <c r="BH146">
        <v>15</v>
      </c>
      <c r="BI146">
        <v>16</v>
      </c>
      <c r="BJ146">
        <v>20</v>
      </c>
      <c r="BK146">
        <v>56</v>
      </c>
      <c r="BL146">
        <v>21</v>
      </c>
      <c r="BM146">
        <v>40</v>
      </c>
      <c r="BN146">
        <v>30</v>
      </c>
      <c r="BO146">
        <v>33</v>
      </c>
      <c r="BP146">
        <v>541</v>
      </c>
      <c r="BQ146">
        <v>7</v>
      </c>
      <c r="BR146">
        <v>12</v>
      </c>
      <c r="BS146">
        <v>1728</v>
      </c>
      <c r="BT146">
        <v>3720</v>
      </c>
      <c r="BU146">
        <v>0</v>
      </c>
      <c r="BV146">
        <v>1102</v>
      </c>
      <c r="BW146">
        <v>14938</v>
      </c>
      <c r="BX146">
        <v>66</v>
      </c>
      <c r="BY146">
        <v>93</v>
      </c>
      <c r="BZ146">
        <v>154</v>
      </c>
      <c r="CA146">
        <v>26</v>
      </c>
      <c r="CB146">
        <v>22</v>
      </c>
      <c r="CC146">
        <v>26</v>
      </c>
      <c r="CD146">
        <v>28</v>
      </c>
      <c r="CE146">
        <v>86</v>
      </c>
      <c r="CF146">
        <v>99</v>
      </c>
    </row>
    <row r="147" spans="1:84" x14ac:dyDescent="0.3">
      <c r="A147">
        <v>1</v>
      </c>
      <c r="B147">
        <v>1</v>
      </c>
      <c r="C147">
        <v>3</v>
      </c>
      <c r="D147">
        <v>6</v>
      </c>
      <c r="E147">
        <v>6</v>
      </c>
      <c r="F147">
        <v>2</v>
      </c>
      <c r="G147">
        <v>2</v>
      </c>
      <c r="H147">
        <v>3</v>
      </c>
      <c r="I147">
        <v>3</v>
      </c>
      <c r="J147">
        <v>2</v>
      </c>
      <c r="K147">
        <v>4</v>
      </c>
      <c r="L147">
        <v>3</v>
      </c>
      <c r="M147">
        <v>3</v>
      </c>
      <c r="N147">
        <v>42</v>
      </c>
      <c r="O147">
        <v>72</v>
      </c>
      <c r="P147">
        <v>4</v>
      </c>
      <c r="Q147">
        <v>2</v>
      </c>
      <c r="R147">
        <v>1</v>
      </c>
      <c r="S147">
        <v>2</v>
      </c>
      <c r="T147">
        <v>2</v>
      </c>
      <c r="U147">
        <v>6</v>
      </c>
      <c r="V147">
        <v>2</v>
      </c>
      <c r="W147">
        <v>6</v>
      </c>
      <c r="X147">
        <v>12</v>
      </c>
      <c r="Y147">
        <v>4</v>
      </c>
      <c r="Z147">
        <v>0</v>
      </c>
      <c r="AA147">
        <v>1</v>
      </c>
      <c r="AB147">
        <v>8</v>
      </c>
      <c r="AC147">
        <v>1</v>
      </c>
      <c r="AD147">
        <v>5</v>
      </c>
      <c r="AE147">
        <v>0</v>
      </c>
      <c r="AF147">
        <v>7</v>
      </c>
      <c r="AG147">
        <v>3</v>
      </c>
      <c r="AH147">
        <v>4</v>
      </c>
      <c r="AI147">
        <v>6</v>
      </c>
      <c r="AJ147">
        <v>5</v>
      </c>
      <c r="AK147">
        <v>4</v>
      </c>
      <c r="AL147">
        <v>1</v>
      </c>
      <c r="AM147">
        <v>0</v>
      </c>
      <c r="AN147">
        <v>0</v>
      </c>
      <c r="AO147">
        <v>1</v>
      </c>
      <c r="AP147">
        <v>5</v>
      </c>
      <c r="AQ147">
        <v>9</v>
      </c>
      <c r="AR147">
        <v>5</v>
      </c>
      <c r="AS147">
        <v>5</v>
      </c>
      <c r="AT147">
        <v>4</v>
      </c>
      <c r="AU147">
        <v>4</v>
      </c>
      <c r="AV147">
        <v>7</v>
      </c>
      <c r="AW147">
        <v>4</v>
      </c>
      <c r="AX147">
        <v>4</v>
      </c>
      <c r="AY147">
        <v>1</v>
      </c>
      <c r="AZ147">
        <v>4</v>
      </c>
      <c r="BA147">
        <v>3</v>
      </c>
      <c r="BB147">
        <v>5</v>
      </c>
      <c r="BC147">
        <v>4</v>
      </c>
      <c r="BD147">
        <v>1</v>
      </c>
      <c r="BE147">
        <v>9</v>
      </c>
      <c r="BF147">
        <v>2</v>
      </c>
      <c r="BG147">
        <v>1</v>
      </c>
      <c r="BH147">
        <v>2</v>
      </c>
      <c r="BI147">
        <v>2</v>
      </c>
      <c r="BJ147">
        <v>4</v>
      </c>
      <c r="BK147">
        <v>8</v>
      </c>
      <c r="BL147">
        <v>4</v>
      </c>
      <c r="BM147">
        <v>17</v>
      </c>
      <c r="BN147">
        <v>8</v>
      </c>
      <c r="BO147">
        <v>8</v>
      </c>
      <c r="BP147">
        <v>2</v>
      </c>
      <c r="BQ147">
        <v>0</v>
      </c>
      <c r="BR147">
        <v>0</v>
      </c>
      <c r="BS147">
        <v>290</v>
      </c>
      <c r="BT147">
        <v>873</v>
      </c>
      <c r="BU147">
        <v>0</v>
      </c>
      <c r="BV147">
        <v>169</v>
      </c>
      <c r="BW147">
        <v>2263</v>
      </c>
      <c r="BX147">
        <v>11</v>
      </c>
      <c r="BY147">
        <v>13</v>
      </c>
      <c r="BZ147">
        <v>8</v>
      </c>
      <c r="CA147">
        <v>0</v>
      </c>
      <c r="CB147">
        <v>0</v>
      </c>
      <c r="CC147">
        <v>2</v>
      </c>
      <c r="CD147">
        <v>0</v>
      </c>
      <c r="CE147">
        <v>4</v>
      </c>
      <c r="CF147">
        <v>4</v>
      </c>
    </row>
    <row r="148" spans="1:84" x14ac:dyDescent="0.3">
      <c r="A148">
        <v>1217</v>
      </c>
      <c r="B148">
        <v>1206</v>
      </c>
      <c r="C148">
        <v>1159</v>
      </c>
      <c r="D148">
        <v>2359</v>
      </c>
      <c r="E148">
        <v>2484</v>
      </c>
      <c r="F148">
        <v>2399</v>
      </c>
      <c r="G148">
        <v>2509</v>
      </c>
      <c r="H148">
        <v>2535</v>
      </c>
      <c r="I148">
        <v>2483</v>
      </c>
      <c r="J148">
        <v>971</v>
      </c>
      <c r="K148">
        <v>4019</v>
      </c>
      <c r="L148">
        <v>867</v>
      </c>
      <c r="M148">
        <v>803</v>
      </c>
      <c r="N148">
        <v>654</v>
      </c>
      <c r="O148">
        <v>512</v>
      </c>
      <c r="P148">
        <v>2795</v>
      </c>
      <c r="Q148">
        <v>2140</v>
      </c>
      <c r="R148">
        <v>2876</v>
      </c>
      <c r="S148">
        <v>1941</v>
      </c>
      <c r="T148">
        <v>768</v>
      </c>
      <c r="U148">
        <v>3749</v>
      </c>
      <c r="V148">
        <v>744</v>
      </c>
      <c r="W148">
        <v>2997</v>
      </c>
      <c r="X148">
        <v>2632</v>
      </c>
      <c r="Y148">
        <v>2330</v>
      </c>
      <c r="Z148">
        <v>800</v>
      </c>
      <c r="AA148">
        <v>1955</v>
      </c>
      <c r="AB148">
        <v>1945</v>
      </c>
      <c r="AC148">
        <v>2006</v>
      </c>
      <c r="AD148">
        <v>1928</v>
      </c>
      <c r="AE148">
        <v>996</v>
      </c>
      <c r="AF148">
        <v>1765</v>
      </c>
      <c r="AG148">
        <v>1803</v>
      </c>
      <c r="AH148">
        <v>1768</v>
      </c>
      <c r="AI148">
        <v>1797</v>
      </c>
      <c r="AJ148">
        <v>1774</v>
      </c>
      <c r="AK148">
        <v>1099</v>
      </c>
      <c r="AL148">
        <v>162</v>
      </c>
      <c r="AM148">
        <v>167</v>
      </c>
      <c r="AN148">
        <v>161</v>
      </c>
      <c r="AO148">
        <v>173</v>
      </c>
      <c r="AP148">
        <v>718</v>
      </c>
      <c r="AQ148">
        <v>2309</v>
      </c>
      <c r="AR148">
        <v>636</v>
      </c>
      <c r="AS148">
        <v>2203</v>
      </c>
      <c r="AT148">
        <v>1825</v>
      </c>
      <c r="AU148">
        <v>1756</v>
      </c>
      <c r="AV148">
        <v>743</v>
      </c>
      <c r="AW148">
        <v>3821</v>
      </c>
      <c r="AX148">
        <v>6632</v>
      </c>
      <c r="AY148">
        <v>2179</v>
      </c>
      <c r="AZ148">
        <v>4223</v>
      </c>
      <c r="BA148">
        <v>4155</v>
      </c>
      <c r="BB148">
        <v>4289</v>
      </c>
      <c r="BC148">
        <v>4069</v>
      </c>
      <c r="BD148">
        <v>4425</v>
      </c>
      <c r="BE148">
        <v>4265</v>
      </c>
      <c r="BF148">
        <v>2188</v>
      </c>
      <c r="BG148">
        <v>2192</v>
      </c>
      <c r="BH148">
        <v>2250</v>
      </c>
      <c r="BI148">
        <v>2109</v>
      </c>
      <c r="BJ148">
        <v>1934</v>
      </c>
      <c r="BK148">
        <v>6934</v>
      </c>
      <c r="BL148">
        <v>1880</v>
      </c>
      <c r="BM148">
        <v>598</v>
      </c>
      <c r="BN148">
        <v>3609</v>
      </c>
      <c r="BO148">
        <v>4237</v>
      </c>
      <c r="BP148">
        <v>1632</v>
      </c>
      <c r="BQ148">
        <v>21</v>
      </c>
      <c r="BR148">
        <v>33</v>
      </c>
      <c r="BS148">
        <v>1097</v>
      </c>
      <c r="BT148">
        <v>1786</v>
      </c>
      <c r="BU148">
        <v>1</v>
      </c>
      <c r="BV148">
        <v>1580</v>
      </c>
      <c r="BW148">
        <v>23166</v>
      </c>
      <c r="BX148">
        <v>4142</v>
      </c>
      <c r="BY148">
        <v>455</v>
      </c>
      <c r="BZ148">
        <v>808</v>
      </c>
      <c r="CA148">
        <v>113</v>
      </c>
      <c r="CB148">
        <v>126</v>
      </c>
      <c r="CC148">
        <v>124</v>
      </c>
      <c r="CD148">
        <v>134</v>
      </c>
      <c r="CE148">
        <v>574</v>
      </c>
      <c r="CF148">
        <v>518</v>
      </c>
    </row>
    <row r="149" spans="1:84" x14ac:dyDescent="0.3">
      <c r="A149">
        <v>6</v>
      </c>
      <c r="B149">
        <v>14</v>
      </c>
      <c r="C149">
        <v>3</v>
      </c>
      <c r="D149">
        <v>9</v>
      </c>
      <c r="E149">
        <v>12</v>
      </c>
      <c r="F149">
        <v>10</v>
      </c>
      <c r="G149">
        <v>22</v>
      </c>
      <c r="H149">
        <v>12</v>
      </c>
      <c r="I149">
        <v>12</v>
      </c>
      <c r="J149">
        <v>15</v>
      </c>
      <c r="K149">
        <v>19</v>
      </c>
      <c r="L149">
        <v>15</v>
      </c>
      <c r="M149">
        <v>21</v>
      </c>
      <c r="N149">
        <v>106</v>
      </c>
      <c r="O149">
        <v>123</v>
      </c>
      <c r="P149">
        <v>14</v>
      </c>
      <c r="Q149">
        <v>4</v>
      </c>
      <c r="R149">
        <v>13</v>
      </c>
      <c r="S149">
        <v>10</v>
      </c>
      <c r="T149">
        <v>17</v>
      </c>
      <c r="U149">
        <v>26</v>
      </c>
      <c r="V149">
        <v>14</v>
      </c>
      <c r="W149">
        <v>13</v>
      </c>
      <c r="X149">
        <v>16</v>
      </c>
      <c r="Y149">
        <v>16</v>
      </c>
      <c r="Z149">
        <v>4</v>
      </c>
      <c r="AA149">
        <v>17</v>
      </c>
      <c r="AB149">
        <v>18</v>
      </c>
      <c r="AC149">
        <v>13</v>
      </c>
      <c r="AD149">
        <v>8</v>
      </c>
      <c r="AE149">
        <v>11</v>
      </c>
      <c r="AF149">
        <v>22</v>
      </c>
      <c r="AG149">
        <v>17</v>
      </c>
      <c r="AH149">
        <v>10</v>
      </c>
      <c r="AI149">
        <v>15</v>
      </c>
      <c r="AJ149">
        <v>9</v>
      </c>
      <c r="AK149">
        <v>7</v>
      </c>
      <c r="AL149">
        <v>5</v>
      </c>
      <c r="AM149">
        <v>1</v>
      </c>
      <c r="AN149">
        <v>0</v>
      </c>
      <c r="AO149">
        <v>0</v>
      </c>
      <c r="AP149">
        <v>3</v>
      </c>
      <c r="AQ149">
        <v>9</v>
      </c>
      <c r="AR149">
        <v>6</v>
      </c>
      <c r="AS149">
        <v>13</v>
      </c>
      <c r="AT149">
        <v>15</v>
      </c>
      <c r="AU149">
        <v>15</v>
      </c>
      <c r="AV149">
        <v>34</v>
      </c>
      <c r="AW149">
        <v>26</v>
      </c>
      <c r="AX149">
        <v>24</v>
      </c>
      <c r="AY149">
        <v>3</v>
      </c>
      <c r="AZ149">
        <v>24</v>
      </c>
      <c r="BA149">
        <v>23</v>
      </c>
      <c r="BB149">
        <v>29</v>
      </c>
      <c r="BC149">
        <v>17</v>
      </c>
      <c r="BD149">
        <v>26</v>
      </c>
      <c r="BE149">
        <v>30</v>
      </c>
      <c r="BF149">
        <v>13</v>
      </c>
      <c r="BG149">
        <v>9</v>
      </c>
      <c r="BH149">
        <v>11</v>
      </c>
      <c r="BI149">
        <v>13</v>
      </c>
      <c r="BJ149">
        <v>22</v>
      </c>
      <c r="BK149">
        <v>31</v>
      </c>
      <c r="BL149">
        <v>28</v>
      </c>
      <c r="BM149">
        <v>15</v>
      </c>
      <c r="BN149">
        <v>28</v>
      </c>
      <c r="BO149">
        <v>28</v>
      </c>
      <c r="BP149">
        <v>13</v>
      </c>
      <c r="BQ149">
        <v>0</v>
      </c>
      <c r="BR149">
        <v>2</v>
      </c>
      <c r="BS149">
        <v>96</v>
      </c>
      <c r="BT149">
        <v>445</v>
      </c>
      <c r="BU149">
        <v>0</v>
      </c>
      <c r="BV149">
        <v>532</v>
      </c>
      <c r="BW149">
        <v>7663</v>
      </c>
      <c r="BX149">
        <v>18</v>
      </c>
      <c r="BY149">
        <v>8</v>
      </c>
      <c r="BZ149">
        <v>10</v>
      </c>
      <c r="CA149">
        <v>6</v>
      </c>
      <c r="CB149">
        <v>0</v>
      </c>
      <c r="CC149">
        <v>4</v>
      </c>
      <c r="CD149">
        <v>1</v>
      </c>
      <c r="CE149">
        <v>7</v>
      </c>
      <c r="CF149">
        <v>3</v>
      </c>
    </row>
    <row r="150" spans="1:84" x14ac:dyDescent="0.3">
      <c r="A150">
        <v>15</v>
      </c>
      <c r="B150">
        <v>14</v>
      </c>
      <c r="C150">
        <v>16</v>
      </c>
      <c r="D150">
        <v>22</v>
      </c>
      <c r="E150">
        <v>31</v>
      </c>
      <c r="F150">
        <v>34</v>
      </c>
      <c r="G150">
        <v>34</v>
      </c>
      <c r="H150">
        <v>35</v>
      </c>
      <c r="I150">
        <v>26</v>
      </c>
      <c r="J150">
        <v>18</v>
      </c>
      <c r="K150">
        <v>66</v>
      </c>
      <c r="L150">
        <v>16</v>
      </c>
      <c r="M150">
        <v>4261</v>
      </c>
      <c r="N150">
        <v>3672</v>
      </c>
      <c r="O150">
        <v>2076</v>
      </c>
      <c r="P150">
        <v>34</v>
      </c>
      <c r="Q150">
        <v>31</v>
      </c>
      <c r="R150">
        <v>28</v>
      </c>
      <c r="S150">
        <v>32</v>
      </c>
      <c r="T150">
        <v>11</v>
      </c>
      <c r="U150">
        <v>60</v>
      </c>
      <c r="V150">
        <v>14</v>
      </c>
      <c r="W150">
        <v>57</v>
      </c>
      <c r="X150">
        <v>33</v>
      </c>
      <c r="Y150">
        <v>28</v>
      </c>
      <c r="Z150">
        <v>14</v>
      </c>
      <c r="AA150">
        <v>24</v>
      </c>
      <c r="AB150">
        <v>33</v>
      </c>
      <c r="AC150">
        <v>30</v>
      </c>
      <c r="AD150">
        <v>29</v>
      </c>
      <c r="AE150">
        <v>18</v>
      </c>
      <c r="AF150">
        <v>25</v>
      </c>
      <c r="AG150">
        <v>27</v>
      </c>
      <c r="AH150">
        <v>28</v>
      </c>
      <c r="AI150">
        <v>32</v>
      </c>
      <c r="AJ150">
        <v>974</v>
      </c>
      <c r="AK150">
        <v>582</v>
      </c>
      <c r="AL150">
        <v>97</v>
      </c>
      <c r="AM150">
        <v>99</v>
      </c>
      <c r="AN150">
        <v>88</v>
      </c>
      <c r="AO150">
        <v>94</v>
      </c>
      <c r="AP150">
        <v>1178</v>
      </c>
      <c r="AQ150">
        <v>3163</v>
      </c>
      <c r="AR150">
        <v>986</v>
      </c>
      <c r="AS150">
        <v>2066</v>
      </c>
      <c r="AT150">
        <v>1420</v>
      </c>
      <c r="AU150">
        <v>1138</v>
      </c>
      <c r="AV150">
        <v>29</v>
      </c>
      <c r="AW150">
        <v>52</v>
      </c>
      <c r="AX150">
        <v>87</v>
      </c>
      <c r="AY150">
        <v>23</v>
      </c>
      <c r="AZ150">
        <v>45</v>
      </c>
      <c r="BA150">
        <v>57</v>
      </c>
      <c r="BB150">
        <v>56</v>
      </c>
      <c r="BC150">
        <v>60</v>
      </c>
      <c r="BD150">
        <v>44</v>
      </c>
      <c r="BE150">
        <v>66</v>
      </c>
      <c r="BF150">
        <v>18</v>
      </c>
      <c r="BG150">
        <v>29</v>
      </c>
      <c r="BH150">
        <v>22</v>
      </c>
      <c r="BI150">
        <v>26</v>
      </c>
      <c r="BJ150">
        <v>21</v>
      </c>
      <c r="BK150">
        <v>125</v>
      </c>
      <c r="BL150">
        <v>21</v>
      </c>
      <c r="BM150">
        <v>69</v>
      </c>
      <c r="BN150">
        <v>50</v>
      </c>
      <c r="BO150">
        <v>56</v>
      </c>
      <c r="BP150">
        <v>8411</v>
      </c>
      <c r="BQ150">
        <v>0</v>
      </c>
      <c r="BR150">
        <v>0</v>
      </c>
      <c r="BS150">
        <v>3951</v>
      </c>
      <c r="BT150">
        <v>5718</v>
      </c>
      <c r="BU150">
        <v>0</v>
      </c>
      <c r="BV150">
        <v>1816</v>
      </c>
      <c r="BW150">
        <v>25668</v>
      </c>
      <c r="BX150">
        <v>72</v>
      </c>
      <c r="BY150">
        <v>22</v>
      </c>
      <c r="BZ150">
        <v>39</v>
      </c>
      <c r="CA150">
        <v>7</v>
      </c>
      <c r="CB150">
        <v>7</v>
      </c>
      <c r="CC150">
        <v>5</v>
      </c>
      <c r="CD150">
        <v>4</v>
      </c>
      <c r="CE150">
        <v>30</v>
      </c>
      <c r="CF150">
        <v>21</v>
      </c>
    </row>
    <row r="151" spans="1:84" x14ac:dyDescent="0.3">
      <c r="A151">
        <v>2</v>
      </c>
      <c r="B151">
        <v>0</v>
      </c>
      <c r="C151">
        <v>1</v>
      </c>
      <c r="D151">
        <v>2</v>
      </c>
      <c r="E151">
        <v>3</v>
      </c>
      <c r="F151">
        <v>0</v>
      </c>
      <c r="G151">
        <v>4</v>
      </c>
      <c r="H151">
        <v>2</v>
      </c>
      <c r="I151">
        <v>3</v>
      </c>
      <c r="J151">
        <v>0</v>
      </c>
      <c r="K151">
        <v>7</v>
      </c>
      <c r="L151">
        <v>4</v>
      </c>
      <c r="M151">
        <v>9</v>
      </c>
      <c r="N151">
        <v>9</v>
      </c>
      <c r="O151">
        <v>3</v>
      </c>
      <c r="P151">
        <v>3</v>
      </c>
      <c r="Q151">
        <v>3</v>
      </c>
      <c r="R151">
        <v>0</v>
      </c>
      <c r="S151">
        <v>1</v>
      </c>
      <c r="T151">
        <v>3</v>
      </c>
      <c r="U151">
        <v>9</v>
      </c>
      <c r="V151">
        <v>4</v>
      </c>
      <c r="W151">
        <v>1</v>
      </c>
      <c r="X151">
        <v>3</v>
      </c>
      <c r="Y151">
        <v>3</v>
      </c>
      <c r="Z151">
        <v>0</v>
      </c>
      <c r="AA151">
        <v>3</v>
      </c>
      <c r="AB151">
        <v>3</v>
      </c>
      <c r="AC151">
        <v>3</v>
      </c>
      <c r="AD151">
        <v>4</v>
      </c>
      <c r="AE151">
        <v>4</v>
      </c>
      <c r="AF151">
        <v>3</v>
      </c>
      <c r="AG151">
        <v>4</v>
      </c>
      <c r="AH151">
        <v>2</v>
      </c>
      <c r="AI151">
        <v>2</v>
      </c>
      <c r="AJ151">
        <v>3</v>
      </c>
      <c r="AK151">
        <v>0</v>
      </c>
      <c r="AL151">
        <v>0</v>
      </c>
      <c r="AM151">
        <v>0</v>
      </c>
      <c r="AN151">
        <v>2</v>
      </c>
      <c r="AO151">
        <v>1</v>
      </c>
      <c r="AP151">
        <v>3</v>
      </c>
      <c r="AQ151">
        <v>3</v>
      </c>
      <c r="AR151">
        <v>2</v>
      </c>
      <c r="AS151">
        <v>3</v>
      </c>
      <c r="AT151">
        <v>3</v>
      </c>
      <c r="AU151">
        <v>4</v>
      </c>
      <c r="AV151">
        <v>2</v>
      </c>
      <c r="AW151">
        <v>2</v>
      </c>
      <c r="AX151">
        <v>5</v>
      </c>
      <c r="AY151">
        <v>1</v>
      </c>
      <c r="AZ151">
        <v>4</v>
      </c>
      <c r="BA151">
        <v>8</v>
      </c>
      <c r="BB151">
        <v>2</v>
      </c>
      <c r="BC151">
        <v>1</v>
      </c>
      <c r="BD151">
        <v>3</v>
      </c>
      <c r="BE151">
        <v>1</v>
      </c>
      <c r="BF151">
        <v>0</v>
      </c>
      <c r="BG151">
        <v>2</v>
      </c>
      <c r="BH151">
        <v>4</v>
      </c>
      <c r="BI151">
        <v>4</v>
      </c>
      <c r="BJ151">
        <v>1</v>
      </c>
      <c r="BK151">
        <v>6</v>
      </c>
      <c r="BL151">
        <v>5</v>
      </c>
      <c r="BM151">
        <v>7</v>
      </c>
      <c r="BN151">
        <v>4</v>
      </c>
      <c r="BO151">
        <v>6</v>
      </c>
      <c r="BP151">
        <v>3</v>
      </c>
      <c r="BQ151">
        <v>0</v>
      </c>
      <c r="BR151">
        <v>0</v>
      </c>
      <c r="BS151">
        <v>50</v>
      </c>
      <c r="BT151">
        <v>57</v>
      </c>
      <c r="BU151">
        <v>0</v>
      </c>
      <c r="BV151">
        <v>29</v>
      </c>
      <c r="BW151">
        <v>457</v>
      </c>
      <c r="BX151">
        <v>4</v>
      </c>
      <c r="BY151">
        <v>1</v>
      </c>
      <c r="BZ151">
        <v>2</v>
      </c>
      <c r="CA151">
        <v>0</v>
      </c>
      <c r="CB151">
        <v>0</v>
      </c>
      <c r="CC151">
        <v>0</v>
      </c>
      <c r="CD151">
        <v>2</v>
      </c>
      <c r="CE151">
        <v>1</v>
      </c>
      <c r="CF151">
        <v>0</v>
      </c>
    </row>
    <row r="152" spans="1:84" x14ac:dyDescent="0.3">
      <c r="A152">
        <v>305</v>
      </c>
      <c r="B152">
        <v>306</v>
      </c>
      <c r="C152">
        <v>267</v>
      </c>
      <c r="D152">
        <v>621</v>
      </c>
      <c r="E152">
        <v>611</v>
      </c>
      <c r="F152">
        <v>656</v>
      </c>
      <c r="G152">
        <v>622</v>
      </c>
      <c r="H152">
        <v>664</v>
      </c>
      <c r="I152">
        <v>636</v>
      </c>
      <c r="J152">
        <v>279</v>
      </c>
      <c r="K152">
        <v>406</v>
      </c>
      <c r="L152">
        <v>273</v>
      </c>
      <c r="M152">
        <v>8502</v>
      </c>
      <c r="N152">
        <v>6619</v>
      </c>
      <c r="O152">
        <v>4266</v>
      </c>
      <c r="P152">
        <v>824</v>
      </c>
      <c r="Q152">
        <v>572</v>
      </c>
      <c r="R152">
        <v>713</v>
      </c>
      <c r="S152">
        <v>692</v>
      </c>
      <c r="T152">
        <v>378</v>
      </c>
      <c r="U152">
        <v>460</v>
      </c>
      <c r="V152">
        <v>352</v>
      </c>
      <c r="W152">
        <v>857</v>
      </c>
      <c r="X152">
        <v>790</v>
      </c>
      <c r="Y152">
        <v>750</v>
      </c>
      <c r="Z152">
        <v>289</v>
      </c>
      <c r="AA152">
        <v>728</v>
      </c>
      <c r="AB152">
        <v>758</v>
      </c>
      <c r="AC152">
        <v>720</v>
      </c>
      <c r="AD152">
        <v>745</v>
      </c>
      <c r="AE152">
        <v>363</v>
      </c>
      <c r="AF152">
        <v>689</v>
      </c>
      <c r="AG152">
        <v>708</v>
      </c>
      <c r="AH152">
        <v>617</v>
      </c>
      <c r="AI152">
        <v>666</v>
      </c>
      <c r="AJ152">
        <v>8556</v>
      </c>
      <c r="AK152">
        <v>5516</v>
      </c>
      <c r="AL152">
        <v>844</v>
      </c>
      <c r="AM152">
        <v>895</v>
      </c>
      <c r="AN152">
        <v>776</v>
      </c>
      <c r="AO152">
        <v>817</v>
      </c>
      <c r="AP152">
        <v>15162</v>
      </c>
      <c r="AQ152">
        <v>16314</v>
      </c>
      <c r="AR152">
        <v>11027</v>
      </c>
      <c r="AS152">
        <v>13765</v>
      </c>
      <c r="AT152">
        <v>14094</v>
      </c>
      <c r="AU152">
        <v>10977</v>
      </c>
      <c r="AV152">
        <v>5105</v>
      </c>
      <c r="AW152">
        <v>1083</v>
      </c>
      <c r="AX152">
        <v>1634</v>
      </c>
      <c r="AY152">
        <v>555</v>
      </c>
      <c r="AZ152">
        <v>1094</v>
      </c>
      <c r="BA152">
        <v>1124</v>
      </c>
      <c r="BB152">
        <v>1101</v>
      </c>
      <c r="BC152">
        <v>1021</v>
      </c>
      <c r="BD152">
        <v>1090</v>
      </c>
      <c r="BE152">
        <v>1132</v>
      </c>
      <c r="BF152">
        <v>573</v>
      </c>
      <c r="BG152">
        <v>561</v>
      </c>
      <c r="BH152">
        <v>548</v>
      </c>
      <c r="BI152">
        <v>609</v>
      </c>
      <c r="BJ152">
        <v>583</v>
      </c>
      <c r="BK152">
        <v>838</v>
      </c>
      <c r="BL152">
        <v>611</v>
      </c>
      <c r="BM152">
        <v>5731</v>
      </c>
      <c r="BN152">
        <v>962</v>
      </c>
      <c r="BO152">
        <v>1209</v>
      </c>
      <c r="BP152">
        <v>12610</v>
      </c>
      <c r="BQ152">
        <v>491</v>
      </c>
      <c r="BR152">
        <v>586</v>
      </c>
      <c r="BS152">
        <v>7966</v>
      </c>
      <c r="BT152">
        <v>13222</v>
      </c>
      <c r="BU152">
        <v>3</v>
      </c>
      <c r="BV152">
        <v>6375</v>
      </c>
      <c r="BW152">
        <v>93248</v>
      </c>
      <c r="BX152">
        <v>1557</v>
      </c>
      <c r="BY152">
        <v>1166</v>
      </c>
      <c r="BZ152">
        <v>1890</v>
      </c>
      <c r="CA152">
        <v>307</v>
      </c>
      <c r="CB152">
        <v>308</v>
      </c>
      <c r="CC152">
        <v>294</v>
      </c>
      <c r="CD152">
        <v>319</v>
      </c>
      <c r="CE152">
        <v>1162</v>
      </c>
      <c r="CF152">
        <v>1111</v>
      </c>
    </row>
    <row r="153" spans="1:84" x14ac:dyDescent="0.3">
      <c r="A153">
        <v>12</v>
      </c>
      <c r="B153">
        <v>6</v>
      </c>
      <c r="C153">
        <v>14</v>
      </c>
      <c r="D153">
        <v>23</v>
      </c>
      <c r="E153">
        <v>16</v>
      </c>
      <c r="F153">
        <v>20</v>
      </c>
      <c r="G153">
        <v>23</v>
      </c>
      <c r="H153">
        <v>18</v>
      </c>
      <c r="I153">
        <v>22</v>
      </c>
      <c r="J153">
        <v>13</v>
      </c>
      <c r="K153">
        <v>9</v>
      </c>
      <c r="L153">
        <v>12</v>
      </c>
      <c r="M153">
        <v>0</v>
      </c>
      <c r="N153">
        <v>29</v>
      </c>
      <c r="O153">
        <v>32</v>
      </c>
      <c r="P153">
        <v>27</v>
      </c>
      <c r="Q153">
        <v>17</v>
      </c>
      <c r="R153">
        <v>22</v>
      </c>
      <c r="S153">
        <v>24</v>
      </c>
      <c r="T153">
        <v>14</v>
      </c>
      <c r="U153">
        <v>10</v>
      </c>
      <c r="V153">
        <v>9</v>
      </c>
      <c r="W153">
        <v>20</v>
      </c>
      <c r="X153">
        <v>20</v>
      </c>
      <c r="Y153">
        <v>15</v>
      </c>
      <c r="Z153">
        <v>11</v>
      </c>
      <c r="AA153">
        <v>17</v>
      </c>
      <c r="AB153">
        <v>15</v>
      </c>
      <c r="AC153">
        <v>25</v>
      </c>
      <c r="AD153">
        <v>16</v>
      </c>
      <c r="AE153">
        <v>8</v>
      </c>
      <c r="AF153">
        <v>26</v>
      </c>
      <c r="AG153">
        <v>23</v>
      </c>
      <c r="AH153">
        <v>23</v>
      </c>
      <c r="AI153">
        <v>17</v>
      </c>
      <c r="AJ153">
        <v>10</v>
      </c>
      <c r="AK153">
        <v>11</v>
      </c>
      <c r="AL153">
        <v>3</v>
      </c>
      <c r="AM153">
        <v>4</v>
      </c>
      <c r="AN153">
        <v>2</v>
      </c>
      <c r="AO153">
        <v>1</v>
      </c>
      <c r="AP153">
        <v>5</v>
      </c>
      <c r="AQ153">
        <v>8</v>
      </c>
      <c r="AR153">
        <v>6</v>
      </c>
      <c r="AS153">
        <v>16</v>
      </c>
      <c r="AT153">
        <v>15</v>
      </c>
      <c r="AU153">
        <v>22</v>
      </c>
      <c r="AV153">
        <v>3</v>
      </c>
      <c r="AW153">
        <v>47</v>
      </c>
      <c r="AX153">
        <v>49</v>
      </c>
      <c r="AY153">
        <v>24</v>
      </c>
      <c r="AZ153">
        <v>40</v>
      </c>
      <c r="BA153">
        <v>29</v>
      </c>
      <c r="BB153">
        <v>40</v>
      </c>
      <c r="BC153">
        <v>25</v>
      </c>
      <c r="BD153">
        <v>32</v>
      </c>
      <c r="BE153">
        <v>53</v>
      </c>
      <c r="BF153">
        <v>18</v>
      </c>
      <c r="BG153">
        <v>20</v>
      </c>
      <c r="BH153">
        <v>21</v>
      </c>
      <c r="BI153">
        <v>13</v>
      </c>
      <c r="BJ153">
        <v>20</v>
      </c>
      <c r="BK153">
        <v>15</v>
      </c>
      <c r="BL153">
        <v>16</v>
      </c>
      <c r="BM153">
        <v>231</v>
      </c>
      <c r="BN153">
        <v>35</v>
      </c>
      <c r="BO153">
        <v>35</v>
      </c>
      <c r="BP153">
        <v>0</v>
      </c>
      <c r="BQ153">
        <v>0</v>
      </c>
      <c r="BR153">
        <v>0</v>
      </c>
      <c r="BS153">
        <v>99</v>
      </c>
      <c r="BT153">
        <v>194</v>
      </c>
      <c r="BU153">
        <v>0</v>
      </c>
      <c r="BV153">
        <v>52</v>
      </c>
      <c r="BW153">
        <v>777</v>
      </c>
      <c r="BX153">
        <v>48</v>
      </c>
      <c r="BY153">
        <v>11</v>
      </c>
      <c r="BZ153">
        <v>19</v>
      </c>
      <c r="CA153">
        <v>3</v>
      </c>
      <c r="CB153">
        <v>2</v>
      </c>
      <c r="CC153">
        <v>3</v>
      </c>
      <c r="CD153">
        <v>0</v>
      </c>
      <c r="CE153">
        <v>8</v>
      </c>
      <c r="CF153">
        <v>12</v>
      </c>
    </row>
    <row r="154" spans="1:84" x14ac:dyDescent="0.3">
      <c r="A154">
        <v>229</v>
      </c>
      <c r="B154">
        <v>236</v>
      </c>
      <c r="C154">
        <v>243</v>
      </c>
      <c r="D154">
        <v>494</v>
      </c>
      <c r="E154">
        <v>473</v>
      </c>
      <c r="F154">
        <v>502</v>
      </c>
      <c r="G154">
        <v>482</v>
      </c>
      <c r="H154">
        <v>489</v>
      </c>
      <c r="I154">
        <v>495</v>
      </c>
      <c r="J154">
        <v>175</v>
      </c>
      <c r="K154">
        <v>516</v>
      </c>
      <c r="L154">
        <v>127</v>
      </c>
      <c r="M154">
        <v>764</v>
      </c>
      <c r="N154">
        <v>533</v>
      </c>
      <c r="O154">
        <v>383</v>
      </c>
      <c r="P154">
        <v>550</v>
      </c>
      <c r="Q154">
        <v>421</v>
      </c>
      <c r="R154">
        <v>520</v>
      </c>
      <c r="S154">
        <v>429</v>
      </c>
      <c r="T154">
        <v>198</v>
      </c>
      <c r="U154">
        <v>484</v>
      </c>
      <c r="V154">
        <v>131</v>
      </c>
      <c r="W154">
        <v>596</v>
      </c>
      <c r="X154">
        <v>511</v>
      </c>
      <c r="Y154">
        <v>503</v>
      </c>
      <c r="Z154">
        <v>194</v>
      </c>
      <c r="AA154">
        <v>439</v>
      </c>
      <c r="AB154">
        <v>439</v>
      </c>
      <c r="AC154">
        <v>459</v>
      </c>
      <c r="AD154">
        <v>444</v>
      </c>
      <c r="AE154">
        <v>256</v>
      </c>
      <c r="AF154">
        <v>425</v>
      </c>
      <c r="AG154">
        <v>422</v>
      </c>
      <c r="AH154">
        <v>396</v>
      </c>
      <c r="AI154">
        <v>399</v>
      </c>
      <c r="AJ154">
        <v>850</v>
      </c>
      <c r="AK154">
        <v>531</v>
      </c>
      <c r="AL154">
        <v>69</v>
      </c>
      <c r="AM154">
        <v>89</v>
      </c>
      <c r="AN154">
        <v>84</v>
      </c>
      <c r="AO154">
        <v>92</v>
      </c>
      <c r="AP154">
        <v>401</v>
      </c>
      <c r="AQ154">
        <v>679</v>
      </c>
      <c r="AR154">
        <v>367</v>
      </c>
      <c r="AS154">
        <v>787</v>
      </c>
      <c r="AT154">
        <v>680</v>
      </c>
      <c r="AU154">
        <v>737</v>
      </c>
      <c r="AV154">
        <v>534</v>
      </c>
      <c r="AW154">
        <v>759</v>
      </c>
      <c r="AX154">
        <v>1285</v>
      </c>
      <c r="AY154">
        <v>430</v>
      </c>
      <c r="AZ154">
        <v>834</v>
      </c>
      <c r="BA154">
        <v>880</v>
      </c>
      <c r="BB154">
        <v>852</v>
      </c>
      <c r="BC154">
        <v>830</v>
      </c>
      <c r="BD154">
        <v>862</v>
      </c>
      <c r="BE154">
        <v>852</v>
      </c>
      <c r="BF154">
        <v>461</v>
      </c>
      <c r="BG154">
        <v>419</v>
      </c>
      <c r="BH154">
        <v>440</v>
      </c>
      <c r="BI154">
        <v>435</v>
      </c>
      <c r="BJ154">
        <v>406</v>
      </c>
      <c r="BK154">
        <v>908</v>
      </c>
      <c r="BL154">
        <v>298</v>
      </c>
      <c r="BM154">
        <v>1601</v>
      </c>
      <c r="BN154">
        <v>649</v>
      </c>
      <c r="BO154">
        <v>904</v>
      </c>
      <c r="BP154">
        <v>1499</v>
      </c>
      <c r="BQ154">
        <v>16</v>
      </c>
      <c r="BR154">
        <v>33</v>
      </c>
      <c r="BS154">
        <v>724</v>
      </c>
      <c r="BT154">
        <v>1146</v>
      </c>
      <c r="BU154">
        <v>0</v>
      </c>
      <c r="BV154">
        <v>787</v>
      </c>
      <c r="BW154">
        <v>11574</v>
      </c>
      <c r="BX154">
        <v>907</v>
      </c>
      <c r="BY154">
        <v>139</v>
      </c>
      <c r="BZ154">
        <v>302</v>
      </c>
      <c r="CA154">
        <v>46</v>
      </c>
      <c r="CB154">
        <v>65</v>
      </c>
      <c r="CC154">
        <v>52</v>
      </c>
      <c r="CD154">
        <v>53</v>
      </c>
      <c r="CE154">
        <v>188</v>
      </c>
      <c r="CF154">
        <v>169</v>
      </c>
    </row>
    <row r="155" spans="1:84" x14ac:dyDescent="0.3">
      <c r="A155">
        <v>3</v>
      </c>
      <c r="B155">
        <v>0</v>
      </c>
      <c r="C155">
        <v>2</v>
      </c>
      <c r="D155">
        <v>0</v>
      </c>
      <c r="E155">
        <v>9</v>
      </c>
      <c r="F155">
        <v>6</v>
      </c>
      <c r="G155">
        <v>0</v>
      </c>
      <c r="H155">
        <v>2</v>
      </c>
      <c r="I155">
        <v>5</v>
      </c>
      <c r="J155">
        <v>4</v>
      </c>
      <c r="K155">
        <v>4</v>
      </c>
      <c r="L155">
        <v>2</v>
      </c>
      <c r="M155">
        <v>0</v>
      </c>
      <c r="N155">
        <v>28</v>
      </c>
      <c r="O155">
        <v>19</v>
      </c>
      <c r="P155">
        <v>2</v>
      </c>
      <c r="Q155">
        <v>5</v>
      </c>
      <c r="R155">
        <v>4</v>
      </c>
      <c r="S155">
        <v>9</v>
      </c>
      <c r="T155">
        <v>6</v>
      </c>
      <c r="U155">
        <v>3</v>
      </c>
      <c r="V155">
        <v>5</v>
      </c>
      <c r="W155">
        <v>5</v>
      </c>
      <c r="X155">
        <v>3</v>
      </c>
      <c r="Y155">
        <v>7</v>
      </c>
      <c r="Z155">
        <v>4</v>
      </c>
      <c r="AA155">
        <v>3</v>
      </c>
      <c r="AB155">
        <v>8</v>
      </c>
      <c r="AC155">
        <v>8</v>
      </c>
      <c r="AD155">
        <v>5</v>
      </c>
      <c r="AE155">
        <v>2</v>
      </c>
      <c r="AF155">
        <v>5</v>
      </c>
      <c r="AG155">
        <v>9</v>
      </c>
      <c r="AH155">
        <v>6</v>
      </c>
      <c r="AI155">
        <v>7</v>
      </c>
      <c r="AJ155">
        <v>3</v>
      </c>
      <c r="AK155">
        <v>5</v>
      </c>
      <c r="AL155">
        <v>0</v>
      </c>
      <c r="AM155">
        <v>1</v>
      </c>
      <c r="AN155">
        <v>0</v>
      </c>
      <c r="AO155">
        <v>1</v>
      </c>
      <c r="AP155">
        <v>1</v>
      </c>
      <c r="AQ155">
        <v>0</v>
      </c>
      <c r="AR155">
        <v>2</v>
      </c>
      <c r="AS155">
        <v>4</v>
      </c>
      <c r="AT155">
        <v>3</v>
      </c>
      <c r="AU155">
        <v>3</v>
      </c>
      <c r="AV155">
        <v>4</v>
      </c>
      <c r="AW155">
        <v>12</v>
      </c>
      <c r="AX155">
        <v>12</v>
      </c>
      <c r="AY155">
        <v>5</v>
      </c>
      <c r="AZ155">
        <v>7</v>
      </c>
      <c r="BA155">
        <v>8</v>
      </c>
      <c r="BB155">
        <v>6</v>
      </c>
      <c r="BC155">
        <v>11</v>
      </c>
      <c r="BD155">
        <v>10</v>
      </c>
      <c r="BE155">
        <v>1</v>
      </c>
      <c r="BF155">
        <v>1</v>
      </c>
      <c r="BG155">
        <v>6</v>
      </c>
      <c r="BH155">
        <v>2</v>
      </c>
      <c r="BI155">
        <v>4</v>
      </c>
      <c r="BJ155">
        <v>5</v>
      </c>
      <c r="BK155">
        <v>4</v>
      </c>
      <c r="BL155">
        <v>8</v>
      </c>
      <c r="BM155">
        <v>13</v>
      </c>
      <c r="BN155">
        <v>12</v>
      </c>
      <c r="BO155">
        <v>7</v>
      </c>
      <c r="BP155">
        <v>0</v>
      </c>
      <c r="BQ155">
        <v>0</v>
      </c>
      <c r="BR155">
        <v>2</v>
      </c>
      <c r="BS155">
        <v>27</v>
      </c>
      <c r="BT155">
        <v>71</v>
      </c>
      <c r="BU155">
        <v>1</v>
      </c>
      <c r="BV155">
        <v>38</v>
      </c>
      <c r="BW155">
        <v>608</v>
      </c>
      <c r="BX155">
        <v>19</v>
      </c>
      <c r="BY155">
        <v>6</v>
      </c>
      <c r="BZ155">
        <v>7</v>
      </c>
      <c r="CA155">
        <v>2</v>
      </c>
      <c r="CB155">
        <v>3</v>
      </c>
      <c r="CC155">
        <v>1</v>
      </c>
      <c r="CD155">
        <v>1</v>
      </c>
      <c r="CE155">
        <v>4</v>
      </c>
      <c r="CF155">
        <v>5</v>
      </c>
    </row>
    <row r="156" spans="1:84" x14ac:dyDescent="0.3">
      <c r="A156">
        <v>14</v>
      </c>
      <c r="B156">
        <v>19</v>
      </c>
      <c r="C156">
        <v>17</v>
      </c>
      <c r="D156">
        <v>37</v>
      </c>
      <c r="E156">
        <v>52</v>
      </c>
      <c r="F156">
        <v>44</v>
      </c>
      <c r="G156">
        <v>37</v>
      </c>
      <c r="H156">
        <v>46</v>
      </c>
      <c r="I156">
        <v>57</v>
      </c>
      <c r="J156">
        <v>11</v>
      </c>
      <c r="K156">
        <v>33</v>
      </c>
      <c r="L156">
        <v>24</v>
      </c>
      <c r="M156">
        <v>179</v>
      </c>
      <c r="N156">
        <v>118</v>
      </c>
      <c r="O156">
        <v>50</v>
      </c>
      <c r="P156">
        <v>55</v>
      </c>
      <c r="Q156">
        <v>35</v>
      </c>
      <c r="R156">
        <v>44</v>
      </c>
      <c r="S156">
        <v>55</v>
      </c>
      <c r="T156">
        <v>14</v>
      </c>
      <c r="U156">
        <v>33</v>
      </c>
      <c r="V156">
        <v>11</v>
      </c>
      <c r="W156">
        <v>56</v>
      </c>
      <c r="X156">
        <v>39</v>
      </c>
      <c r="Y156">
        <v>42</v>
      </c>
      <c r="Z156">
        <v>16</v>
      </c>
      <c r="AA156">
        <v>53</v>
      </c>
      <c r="AB156">
        <v>45</v>
      </c>
      <c r="AC156">
        <v>41</v>
      </c>
      <c r="AD156">
        <v>32</v>
      </c>
      <c r="AE156">
        <v>24</v>
      </c>
      <c r="AF156">
        <v>43</v>
      </c>
      <c r="AG156">
        <v>36</v>
      </c>
      <c r="AH156">
        <v>35</v>
      </c>
      <c r="AI156">
        <v>36</v>
      </c>
      <c r="AJ156">
        <v>50</v>
      </c>
      <c r="AK156">
        <v>47</v>
      </c>
      <c r="AL156">
        <v>6</v>
      </c>
      <c r="AM156">
        <v>3</v>
      </c>
      <c r="AN156">
        <v>7</v>
      </c>
      <c r="AO156">
        <v>7</v>
      </c>
      <c r="AP156">
        <v>61</v>
      </c>
      <c r="AQ156">
        <v>107</v>
      </c>
      <c r="AR156">
        <v>47</v>
      </c>
      <c r="AS156">
        <v>85</v>
      </c>
      <c r="AT156">
        <v>64</v>
      </c>
      <c r="AU156">
        <v>76</v>
      </c>
      <c r="AV156">
        <v>15</v>
      </c>
      <c r="AW156">
        <v>72</v>
      </c>
      <c r="AX156">
        <v>122</v>
      </c>
      <c r="AY156">
        <v>37</v>
      </c>
      <c r="AZ156">
        <v>78</v>
      </c>
      <c r="BA156">
        <v>80</v>
      </c>
      <c r="BB156">
        <v>88</v>
      </c>
      <c r="BC156">
        <v>85</v>
      </c>
      <c r="BD156">
        <v>89</v>
      </c>
      <c r="BE156">
        <v>74</v>
      </c>
      <c r="BF156">
        <v>37</v>
      </c>
      <c r="BG156">
        <v>37</v>
      </c>
      <c r="BH156">
        <v>34</v>
      </c>
      <c r="BI156">
        <v>29</v>
      </c>
      <c r="BJ156">
        <v>31</v>
      </c>
      <c r="BK156">
        <v>73</v>
      </c>
      <c r="BL156">
        <v>31</v>
      </c>
      <c r="BM156">
        <v>249</v>
      </c>
      <c r="BN156">
        <v>61</v>
      </c>
      <c r="BO156">
        <v>71</v>
      </c>
      <c r="BP156">
        <v>273</v>
      </c>
      <c r="BQ156">
        <v>0</v>
      </c>
      <c r="BR156">
        <v>0</v>
      </c>
      <c r="BS156">
        <v>197</v>
      </c>
      <c r="BT156">
        <v>223</v>
      </c>
      <c r="BU156">
        <v>0</v>
      </c>
      <c r="BV156">
        <v>163</v>
      </c>
      <c r="BW156">
        <v>2172</v>
      </c>
      <c r="BX156">
        <v>88</v>
      </c>
      <c r="BY156">
        <v>15</v>
      </c>
      <c r="BZ156">
        <v>35</v>
      </c>
      <c r="CA156">
        <v>5</v>
      </c>
      <c r="CB156">
        <v>8</v>
      </c>
      <c r="CC156">
        <v>1</v>
      </c>
      <c r="CD156">
        <v>9</v>
      </c>
      <c r="CE156">
        <v>13</v>
      </c>
      <c r="CF156">
        <v>17</v>
      </c>
    </row>
    <row r="157" spans="1:84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2</v>
      </c>
      <c r="BT157">
        <v>5</v>
      </c>
      <c r="BU157">
        <v>0</v>
      </c>
      <c r="BV157">
        <v>1</v>
      </c>
      <c r="BW157">
        <v>15</v>
      </c>
      <c r="BX157">
        <v>0</v>
      </c>
      <c r="BY157">
        <v>2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0</v>
      </c>
      <c r="CF157">
        <v>1</v>
      </c>
    </row>
    <row r="158" spans="1:84" x14ac:dyDescent="0.3">
      <c r="A158">
        <v>80</v>
      </c>
      <c r="B158">
        <v>76</v>
      </c>
      <c r="C158">
        <v>75</v>
      </c>
      <c r="D158">
        <v>156</v>
      </c>
      <c r="E158">
        <v>165</v>
      </c>
      <c r="F158">
        <v>172</v>
      </c>
      <c r="G158">
        <v>147</v>
      </c>
      <c r="H158">
        <v>190</v>
      </c>
      <c r="I158">
        <v>167</v>
      </c>
      <c r="J158">
        <v>61</v>
      </c>
      <c r="K158">
        <v>47</v>
      </c>
      <c r="L158">
        <v>46</v>
      </c>
      <c r="M158">
        <v>3031</v>
      </c>
      <c r="N158">
        <v>1123</v>
      </c>
      <c r="O158">
        <v>687</v>
      </c>
      <c r="P158">
        <v>227</v>
      </c>
      <c r="Q158">
        <v>158</v>
      </c>
      <c r="R158">
        <v>202</v>
      </c>
      <c r="S158">
        <v>208</v>
      </c>
      <c r="T158">
        <v>131</v>
      </c>
      <c r="U158">
        <v>90</v>
      </c>
      <c r="V158">
        <v>100</v>
      </c>
      <c r="W158">
        <v>256</v>
      </c>
      <c r="X158">
        <v>237</v>
      </c>
      <c r="Y158">
        <v>244</v>
      </c>
      <c r="Z158">
        <v>83</v>
      </c>
      <c r="AA158">
        <v>226</v>
      </c>
      <c r="AB158">
        <v>203</v>
      </c>
      <c r="AC158">
        <v>233</v>
      </c>
      <c r="AD158">
        <v>211</v>
      </c>
      <c r="AE158">
        <v>139</v>
      </c>
      <c r="AF158">
        <v>204</v>
      </c>
      <c r="AG158">
        <v>216</v>
      </c>
      <c r="AH158">
        <v>205</v>
      </c>
      <c r="AI158">
        <v>209</v>
      </c>
      <c r="AJ158">
        <v>1033</v>
      </c>
      <c r="AK158">
        <v>633</v>
      </c>
      <c r="AL158">
        <v>82</v>
      </c>
      <c r="AM158">
        <v>98</v>
      </c>
      <c r="AN158">
        <v>94</v>
      </c>
      <c r="AO158">
        <v>99</v>
      </c>
      <c r="AP158">
        <v>2302</v>
      </c>
      <c r="AQ158">
        <v>2841</v>
      </c>
      <c r="AR158">
        <v>1326</v>
      </c>
      <c r="AS158">
        <v>2265</v>
      </c>
      <c r="AT158">
        <v>2381</v>
      </c>
      <c r="AU158">
        <v>1772</v>
      </c>
      <c r="AV158">
        <v>954</v>
      </c>
      <c r="AW158">
        <v>254</v>
      </c>
      <c r="AX158">
        <v>442</v>
      </c>
      <c r="AY158">
        <v>162</v>
      </c>
      <c r="AZ158">
        <v>261</v>
      </c>
      <c r="BA158">
        <v>326</v>
      </c>
      <c r="BB158">
        <v>285</v>
      </c>
      <c r="BC158">
        <v>272</v>
      </c>
      <c r="BD158">
        <v>311</v>
      </c>
      <c r="BE158">
        <v>318</v>
      </c>
      <c r="BF158">
        <v>143</v>
      </c>
      <c r="BG158">
        <v>136</v>
      </c>
      <c r="BH158">
        <v>156</v>
      </c>
      <c r="BI158">
        <v>161</v>
      </c>
      <c r="BJ158">
        <v>159</v>
      </c>
      <c r="BK158">
        <v>62</v>
      </c>
      <c r="BL158">
        <v>91</v>
      </c>
      <c r="BM158">
        <v>5058</v>
      </c>
      <c r="BN158">
        <v>184</v>
      </c>
      <c r="BO158">
        <v>295</v>
      </c>
      <c r="BP158">
        <v>2664</v>
      </c>
      <c r="BQ158">
        <v>49</v>
      </c>
      <c r="BR158">
        <v>56</v>
      </c>
      <c r="BS158">
        <v>823</v>
      </c>
      <c r="BT158">
        <v>1545</v>
      </c>
      <c r="BU158">
        <v>5</v>
      </c>
      <c r="BV158">
        <v>937</v>
      </c>
      <c r="BW158">
        <v>12923</v>
      </c>
      <c r="BX158">
        <v>521</v>
      </c>
      <c r="BY158">
        <v>388</v>
      </c>
      <c r="BZ158">
        <v>731</v>
      </c>
      <c r="CA158">
        <v>114</v>
      </c>
      <c r="CB158">
        <v>135</v>
      </c>
      <c r="CC158">
        <v>130</v>
      </c>
      <c r="CD158">
        <v>111</v>
      </c>
      <c r="CE158">
        <v>495</v>
      </c>
      <c r="CF158">
        <v>474</v>
      </c>
    </row>
    <row r="159" spans="1:84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</row>
    <row r="160" spans="1:84" x14ac:dyDescent="0.3">
      <c r="A160">
        <v>59</v>
      </c>
      <c r="B160">
        <v>48</v>
      </c>
      <c r="C160">
        <v>55</v>
      </c>
      <c r="D160">
        <v>114</v>
      </c>
      <c r="E160">
        <v>130</v>
      </c>
      <c r="F160">
        <v>123</v>
      </c>
      <c r="G160">
        <v>124</v>
      </c>
      <c r="H160">
        <v>132</v>
      </c>
      <c r="I160">
        <v>128</v>
      </c>
      <c r="J160">
        <v>33</v>
      </c>
      <c r="K160">
        <v>25</v>
      </c>
      <c r="L160">
        <v>27</v>
      </c>
      <c r="M160">
        <v>175</v>
      </c>
      <c r="N160">
        <v>0</v>
      </c>
      <c r="O160">
        <v>0</v>
      </c>
      <c r="P160">
        <v>174</v>
      </c>
      <c r="Q160">
        <v>101</v>
      </c>
      <c r="R160">
        <v>140</v>
      </c>
      <c r="S160">
        <v>98</v>
      </c>
      <c r="T160">
        <v>42</v>
      </c>
      <c r="U160">
        <v>24</v>
      </c>
      <c r="V160">
        <v>31</v>
      </c>
      <c r="W160">
        <v>169</v>
      </c>
      <c r="X160">
        <v>135</v>
      </c>
      <c r="Y160">
        <v>121</v>
      </c>
      <c r="Z160">
        <v>41</v>
      </c>
      <c r="AA160">
        <v>116</v>
      </c>
      <c r="AB160">
        <v>98</v>
      </c>
      <c r="AC160">
        <v>131</v>
      </c>
      <c r="AD160">
        <v>111</v>
      </c>
      <c r="AE160">
        <v>50</v>
      </c>
      <c r="AF160">
        <v>99</v>
      </c>
      <c r="AG160">
        <v>96</v>
      </c>
      <c r="AH160">
        <v>120</v>
      </c>
      <c r="AI160">
        <v>105</v>
      </c>
      <c r="AJ160">
        <v>74</v>
      </c>
      <c r="AK160">
        <v>35</v>
      </c>
      <c r="AL160">
        <v>3</v>
      </c>
      <c r="AM160">
        <v>7</v>
      </c>
      <c r="AN160">
        <v>10</v>
      </c>
      <c r="AO160">
        <v>7</v>
      </c>
      <c r="AP160">
        <v>35</v>
      </c>
      <c r="AQ160">
        <v>21</v>
      </c>
      <c r="AR160">
        <v>20</v>
      </c>
      <c r="AS160">
        <v>92</v>
      </c>
      <c r="AT160">
        <v>82</v>
      </c>
      <c r="AU160">
        <v>69</v>
      </c>
      <c r="AV160">
        <v>38</v>
      </c>
      <c r="AW160">
        <v>174</v>
      </c>
      <c r="AX160">
        <v>344</v>
      </c>
      <c r="AY160">
        <v>122</v>
      </c>
      <c r="AZ160">
        <v>246</v>
      </c>
      <c r="BA160">
        <v>226</v>
      </c>
      <c r="BB160">
        <v>234</v>
      </c>
      <c r="BC160">
        <v>239</v>
      </c>
      <c r="BD160">
        <v>205</v>
      </c>
      <c r="BE160">
        <v>219</v>
      </c>
      <c r="BF160">
        <v>101</v>
      </c>
      <c r="BG160">
        <v>119</v>
      </c>
      <c r="BH160">
        <v>95</v>
      </c>
      <c r="BI160">
        <v>105</v>
      </c>
      <c r="BJ160">
        <v>101</v>
      </c>
      <c r="BK160">
        <v>55</v>
      </c>
      <c r="BL160">
        <v>53</v>
      </c>
      <c r="BM160">
        <v>3611</v>
      </c>
      <c r="BN160">
        <v>134</v>
      </c>
      <c r="BO160">
        <v>195</v>
      </c>
      <c r="BP160">
        <v>248</v>
      </c>
      <c r="BQ160">
        <v>2</v>
      </c>
      <c r="BR160">
        <v>1</v>
      </c>
      <c r="BS160">
        <v>0</v>
      </c>
      <c r="BT160">
        <v>2</v>
      </c>
      <c r="BU160">
        <v>1</v>
      </c>
      <c r="BV160">
        <v>28</v>
      </c>
      <c r="BW160">
        <v>442</v>
      </c>
      <c r="BX160">
        <v>283</v>
      </c>
      <c r="BY160">
        <v>58</v>
      </c>
      <c r="BZ160">
        <v>88</v>
      </c>
      <c r="CA160">
        <v>19</v>
      </c>
      <c r="CB160">
        <v>8</v>
      </c>
      <c r="CC160">
        <v>9</v>
      </c>
      <c r="CD160">
        <v>15</v>
      </c>
      <c r="CE160">
        <v>43</v>
      </c>
      <c r="CF160">
        <v>56</v>
      </c>
    </row>
    <row r="161" spans="1:84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1</v>
      </c>
      <c r="CB161">
        <v>0</v>
      </c>
      <c r="CC161">
        <v>0</v>
      </c>
      <c r="CD161">
        <v>0</v>
      </c>
      <c r="CE161">
        <v>0</v>
      </c>
      <c r="CF161">
        <v>0</v>
      </c>
    </row>
    <row r="162" spans="1:84" x14ac:dyDescent="0.3">
      <c r="A162">
        <v>5</v>
      </c>
      <c r="B162">
        <v>2</v>
      </c>
      <c r="C162">
        <v>4</v>
      </c>
      <c r="D162">
        <v>10</v>
      </c>
      <c r="E162">
        <v>6</v>
      </c>
      <c r="F162">
        <v>9</v>
      </c>
      <c r="G162">
        <v>14</v>
      </c>
      <c r="H162">
        <v>10</v>
      </c>
      <c r="I162">
        <v>7</v>
      </c>
      <c r="J162">
        <v>1</v>
      </c>
      <c r="K162">
        <v>3</v>
      </c>
      <c r="L162">
        <v>4</v>
      </c>
      <c r="M162">
        <v>8</v>
      </c>
      <c r="N162">
        <v>0</v>
      </c>
      <c r="O162">
        <v>1</v>
      </c>
      <c r="P162">
        <v>10</v>
      </c>
      <c r="Q162">
        <v>13</v>
      </c>
      <c r="R162">
        <v>8</v>
      </c>
      <c r="S162">
        <v>10</v>
      </c>
      <c r="T162">
        <v>5</v>
      </c>
      <c r="U162">
        <v>2</v>
      </c>
      <c r="V162">
        <v>8</v>
      </c>
      <c r="W162">
        <v>16</v>
      </c>
      <c r="X162">
        <v>10</v>
      </c>
      <c r="Y162">
        <v>8</v>
      </c>
      <c r="Z162">
        <v>4</v>
      </c>
      <c r="AA162">
        <v>11</v>
      </c>
      <c r="AB162">
        <v>12</v>
      </c>
      <c r="AC162">
        <v>6</v>
      </c>
      <c r="AD162">
        <v>10</v>
      </c>
      <c r="AE162">
        <v>5</v>
      </c>
      <c r="AF162">
        <v>7</v>
      </c>
      <c r="AG162">
        <v>6</v>
      </c>
      <c r="AH162">
        <v>4</v>
      </c>
      <c r="AI162">
        <v>6</v>
      </c>
      <c r="AJ162">
        <v>5</v>
      </c>
      <c r="AK162">
        <v>4</v>
      </c>
      <c r="AL162">
        <v>1</v>
      </c>
      <c r="AM162">
        <v>0</v>
      </c>
      <c r="AN162">
        <v>2</v>
      </c>
      <c r="AO162">
        <v>0</v>
      </c>
      <c r="AP162">
        <v>1</v>
      </c>
      <c r="AQ162">
        <v>2</v>
      </c>
      <c r="AR162">
        <v>3</v>
      </c>
      <c r="AS162">
        <v>8</v>
      </c>
      <c r="AT162">
        <v>4</v>
      </c>
      <c r="AU162">
        <v>6</v>
      </c>
      <c r="AV162">
        <v>4</v>
      </c>
      <c r="AW162">
        <v>11</v>
      </c>
      <c r="AX162">
        <v>27</v>
      </c>
      <c r="AY162">
        <v>7</v>
      </c>
      <c r="AZ162">
        <v>22</v>
      </c>
      <c r="BA162">
        <v>16</v>
      </c>
      <c r="BB162">
        <v>17</v>
      </c>
      <c r="BC162">
        <v>15</v>
      </c>
      <c r="BD162">
        <v>10</v>
      </c>
      <c r="BE162">
        <v>16</v>
      </c>
      <c r="BF162">
        <v>8</v>
      </c>
      <c r="BG162">
        <v>11</v>
      </c>
      <c r="BH162">
        <v>8</v>
      </c>
      <c r="BI162">
        <v>10</v>
      </c>
      <c r="BJ162">
        <v>4</v>
      </c>
      <c r="BK162">
        <v>6</v>
      </c>
      <c r="BL162">
        <v>4</v>
      </c>
      <c r="BM162">
        <v>204</v>
      </c>
      <c r="BN162">
        <v>11</v>
      </c>
      <c r="BO162">
        <v>13</v>
      </c>
      <c r="BP162">
        <v>5</v>
      </c>
      <c r="BQ162">
        <v>0</v>
      </c>
      <c r="BR162">
        <v>0</v>
      </c>
      <c r="BS162">
        <v>0</v>
      </c>
      <c r="BT162">
        <v>4</v>
      </c>
      <c r="BU162">
        <v>0</v>
      </c>
      <c r="BV162">
        <v>1</v>
      </c>
      <c r="BW162">
        <v>24</v>
      </c>
      <c r="BX162">
        <v>22</v>
      </c>
      <c r="BY162">
        <v>4</v>
      </c>
      <c r="BZ162">
        <v>7</v>
      </c>
      <c r="CA162">
        <v>2</v>
      </c>
      <c r="CB162">
        <v>0</v>
      </c>
      <c r="CC162">
        <v>2</v>
      </c>
      <c r="CD162">
        <v>1</v>
      </c>
      <c r="CE162">
        <v>5</v>
      </c>
      <c r="CF162">
        <v>3</v>
      </c>
    </row>
    <row r="163" spans="1:84" x14ac:dyDescent="0.3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0</v>
      </c>
      <c r="BV163">
        <v>0</v>
      </c>
      <c r="BW163">
        <v>1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1</v>
      </c>
      <c r="CF163">
        <v>0</v>
      </c>
    </row>
    <row r="165" spans="1:84" x14ac:dyDescent="0.3">
      <c r="A165">
        <f>A2/SUM(A$2:A$163)*10000</f>
        <v>0.8988225424693651</v>
      </c>
      <c r="B165">
        <f t="shared" ref="B165:BE165" si="0">B2/SUM(B$2:B$163)*10000</f>
        <v>2.0894274968658588</v>
      </c>
      <c r="C165">
        <f t="shared" si="0"/>
        <v>1.5207737696940204</v>
      </c>
      <c r="D165">
        <f t="shared" si="0"/>
        <v>2.9555631086612775</v>
      </c>
      <c r="E165">
        <f t="shared" si="0"/>
        <v>3.6347775516138414</v>
      </c>
      <c r="F165">
        <f t="shared" si="0"/>
        <v>2.2345037167245154</v>
      </c>
      <c r="G165">
        <f t="shared" si="0"/>
        <v>2.9415657954729304</v>
      </c>
      <c r="H165">
        <f t="shared" si="0"/>
        <v>2.3320555612237461</v>
      </c>
      <c r="I165">
        <f t="shared" si="0"/>
        <v>1.7590923083688819</v>
      </c>
      <c r="J165">
        <f t="shared" si="0"/>
        <v>6.4177986950475985</v>
      </c>
      <c r="K165">
        <f t="shared" si="0"/>
        <v>4.7789471448445777</v>
      </c>
      <c r="L165">
        <f t="shared" si="0"/>
        <v>4.6422492292675956</v>
      </c>
      <c r="M165">
        <f t="shared" si="0"/>
        <v>216.1486893806788</v>
      </c>
      <c r="N165">
        <f t="shared" si="0"/>
        <v>270.2950874410451</v>
      </c>
      <c r="O165">
        <f t="shared" si="0"/>
        <v>277.56707763907281</v>
      </c>
      <c r="P165">
        <f t="shared" si="0"/>
        <v>3.7418872014554649</v>
      </c>
      <c r="Q165">
        <f t="shared" si="0"/>
        <v>4.2672432186393188</v>
      </c>
      <c r="R165">
        <f t="shared" si="0"/>
        <v>3.9479398333969389</v>
      </c>
      <c r="S165">
        <f t="shared" si="0"/>
        <v>29.206109230848522</v>
      </c>
      <c r="T165">
        <f t="shared" si="0"/>
        <v>40.556908964710047</v>
      </c>
      <c r="U165">
        <f t="shared" si="0"/>
        <v>39.950254779173036</v>
      </c>
      <c r="V165">
        <f t="shared" si="0"/>
        <v>29.549539735279698</v>
      </c>
      <c r="W165">
        <f t="shared" si="0"/>
        <v>26.136828153451674</v>
      </c>
      <c r="X165">
        <f t="shared" si="0"/>
        <v>37.94918448242251</v>
      </c>
      <c r="Y165">
        <f t="shared" si="0"/>
        <v>37.782438603537265</v>
      </c>
      <c r="Z165">
        <f t="shared" si="0"/>
        <v>25.877405790069545</v>
      </c>
      <c r="AA165">
        <f t="shared" si="0"/>
        <v>25.421731371426649</v>
      </c>
      <c r="AB165">
        <f t="shared" si="0"/>
        <v>26.629828736913936</v>
      </c>
      <c r="AC165">
        <f t="shared" si="0"/>
        <v>24.628966223132036</v>
      </c>
      <c r="AD165">
        <f t="shared" si="0"/>
        <v>25.845786805394479</v>
      </c>
      <c r="AE165">
        <f t="shared" si="0"/>
        <v>23.252767406825178</v>
      </c>
      <c r="AF165">
        <f t="shared" si="0"/>
        <v>24.110469788850732</v>
      </c>
      <c r="AG165">
        <f t="shared" si="0"/>
        <v>27.690738176783505</v>
      </c>
      <c r="AH165">
        <f t="shared" si="0"/>
        <v>26.884690457776305</v>
      </c>
      <c r="AI165">
        <f t="shared" si="0"/>
        <v>29.035360260393549</v>
      </c>
      <c r="AJ165">
        <f t="shared" si="0"/>
        <v>45.730898596241786</v>
      </c>
      <c r="AK165">
        <f t="shared" si="0"/>
        <v>50.041152263374485</v>
      </c>
      <c r="AL165">
        <f t="shared" si="0"/>
        <v>50.823113468125065</v>
      </c>
      <c r="AM165">
        <f t="shared" si="0"/>
        <v>50.836687142554545</v>
      </c>
      <c r="AN165">
        <f t="shared" si="0"/>
        <v>42.998897464167584</v>
      </c>
      <c r="AO165">
        <f t="shared" si="0"/>
        <v>54.125704186457526</v>
      </c>
      <c r="AP165">
        <f t="shared" si="0"/>
        <v>117.31909612088496</v>
      </c>
      <c r="AQ165">
        <f t="shared" si="0"/>
        <v>95.14671066791017</v>
      </c>
      <c r="AR165">
        <f t="shared" si="0"/>
        <v>106.87443273947318</v>
      </c>
      <c r="AS165">
        <f t="shared" si="0"/>
        <v>71.006702501824932</v>
      </c>
      <c r="AT165">
        <f t="shared" si="0"/>
        <v>102.6567085079446</v>
      </c>
      <c r="AU165">
        <f t="shared" si="0"/>
        <v>84.845553756544774</v>
      </c>
      <c r="AV165">
        <f t="shared" si="0"/>
        <v>185.42063996609451</v>
      </c>
      <c r="AW165">
        <f t="shared" si="0"/>
        <v>1.3694503026485167</v>
      </c>
      <c r="AX165">
        <f t="shared" si="0"/>
        <v>1.4835001813166888</v>
      </c>
      <c r="AY165">
        <f t="shared" si="0"/>
        <v>1.841343176149584</v>
      </c>
      <c r="AZ165">
        <f t="shared" si="0"/>
        <v>1.5287273344940338</v>
      </c>
      <c r="BA165">
        <f t="shared" si="0"/>
        <v>1.4286794799606692</v>
      </c>
      <c r="BB165">
        <f t="shared" si="0"/>
        <v>1.7667398601751598</v>
      </c>
      <c r="BC165">
        <f t="shared" si="0"/>
        <v>1.2163124880540737</v>
      </c>
      <c r="BD165">
        <f t="shared" si="0"/>
        <v>1.3270849749097997</v>
      </c>
      <c r="BE165">
        <f t="shared" si="0"/>
        <v>1.6654730776277</v>
      </c>
    </row>
    <row r="166" spans="1:84" x14ac:dyDescent="0.3">
      <c r="A166">
        <f t="shared" ref="A166:BE170" si="1">A3/SUM(A$2:A$163)*10000</f>
        <v>1.1984300566258201</v>
      </c>
      <c r="B166">
        <f t="shared" si="1"/>
        <v>2.6864067816846755</v>
      </c>
      <c r="C166">
        <f t="shared" si="1"/>
        <v>1.5207737696940204</v>
      </c>
      <c r="D166">
        <f t="shared" si="1"/>
        <v>3.8422320412596607</v>
      </c>
      <c r="E166">
        <f t="shared" si="1"/>
        <v>3.0532131433556269</v>
      </c>
      <c r="F166">
        <f t="shared" si="1"/>
        <v>2.3834706311728167</v>
      </c>
      <c r="G166">
        <f t="shared" si="1"/>
        <v>3.2357223750202233</v>
      </c>
      <c r="H166">
        <f t="shared" si="1"/>
        <v>1.6032881983413254</v>
      </c>
      <c r="I166">
        <f t="shared" si="1"/>
        <v>2.3454564111585086</v>
      </c>
      <c r="J166">
        <f t="shared" si="1"/>
        <v>3.6842918434532512</v>
      </c>
      <c r="K166">
        <f t="shared" si="1"/>
        <v>2.9735671123477374</v>
      </c>
      <c r="L166">
        <f t="shared" si="1"/>
        <v>4.2851531347085494</v>
      </c>
      <c r="M166">
        <f t="shared" si="1"/>
        <v>31.231161436052378</v>
      </c>
      <c r="N166">
        <f t="shared" si="1"/>
        <v>37.397220251262574</v>
      </c>
      <c r="O166">
        <f t="shared" si="1"/>
        <v>29.440880398030416</v>
      </c>
      <c r="P166">
        <f t="shared" si="1"/>
        <v>1.935458897304551</v>
      </c>
      <c r="Q166">
        <f t="shared" si="1"/>
        <v>2.4181044905622802</v>
      </c>
      <c r="R166">
        <f t="shared" si="1"/>
        <v>2.3687639000381635</v>
      </c>
      <c r="S166">
        <f t="shared" si="1"/>
        <v>11.338842407270604</v>
      </c>
      <c r="T166">
        <f t="shared" si="1"/>
        <v>8.574111626767559</v>
      </c>
      <c r="U166">
        <f t="shared" si="1"/>
        <v>6.6033478973839737</v>
      </c>
      <c r="V166">
        <f t="shared" si="1"/>
        <v>8.9874176153385257</v>
      </c>
      <c r="W166">
        <f t="shared" si="1"/>
        <v>5.5742050564233416</v>
      </c>
      <c r="X166">
        <f t="shared" si="1"/>
        <v>6.8880369094807978</v>
      </c>
      <c r="Y166">
        <f t="shared" si="1"/>
        <v>12.941228970502923</v>
      </c>
      <c r="Z166">
        <f t="shared" si="1"/>
        <v>10.108361636745917</v>
      </c>
      <c r="AA166">
        <f t="shared" si="1"/>
        <v>10.269706050708779</v>
      </c>
      <c r="AB166">
        <f t="shared" si="1"/>
        <v>12.149859361216985</v>
      </c>
      <c r="AC166">
        <f t="shared" si="1"/>
        <v>11.514841351074718</v>
      </c>
      <c r="AD166">
        <f t="shared" si="1"/>
        <v>13.08857152324464</v>
      </c>
      <c r="AE166">
        <f t="shared" si="1"/>
        <v>10.152616755092682</v>
      </c>
      <c r="AF166">
        <f t="shared" si="1"/>
        <v>16.073646525900489</v>
      </c>
      <c r="AG166">
        <f t="shared" si="1"/>
        <v>12.570137724987246</v>
      </c>
      <c r="AH166">
        <f t="shared" si="1"/>
        <v>12.88992008249549</v>
      </c>
      <c r="AI166">
        <f t="shared" si="1"/>
        <v>12.94570202692706</v>
      </c>
      <c r="AJ166">
        <f t="shared" si="1"/>
        <v>26.313834923127526</v>
      </c>
      <c r="AK166">
        <f t="shared" si="1"/>
        <v>21.728395061728396</v>
      </c>
      <c r="AL166">
        <f t="shared" si="1"/>
        <v>25.411556734062533</v>
      </c>
      <c r="AM166">
        <f t="shared" si="1"/>
        <v>23.300148273670832</v>
      </c>
      <c r="AN166">
        <f t="shared" si="1"/>
        <v>29.768467475192942</v>
      </c>
      <c r="AO166">
        <f t="shared" si="1"/>
        <v>17.673699326190214</v>
      </c>
      <c r="AP166">
        <f t="shared" si="1"/>
        <v>10.540002758131562</v>
      </c>
      <c r="AQ166">
        <f t="shared" si="1"/>
        <v>7.0844393428509935</v>
      </c>
      <c r="AR166">
        <f t="shared" si="1"/>
        <v>16.928583811786783</v>
      </c>
      <c r="AS166">
        <f t="shared" si="1"/>
        <v>11.755448745295451</v>
      </c>
      <c r="AT166">
        <f t="shared" si="1"/>
        <v>7.0662361496864357</v>
      </c>
      <c r="AU166">
        <f t="shared" si="1"/>
        <v>15.560275038375003</v>
      </c>
      <c r="AV166">
        <f t="shared" si="1"/>
        <v>57.215511760966301</v>
      </c>
      <c r="AW166">
        <f t="shared" si="1"/>
        <v>2.008527110551158</v>
      </c>
      <c r="AX166">
        <f t="shared" si="1"/>
        <v>2.0878891440753398</v>
      </c>
      <c r="AY166">
        <f t="shared" si="1"/>
        <v>3.0131070155175013</v>
      </c>
      <c r="AZ166">
        <f t="shared" si="1"/>
        <v>2.1232324090194914</v>
      </c>
      <c r="BA166">
        <f t="shared" si="1"/>
        <v>2.0169592658268272</v>
      </c>
      <c r="BB166">
        <f t="shared" si="1"/>
        <v>1.9350007992394607</v>
      </c>
      <c r="BC166">
        <f t="shared" si="1"/>
        <v>1.3900714149189415</v>
      </c>
      <c r="BD166">
        <f t="shared" si="1"/>
        <v>2.2394558951602872</v>
      </c>
      <c r="BE166">
        <f t="shared" si="1"/>
        <v>1.9985676931532403</v>
      </c>
    </row>
    <row r="167" spans="1:84" x14ac:dyDescent="0.3">
      <c r="A167">
        <f t="shared" si="1"/>
        <v>25.76624621745513</v>
      </c>
      <c r="B167">
        <f t="shared" si="1"/>
        <v>27.759536744074978</v>
      </c>
      <c r="C167">
        <f t="shared" si="1"/>
        <v>33.761177687207251</v>
      </c>
      <c r="D167">
        <f t="shared" si="1"/>
        <v>24.826730112754731</v>
      </c>
      <c r="E167">
        <f t="shared" si="1"/>
        <v>26.751962779877871</v>
      </c>
      <c r="F167">
        <f t="shared" si="1"/>
        <v>22.345037167245152</v>
      </c>
      <c r="G167">
        <f t="shared" si="1"/>
        <v>31.180597432013059</v>
      </c>
      <c r="H167">
        <f t="shared" si="1"/>
        <v>27.984666734684954</v>
      </c>
      <c r="I167">
        <f t="shared" si="1"/>
        <v>29.318205139481361</v>
      </c>
      <c r="J167">
        <f t="shared" si="1"/>
        <v>113.26226215519188</v>
      </c>
      <c r="K167">
        <f t="shared" si="1"/>
        <v>43.860114907129123</v>
      </c>
      <c r="L167">
        <f t="shared" si="1"/>
        <v>51.54086964802228</v>
      </c>
      <c r="M167">
        <f t="shared" si="1"/>
        <v>152.52427678072095</v>
      </c>
      <c r="N167">
        <f t="shared" si="1"/>
        <v>155.26524479318837</v>
      </c>
      <c r="O167">
        <f t="shared" si="1"/>
        <v>152.60403944306597</v>
      </c>
      <c r="P167">
        <f t="shared" si="1"/>
        <v>33.676984813099189</v>
      </c>
      <c r="Q167">
        <f t="shared" si="1"/>
        <v>27.879322361776879</v>
      </c>
      <c r="R167">
        <f t="shared" si="1"/>
        <v>35.794654489465579</v>
      </c>
      <c r="S167">
        <f t="shared" si="1"/>
        <v>30.924115656192555</v>
      </c>
      <c r="T167">
        <f t="shared" si="1"/>
        <v>97.173265103365679</v>
      </c>
      <c r="U167">
        <f t="shared" si="1"/>
        <v>50.515611414987404</v>
      </c>
      <c r="V167">
        <f t="shared" si="1"/>
        <v>51.881910779454216</v>
      </c>
      <c r="W167">
        <f t="shared" si="1"/>
        <v>38.523950501059097</v>
      </c>
      <c r="X167">
        <f t="shared" si="1"/>
        <v>40.938332575216066</v>
      </c>
      <c r="Y167">
        <f t="shared" si="1"/>
        <v>38.526187394945481</v>
      </c>
      <c r="Z167">
        <f t="shared" si="1"/>
        <v>34.368429564936115</v>
      </c>
      <c r="AA167">
        <f t="shared" si="1"/>
        <v>28.452136435570221</v>
      </c>
      <c r="AB167">
        <f t="shared" si="1"/>
        <v>33.953031639565268</v>
      </c>
      <c r="AC167">
        <f t="shared" si="1"/>
        <v>32.625383828045038</v>
      </c>
      <c r="AD167">
        <f t="shared" si="1"/>
        <v>33.964014712217107</v>
      </c>
      <c r="AE167">
        <f t="shared" si="1"/>
        <v>34.3878954607978</v>
      </c>
      <c r="AF167">
        <f t="shared" si="1"/>
        <v>33.608533645064661</v>
      </c>
      <c r="AG167">
        <f t="shared" si="1"/>
        <v>30.423376812650297</v>
      </c>
      <c r="AH167">
        <f t="shared" si="1"/>
        <v>32.040658490774504</v>
      </c>
      <c r="AI167">
        <f t="shared" si="1"/>
        <v>30.329930463086257</v>
      </c>
      <c r="AJ167">
        <f t="shared" si="1"/>
        <v>68.543295807824123</v>
      </c>
      <c r="AK167">
        <f t="shared" si="1"/>
        <v>70.781893004115219</v>
      </c>
      <c r="AL167">
        <f t="shared" si="1"/>
        <v>68.500718152690311</v>
      </c>
      <c r="AM167">
        <f t="shared" si="1"/>
        <v>41.304808303325565</v>
      </c>
      <c r="AN167">
        <f t="shared" si="1"/>
        <v>66.152149944873216</v>
      </c>
      <c r="AO167">
        <f t="shared" si="1"/>
        <v>61.857947641665746</v>
      </c>
      <c r="AP167">
        <f t="shared" si="1"/>
        <v>121.85031225989479</v>
      </c>
      <c r="AQ167">
        <f t="shared" si="1"/>
        <v>81.515890666475357</v>
      </c>
      <c r="AR167">
        <f t="shared" si="1"/>
        <v>98.81805851579152</v>
      </c>
      <c r="AS167">
        <f t="shared" si="1"/>
        <v>66.266602201302575</v>
      </c>
      <c r="AT167">
        <f t="shared" si="1"/>
        <v>82.243137408850458</v>
      </c>
      <c r="AU167">
        <f t="shared" si="1"/>
        <v>84.109594802027047</v>
      </c>
      <c r="AV167">
        <f t="shared" si="1"/>
        <v>101.98135198135198</v>
      </c>
      <c r="AW167">
        <f t="shared" si="1"/>
        <v>25.106588881889476</v>
      </c>
      <c r="AX167">
        <f t="shared" si="1"/>
        <v>22.472280524389841</v>
      </c>
      <c r="AY167">
        <f t="shared" si="1"/>
        <v>23.267881953162924</v>
      </c>
      <c r="AZ167">
        <f t="shared" si="1"/>
        <v>22.506263535606607</v>
      </c>
      <c r="BA167">
        <f t="shared" si="1"/>
        <v>26.556630333386561</v>
      </c>
      <c r="BB167">
        <f t="shared" si="1"/>
        <v>23.051748651809227</v>
      </c>
      <c r="BC167">
        <f t="shared" si="1"/>
        <v>23.891852443919305</v>
      </c>
      <c r="BD167">
        <f t="shared" si="1"/>
        <v>24.053415170240118</v>
      </c>
      <c r="BE167">
        <f t="shared" si="1"/>
        <v>24.815548856652732</v>
      </c>
    </row>
    <row r="168" spans="1:84" x14ac:dyDescent="0.3">
      <c r="A168">
        <f t="shared" si="1"/>
        <v>354.13608173292982</v>
      </c>
      <c r="B168">
        <f t="shared" si="1"/>
        <v>356.99361232165245</v>
      </c>
      <c r="C168">
        <f t="shared" si="1"/>
        <v>320.57911065149949</v>
      </c>
      <c r="D168">
        <f t="shared" si="1"/>
        <v>341.81087351667674</v>
      </c>
      <c r="E168">
        <f t="shared" si="1"/>
        <v>335.56266356498986</v>
      </c>
      <c r="F168">
        <f t="shared" si="1"/>
        <v>322.21543595167509</v>
      </c>
      <c r="G168">
        <f t="shared" si="1"/>
        <v>336.8092835816505</v>
      </c>
      <c r="H168">
        <f t="shared" si="1"/>
        <v>340.62586541124347</v>
      </c>
      <c r="I168">
        <f t="shared" si="1"/>
        <v>335.69344884706157</v>
      </c>
      <c r="J168">
        <f t="shared" si="1"/>
        <v>1130.6022034442187</v>
      </c>
      <c r="K168">
        <f t="shared" si="1"/>
        <v>474.28395441946412</v>
      </c>
      <c r="L168">
        <f t="shared" si="1"/>
        <v>638.36878504005438</v>
      </c>
      <c r="M168">
        <f t="shared" si="1"/>
        <v>77.424228118213577</v>
      </c>
      <c r="N168">
        <f t="shared" si="1"/>
        <v>68.784172962143657</v>
      </c>
      <c r="O168">
        <f t="shared" si="1"/>
        <v>67.752593754419351</v>
      </c>
      <c r="P168">
        <f t="shared" si="1"/>
        <v>369.1565270125547</v>
      </c>
      <c r="Q168">
        <f t="shared" si="1"/>
        <v>389.0303400992845</v>
      </c>
      <c r="R168">
        <f t="shared" si="1"/>
        <v>379.13382200055275</v>
      </c>
      <c r="S168">
        <f t="shared" si="1"/>
        <v>321.95440410947134</v>
      </c>
      <c r="T168">
        <f t="shared" si="1"/>
        <v>1046.9942975352833</v>
      </c>
      <c r="U168">
        <f t="shared" si="1"/>
        <v>467.95725432794427</v>
      </c>
      <c r="V168">
        <f t="shared" si="1"/>
        <v>576.28411133504005</v>
      </c>
      <c r="W168">
        <f t="shared" si="1"/>
        <v>405.30664321371501</v>
      </c>
      <c r="X168">
        <f t="shared" si="1"/>
        <v>393.39788160374292</v>
      </c>
      <c r="Y168">
        <f t="shared" si="1"/>
        <v>345.39693872997458</v>
      </c>
      <c r="Z168">
        <f t="shared" si="1"/>
        <v>309.72020054989486</v>
      </c>
      <c r="AA168">
        <f t="shared" si="1"/>
        <v>312.80514495437552</v>
      </c>
      <c r="AB168">
        <f t="shared" si="1"/>
        <v>330.54274919694421</v>
      </c>
      <c r="AC168">
        <f t="shared" si="1"/>
        <v>337.12896622313207</v>
      </c>
      <c r="AD168">
        <f t="shared" si="1"/>
        <v>330.69352861261143</v>
      </c>
      <c r="AE168">
        <f t="shared" si="1"/>
        <v>329.14128512477896</v>
      </c>
      <c r="AF168">
        <f t="shared" si="1"/>
        <v>336.99861182143638</v>
      </c>
      <c r="AG168">
        <f t="shared" si="1"/>
        <v>323.18006266851273</v>
      </c>
      <c r="AH168">
        <f t="shared" si="1"/>
        <v>339.74146503148825</v>
      </c>
      <c r="AI168">
        <f t="shared" si="1"/>
        <v>328.2660156827933</v>
      </c>
      <c r="AJ168">
        <f t="shared" si="1"/>
        <v>278.84176684669006</v>
      </c>
      <c r="AK168">
        <f t="shared" si="1"/>
        <v>277.53086419753089</v>
      </c>
      <c r="AL168">
        <f t="shared" si="1"/>
        <v>264.05921997569328</v>
      </c>
      <c r="AM168">
        <f t="shared" si="1"/>
        <v>324.08388053378519</v>
      </c>
      <c r="AN168">
        <f t="shared" si="1"/>
        <v>294.37706725468581</v>
      </c>
      <c r="AO168">
        <f t="shared" si="1"/>
        <v>275.0469457638352</v>
      </c>
      <c r="AP168">
        <f t="shared" si="1"/>
        <v>436.76983392107797</v>
      </c>
      <c r="AQ168">
        <f t="shared" si="1"/>
        <v>214.05767989095344</v>
      </c>
      <c r="AR168">
        <f t="shared" si="1"/>
        <v>318.99162748957258</v>
      </c>
      <c r="AS168">
        <f t="shared" si="1"/>
        <v>250.18249386157012</v>
      </c>
      <c r="AT168">
        <f t="shared" si="1"/>
        <v>214.83320738421679</v>
      </c>
      <c r="AU168">
        <f t="shared" si="1"/>
        <v>228.25241289400086</v>
      </c>
      <c r="AV168">
        <f t="shared" si="1"/>
        <v>404.74676838313206</v>
      </c>
      <c r="AW168">
        <f t="shared" si="1"/>
        <v>278.27230149817865</v>
      </c>
      <c r="AX168">
        <f t="shared" si="1"/>
        <v>290.65614663575127</v>
      </c>
      <c r="AY168">
        <f t="shared" si="1"/>
        <v>284.73861296640388</v>
      </c>
      <c r="AZ168">
        <f t="shared" si="1"/>
        <v>289.6089005902586</v>
      </c>
      <c r="BA168">
        <f t="shared" si="1"/>
        <v>283.46681681807871</v>
      </c>
      <c r="BB168">
        <f t="shared" si="1"/>
        <v>292.26925115469066</v>
      </c>
      <c r="BC168">
        <f t="shared" si="1"/>
        <v>292.17563552327499</v>
      </c>
      <c r="BD168">
        <f t="shared" si="1"/>
        <v>293.45166507692943</v>
      </c>
      <c r="BE168">
        <f t="shared" si="1"/>
        <v>285.46208550538779</v>
      </c>
    </row>
    <row r="169" spans="1:84" x14ac:dyDescent="0.3">
      <c r="A169">
        <f t="shared" si="1"/>
        <v>1.1984300566258201</v>
      </c>
      <c r="B169">
        <f t="shared" si="1"/>
        <v>0.2984896424094084</v>
      </c>
      <c r="C169">
        <f t="shared" si="1"/>
        <v>1.5207737696940204</v>
      </c>
      <c r="D169">
        <f t="shared" si="1"/>
        <v>2.9555631086612775</v>
      </c>
      <c r="E169">
        <f t="shared" si="1"/>
        <v>1.8900843268391976</v>
      </c>
      <c r="F169">
        <f t="shared" si="1"/>
        <v>1.9365698878279136</v>
      </c>
      <c r="G169">
        <f t="shared" si="1"/>
        <v>2.0590960568310512</v>
      </c>
      <c r="H169">
        <f t="shared" si="1"/>
        <v>2.4778090338002303</v>
      </c>
      <c r="I169">
        <f t="shared" si="1"/>
        <v>2.1988653854611022</v>
      </c>
      <c r="J169">
        <f t="shared" si="1"/>
        <v>5.3481655792063325</v>
      </c>
      <c r="K169">
        <f t="shared" si="1"/>
        <v>2.9735671123477374</v>
      </c>
      <c r="L169">
        <f t="shared" si="1"/>
        <v>3.9280570401495041</v>
      </c>
      <c r="M169">
        <f t="shared" si="1"/>
        <v>1320.4970838810891</v>
      </c>
      <c r="N169">
        <f t="shared" si="1"/>
        <v>1207.9802996786177</v>
      </c>
      <c r="O169">
        <f t="shared" si="1"/>
        <v>1260.3010940693982</v>
      </c>
      <c r="P169">
        <f t="shared" si="1"/>
        <v>2.4515812699190977</v>
      </c>
      <c r="Q169">
        <f t="shared" si="1"/>
        <v>1.8491387280770382</v>
      </c>
      <c r="R169">
        <f t="shared" si="1"/>
        <v>2.5003618944847279</v>
      </c>
      <c r="S169">
        <f t="shared" si="1"/>
        <v>13.400450117683441</v>
      </c>
      <c r="T169">
        <f t="shared" si="1"/>
        <v>17.28432026348381</v>
      </c>
      <c r="U169">
        <f t="shared" si="1"/>
        <v>15.848034953721537</v>
      </c>
      <c r="V169">
        <f t="shared" si="1"/>
        <v>13.344953428835993</v>
      </c>
      <c r="W169">
        <f t="shared" si="1"/>
        <v>7.9277583024687539</v>
      </c>
      <c r="X169">
        <f t="shared" si="1"/>
        <v>14.425888621742804</v>
      </c>
      <c r="Y169">
        <f t="shared" si="1"/>
        <v>13.536228003629494</v>
      </c>
      <c r="Z169">
        <f t="shared" si="1"/>
        <v>8.0866893093967338</v>
      </c>
      <c r="AA169">
        <f t="shared" si="1"/>
        <v>10.606417724502508</v>
      </c>
      <c r="AB169">
        <f t="shared" si="1"/>
        <v>10.651931494765575</v>
      </c>
      <c r="AC169">
        <f t="shared" si="1"/>
        <v>12.474411463664278</v>
      </c>
      <c r="AD169">
        <f t="shared" si="1"/>
        <v>9.7750091122966296</v>
      </c>
      <c r="AE169">
        <f t="shared" si="1"/>
        <v>10.480120521385995</v>
      </c>
      <c r="AF169">
        <f t="shared" si="1"/>
        <v>13.333820413531088</v>
      </c>
      <c r="AG169">
        <f t="shared" si="1"/>
        <v>10.201850907236027</v>
      </c>
      <c r="AH169">
        <f t="shared" si="1"/>
        <v>13.258203513423931</v>
      </c>
      <c r="AI169">
        <f t="shared" si="1"/>
        <v>10.54150022192632</v>
      </c>
      <c r="AJ169">
        <f t="shared" si="1"/>
        <v>284.78360053900917</v>
      </c>
      <c r="AK169">
        <f t="shared" si="1"/>
        <v>293.6625514403292</v>
      </c>
      <c r="AL169">
        <f t="shared" si="1"/>
        <v>282.84167495304388</v>
      </c>
      <c r="AM169">
        <f t="shared" si="1"/>
        <v>281.7199745816564</v>
      </c>
      <c r="AN169">
        <f t="shared" si="1"/>
        <v>308.71003307607498</v>
      </c>
      <c r="AO169">
        <f t="shared" si="1"/>
        <v>281.67458301115653</v>
      </c>
      <c r="AP169">
        <f t="shared" si="1"/>
        <v>604.81884985913825</v>
      </c>
      <c r="AQ169">
        <f t="shared" si="1"/>
        <v>506.40289834277922</v>
      </c>
      <c r="AR169">
        <f t="shared" si="1"/>
        <v>529.88506919303688</v>
      </c>
      <c r="AS169">
        <f t="shared" si="1"/>
        <v>352.18945232881123</v>
      </c>
      <c r="AT169">
        <f t="shared" si="1"/>
        <v>565.20074980616926</v>
      </c>
      <c r="AU169">
        <f t="shared" si="1"/>
        <v>508.54763757175596</v>
      </c>
      <c r="AV169">
        <f t="shared" si="1"/>
        <v>76.022462386098752</v>
      </c>
      <c r="AW169">
        <f t="shared" si="1"/>
        <v>1.5520436763349859</v>
      </c>
      <c r="AX169">
        <f t="shared" si="1"/>
        <v>1.7032779859561982</v>
      </c>
      <c r="AY169">
        <f t="shared" si="1"/>
        <v>1.3391586735633336</v>
      </c>
      <c r="AZ169">
        <f t="shared" si="1"/>
        <v>2.1232324090194914</v>
      </c>
      <c r="BA169">
        <f t="shared" si="1"/>
        <v>1.5127194493701204</v>
      </c>
      <c r="BB169">
        <f t="shared" si="1"/>
        <v>1.2619570429822569</v>
      </c>
      <c r="BC169">
        <f t="shared" si="1"/>
        <v>1.4769508783513754</v>
      </c>
      <c r="BD169">
        <f t="shared" si="1"/>
        <v>1.4100277858416623</v>
      </c>
      <c r="BE169">
        <f t="shared" si="1"/>
        <v>1.6654730776277</v>
      </c>
    </row>
    <row r="170" spans="1:84" x14ac:dyDescent="0.3">
      <c r="A170">
        <f t="shared" si="1"/>
        <v>49.135632321658633</v>
      </c>
      <c r="B170">
        <f t="shared" si="1"/>
        <v>52.534177064055875</v>
      </c>
      <c r="C170">
        <f t="shared" si="1"/>
        <v>52.314617677474295</v>
      </c>
      <c r="D170">
        <f t="shared" si="1"/>
        <v>50.24457284724172</v>
      </c>
      <c r="E170">
        <f t="shared" si="1"/>
        <v>49.43297470194824</v>
      </c>
      <c r="F170">
        <f t="shared" si="1"/>
        <v>53.479122286940068</v>
      </c>
      <c r="G170">
        <f t="shared" si="1"/>
        <v>55.00728037534379</v>
      </c>
      <c r="H170">
        <f t="shared" si="1"/>
        <v>49.847687621157576</v>
      </c>
      <c r="I170">
        <f t="shared" si="1"/>
        <v>46.469355146077959</v>
      </c>
      <c r="J170">
        <f t="shared" si="1"/>
        <v>140.59733067113535</v>
      </c>
      <c r="K170">
        <f t="shared" si="1"/>
        <v>58.9403481197498</v>
      </c>
      <c r="L170">
        <f t="shared" si="1"/>
        <v>97.130137720060475</v>
      </c>
      <c r="M170">
        <f t="shared" si="1"/>
        <v>250.35770574435477</v>
      </c>
      <c r="N170">
        <f t="shared" si="1"/>
        <v>212.61321424099501</v>
      </c>
      <c r="O170">
        <f t="shared" si="1"/>
        <v>218.55675404651402</v>
      </c>
      <c r="P170">
        <f t="shared" si="1"/>
        <v>52.128359634069234</v>
      </c>
      <c r="Q170">
        <f t="shared" si="1"/>
        <v>57.750024892252114</v>
      </c>
      <c r="R170">
        <f t="shared" si="1"/>
        <v>53.033991761965552</v>
      </c>
      <c r="S170">
        <f t="shared" si="1"/>
        <v>63.566237737729146</v>
      </c>
      <c r="T170">
        <f t="shared" si="1"/>
        <v>130.78922656069247</v>
      </c>
      <c r="U170">
        <f t="shared" si="1"/>
        <v>60.970912252512022</v>
      </c>
      <c r="V170">
        <f t="shared" si="1"/>
        <v>98.861593768723793</v>
      </c>
      <c r="W170">
        <f t="shared" si="1"/>
        <v>54.998823223376974</v>
      </c>
      <c r="X170">
        <f t="shared" si="1"/>
        <v>59.912924816427314</v>
      </c>
      <c r="Y170">
        <f t="shared" si="1"/>
        <v>57.714906213277409</v>
      </c>
      <c r="Z170">
        <f t="shared" si="1"/>
        <v>59.032831958596155</v>
      </c>
      <c r="AA170">
        <f t="shared" si="1"/>
        <v>57.746052055624773</v>
      </c>
      <c r="AB170">
        <f t="shared" ref="AB170:CF170" si="2">AB7/SUM(AB$2:AB$163)*10000</f>
        <v>62.413661102142044</v>
      </c>
      <c r="AC170">
        <f t="shared" si="2"/>
        <v>65.410696008188324</v>
      </c>
      <c r="AD170">
        <f t="shared" si="2"/>
        <v>65.111501375128398</v>
      </c>
      <c r="AE170">
        <f t="shared" si="2"/>
        <v>57.31315910132966</v>
      </c>
      <c r="AF170">
        <f t="shared" si="2"/>
        <v>66.486446993497481</v>
      </c>
      <c r="AG170">
        <f t="shared" si="2"/>
        <v>58.296290898491584</v>
      </c>
      <c r="AH170">
        <f t="shared" si="2"/>
        <v>66.106875851655431</v>
      </c>
      <c r="AI170">
        <f t="shared" si="2"/>
        <v>59.550229323864478</v>
      </c>
      <c r="AJ170">
        <f t="shared" si="2"/>
        <v>191.19971988498307</v>
      </c>
      <c r="AK170">
        <f t="shared" si="2"/>
        <v>191.27572016460906</v>
      </c>
      <c r="AL170">
        <f t="shared" si="2"/>
        <v>194.45365153021766</v>
      </c>
      <c r="AM170">
        <f t="shared" si="2"/>
        <v>214.99682270705361</v>
      </c>
      <c r="AN170">
        <f t="shared" si="2"/>
        <v>186.32855567805956</v>
      </c>
      <c r="AO170">
        <f t="shared" si="2"/>
        <v>196.61990500386611</v>
      </c>
      <c r="AP170">
        <f t="shared" si="2"/>
        <v>85.699087846490272</v>
      </c>
      <c r="AQ170">
        <f t="shared" si="2"/>
        <v>48.425281584044768</v>
      </c>
      <c r="AR170">
        <f t="shared" si="2"/>
        <v>117.37831305642521</v>
      </c>
      <c r="AS170">
        <f t="shared" si="2"/>
        <v>101.24854241915759</v>
      </c>
      <c r="AT170">
        <f t="shared" si="2"/>
        <v>67.71809643449501</v>
      </c>
      <c r="AU170">
        <f t="shared" si="2"/>
        <v>120.69726854090881</v>
      </c>
      <c r="AV170">
        <f t="shared" si="2"/>
        <v>87.412587412587413</v>
      </c>
      <c r="AW170">
        <f t="shared" si="2"/>
        <v>47.10909041110898</v>
      </c>
      <c r="AX170">
        <f t="shared" si="2"/>
        <v>46.592894583576005</v>
      </c>
      <c r="AY170">
        <f t="shared" si="2"/>
        <v>53.733741776728763</v>
      </c>
      <c r="AZ170">
        <f t="shared" si="2"/>
        <v>47.390547369315051</v>
      </c>
      <c r="BA170">
        <f t="shared" si="2"/>
        <v>48.238942441024946</v>
      </c>
      <c r="BB170">
        <f t="shared" si="2"/>
        <v>45.262192608296942</v>
      </c>
      <c r="BC170">
        <f t="shared" si="2"/>
        <v>49.781932546784596</v>
      </c>
      <c r="BD170">
        <f t="shared" si="2"/>
        <v>51.175714344959154</v>
      </c>
      <c r="BE170">
        <f t="shared" si="2"/>
        <v>44.051762903252666</v>
      </c>
    </row>
    <row r="171" spans="1:84" x14ac:dyDescent="0.3">
      <c r="A171">
        <f t="shared" ref="A171:BE175" si="3">A8/SUM(A$2:A$163)*10000</f>
        <v>19.774095934326034</v>
      </c>
      <c r="B171">
        <f t="shared" si="3"/>
        <v>17.610888902155093</v>
      </c>
      <c r="C171">
        <f t="shared" si="3"/>
        <v>22.5074517914715</v>
      </c>
      <c r="D171">
        <f t="shared" si="3"/>
        <v>21.575610693227325</v>
      </c>
      <c r="E171">
        <f t="shared" si="3"/>
        <v>20.790927595231171</v>
      </c>
      <c r="F171">
        <f t="shared" si="3"/>
        <v>21.004334937210444</v>
      </c>
      <c r="G171">
        <f t="shared" si="3"/>
        <v>22.355900045594272</v>
      </c>
      <c r="H171">
        <f t="shared" si="3"/>
        <v>22.15452783162559</v>
      </c>
      <c r="I171">
        <f t="shared" si="3"/>
        <v>22.135244880308427</v>
      </c>
      <c r="J171">
        <f t="shared" si="3"/>
        <v>90.918814846507658</v>
      </c>
      <c r="K171">
        <f t="shared" si="3"/>
        <v>12.743859052918875</v>
      </c>
      <c r="L171">
        <f t="shared" si="3"/>
        <v>47.612812607872783</v>
      </c>
      <c r="M171">
        <f t="shared" si="3"/>
        <v>200.387847446671</v>
      </c>
      <c r="N171">
        <f t="shared" si="3"/>
        <v>255.93722609457825</v>
      </c>
      <c r="O171">
        <f t="shared" si="3"/>
        <v>235.65560598074129</v>
      </c>
      <c r="P171">
        <f t="shared" si="3"/>
        <v>25.419026851266434</v>
      </c>
      <c r="Q171">
        <f t="shared" si="3"/>
        <v>20.62500889009004</v>
      </c>
      <c r="R171">
        <f t="shared" si="3"/>
        <v>19.213307189198439</v>
      </c>
      <c r="S171">
        <f t="shared" si="3"/>
        <v>70.610064081639663</v>
      </c>
      <c r="T171">
        <f t="shared" si="3"/>
        <v>135.55262190889664</v>
      </c>
      <c r="U171">
        <f t="shared" si="3"/>
        <v>43.802207719313692</v>
      </c>
      <c r="V171">
        <f t="shared" si="3"/>
        <v>88.784792200010898</v>
      </c>
      <c r="W171">
        <f t="shared" si="3"/>
        <v>42.116215981865253</v>
      </c>
      <c r="X171">
        <f t="shared" si="3"/>
        <v>63.681850672558319</v>
      </c>
      <c r="Y171">
        <f t="shared" si="3"/>
        <v>65.449893643922834</v>
      </c>
      <c r="Z171">
        <f t="shared" si="3"/>
        <v>59.437166424065985</v>
      </c>
      <c r="AA171">
        <f t="shared" si="3"/>
        <v>59.261254587696563</v>
      </c>
      <c r="AB171">
        <f t="shared" si="3"/>
        <v>59.750678228450646</v>
      </c>
      <c r="AC171">
        <f t="shared" si="3"/>
        <v>62.212128966223133</v>
      </c>
      <c r="AD171">
        <f t="shared" si="3"/>
        <v>62.957685808012201</v>
      </c>
      <c r="AE171">
        <f t="shared" si="3"/>
        <v>65.500753258662485</v>
      </c>
      <c r="AF171">
        <f t="shared" si="3"/>
        <v>67.582377438445235</v>
      </c>
      <c r="AG171">
        <f t="shared" si="3"/>
        <v>67.951614078554243</v>
      </c>
      <c r="AH171">
        <f t="shared" si="3"/>
        <v>67.027584428976539</v>
      </c>
      <c r="AI171">
        <f t="shared" si="3"/>
        <v>68.057404941559398</v>
      </c>
      <c r="AJ171">
        <f t="shared" si="3"/>
        <v>159.36846796184494</v>
      </c>
      <c r="AK171">
        <f t="shared" si="3"/>
        <v>160.49382716049385</v>
      </c>
      <c r="AL171">
        <f t="shared" si="3"/>
        <v>181.19544801679373</v>
      </c>
      <c r="AM171">
        <f t="shared" si="3"/>
        <v>168.3965261597119</v>
      </c>
      <c r="AN171">
        <f t="shared" si="3"/>
        <v>159.86769570011026</v>
      </c>
      <c r="AO171">
        <f t="shared" si="3"/>
        <v>167.90014359880703</v>
      </c>
      <c r="AP171">
        <f t="shared" si="3"/>
        <v>404.16477865994204</v>
      </c>
      <c r="AQ171">
        <f t="shared" si="3"/>
        <v>108.59817777458927</v>
      </c>
      <c r="AR171">
        <f t="shared" si="3"/>
        <v>320.01142169510194</v>
      </c>
      <c r="AS171">
        <f t="shared" si="3"/>
        <v>108.83270289999336</v>
      </c>
      <c r="AT171">
        <f t="shared" si="3"/>
        <v>233.18579293965237</v>
      </c>
      <c r="AU171">
        <f t="shared" si="3"/>
        <v>230.67056374455916</v>
      </c>
      <c r="AV171">
        <f t="shared" si="3"/>
        <v>539.57406230133506</v>
      </c>
      <c r="AW171">
        <f t="shared" si="3"/>
        <v>19.811381044981879</v>
      </c>
      <c r="AX171">
        <f t="shared" si="3"/>
        <v>18.571224492038549</v>
      </c>
      <c r="AY171">
        <f t="shared" si="3"/>
        <v>17.40906275632334</v>
      </c>
      <c r="AZ171">
        <f t="shared" si="3"/>
        <v>19.788526052061655</v>
      </c>
      <c r="BA171">
        <f t="shared" si="3"/>
        <v>19.245152994764311</v>
      </c>
      <c r="BB171">
        <f t="shared" si="3"/>
        <v>18.424572827540953</v>
      </c>
      <c r="BC171">
        <f t="shared" si="3"/>
        <v>21.024830150648992</v>
      </c>
      <c r="BD171">
        <f t="shared" si="3"/>
        <v>19.325674947123957</v>
      </c>
      <c r="BE171">
        <f t="shared" si="3"/>
        <v>19.402761354362706</v>
      </c>
    </row>
    <row r="172" spans="1:84" x14ac:dyDescent="0.3">
      <c r="A172">
        <f t="shared" si="3"/>
        <v>49.734847349971538</v>
      </c>
      <c r="B172">
        <f t="shared" si="3"/>
        <v>47.459853143095934</v>
      </c>
      <c r="C172">
        <f t="shared" si="3"/>
        <v>44.406594075065392</v>
      </c>
      <c r="D172">
        <f t="shared" si="3"/>
        <v>49.653460225509463</v>
      </c>
      <c r="E172">
        <f t="shared" si="3"/>
        <v>49.57836580401279</v>
      </c>
      <c r="F172">
        <f t="shared" si="3"/>
        <v>47.669412623456331</v>
      </c>
      <c r="G172">
        <f t="shared" si="3"/>
        <v>48.977070494624293</v>
      </c>
      <c r="H172">
        <f t="shared" si="3"/>
        <v>49.847687621157576</v>
      </c>
      <c r="I172">
        <f t="shared" si="3"/>
        <v>51.160267968394976</v>
      </c>
      <c r="J172">
        <f t="shared" si="3"/>
        <v>159.73187863229577</v>
      </c>
      <c r="K172">
        <f t="shared" si="3"/>
        <v>31.541051155974213</v>
      </c>
      <c r="L172">
        <f t="shared" si="3"/>
        <v>100.22497053957221</v>
      </c>
      <c r="M172">
        <f t="shared" si="3"/>
        <v>79.31262392597489</v>
      </c>
      <c r="N172">
        <f t="shared" si="3"/>
        <v>93.82695438039984</v>
      </c>
      <c r="O172">
        <f t="shared" si="3"/>
        <v>96.422097373462066</v>
      </c>
      <c r="P172">
        <f t="shared" si="3"/>
        <v>54.708971497141974</v>
      </c>
      <c r="Q172">
        <f t="shared" si="3"/>
        <v>60.594853704678322</v>
      </c>
      <c r="R172">
        <f t="shared" si="3"/>
        <v>50.402031873034254</v>
      </c>
      <c r="S172">
        <f t="shared" si="3"/>
        <v>84.354115484391926</v>
      </c>
      <c r="T172">
        <f t="shared" si="3"/>
        <v>176.51782190345278</v>
      </c>
      <c r="U172">
        <f t="shared" si="3"/>
        <v>45.673156290239149</v>
      </c>
      <c r="V172">
        <f t="shared" si="3"/>
        <v>116.97260199357264</v>
      </c>
      <c r="W172">
        <f t="shared" si="3"/>
        <v>63.669808866702176</v>
      </c>
      <c r="X172">
        <f t="shared" si="3"/>
        <v>73.299109753720188</v>
      </c>
      <c r="Y172">
        <f t="shared" si="3"/>
        <v>79.134871405833962</v>
      </c>
      <c r="Z172">
        <f t="shared" si="3"/>
        <v>86.931910076014887</v>
      </c>
      <c r="AA172">
        <f t="shared" si="3"/>
        <v>93.942556988450804</v>
      </c>
      <c r="AB172">
        <f t="shared" si="3"/>
        <v>86.713379824576009</v>
      </c>
      <c r="AC172">
        <f t="shared" si="3"/>
        <v>83.642528147389982</v>
      </c>
      <c r="AD172">
        <f t="shared" si="3"/>
        <v>88.140760131217078</v>
      </c>
      <c r="AE172">
        <f t="shared" si="3"/>
        <v>88.753520665487656</v>
      </c>
      <c r="AF172">
        <f t="shared" si="3"/>
        <v>88.587710966610658</v>
      </c>
      <c r="AG172">
        <f t="shared" si="3"/>
        <v>86.89790862056401</v>
      </c>
      <c r="AH172">
        <f t="shared" si="3"/>
        <v>90.966007439325296</v>
      </c>
      <c r="AI172">
        <f t="shared" si="3"/>
        <v>86.181387779257278</v>
      </c>
      <c r="AJ172">
        <f t="shared" si="3"/>
        <v>133.26684138487167</v>
      </c>
      <c r="AK172">
        <f t="shared" si="3"/>
        <v>120.16460905349794</v>
      </c>
      <c r="AL172">
        <f t="shared" si="3"/>
        <v>139.21113689095128</v>
      </c>
      <c r="AM172">
        <f t="shared" si="3"/>
        <v>149.33276848125396</v>
      </c>
      <c r="AN172">
        <f t="shared" si="3"/>
        <v>124.58654906284455</v>
      </c>
      <c r="AO172">
        <f t="shared" si="3"/>
        <v>139.18038219374793</v>
      </c>
      <c r="AP172">
        <f t="shared" si="3"/>
        <v>127.36657538564589</v>
      </c>
      <c r="AQ172">
        <f t="shared" si="3"/>
        <v>32.193844608651986</v>
      </c>
      <c r="AR172">
        <f t="shared" si="3"/>
        <v>141.13951804525846</v>
      </c>
      <c r="AS172">
        <f t="shared" si="3"/>
        <v>69.679474417678676</v>
      </c>
      <c r="AT172">
        <f t="shared" si="3"/>
        <v>58.198306066167454</v>
      </c>
      <c r="AU172">
        <f t="shared" si="3"/>
        <v>103.03425363248313</v>
      </c>
      <c r="AV172">
        <f t="shared" si="3"/>
        <v>313.62576817122266</v>
      </c>
      <c r="AW172">
        <f t="shared" si="3"/>
        <v>46.287420229519874</v>
      </c>
      <c r="AX172">
        <f t="shared" si="3"/>
        <v>47.197283546334653</v>
      </c>
      <c r="AY172">
        <f t="shared" si="3"/>
        <v>47.205343243107521</v>
      </c>
      <c r="AZ172">
        <f t="shared" si="3"/>
        <v>50.617860631024669</v>
      </c>
      <c r="BA172">
        <f t="shared" si="3"/>
        <v>47.398542746930445</v>
      </c>
      <c r="BB172">
        <f t="shared" si="3"/>
        <v>45.514584016893401</v>
      </c>
      <c r="BC172">
        <f t="shared" si="3"/>
        <v>50.042570937081898</v>
      </c>
      <c r="BD172">
        <f t="shared" si="3"/>
        <v>50.346286235640527</v>
      </c>
      <c r="BE172">
        <f t="shared" si="3"/>
        <v>46.716519827456985</v>
      </c>
    </row>
    <row r="173" spans="1:84" x14ac:dyDescent="0.3">
      <c r="A173">
        <f t="shared" si="3"/>
        <v>32.956826557210057</v>
      </c>
      <c r="B173">
        <f t="shared" si="3"/>
        <v>28.058026386484389</v>
      </c>
      <c r="C173">
        <f t="shared" si="3"/>
        <v>28.894701624186389</v>
      </c>
      <c r="D173">
        <f t="shared" si="3"/>
        <v>29.851187397478903</v>
      </c>
      <c r="E173">
        <f t="shared" si="3"/>
        <v>34.312300087234661</v>
      </c>
      <c r="F173">
        <f t="shared" si="3"/>
        <v>28.005779916280595</v>
      </c>
      <c r="G173">
        <f t="shared" si="3"/>
        <v>26.768248738803663</v>
      </c>
      <c r="H173">
        <f t="shared" si="3"/>
        <v>30.462475768485184</v>
      </c>
      <c r="I173">
        <f t="shared" si="3"/>
        <v>29.025023088086549</v>
      </c>
      <c r="J173">
        <f t="shared" si="3"/>
        <v>144.28162251458861</v>
      </c>
      <c r="K173">
        <f t="shared" si="3"/>
        <v>19.115788579378311</v>
      </c>
      <c r="L173">
        <f t="shared" si="3"/>
        <v>66.300841556462842</v>
      </c>
      <c r="M173">
        <f t="shared" si="3"/>
        <v>63.043367736031321</v>
      </c>
      <c r="N173">
        <f t="shared" si="3"/>
        <v>50.335990650694939</v>
      </c>
      <c r="O173">
        <f t="shared" si="3"/>
        <v>36.897522594911486</v>
      </c>
      <c r="P173">
        <f t="shared" si="3"/>
        <v>35.354382524096465</v>
      </c>
      <c r="Q173">
        <f t="shared" si="3"/>
        <v>34.280187189735855</v>
      </c>
      <c r="R173">
        <f t="shared" si="3"/>
        <v>35.399860506125883</v>
      </c>
      <c r="S173">
        <f t="shared" si="3"/>
        <v>35.906334289690243</v>
      </c>
      <c r="T173">
        <f t="shared" si="3"/>
        <v>137.18578602828094</v>
      </c>
      <c r="U173">
        <f t="shared" si="3"/>
        <v>21.901103859656846</v>
      </c>
      <c r="V173">
        <f t="shared" si="3"/>
        <v>66.316248161664589</v>
      </c>
      <c r="W173">
        <f t="shared" si="3"/>
        <v>35.551041137633312</v>
      </c>
      <c r="X173">
        <f t="shared" si="3"/>
        <v>38.598999285203718</v>
      </c>
      <c r="Y173">
        <f t="shared" si="3"/>
        <v>38.526187394945481</v>
      </c>
      <c r="Z173">
        <f t="shared" si="3"/>
        <v>34.772764030405952</v>
      </c>
      <c r="AA173">
        <f t="shared" si="3"/>
        <v>38.721842486279002</v>
      </c>
      <c r="AB173">
        <f t="shared" si="3"/>
        <v>39.778306675765194</v>
      </c>
      <c r="AC173">
        <f t="shared" si="3"/>
        <v>36.303735926305016</v>
      </c>
      <c r="AD173">
        <f t="shared" si="3"/>
        <v>37.774611484807316</v>
      </c>
      <c r="AE173">
        <f t="shared" si="3"/>
        <v>33.077880395624554</v>
      </c>
      <c r="AF173">
        <f t="shared" si="3"/>
        <v>34.521809015854458</v>
      </c>
      <c r="AG173">
        <f t="shared" si="3"/>
        <v>33.884719084748234</v>
      </c>
      <c r="AH173">
        <f t="shared" si="3"/>
        <v>32.777225352631383</v>
      </c>
      <c r="AI173">
        <f t="shared" si="3"/>
        <v>35.508211273857079</v>
      </c>
      <c r="AJ173">
        <f t="shared" si="3"/>
        <v>40.213481596231176</v>
      </c>
      <c r="AK173">
        <f t="shared" si="3"/>
        <v>39.670781893004119</v>
      </c>
      <c r="AL173">
        <f t="shared" si="3"/>
        <v>41.984311125842446</v>
      </c>
      <c r="AM173">
        <f t="shared" si="3"/>
        <v>44.482101249735223</v>
      </c>
      <c r="AN173">
        <f t="shared" si="3"/>
        <v>41.896361631753031</v>
      </c>
      <c r="AO173">
        <f t="shared" si="3"/>
        <v>40.87042969181487</v>
      </c>
      <c r="AP173">
        <f t="shared" si="3"/>
        <v>97.913670482081997</v>
      </c>
      <c r="AQ173">
        <f t="shared" si="3"/>
        <v>31.117727240117656</v>
      </c>
      <c r="AR173">
        <f t="shared" si="3"/>
        <v>64.450993789453292</v>
      </c>
      <c r="AS173">
        <f t="shared" si="3"/>
        <v>38.86882246428334</v>
      </c>
      <c r="AT173">
        <f t="shared" si="3"/>
        <v>51.3283542539723</v>
      </c>
      <c r="AU173">
        <f t="shared" si="3"/>
        <v>47.627058056647812</v>
      </c>
      <c r="AV173">
        <f t="shared" si="3"/>
        <v>78.406442042805665</v>
      </c>
      <c r="AW173">
        <f t="shared" si="3"/>
        <v>30.766983466170014</v>
      </c>
      <c r="AX173">
        <f t="shared" si="3"/>
        <v>29.230448017054758</v>
      </c>
      <c r="AY173">
        <f t="shared" si="3"/>
        <v>29.461490818393344</v>
      </c>
      <c r="AZ173">
        <f t="shared" si="3"/>
        <v>28.451314280861187</v>
      </c>
      <c r="BA173">
        <f t="shared" si="3"/>
        <v>31.262868620315821</v>
      </c>
      <c r="BB173">
        <f t="shared" si="3"/>
        <v>29.445664336252658</v>
      </c>
      <c r="BC173">
        <f t="shared" si="3"/>
        <v>31.189727372243752</v>
      </c>
      <c r="BD173">
        <f t="shared" si="3"/>
        <v>30.854725666652843</v>
      </c>
      <c r="BE173">
        <f t="shared" si="3"/>
        <v>30.228336358942759</v>
      </c>
    </row>
    <row r="174" spans="1:84" x14ac:dyDescent="0.3">
      <c r="A174">
        <f t="shared" si="3"/>
        <v>83.290888935494493</v>
      </c>
      <c r="B174">
        <f t="shared" si="3"/>
        <v>77.905796668855587</v>
      </c>
      <c r="C174">
        <f t="shared" si="3"/>
        <v>85.163331102865129</v>
      </c>
      <c r="D174">
        <f t="shared" si="3"/>
        <v>73.445743250232752</v>
      </c>
      <c r="E174">
        <f t="shared" si="3"/>
        <v>71.24164001163129</v>
      </c>
      <c r="F174">
        <f t="shared" si="3"/>
        <v>78.952464657599549</v>
      </c>
      <c r="G174">
        <f t="shared" si="3"/>
        <v>74.862849494786076</v>
      </c>
      <c r="H174">
        <f t="shared" si="3"/>
        <v>83.370986313748929</v>
      </c>
      <c r="I174">
        <f t="shared" si="3"/>
        <v>73.588694900098218</v>
      </c>
      <c r="J174">
        <f t="shared" si="3"/>
        <v>244.23289478375582</v>
      </c>
      <c r="K174">
        <f t="shared" si="3"/>
        <v>61.170523454010599</v>
      </c>
      <c r="L174">
        <f t="shared" si="3"/>
        <v>152.95616050279131</v>
      </c>
      <c r="M174">
        <f t="shared" si="3"/>
        <v>18.302913213686512</v>
      </c>
      <c r="N174">
        <f t="shared" si="3"/>
        <v>17.279519178596768</v>
      </c>
      <c r="O174">
        <f t="shared" si="3"/>
        <v>16.070349562243678</v>
      </c>
      <c r="P174">
        <f t="shared" si="3"/>
        <v>83.22473258409569</v>
      </c>
      <c r="Q174">
        <f t="shared" si="3"/>
        <v>86.056071575892915</v>
      </c>
      <c r="R174">
        <f t="shared" si="3"/>
        <v>84.485912434694498</v>
      </c>
      <c r="S174">
        <f t="shared" si="3"/>
        <v>86.415723194804755</v>
      </c>
      <c r="T174">
        <f t="shared" si="3"/>
        <v>246.19949099718281</v>
      </c>
      <c r="U174">
        <f t="shared" si="3"/>
        <v>60.640744857642822</v>
      </c>
      <c r="V174">
        <f t="shared" si="3"/>
        <v>149.38177460646006</v>
      </c>
      <c r="W174">
        <f t="shared" si="3"/>
        <v>86.585985209775913</v>
      </c>
      <c r="X174">
        <f t="shared" si="3"/>
        <v>85.515628046006881</v>
      </c>
      <c r="Y174">
        <f t="shared" si="3"/>
        <v>86.423609561634464</v>
      </c>
      <c r="Z174">
        <f t="shared" si="3"/>
        <v>87.740579006954562</v>
      </c>
      <c r="AA174">
        <f t="shared" si="3"/>
        <v>82.999427590154554</v>
      </c>
      <c r="AB174">
        <f t="shared" si="3"/>
        <v>84.216833380490328</v>
      </c>
      <c r="AC174">
        <f t="shared" si="3"/>
        <v>81.723387922210847</v>
      </c>
      <c r="AD174">
        <f t="shared" si="3"/>
        <v>88.140760131217078</v>
      </c>
      <c r="AE174">
        <f t="shared" si="3"/>
        <v>80.238422741861527</v>
      </c>
      <c r="AF174">
        <f t="shared" si="3"/>
        <v>89.318331263242499</v>
      </c>
      <c r="AG174">
        <f t="shared" si="3"/>
        <v>82.890038621292717</v>
      </c>
      <c r="AH174">
        <f t="shared" si="3"/>
        <v>81.758921666114247</v>
      </c>
      <c r="AI174">
        <f t="shared" si="3"/>
        <v>83.777185974256554</v>
      </c>
      <c r="AJ174">
        <f t="shared" si="3"/>
        <v>61.646524557810864</v>
      </c>
      <c r="AK174">
        <f t="shared" si="3"/>
        <v>62.386831275720162</v>
      </c>
      <c r="AL174">
        <f t="shared" si="3"/>
        <v>54.137664346481053</v>
      </c>
      <c r="AM174">
        <f t="shared" si="3"/>
        <v>56.132175386570644</v>
      </c>
      <c r="AN174">
        <f t="shared" si="3"/>
        <v>61.742006615214997</v>
      </c>
      <c r="AO174">
        <f t="shared" si="3"/>
        <v>68.485584888987077</v>
      </c>
      <c r="AP174">
        <f t="shared" si="3"/>
        <v>106.18806517070865</v>
      </c>
      <c r="AQ174">
        <f t="shared" si="3"/>
        <v>34.346079345720639</v>
      </c>
      <c r="AR174">
        <f t="shared" si="3"/>
        <v>77.402380199675704</v>
      </c>
      <c r="AS174">
        <f t="shared" si="3"/>
        <v>52.141103305745951</v>
      </c>
      <c r="AT174">
        <f t="shared" si="3"/>
        <v>45.341681960487961</v>
      </c>
      <c r="AU174">
        <f t="shared" si="3"/>
        <v>51.411989822739031</v>
      </c>
      <c r="AV174">
        <f t="shared" si="3"/>
        <v>97.47827929646111</v>
      </c>
      <c r="AW174">
        <f t="shared" si="3"/>
        <v>78.058667250965456</v>
      </c>
      <c r="AX174">
        <f t="shared" si="3"/>
        <v>78.515620707464763</v>
      </c>
      <c r="AY174">
        <f t="shared" si="3"/>
        <v>75.160280553742112</v>
      </c>
      <c r="AZ174">
        <f t="shared" si="3"/>
        <v>78.219881948278058</v>
      </c>
      <c r="BA174">
        <f t="shared" si="3"/>
        <v>74.627492835592605</v>
      </c>
      <c r="BB174">
        <f t="shared" si="3"/>
        <v>78.830249951624978</v>
      </c>
      <c r="BC174">
        <f t="shared" si="3"/>
        <v>77.583360845163426</v>
      </c>
      <c r="BD174">
        <f t="shared" si="3"/>
        <v>76.058557624517888</v>
      </c>
      <c r="BE174">
        <f t="shared" si="3"/>
        <v>76.611761570874208</v>
      </c>
    </row>
    <row r="175" spans="1:84" x14ac:dyDescent="0.3">
      <c r="A175">
        <f t="shared" si="3"/>
        <v>26.665068759924498</v>
      </c>
      <c r="B175">
        <f t="shared" si="3"/>
        <v>29.848964240940841</v>
      </c>
      <c r="C175">
        <f t="shared" si="3"/>
        <v>29.503011132063993</v>
      </c>
      <c r="D175">
        <f t="shared" si="3"/>
        <v>24.974508268187797</v>
      </c>
      <c r="E175">
        <f t="shared" si="3"/>
        <v>30.532131433556266</v>
      </c>
      <c r="F175">
        <f t="shared" si="3"/>
        <v>26.814044600694185</v>
      </c>
      <c r="G175">
        <f t="shared" si="3"/>
        <v>27.356561897898253</v>
      </c>
      <c r="H175">
        <f t="shared" si="3"/>
        <v>30.899736186214636</v>
      </c>
      <c r="I175">
        <f t="shared" si="3"/>
        <v>27.559112831112479</v>
      </c>
      <c r="J175">
        <f t="shared" si="3"/>
        <v>121.81932708192201</v>
      </c>
      <c r="K175">
        <f t="shared" si="3"/>
        <v>12.425262576595903</v>
      </c>
      <c r="L175">
        <f t="shared" si="3"/>
        <v>61.420528264155884</v>
      </c>
      <c r="M175">
        <f t="shared" si="3"/>
        <v>37.695285547235315</v>
      </c>
      <c r="N175">
        <f t="shared" si="3"/>
        <v>20.034225134604949</v>
      </c>
      <c r="O175">
        <f t="shared" si="3"/>
        <v>10.542149312831853</v>
      </c>
      <c r="P175">
        <f t="shared" si="3"/>
        <v>28.128669307492807</v>
      </c>
      <c r="Q175">
        <f t="shared" si="3"/>
        <v>30.866392614824402</v>
      </c>
      <c r="R175">
        <f t="shared" si="3"/>
        <v>29.21475476713735</v>
      </c>
      <c r="S175">
        <f t="shared" si="3"/>
        <v>24.395691239885238</v>
      </c>
      <c r="T175">
        <f t="shared" si="3"/>
        <v>121.26243586428406</v>
      </c>
      <c r="U175">
        <f t="shared" si="3"/>
        <v>13.426807391347412</v>
      </c>
      <c r="V175">
        <f t="shared" si="3"/>
        <v>57.192657552154259</v>
      </c>
      <c r="W175">
        <f t="shared" si="3"/>
        <v>27.127797941260265</v>
      </c>
      <c r="X175">
        <f t="shared" si="3"/>
        <v>29.501592046266815</v>
      </c>
      <c r="Y175">
        <f t="shared" si="3"/>
        <v>27.816204798667204</v>
      </c>
      <c r="Z175">
        <f t="shared" si="3"/>
        <v>37.603105288694813</v>
      </c>
      <c r="AA175">
        <f t="shared" si="3"/>
        <v>31.650897336610662</v>
      </c>
      <c r="AB175">
        <f t="shared" ref="AB175:CF175" si="4">AB12/SUM(AB$2:AB$163)*10000</f>
        <v>31.955794484296725</v>
      </c>
      <c r="AC175">
        <f t="shared" si="4"/>
        <v>24.469037871033777</v>
      </c>
      <c r="AD175">
        <f t="shared" si="4"/>
        <v>33.964014712217107</v>
      </c>
      <c r="AE175">
        <f t="shared" si="4"/>
        <v>31.112857797864677</v>
      </c>
      <c r="AF175">
        <f t="shared" si="4"/>
        <v>30.503397384379337</v>
      </c>
      <c r="AG175">
        <f t="shared" si="4"/>
        <v>30.605552721708079</v>
      </c>
      <c r="AH175">
        <f t="shared" si="4"/>
        <v>27.989540750561634</v>
      </c>
      <c r="AI175">
        <f t="shared" si="4"/>
        <v>31.624500665778964</v>
      </c>
      <c r="AJ175">
        <f t="shared" si="4"/>
        <v>20.478105403885536</v>
      </c>
      <c r="AK175">
        <f t="shared" si="4"/>
        <v>15.802469135802468</v>
      </c>
      <c r="AL175">
        <f t="shared" si="4"/>
        <v>19.887305270135897</v>
      </c>
      <c r="AM175">
        <f t="shared" si="4"/>
        <v>21.181952976064395</v>
      </c>
      <c r="AN175">
        <f t="shared" si="4"/>
        <v>28.665931642778389</v>
      </c>
      <c r="AO175">
        <f t="shared" si="4"/>
        <v>14.359880702529548</v>
      </c>
      <c r="AP175">
        <f t="shared" si="4"/>
        <v>61.66394137000335</v>
      </c>
      <c r="AQ175">
        <f t="shared" si="4"/>
        <v>11.299232369610445</v>
      </c>
      <c r="AR175">
        <f t="shared" si="4"/>
        <v>38.344262127902589</v>
      </c>
      <c r="AS175">
        <f t="shared" si="4"/>
        <v>17.159163087890938</v>
      </c>
      <c r="AT175">
        <f t="shared" si="4"/>
        <v>22.180130136515757</v>
      </c>
      <c r="AU175">
        <f t="shared" si="4"/>
        <v>23.025001577054905</v>
      </c>
      <c r="AV175">
        <f t="shared" si="4"/>
        <v>34.170375079465991</v>
      </c>
      <c r="AW175">
        <f t="shared" si="4"/>
        <v>29.854016597737669</v>
      </c>
      <c r="AX175">
        <f t="shared" si="4"/>
        <v>30.219448137932549</v>
      </c>
      <c r="AY175">
        <f t="shared" si="4"/>
        <v>25.611409631898759</v>
      </c>
      <c r="AZ175">
        <f t="shared" si="4"/>
        <v>31.933415431653149</v>
      </c>
      <c r="BA175">
        <f t="shared" si="4"/>
        <v>27.228950088662167</v>
      </c>
      <c r="BB175">
        <f t="shared" si="4"/>
        <v>26.248706494030944</v>
      </c>
      <c r="BC175">
        <f t="shared" si="4"/>
        <v>27.975187225243697</v>
      </c>
      <c r="BD175">
        <f t="shared" si="4"/>
        <v>30.44001161199353</v>
      </c>
      <c r="BE175">
        <f t="shared" si="4"/>
        <v>27.56357943473844</v>
      </c>
    </row>
    <row r="176" spans="1:84" x14ac:dyDescent="0.3">
      <c r="A176">
        <f t="shared" ref="A176:BE180" si="5">A13/SUM(A$2:A$163)*10000</f>
        <v>94.376366959283331</v>
      </c>
      <c r="B176">
        <f t="shared" si="5"/>
        <v>86.561996298728431</v>
      </c>
      <c r="C176">
        <f t="shared" si="5"/>
        <v>97.025366506478491</v>
      </c>
      <c r="D176">
        <f t="shared" si="5"/>
        <v>97.238026274956042</v>
      </c>
      <c r="E176">
        <f t="shared" si="5"/>
        <v>96.539691770863627</v>
      </c>
      <c r="F176">
        <f t="shared" si="5"/>
        <v>100.99956799594811</v>
      </c>
      <c r="G176">
        <f t="shared" si="5"/>
        <v>102.21941139268432</v>
      </c>
      <c r="H176">
        <f t="shared" si="5"/>
        <v>95.76003148275008</v>
      </c>
      <c r="I176">
        <f t="shared" si="5"/>
        <v>90.593253880997395</v>
      </c>
      <c r="J176">
        <f t="shared" si="5"/>
        <v>289.15748564908904</v>
      </c>
      <c r="K176">
        <f t="shared" si="5"/>
        <v>64.46268704268131</v>
      </c>
      <c r="L176">
        <f t="shared" si="5"/>
        <v>200.44994107914442</v>
      </c>
      <c r="M176">
        <f t="shared" si="5"/>
        <v>24.694406716878628</v>
      </c>
      <c r="N176">
        <f t="shared" si="5"/>
        <v>7.9302141157811263</v>
      </c>
      <c r="O176">
        <f t="shared" si="5"/>
        <v>6.5567026213954209</v>
      </c>
      <c r="P176">
        <f t="shared" si="5"/>
        <v>106.19217816544302</v>
      </c>
      <c r="Q176">
        <f t="shared" si="5"/>
        <v>110.94832368462228</v>
      </c>
      <c r="R176">
        <f t="shared" si="5"/>
        <v>99.488083801602869</v>
      </c>
      <c r="S176">
        <f t="shared" si="5"/>
        <v>105.8291958011923</v>
      </c>
      <c r="T176">
        <f t="shared" si="5"/>
        <v>292.06418334989178</v>
      </c>
      <c r="U176">
        <f t="shared" si="5"/>
        <v>70.325655107139326</v>
      </c>
      <c r="V176">
        <f t="shared" si="5"/>
        <v>189.41663489296801</v>
      </c>
      <c r="W176">
        <f t="shared" si="5"/>
        <v>92.779546383579628</v>
      </c>
      <c r="X176">
        <f t="shared" si="5"/>
        <v>94.742998245500033</v>
      </c>
      <c r="Y176">
        <f t="shared" si="5"/>
        <v>98.918589257292453</v>
      </c>
      <c r="Z176">
        <f t="shared" si="5"/>
        <v>92.99692705806244</v>
      </c>
      <c r="AA176">
        <f t="shared" si="5"/>
        <v>101.6869254857066</v>
      </c>
      <c r="AB176">
        <f t="shared" si="5"/>
        <v>97.531747748947282</v>
      </c>
      <c r="AC176">
        <f t="shared" si="5"/>
        <v>96.276867963152512</v>
      </c>
      <c r="AD176">
        <f t="shared" si="5"/>
        <v>92.779747506544282</v>
      </c>
      <c r="AE176">
        <f t="shared" si="5"/>
        <v>93.338573393594032</v>
      </c>
      <c r="AF176">
        <f t="shared" si="5"/>
        <v>98.451084971140489</v>
      </c>
      <c r="AG176">
        <f t="shared" si="5"/>
        <v>106.20855498068936</v>
      </c>
      <c r="AH176">
        <f t="shared" si="5"/>
        <v>93.35984974036019</v>
      </c>
      <c r="AI176">
        <f t="shared" si="5"/>
        <v>103.19573901464715</v>
      </c>
      <c r="AJ176">
        <f t="shared" si="5"/>
        <v>41.911148365465216</v>
      </c>
      <c r="AK176">
        <f t="shared" si="5"/>
        <v>46.913580246913583</v>
      </c>
      <c r="AL176">
        <f t="shared" si="5"/>
        <v>51.927963760910394</v>
      </c>
      <c r="AM176">
        <f t="shared" si="5"/>
        <v>42.363905952128789</v>
      </c>
      <c r="AN176">
        <f t="shared" si="5"/>
        <v>40.793825799338478</v>
      </c>
      <c r="AO176">
        <f t="shared" si="5"/>
        <v>56.334916602231303</v>
      </c>
      <c r="AP176">
        <f t="shared" si="5"/>
        <v>113.96993636596466</v>
      </c>
      <c r="AQ176">
        <f t="shared" si="5"/>
        <v>29.503551187316166</v>
      </c>
      <c r="AR176">
        <f t="shared" si="5"/>
        <v>82.501351227322331</v>
      </c>
      <c r="AS176">
        <f t="shared" si="5"/>
        <v>41.997288662628101</v>
      </c>
      <c r="AT176">
        <f t="shared" si="5"/>
        <v>45.636108466724899</v>
      </c>
      <c r="AU176">
        <f t="shared" si="5"/>
        <v>38.900687595937505</v>
      </c>
      <c r="AV176">
        <f t="shared" si="5"/>
        <v>55.361305361305362</v>
      </c>
      <c r="AW176">
        <f t="shared" si="5"/>
        <v>99.60468534596879</v>
      </c>
      <c r="AX176">
        <f t="shared" si="5"/>
        <v>96.757178492544028</v>
      </c>
      <c r="AY176">
        <f t="shared" si="5"/>
        <v>100.77169018564086</v>
      </c>
      <c r="AZ176">
        <f t="shared" si="5"/>
        <v>100.21656970571998</v>
      </c>
      <c r="BA176">
        <f t="shared" si="5"/>
        <v>103.7053222512627</v>
      </c>
      <c r="BB176">
        <f t="shared" si="5"/>
        <v>99.189823578405381</v>
      </c>
      <c r="BC176">
        <f t="shared" si="5"/>
        <v>96.870601727163731</v>
      </c>
      <c r="BD176">
        <f t="shared" si="5"/>
        <v>95.798946626301159</v>
      </c>
      <c r="BE176">
        <f t="shared" si="5"/>
        <v>95.764701963592756</v>
      </c>
    </row>
    <row r="177" spans="1:57" x14ac:dyDescent="0.3">
      <c r="A177">
        <f t="shared" si="5"/>
        <v>4.4941127123468263</v>
      </c>
      <c r="B177">
        <f t="shared" si="5"/>
        <v>4.7758342785505343</v>
      </c>
      <c r="C177">
        <f t="shared" si="5"/>
        <v>6.9955593405924938</v>
      </c>
      <c r="D177">
        <f t="shared" si="5"/>
        <v>5.6155699064564271</v>
      </c>
      <c r="E177">
        <f t="shared" si="5"/>
        <v>6.3972084908403604</v>
      </c>
      <c r="F177">
        <f t="shared" si="5"/>
        <v>5.2138420056905366</v>
      </c>
      <c r="G177">
        <f t="shared" si="5"/>
        <v>5.4418967216249206</v>
      </c>
      <c r="H177">
        <f t="shared" si="5"/>
        <v>6.5589062659417854</v>
      </c>
      <c r="I177">
        <f t="shared" si="5"/>
        <v>7.3295512848703401</v>
      </c>
      <c r="J177">
        <f t="shared" si="5"/>
        <v>31.019360359396728</v>
      </c>
      <c r="K177">
        <f t="shared" si="5"/>
        <v>1.4867835561738687</v>
      </c>
      <c r="L177">
        <f t="shared" si="5"/>
        <v>12.974491435645334</v>
      </c>
      <c r="M177">
        <f t="shared" si="5"/>
        <v>11.911419710494396</v>
      </c>
      <c r="N177">
        <f t="shared" si="5"/>
        <v>21.119412329396052</v>
      </c>
      <c r="O177">
        <f t="shared" si="5"/>
        <v>31.112196752503763</v>
      </c>
      <c r="P177">
        <f t="shared" si="5"/>
        <v>6.9676520302963834</v>
      </c>
      <c r="Q177">
        <f t="shared" si="5"/>
        <v>6.4008648279589773</v>
      </c>
      <c r="R177">
        <f t="shared" si="5"/>
        <v>4.3427338167366329</v>
      </c>
      <c r="S177">
        <f t="shared" si="5"/>
        <v>9.6208359819265734</v>
      </c>
      <c r="T177">
        <f t="shared" si="5"/>
        <v>38.515453815479674</v>
      </c>
      <c r="U177">
        <f t="shared" si="5"/>
        <v>6.8234594939634396</v>
      </c>
      <c r="V177">
        <f t="shared" si="5"/>
        <v>17.566316248161666</v>
      </c>
      <c r="W177">
        <f t="shared" si="5"/>
        <v>9.6619554311337943</v>
      </c>
      <c r="X177">
        <f t="shared" si="5"/>
        <v>13.906036779517837</v>
      </c>
      <c r="Y177">
        <f t="shared" si="5"/>
        <v>11.007482112841567</v>
      </c>
      <c r="Z177">
        <f t="shared" si="5"/>
        <v>10.91703056768559</v>
      </c>
      <c r="AA177">
        <f t="shared" si="5"/>
        <v>8.9228593555338573</v>
      </c>
      <c r="AB177">
        <f t="shared" si="5"/>
        <v>10.651931494765575</v>
      </c>
      <c r="AC177">
        <f t="shared" si="5"/>
        <v>10.235414534288639</v>
      </c>
      <c r="AD177">
        <f t="shared" si="5"/>
        <v>8.9466185095596273</v>
      </c>
      <c r="AE177">
        <f t="shared" si="5"/>
        <v>8.8426016899194337</v>
      </c>
      <c r="AF177">
        <f t="shared" si="5"/>
        <v>11.872579820267406</v>
      </c>
      <c r="AG177">
        <f t="shared" si="5"/>
        <v>10.384026816293813</v>
      </c>
      <c r="AH177">
        <f t="shared" si="5"/>
        <v>9.5753692041395055</v>
      </c>
      <c r="AI177">
        <f t="shared" si="5"/>
        <v>13.870395028850423</v>
      </c>
      <c r="AJ177">
        <f t="shared" si="5"/>
        <v>5.8357295192419913</v>
      </c>
      <c r="AK177">
        <f t="shared" si="5"/>
        <v>7.4074074074074074</v>
      </c>
      <c r="AL177">
        <f t="shared" si="5"/>
        <v>2.2097005855706553</v>
      </c>
      <c r="AM177">
        <f t="shared" si="5"/>
        <v>10.590976488032197</v>
      </c>
      <c r="AN177">
        <f t="shared" si="5"/>
        <v>3.30760749724366</v>
      </c>
      <c r="AO177">
        <f t="shared" si="5"/>
        <v>4.4184248315475534</v>
      </c>
      <c r="AP177">
        <f t="shared" si="5"/>
        <v>21.080005516263125</v>
      </c>
      <c r="AQ177">
        <f t="shared" si="5"/>
        <v>3.5870578951144272</v>
      </c>
      <c r="AR177">
        <f t="shared" si="5"/>
        <v>11.42169510192843</v>
      </c>
      <c r="AS177">
        <f t="shared" si="5"/>
        <v>5.2141103305745951</v>
      </c>
      <c r="AT177">
        <f t="shared" si="5"/>
        <v>10.010501212055784</v>
      </c>
      <c r="AU177">
        <f t="shared" si="5"/>
        <v>8.9366444477153735</v>
      </c>
      <c r="AV177">
        <f t="shared" si="5"/>
        <v>38.938334392879845</v>
      </c>
      <c r="AW177">
        <f t="shared" si="5"/>
        <v>5.1126144632211297</v>
      </c>
      <c r="AX177">
        <f t="shared" si="5"/>
        <v>5.8790562741068779</v>
      </c>
      <c r="AY177">
        <f t="shared" si="5"/>
        <v>5.858819196839586</v>
      </c>
      <c r="AZ177">
        <f t="shared" si="5"/>
        <v>5.0108284852859999</v>
      </c>
      <c r="BA177">
        <f t="shared" si="5"/>
        <v>4.9583581951576168</v>
      </c>
      <c r="BB177">
        <f t="shared" si="5"/>
        <v>5.2160891109933285</v>
      </c>
      <c r="BC177">
        <f t="shared" si="5"/>
        <v>5.5602856596757659</v>
      </c>
      <c r="BD177">
        <f t="shared" si="5"/>
        <v>6.1377680089578233</v>
      </c>
      <c r="BE177">
        <f t="shared" si="5"/>
        <v>5.2462401945272559</v>
      </c>
    </row>
    <row r="178" spans="1:57" x14ac:dyDescent="0.3">
      <c r="A178">
        <f t="shared" si="5"/>
        <v>15.279983221979208</v>
      </c>
      <c r="B178">
        <f t="shared" si="5"/>
        <v>11.641096053966928</v>
      </c>
      <c r="C178">
        <f t="shared" si="5"/>
        <v>11.557880649674555</v>
      </c>
      <c r="D178">
        <f t="shared" si="5"/>
        <v>14.334481077007196</v>
      </c>
      <c r="E178">
        <f t="shared" si="5"/>
        <v>11.340505961035184</v>
      </c>
      <c r="F178">
        <f t="shared" si="5"/>
        <v>12.066320070312385</v>
      </c>
      <c r="G178">
        <f t="shared" si="5"/>
        <v>11.766263181891722</v>
      </c>
      <c r="H178">
        <f t="shared" si="5"/>
        <v>11.951784751271699</v>
      </c>
      <c r="I178">
        <f t="shared" si="5"/>
        <v>15.392057698227713</v>
      </c>
      <c r="J178">
        <f t="shared" si="5"/>
        <v>39.695273410109223</v>
      </c>
      <c r="K178">
        <f t="shared" si="5"/>
        <v>3.5045612395526904</v>
      </c>
      <c r="L178">
        <f t="shared" si="5"/>
        <v>19.283189106188477</v>
      </c>
      <c r="M178">
        <f t="shared" si="5"/>
        <v>1.0894591198622923</v>
      </c>
      <c r="N178">
        <f t="shared" si="5"/>
        <v>12.354438833006386</v>
      </c>
      <c r="O178">
        <f t="shared" si="5"/>
        <v>27.898126840055024</v>
      </c>
      <c r="P178">
        <f t="shared" si="5"/>
        <v>19.483619566199145</v>
      </c>
      <c r="Q178">
        <f t="shared" si="5"/>
        <v>13.797419740267129</v>
      </c>
      <c r="R178">
        <f t="shared" si="5"/>
        <v>16.186553316927451</v>
      </c>
      <c r="S178">
        <f t="shared" si="5"/>
        <v>12.541446905011425</v>
      </c>
      <c r="T178">
        <f t="shared" si="5"/>
        <v>32.935476407583323</v>
      </c>
      <c r="U178">
        <f t="shared" si="5"/>
        <v>4.5122877298790485</v>
      </c>
      <c r="V178">
        <f t="shared" si="5"/>
        <v>18.247181219020643</v>
      </c>
      <c r="W178">
        <f t="shared" si="5"/>
        <v>14.864546817128913</v>
      </c>
      <c r="X178">
        <f t="shared" si="5"/>
        <v>14.945740463967768</v>
      </c>
      <c r="Y178">
        <f t="shared" si="5"/>
        <v>14.279976795037708</v>
      </c>
      <c r="Z178">
        <f t="shared" si="5"/>
        <v>12.534368429564935</v>
      </c>
      <c r="AA178">
        <f t="shared" si="5"/>
        <v>14.646957810027274</v>
      </c>
      <c r="AB178">
        <f t="shared" si="5"/>
        <v>10.15262220594844</v>
      </c>
      <c r="AC178">
        <f t="shared" si="5"/>
        <v>11.514841351074718</v>
      </c>
      <c r="AD178">
        <f t="shared" si="5"/>
        <v>12.591537161602439</v>
      </c>
      <c r="AE178">
        <f t="shared" si="5"/>
        <v>12.117639352852557</v>
      </c>
      <c r="AF178">
        <f t="shared" si="5"/>
        <v>11.872579820267406</v>
      </c>
      <c r="AG178">
        <f t="shared" si="5"/>
        <v>13.481017270276178</v>
      </c>
      <c r="AH178">
        <f t="shared" si="5"/>
        <v>14.731337237137701</v>
      </c>
      <c r="AI178">
        <f t="shared" si="5"/>
        <v>15.719781032697146</v>
      </c>
      <c r="AJ178">
        <f t="shared" si="5"/>
        <v>6.2601462115505004</v>
      </c>
      <c r="AK178">
        <f t="shared" si="5"/>
        <v>5.4320987654320989</v>
      </c>
      <c r="AL178">
        <f t="shared" si="5"/>
        <v>3.3145508783559827</v>
      </c>
      <c r="AM178">
        <f t="shared" si="5"/>
        <v>5.2954882440160986</v>
      </c>
      <c r="AN178">
        <f t="shared" si="5"/>
        <v>7.7177508269018746</v>
      </c>
      <c r="AO178">
        <f t="shared" si="5"/>
        <v>7.7322434552082182</v>
      </c>
      <c r="AP178">
        <f t="shared" si="5"/>
        <v>15.859256486534408</v>
      </c>
      <c r="AQ178">
        <f t="shared" si="5"/>
        <v>1.8832053949350742</v>
      </c>
      <c r="AR178">
        <f t="shared" si="5"/>
        <v>8.9741890086580529</v>
      </c>
      <c r="AS178">
        <f t="shared" si="5"/>
        <v>7.2997544628044331</v>
      </c>
      <c r="AT178">
        <f t="shared" si="5"/>
        <v>6.1829566309756316</v>
      </c>
      <c r="AU178">
        <f t="shared" si="5"/>
        <v>7.9904115061925687</v>
      </c>
      <c r="AV178">
        <f t="shared" si="5"/>
        <v>17.482517482517483</v>
      </c>
      <c r="AW178">
        <f t="shared" si="5"/>
        <v>12.142459350150183</v>
      </c>
      <c r="AX178">
        <f t="shared" si="5"/>
        <v>13.3515016318502</v>
      </c>
      <c r="AY178">
        <f t="shared" si="5"/>
        <v>10.880664222702087</v>
      </c>
      <c r="AZ178">
        <f t="shared" si="5"/>
        <v>14.947556159497219</v>
      </c>
      <c r="BA178">
        <f t="shared" si="5"/>
        <v>13.698515013740534</v>
      </c>
      <c r="BB178">
        <f t="shared" si="5"/>
        <v>12.87196183841902</v>
      </c>
      <c r="BC178">
        <f t="shared" si="5"/>
        <v>10.85993292905423</v>
      </c>
      <c r="BD178">
        <f t="shared" si="5"/>
        <v>11.777879152324472</v>
      </c>
      <c r="BE178">
        <f t="shared" si="5"/>
        <v>11.491764235631132</v>
      </c>
    </row>
    <row r="179" spans="1:57" x14ac:dyDescent="0.3">
      <c r="A179">
        <f t="shared" si="5"/>
        <v>3.2956826557210053</v>
      </c>
      <c r="B179">
        <f t="shared" si="5"/>
        <v>2.3879171392752672</v>
      </c>
      <c r="C179">
        <f t="shared" si="5"/>
        <v>3.3457022933268448</v>
      </c>
      <c r="D179">
        <f t="shared" si="5"/>
        <v>3.1033412640943414</v>
      </c>
      <c r="E179">
        <f t="shared" si="5"/>
        <v>1.7446932247746436</v>
      </c>
      <c r="F179">
        <f t="shared" si="5"/>
        <v>2.5324375456211174</v>
      </c>
      <c r="G179">
        <f t="shared" si="5"/>
        <v>2.3532526363783441</v>
      </c>
      <c r="H179">
        <f t="shared" si="5"/>
        <v>2.4778090338002303</v>
      </c>
      <c r="I179">
        <f t="shared" si="5"/>
        <v>2.0522743597636954</v>
      </c>
      <c r="J179">
        <f t="shared" si="5"/>
        <v>11.528268026289206</v>
      </c>
      <c r="K179">
        <f t="shared" si="5"/>
        <v>0.42479530176396252</v>
      </c>
      <c r="L179">
        <f t="shared" si="5"/>
        <v>4.6422492292675956</v>
      </c>
      <c r="M179">
        <f t="shared" si="5"/>
        <v>4.7209895194032674</v>
      </c>
      <c r="N179">
        <f t="shared" si="5"/>
        <v>0</v>
      </c>
      <c r="O179">
        <f t="shared" si="5"/>
        <v>0</v>
      </c>
      <c r="P179">
        <f t="shared" si="5"/>
        <v>3.9999483877627382</v>
      </c>
      <c r="Q179">
        <f t="shared" si="5"/>
        <v>3.4137945749114551</v>
      </c>
      <c r="R179">
        <f t="shared" si="5"/>
        <v>2.3687639000381635</v>
      </c>
      <c r="S179">
        <f t="shared" si="5"/>
        <v>2.7488102805504493</v>
      </c>
      <c r="T179">
        <f t="shared" si="5"/>
        <v>14.426283054561292</v>
      </c>
      <c r="U179">
        <f t="shared" si="5"/>
        <v>1.1005579828973289</v>
      </c>
      <c r="V179">
        <f t="shared" si="5"/>
        <v>5.3107467727000381</v>
      </c>
      <c r="W179">
        <f t="shared" si="5"/>
        <v>1.7341971286650399</v>
      </c>
      <c r="X179">
        <f t="shared" si="5"/>
        <v>2.9891480927935539</v>
      </c>
      <c r="Y179">
        <f t="shared" si="5"/>
        <v>2.9749951656328557</v>
      </c>
      <c r="Z179">
        <f t="shared" si="5"/>
        <v>5.2563480511078771</v>
      </c>
      <c r="AA179">
        <f t="shared" si="5"/>
        <v>1.8519142058655176</v>
      </c>
      <c r="AB179">
        <f t="shared" si="5"/>
        <v>2.6629828736913939</v>
      </c>
      <c r="AC179">
        <f t="shared" si="5"/>
        <v>2.7187819856704194</v>
      </c>
      <c r="AD179">
        <f t="shared" si="5"/>
        <v>4.1419530136850131</v>
      </c>
      <c r="AE179">
        <f t="shared" si="5"/>
        <v>2.6200301303464988</v>
      </c>
      <c r="AF179">
        <f t="shared" si="5"/>
        <v>2.9224811865273619</v>
      </c>
      <c r="AG179">
        <f t="shared" si="5"/>
        <v>2.0039349996356481</v>
      </c>
      <c r="AH179">
        <f t="shared" si="5"/>
        <v>3.1304091628917616</v>
      </c>
      <c r="AI179">
        <f t="shared" si="5"/>
        <v>2.5891404053854123</v>
      </c>
      <c r="AJ179">
        <f t="shared" si="5"/>
        <v>1.3793542500026525</v>
      </c>
      <c r="AK179">
        <f t="shared" si="5"/>
        <v>0.98765432098765427</v>
      </c>
      <c r="AL179">
        <f t="shared" si="5"/>
        <v>1.1048502927853276</v>
      </c>
      <c r="AM179">
        <f t="shared" si="5"/>
        <v>2.1181952976064395</v>
      </c>
      <c r="AN179">
        <f t="shared" si="5"/>
        <v>1.1025358324145536</v>
      </c>
      <c r="AO179">
        <f t="shared" si="5"/>
        <v>1.1046062078868883</v>
      </c>
      <c r="AP179">
        <f t="shared" si="5"/>
        <v>5.8117772217734789</v>
      </c>
      <c r="AQ179">
        <f t="shared" si="5"/>
        <v>0.35870578951144266</v>
      </c>
      <c r="AR179">
        <f t="shared" si="5"/>
        <v>2.2435472521645132</v>
      </c>
      <c r="AS179">
        <f t="shared" si="5"/>
        <v>1.2324260781358134</v>
      </c>
      <c r="AT179">
        <f t="shared" si="5"/>
        <v>1.2758481936933841</v>
      </c>
      <c r="AU179">
        <f t="shared" si="5"/>
        <v>1.3667809155329393</v>
      </c>
      <c r="AV179">
        <f t="shared" si="5"/>
        <v>5.8275058275058278</v>
      </c>
      <c r="AW179">
        <f t="shared" si="5"/>
        <v>1.9172304237079238</v>
      </c>
      <c r="AX179">
        <f t="shared" si="5"/>
        <v>1.9230557905957077</v>
      </c>
      <c r="AY179">
        <f t="shared" si="5"/>
        <v>1.841343176149584</v>
      </c>
      <c r="AZ179">
        <f t="shared" si="5"/>
        <v>2.2930910017410508</v>
      </c>
      <c r="BA179">
        <f t="shared" si="5"/>
        <v>2.2690791740551806</v>
      </c>
      <c r="BB179">
        <f t="shared" si="5"/>
        <v>2.019131268771611</v>
      </c>
      <c r="BC179">
        <f t="shared" si="5"/>
        <v>2.4326249761081473</v>
      </c>
      <c r="BD179">
        <f t="shared" si="5"/>
        <v>2.405341517024012</v>
      </c>
      <c r="BE179">
        <f t="shared" si="5"/>
        <v>2.6647569242043203</v>
      </c>
    </row>
    <row r="180" spans="1:57" x14ac:dyDescent="0.3">
      <c r="A180">
        <f t="shared" si="5"/>
        <v>0.59921502831291007</v>
      </c>
      <c r="B180">
        <f t="shared" si="5"/>
        <v>0</v>
      </c>
      <c r="C180">
        <f t="shared" si="5"/>
        <v>0</v>
      </c>
      <c r="D180">
        <f t="shared" si="5"/>
        <v>0</v>
      </c>
      <c r="E180">
        <f t="shared" si="5"/>
        <v>0.29078220412910732</v>
      </c>
      <c r="F180">
        <f t="shared" si="5"/>
        <v>0</v>
      </c>
      <c r="G180">
        <f t="shared" si="5"/>
        <v>0.14707828977364651</v>
      </c>
      <c r="H180">
        <f t="shared" si="5"/>
        <v>0.14575347257648413</v>
      </c>
      <c r="I180">
        <f t="shared" si="5"/>
        <v>0.14659102569740678</v>
      </c>
      <c r="J180">
        <f t="shared" si="5"/>
        <v>0.23769624796472588</v>
      </c>
      <c r="K180">
        <f t="shared" si="5"/>
        <v>0</v>
      </c>
      <c r="L180">
        <f t="shared" si="5"/>
        <v>0</v>
      </c>
      <c r="M180">
        <f t="shared" si="5"/>
        <v>7.2630607990819496E-2</v>
      </c>
      <c r="N180">
        <f t="shared" si="5"/>
        <v>0</v>
      </c>
      <c r="O180">
        <f t="shared" si="5"/>
        <v>0</v>
      </c>
      <c r="P180">
        <f t="shared" si="5"/>
        <v>0.12903059315363674</v>
      </c>
      <c r="Q180">
        <f t="shared" si="5"/>
        <v>0</v>
      </c>
      <c r="R180">
        <f t="shared" si="5"/>
        <v>0</v>
      </c>
      <c r="S180">
        <f t="shared" si="5"/>
        <v>0.17180064253440308</v>
      </c>
      <c r="T180">
        <f t="shared" si="5"/>
        <v>0</v>
      </c>
      <c r="U180">
        <f t="shared" si="5"/>
        <v>0</v>
      </c>
      <c r="V180">
        <f t="shared" si="5"/>
        <v>0.13617299417179585</v>
      </c>
      <c r="W180">
        <f t="shared" si="5"/>
        <v>0</v>
      </c>
      <c r="X180">
        <f t="shared" si="5"/>
        <v>0.12996296055624149</v>
      </c>
      <c r="Y180">
        <f t="shared" si="5"/>
        <v>0.2974995165632856</v>
      </c>
      <c r="Z180">
        <f t="shared" si="5"/>
        <v>0</v>
      </c>
      <c r="AA180">
        <f t="shared" si="5"/>
        <v>0</v>
      </c>
      <c r="AB180">
        <f t="shared" ref="AB180:CF180" si="6">AB17/SUM(AB$2:AB$163)*10000</f>
        <v>0.16643642960571212</v>
      </c>
      <c r="AC180">
        <f t="shared" si="6"/>
        <v>0.15992835209825998</v>
      </c>
      <c r="AD180">
        <f t="shared" si="6"/>
        <v>0.1656781205474005</v>
      </c>
      <c r="AE180">
        <f t="shared" si="6"/>
        <v>0.6550075325866247</v>
      </c>
      <c r="AF180">
        <f t="shared" si="6"/>
        <v>0.18265507415796012</v>
      </c>
      <c r="AG180">
        <f t="shared" si="6"/>
        <v>0.18217590905778619</v>
      </c>
      <c r="AH180">
        <f t="shared" si="6"/>
        <v>0</v>
      </c>
      <c r="AI180">
        <f t="shared" si="6"/>
        <v>0.18493860038467227</v>
      </c>
      <c r="AJ180">
        <f t="shared" si="6"/>
        <v>0.10610417307712712</v>
      </c>
      <c r="AK180">
        <f t="shared" si="6"/>
        <v>0.16460905349794239</v>
      </c>
      <c r="AL180">
        <f t="shared" si="6"/>
        <v>0</v>
      </c>
      <c r="AM180">
        <f t="shared" si="6"/>
        <v>0</v>
      </c>
      <c r="AN180">
        <f t="shared" si="6"/>
        <v>0</v>
      </c>
      <c r="AO180">
        <f t="shared" si="6"/>
        <v>0</v>
      </c>
      <c r="AP180">
        <f t="shared" si="6"/>
        <v>0.29551409602238027</v>
      </c>
      <c r="AQ180">
        <f t="shared" si="6"/>
        <v>0</v>
      </c>
      <c r="AR180">
        <f t="shared" si="6"/>
        <v>0.10197942055293241</v>
      </c>
      <c r="AS180">
        <f t="shared" si="6"/>
        <v>0</v>
      </c>
      <c r="AT180">
        <f t="shared" si="6"/>
        <v>0</v>
      </c>
      <c r="AU180">
        <f t="shared" si="6"/>
        <v>0</v>
      </c>
      <c r="AV180">
        <f t="shared" si="6"/>
        <v>0.26488662852299216</v>
      </c>
      <c r="AW180">
        <f t="shared" si="6"/>
        <v>9.129668684323447E-2</v>
      </c>
      <c r="AX180">
        <f t="shared" si="6"/>
        <v>5.4944451159877367E-2</v>
      </c>
      <c r="AY180">
        <f t="shared" si="6"/>
        <v>0</v>
      </c>
      <c r="AZ180">
        <f t="shared" si="6"/>
        <v>8.4929296360779644E-2</v>
      </c>
      <c r="BA180">
        <f t="shared" si="6"/>
        <v>0.33615987763780453</v>
      </c>
      <c r="BB180">
        <f t="shared" si="6"/>
        <v>0</v>
      </c>
      <c r="BC180">
        <f t="shared" si="6"/>
        <v>0.17375892686486769</v>
      </c>
      <c r="BD180">
        <f t="shared" si="6"/>
        <v>0.16588562186372496</v>
      </c>
      <c r="BE180">
        <f t="shared" si="6"/>
        <v>8.327365388138501E-2</v>
      </c>
    </row>
    <row r="181" spans="1:57" x14ac:dyDescent="0.3">
      <c r="A181">
        <f t="shared" ref="A181:BE185" si="7">A18/SUM(A$2:A$163)*10000</f>
        <v>5.3929352548161908</v>
      </c>
      <c r="B181">
        <f t="shared" si="7"/>
        <v>3.5818757089129005</v>
      </c>
      <c r="C181">
        <f t="shared" si="7"/>
        <v>5.7789403248372775</v>
      </c>
      <c r="D181">
        <f t="shared" si="7"/>
        <v>4.1377883521257894</v>
      </c>
      <c r="E181">
        <f t="shared" si="7"/>
        <v>3.4893864495492872</v>
      </c>
      <c r="F181">
        <f t="shared" si="7"/>
        <v>3.7241728612075256</v>
      </c>
      <c r="G181">
        <f t="shared" si="7"/>
        <v>3.8240355341148096</v>
      </c>
      <c r="H181">
        <f t="shared" si="7"/>
        <v>4.6641111224474923</v>
      </c>
      <c r="I181">
        <f t="shared" si="7"/>
        <v>3.6647756424351701</v>
      </c>
      <c r="J181">
        <f t="shared" si="7"/>
        <v>22.224599184701869</v>
      </c>
      <c r="K181">
        <f t="shared" si="7"/>
        <v>1.1681870798508969</v>
      </c>
      <c r="L181">
        <f t="shared" si="7"/>
        <v>10.474818773732011</v>
      </c>
      <c r="M181">
        <f t="shared" si="7"/>
        <v>6.8272771511370323</v>
      </c>
      <c r="N181">
        <f t="shared" si="7"/>
        <v>0</v>
      </c>
      <c r="O181">
        <f t="shared" si="7"/>
        <v>0</v>
      </c>
      <c r="P181">
        <f t="shared" si="7"/>
        <v>6.5805602508354726</v>
      </c>
      <c r="Q181">
        <f t="shared" si="7"/>
        <v>4.8362089811245603</v>
      </c>
      <c r="R181">
        <f t="shared" si="7"/>
        <v>3.1583518667175512</v>
      </c>
      <c r="S181">
        <f t="shared" si="7"/>
        <v>4.2950160633600767</v>
      </c>
      <c r="T181">
        <f t="shared" si="7"/>
        <v>21.639424581841936</v>
      </c>
      <c r="U181">
        <f t="shared" si="7"/>
        <v>1.1005579828973289</v>
      </c>
      <c r="V181">
        <f t="shared" si="7"/>
        <v>11.166185522087259</v>
      </c>
      <c r="W181">
        <f t="shared" si="7"/>
        <v>3.4683942573300799</v>
      </c>
      <c r="X181">
        <f t="shared" si="7"/>
        <v>5.588407303918383</v>
      </c>
      <c r="Y181">
        <f t="shared" si="7"/>
        <v>5.2062415398574977</v>
      </c>
      <c r="Z181">
        <f t="shared" si="7"/>
        <v>6.065016982047549</v>
      </c>
      <c r="AA181">
        <f t="shared" si="7"/>
        <v>7.0709451496683391</v>
      </c>
      <c r="AB181">
        <f t="shared" si="7"/>
        <v>3.6616014513256663</v>
      </c>
      <c r="AC181">
        <f t="shared" si="7"/>
        <v>4.6379222108495393</v>
      </c>
      <c r="AD181">
        <f t="shared" si="7"/>
        <v>6.7928029424434211</v>
      </c>
      <c r="AE181">
        <f t="shared" si="7"/>
        <v>4.2575489618130602</v>
      </c>
      <c r="AF181">
        <f t="shared" si="7"/>
        <v>4.5663768539490022</v>
      </c>
      <c r="AG181">
        <f t="shared" si="7"/>
        <v>6.5583327260803035</v>
      </c>
      <c r="AH181">
        <f t="shared" si="7"/>
        <v>5.7083931793908596</v>
      </c>
      <c r="AI181">
        <f t="shared" si="7"/>
        <v>4.9933422103861522</v>
      </c>
      <c r="AJ181">
        <f t="shared" si="7"/>
        <v>2.2281876346196698</v>
      </c>
      <c r="AK181">
        <f t="shared" si="7"/>
        <v>1.9753086419753085</v>
      </c>
      <c r="AL181">
        <f t="shared" si="7"/>
        <v>0</v>
      </c>
      <c r="AM181">
        <f t="shared" si="7"/>
        <v>2.1181952976064395</v>
      </c>
      <c r="AN181">
        <f t="shared" si="7"/>
        <v>1.1025358324145536</v>
      </c>
      <c r="AO181">
        <f t="shared" si="7"/>
        <v>0</v>
      </c>
      <c r="AP181">
        <f t="shared" si="7"/>
        <v>8.8654228806714084</v>
      </c>
      <c r="AQ181">
        <f t="shared" si="7"/>
        <v>1.0761173685343282</v>
      </c>
      <c r="AR181">
        <f t="shared" si="7"/>
        <v>5.4049092893054178</v>
      </c>
      <c r="AS181">
        <f t="shared" si="7"/>
        <v>2.1804461382402853</v>
      </c>
      <c r="AT181">
        <f t="shared" si="7"/>
        <v>1.6684168686759639</v>
      </c>
      <c r="AU181">
        <f t="shared" si="7"/>
        <v>1.8924658830456085</v>
      </c>
      <c r="AV181">
        <f t="shared" si="7"/>
        <v>9.0061453697817324</v>
      </c>
      <c r="AW181">
        <f t="shared" si="7"/>
        <v>5.0213177763778951</v>
      </c>
      <c r="AX181">
        <f t="shared" si="7"/>
        <v>3.9010560323512928</v>
      </c>
      <c r="AY181">
        <f t="shared" si="7"/>
        <v>4.5196605232762517</v>
      </c>
      <c r="AZ181">
        <f t="shared" si="7"/>
        <v>4.671111299842881</v>
      </c>
      <c r="BA181">
        <f t="shared" si="7"/>
        <v>4.7902782563387145</v>
      </c>
      <c r="BB181">
        <f t="shared" si="7"/>
        <v>4.8795672328647264</v>
      </c>
      <c r="BC181">
        <f t="shared" si="7"/>
        <v>3.4751785372973538</v>
      </c>
      <c r="BD181">
        <f t="shared" si="7"/>
        <v>4.4789117903205744</v>
      </c>
      <c r="BE181">
        <f t="shared" si="7"/>
        <v>4.2469563479506354</v>
      </c>
    </row>
    <row r="182" spans="1:57" x14ac:dyDescent="0.3">
      <c r="A182">
        <f t="shared" si="7"/>
        <v>0.59921502831291007</v>
      </c>
      <c r="B182">
        <f t="shared" si="7"/>
        <v>1.4924482120470421</v>
      </c>
      <c r="C182">
        <f t="shared" si="7"/>
        <v>0.30415475393880403</v>
      </c>
      <c r="D182">
        <f t="shared" si="7"/>
        <v>1.1822252434645111</v>
      </c>
      <c r="E182">
        <f t="shared" si="7"/>
        <v>0.72695551032276817</v>
      </c>
      <c r="F182">
        <f t="shared" si="7"/>
        <v>0.74483457224150518</v>
      </c>
      <c r="G182">
        <f t="shared" si="7"/>
        <v>0.88246973864187905</v>
      </c>
      <c r="H182">
        <f t="shared" si="7"/>
        <v>0.4372604177294524</v>
      </c>
      <c r="I182">
        <f t="shared" si="7"/>
        <v>1.1727282055792543</v>
      </c>
      <c r="J182">
        <f t="shared" si="7"/>
        <v>2.8523549755767106</v>
      </c>
      <c r="K182">
        <f t="shared" si="7"/>
        <v>0</v>
      </c>
      <c r="L182">
        <f t="shared" si="7"/>
        <v>1.6664484412755471</v>
      </c>
      <c r="M182">
        <f t="shared" si="7"/>
        <v>1.3073509438347508</v>
      </c>
      <c r="N182">
        <f t="shared" si="7"/>
        <v>0</v>
      </c>
      <c r="O182">
        <f t="shared" si="7"/>
        <v>0</v>
      </c>
      <c r="P182">
        <f t="shared" si="7"/>
        <v>1.2903059315363672</v>
      </c>
      <c r="Q182">
        <f t="shared" si="7"/>
        <v>0.56896576248524244</v>
      </c>
      <c r="R182">
        <f t="shared" si="7"/>
        <v>1.3159799444656464</v>
      </c>
      <c r="S182">
        <f t="shared" si="7"/>
        <v>0.51540192760320924</v>
      </c>
      <c r="T182">
        <f t="shared" si="7"/>
        <v>2.1775521591790628</v>
      </c>
      <c r="U182">
        <f t="shared" si="7"/>
        <v>0</v>
      </c>
      <c r="V182">
        <f t="shared" si="7"/>
        <v>1.9064219184051419</v>
      </c>
      <c r="W182">
        <f t="shared" si="7"/>
        <v>0.61935611738037133</v>
      </c>
      <c r="X182">
        <f t="shared" si="7"/>
        <v>0.90974072389369032</v>
      </c>
      <c r="Y182">
        <f t="shared" si="7"/>
        <v>1.0412483079714996</v>
      </c>
      <c r="Z182">
        <f t="shared" si="7"/>
        <v>1.6173378618793466</v>
      </c>
      <c r="AA182">
        <f t="shared" si="7"/>
        <v>0.50506751069059563</v>
      </c>
      <c r="AB182">
        <f t="shared" si="7"/>
        <v>0.33287285921142423</v>
      </c>
      <c r="AC182">
        <f t="shared" si="7"/>
        <v>0.79964176049129998</v>
      </c>
      <c r="AD182">
        <f t="shared" si="7"/>
        <v>0.9940687232844031</v>
      </c>
      <c r="AE182">
        <f t="shared" si="7"/>
        <v>0.6550075325866247</v>
      </c>
      <c r="AF182">
        <f t="shared" si="7"/>
        <v>0.91327537078980059</v>
      </c>
      <c r="AG182">
        <f t="shared" si="7"/>
        <v>0.72870363623114476</v>
      </c>
      <c r="AH182">
        <f t="shared" si="7"/>
        <v>0.36828343092844257</v>
      </c>
      <c r="AI182">
        <f t="shared" si="7"/>
        <v>0.7397544015386891</v>
      </c>
      <c r="AJ182">
        <f t="shared" si="7"/>
        <v>0.31831251923138137</v>
      </c>
      <c r="AK182">
        <f t="shared" si="7"/>
        <v>1.1522633744855966</v>
      </c>
      <c r="AL182">
        <f t="shared" si="7"/>
        <v>0</v>
      </c>
      <c r="AM182">
        <f t="shared" si="7"/>
        <v>0</v>
      </c>
      <c r="AN182">
        <f t="shared" si="7"/>
        <v>0</v>
      </c>
      <c r="AO182">
        <f t="shared" si="7"/>
        <v>0</v>
      </c>
      <c r="AP182">
        <f t="shared" si="7"/>
        <v>1.1820563840895211</v>
      </c>
      <c r="AQ182">
        <f t="shared" si="7"/>
        <v>0.26902934213358204</v>
      </c>
      <c r="AR182">
        <f t="shared" si="7"/>
        <v>1.2237530466351889</v>
      </c>
      <c r="AS182">
        <f t="shared" si="7"/>
        <v>0.47401003005223591</v>
      </c>
      <c r="AT182">
        <f t="shared" si="7"/>
        <v>0</v>
      </c>
      <c r="AU182">
        <f t="shared" si="7"/>
        <v>0.63082196101520283</v>
      </c>
      <c r="AV182">
        <f t="shared" si="7"/>
        <v>1.0595465140919686</v>
      </c>
      <c r="AW182">
        <f t="shared" si="7"/>
        <v>1.004263555275579</v>
      </c>
      <c r="AX182">
        <f t="shared" si="7"/>
        <v>0.27472225579938681</v>
      </c>
      <c r="AY182">
        <f t="shared" si="7"/>
        <v>0.8369741709770836</v>
      </c>
      <c r="AZ182">
        <f t="shared" si="7"/>
        <v>0.76436366724701688</v>
      </c>
      <c r="BA182">
        <f t="shared" si="7"/>
        <v>0.75635972468506019</v>
      </c>
      <c r="BB182">
        <f t="shared" si="7"/>
        <v>1.0095656343858055</v>
      </c>
      <c r="BC182">
        <f t="shared" si="7"/>
        <v>0.60815624402703683</v>
      </c>
      <c r="BD182">
        <f t="shared" si="7"/>
        <v>0.49765686559117489</v>
      </c>
      <c r="BE182">
        <f t="shared" si="7"/>
        <v>0.91601019269523509</v>
      </c>
    </row>
    <row r="183" spans="1:57" x14ac:dyDescent="0.3">
      <c r="A183">
        <f t="shared" si="7"/>
        <v>0.59921502831291007</v>
      </c>
      <c r="B183">
        <f t="shared" si="7"/>
        <v>0.89546892722822513</v>
      </c>
      <c r="C183">
        <f t="shared" si="7"/>
        <v>0.60830950787760807</v>
      </c>
      <c r="D183">
        <f t="shared" si="7"/>
        <v>0.4433344662991916</v>
      </c>
      <c r="E183">
        <f t="shared" si="7"/>
        <v>0.14539110206455366</v>
      </c>
      <c r="F183">
        <f t="shared" si="7"/>
        <v>0.29793382889660208</v>
      </c>
      <c r="G183">
        <f t="shared" si="7"/>
        <v>0.44123486932093953</v>
      </c>
      <c r="H183">
        <f t="shared" si="7"/>
        <v>0</v>
      </c>
      <c r="I183">
        <f t="shared" si="7"/>
        <v>0</v>
      </c>
      <c r="J183">
        <f t="shared" si="7"/>
        <v>0.23769624796472588</v>
      </c>
      <c r="K183">
        <f t="shared" si="7"/>
        <v>0.53099412720495309</v>
      </c>
      <c r="L183">
        <f t="shared" si="7"/>
        <v>0.59516015759840968</v>
      </c>
      <c r="M183">
        <f t="shared" si="7"/>
        <v>0.87156729588983384</v>
      </c>
      <c r="N183">
        <f t="shared" si="7"/>
        <v>5.4259359739555073</v>
      </c>
      <c r="O183">
        <f t="shared" si="7"/>
        <v>6.5567026213954209</v>
      </c>
      <c r="P183">
        <f t="shared" si="7"/>
        <v>0.12903059315363674</v>
      </c>
      <c r="Q183">
        <f t="shared" si="7"/>
        <v>0.42672432186393189</v>
      </c>
      <c r="R183">
        <f t="shared" si="7"/>
        <v>0.13159799444656464</v>
      </c>
      <c r="S183">
        <f t="shared" si="7"/>
        <v>1.7180064253440308</v>
      </c>
      <c r="T183">
        <f t="shared" si="7"/>
        <v>1.4970671094356058</v>
      </c>
      <c r="U183">
        <f t="shared" si="7"/>
        <v>1.9810043692151922</v>
      </c>
      <c r="V183">
        <f t="shared" si="7"/>
        <v>0.95321095920257093</v>
      </c>
      <c r="W183">
        <f t="shared" si="7"/>
        <v>1.1148410112846683</v>
      </c>
      <c r="X183">
        <f t="shared" si="7"/>
        <v>1.5595555266748975</v>
      </c>
      <c r="Y183">
        <f t="shared" si="7"/>
        <v>2.2312463742246416</v>
      </c>
      <c r="Z183">
        <f t="shared" si="7"/>
        <v>1.6173378618793466</v>
      </c>
      <c r="AA183">
        <f t="shared" si="7"/>
        <v>2.5253375534529781</v>
      </c>
      <c r="AB183">
        <f t="shared" si="7"/>
        <v>1.8308007256628331</v>
      </c>
      <c r="AC183">
        <f t="shared" si="7"/>
        <v>1.9191402251791196</v>
      </c>
      <c r="AD183">
        <f t="shared" si="7"/>
        <v>0.9940687232844031</v>
      </c>
      <c r="AE183">
        <f t="shared" si="7"/>
        <v>2.2925263640531863</v>
      </c>
      <c r="AF183">
        <f t="shared" si="7"/>
        <v>2.0092058157375612</v>
      </c>
      <c r="AG183">
        <f t="shared" si="7"/>
        <v>1.821759090577862</v>
      </c>
      <c r="AH183">
        <f t="shared" si="7"/>
        <v>2.2097005855706553</v>
      </c>
      <c r="AI183">
        <f t="shared" si="7"/>
        <v>2.2192632046160674</v>
      </c>
      <c r="AJ183">
        <f t="shared" si="7"/>
        <v>3.6075418846223224</v>
      </c>
      <c r="AK183">
        <f t="shared" si="7"/>
        <v>4.1152263374485596</v>
      </c>
      <c r="AL183">
        <f t="shared" si="7"/>
        <v>5.524251463926638</v>
      </c>
      <c r="AM183">
        <f t="shared" si="7"/>
        <v>5.2954882440160986</v>
      </c>
      <c r="AN183">
        <f t="shared" si="7"/>
        <v>7.7177508269018746</v>
      </c>
      <c r="AO183">
        <f t="shared" si="7"/>
        <v>0</v>
      </c>
      <c r="AP183">
        <f t="shared" si="7"/>
        <v>1.9700939734825349</v>
      </c>
      <c r="AQ183">
        <f t="shared" si="7"/>
        <v>1.9728818423129351</v>
      </c>
      <c r="AR183">
        <f t="shared" si="7"/>
        <v>3.3653208782467696</v>
      </c>
      <c r="AS183">
        <f t="shared" si="7"/>
        <v>1.3272280841462607</v>
      </c>
      <c r="AT183">
        <f t="shared" si="7"/>
        <v>1.4721325311846742</v>
      </c>
      <c r="AU183">
        <f t="shared" si="7"/>
        <v>3.2592467985785483</v>
      </c>
      <c r="AV183">
        <f t="shared" si="7"/>
        <v>12.449671540580631</v>
      </c>
      <c r="AW183">
        <f t="shared" si="7"/>
        <v>0.63907680790264121</v>
      </c>
      <c r="AX183">
        <f t="shared" si="7"/>
        <v>0.10988890231975473</v>
      </c>
      <c r="AY183">
        <f t="shared" si="7"/>
        <v>0.8369741709770836</v>
      </c>
      <c r="AZ183">
        <f t="shared" si="7"/>
        <v>0.50957577816467792</v>
      </c>
      <c r="BA183">
        <f t="shared" si="7"/>
        <v>0.58827978586615792</v>
      </c>
      <c r="BB183">
        <f t="shared" si="7"/>
        <v>0.16826093906430092</v>
      </c>
      <c r="BC183">
        <f t="shared" si="7"/>
        <v>0.52127678059460303</v>
      </c>
      <c r="BD183">
        <f t="shared" si="7"/>
        <v>0.16588562186372496</v>
      </c>
      <c r="BE183">
        <f t="shared" si="7"/>
        <v>0.49964192328831009</v>
      </c>
    </row>
    <row r="184" spans="1:57" x14ac:dyDescent="0.3">
      <c r="A184">
        <f t="shared" si="7"/>
        <v>0</v>
      </c>
      <c r="B184">
        <f t="shared" si="7"/>
        <v>0</v>
      </c>
      <c r="C184">
        <f t="shared" si="7"/>
        <v>0</v>
      </c>
      <c r="D184">
        <f t="shared" si="7"/>
        <v>0</v>
      </c>
      <c r="E184">
        <f t="shared" si="7"/>
        <v>0</v>
      </c>
      <c r="F184">
        <f t="shared" si="7"/>
        <v>0</v>
      </c>
      <c r="G184">
        <f t="shared" si="7"/>
        <v>0.14707828977364651</v>
      </c>
      <c r="H184">
        <f t="shared" si="7"/>
        <v>0.14575347257648413</v>
      </c>
      <c r="I184">
        <f t="shared" si="7"/>
        <v>0</v>
      </c>
      <c r="J184">
        <f t="shared" si="7"/>
        <v>0.23769624796472588</v>
      </c>
      <c r="K184">
        <f t="shared" si="7"/>
        <v>0</v>
      </c>
      <c r="L184">
        <f t="shared" si="7"/>
        <v>0.11903203151968195</v>
      </c>
      <c r="M184">
        <f t="shared" si="7"/>
        <v>1.1620897278531119</v>
      </c>
      <c r="N184">
        <f t="shared" si="7"/>
        <v>1.1686631328519554</v>
      </c>
      <c r="O184">
        <f t="shared" si="7"/>
        <v>0.77137677898769652</v>
      </c>
      <c r="P184">
        <f t="shared" si="7"/>
        <v>0</v>
      </c>
      <c r="Q184">
        <f t="shared" si="7"/>
        <v>0</v>
      </c>
      <c r="R184">
        <f t="shared" si="7"/>
        <v>0</v>
      </c>
      <c r="S184">
        <f t="shared" si="7"/>
        <v>0.68720257013761232</v>
      </c>
      <c r="T184">
        <f t="shared" si="7"/>
        <v>0</v>
      </c>
      <c r="U184">
        <f t="shared" si="7"/>
        <v>0.22011159657946577</v>
      </c>
      <c r="V184">
        <f t="shared" si="7"/>
        <v>0.13617299417179585</v>
      </c>
      <c r="W184">
        <f t="shared" si="7"/>
        <v>0.3716136704282228</v>
      </c>
      <c r="X184">
        <f t="shared" si="7"/>
        <v>0.12996296055624149</v>
      </c>
      <c r="Y184">
        <f t="shared" si="7"/>
        <v>0.59499903312657121</v>
      </c>
      <c r="Z184">
        <f t="shared" si="7"/>
        <v>0.40433446546983665</v>
      </c>
      <c r="AA184">
        <f t="shared" si="7"/>
        <v>0.3367116737937304</v>
      </c>
      <c r="AB184">
        <f t="shared" si="7"/>
        <v>1.1650550072399848</v>
      </c>
      <c r="AC184">
        <f t="shared" si="7"/>
        <v>0.63971340839303992</v>
      </c>
      <c r="AD184">
        <f t="shared" si="7"/>
        <v>0.9940687232844031</v>
      </c>
      <c r="AE184">
        <f t="shared" si="7"/>
        <v>0.32750376629331235</v>
      </c>
      <c r="AF184">
        <f t="shared" si="7"/>
        <v>0.91327537078980059</v>
      </c>
      <c r="AG184">
        <f t="shared" si="7"/>
        <v>0</v>
      </c>
      <c r="AH184">
        <f t="shared" si="7"/>
        <v>0.55242514639266382</v>
      </c>
      <c r="AI184">
        <f t="shared" si="7"/>
        <v>0</v>
      </c>
      <c r="AJ184">
        <f t="shared" si="7"/>
        <v>1.1671459038483982</v>
      </c>
      <c r="AK184">
        <f t="shared" si="7"/>
        <v>2.4691358024691357</v>
      </c>
      <c r="AL184">
        <f t="shared" si="7"/>
        <v>5.524251463926638</v>
      </c>
      <c r="AM184">
        <f t="shared" si="7"/>
        <v>2.1181952976064395</v>
      </c>
      <c r="AN184">
        <f t="shared" si="7"/>
        <v>1.1025358324145536</v>
      </c>
      <c r="AO184">
        <f t="shared" si="7"/>
        <v>0</v>
      </c>
      <c r="AP184">
        <f t="shared" si="7"/>
        <v>0.49252349337063372</v>
      </c>
      <c r="AQ184">
        <f t="shared" si="7"/>
        <v>0.4483822368893034</v>
      </c>
      <c r="AR184">
        <f t="shared" si="7"/>
        <v>1.8356295699527834</v>
      </c>
      <c r="AS184">
        <f t="shared" si="7"/>
        <v>0.85321805409402462</v>
      </c>
      <c r="AT184">
        <f t="shared" si="7"/>
        <v>0.58885301247386967</v>
      </c>
      <c r="AU184">
        <f t="shared" si="7"/>
        <v>1.051369935025338</v>
      </c>
      <c r="AV184">
        <f t="shared" si="7"/>
        <v>6.0923924560288194</v>
      </c>
      <c r="AW184">
        <f t="shared" si="7"/>
        <v>0</v>
      </c>
      <c r="AX184">
        <f t="shared" si="7"/>
        <v>0</v>
      </c>
      <c r="AY184">
        <f t="shared" si="7"/>
        <v>0</v>
      </c>
      <c r="AZ184">
        <f t="shared" si="7"/>
        <v>0</v>
      </c>
      <c r="BA184">
        <f t="shared" si="7"/>
        <v>8.4039969409451132E-2</v>
      </c>
      <c r="BB184">
        <f t="shared" si="7"/>
        <v>0</v>
      </c>
      <c r="BC184">
        <f t="shared" si="7"/>
        <v>0</v>
      </c>
      <c r="BD184">
        <f t="shared" si="7"/>
        <v>0</v>
      </c>
      <c r="BE184">
        <f t="shared" si="7"/>
        <v>0</v>
      </c>
    </row>
    <row r="185" spans="1:57" x14ac:dyDescent="0.3">
      <c r="A185">
        <f t="shared" si="7"/>
        <v>5.3929352548161908</v>
      </c>
      <c r="B185">
        <f t="shared" si="7"/>
        <v>7.163751417825801</v>
      </c>
      <c r="C185">
        <f t="shared" si="7"/>
        <v>7.2997140945312973</v>
      </c>
      <c r="D185">
        <f t="shared" si="7"/>
        <v>7.9800203933854501</v>
      </c>
      <c r="E185">
        <f t="shared" si="7"/>
        <v>6.1064262867112538</v>
      </c>
      <c r="F185">
        <f t="shared" si="7"/>
        <v>8.0442133802082552</v>
      </c>
      <c r="G185">
        <f t="shared" si="7"/>
        <v>7.2068361989086789</v>
      </c>
      <c r="H185">
        <f t="shared" si="7"/>
        <v>8.3079479368595948</v>
      </c>
      <c r="I185">
        <f t="shared" si="7"/>
        <v>7.6227333362651537</v>
      </c>
      <c r="J185">
        <f t="shared" si="7"/>
        <v>17.946066721336802</v>
      </c>
      <c r="K185">
        <f t="shared" si="7"/>
        <v>10.30128606777609</v>
      </c>
      <c r="L185">
        <f t="shared" si="7"/>
        <v>7.8561140802990082</v>
      </c>
      <c r="M185">
        <f t="shared" si="7"/>
        <v>1.0894591198622923</v>
      </c>
      <c r="N185">
        <f t="shared" si="7"/>
        <v>2.7547059560081806</v>
      </c>
      <c r="O185">
        <f t="shared" si="7"/>
        <v>4.7568234704241288</v>
      </c>
      <c r="P185">
        <f t="shared" si="7"/>
        <v>7.3547438097572932</v>
      </c>
      <c r="Q185">
        <f t="shared" si="7"/>
        <v>8.250003556036015</v>
      </c>
      <c r="R185">
        <f t="shared" si="7"/>
        <v>7.1062917001144896</v>
      </c>
      <c r="S185">
        <f t="shared" si="7"/>
        <v>8.2464308416513479</v>
      </c>
      <c r="T185">
        <f t="shared" si="7"/>
        <v>17.556514283381194</v>
      </c>
      <c r="U185">
        <f t="shared" si="7"/>
        <v>11.996082013580887</v>
      </c>
      <c r="V185">
        <f t="shared" si="7"/>
        <v>5.7192657552154262</v>
      </c>
      <c r="W185">
        <f t="shared" si="7"/>
        <v>10.405182771990241</v>
      </c>
      <c r="X185">
        <f t="shared" si="7"/>
        <v>6.498148027812074</v>
      </c>
      <c r="Y185">
        <f t="shared" si="7"/>
        <v>8.0324869472087119</v>
      </c>
      <c r="Z185">
        <f t="shared" si="7"/>
        <v>9.299692705806244</v>
      </c>
      <c r="AA185">
        <f t="shared" si="7"/>
        <v>5.7240984544934168</v>
      </c>
      <c r="AB185">
        <f t="shared" ref="AB185:CF185" si="8">AB22/SUM(AB$2:AB$163)*10000</f>
        <v>5.8252750361999235</v>
      </c>
      <c r="AC185">
        <f t="shared" si="8"/>
        <v>6.5570624360286587</v>
      </c>
      <c r="AD185">
        <f t="shared" si="8"/>
        <v>4.8046654958746142</v>
      </c>
      <c r="AE185">
        <f t="shared" si="8"/>
        <v>7.8600903910394972</v>
      </c>
      <c r="AF185">
        <f t="shared" si="8"/>
        <v>7.6715131146343252</v>
      </c>
      <c r="AG185">
        <f t="shared" si="8"/>
        <v>8.9266195438315243</v>
      </c>
      <c r="AH185">
        <f t="shared" si="8"/>
        <v>7.9180937649615144</v>
      </c>
      <c r="AI185">
        <f t="shared" si="8"/>
        <v>6.8427282142328743</v>
      </c>
      <c r="AJ185">
        <f t="shared" si="8"/>
        <v>11.140938173098348</v>
      </c>
      <c r="AK185">
        <f t="shared" si="8"/>
        <v>11.193415637860081</v>
      </c>
      <c r="AL185">
        <f t="shared" si="8"/>
        <v>13.258203513423931</v>
      </c>
      <c r="AM185">
        <f t="shared" si="8"/>
        <v>8.4727811904257582</v>
      </c>
      <c r="AN185">
        <f t="shared" si="8"/>
        <v>14.332965821389195</v>
      </c>
      <c r="AO185">
        <f t="shared" si="8"/>
        <v>12.150668286755771</v>
      </c>
      <c r="AP185">
        <f t="shared" si="8"/>
        <v>11.426545046198703</v>
      </c>
      <c r="AQ185">
        <f t="shared" si="8"/>
        <v>6.9050864480952718</v>
      </c>
      <c r="AR185">
        <f t="shared" si="8"/>
        <v>6.7306417564935392</v>
      </c>
      <c r="AS185">
        <f t="shared" si="8"/>
        <v>7.1101504507835385</v>
      </c>
      <c r="AT185">
        <f t="shared" si="8"/>
        <v>6.1829566309756316</v>
      </c>
      <c r="AU185">
        <f t="shared" si="8"/>
        <v>7.7801375191875017</v>
      </c>
      <c r="AV185">
        <f t="shared" si="8"/>
        <v>20.66115702479339</v>
      </c>
      <c r="AW185">
        <f t="shared" si="8"/>
        <v>4.3822409684752541</v>
      </c>
      <c r="AX185">
        <f t="shared" si="8"/>
        <v>5.8241118229470006</v>
      </c>
      <c r="AY185">
        <f t="shared" si="8"/>
        <v>4.5196605232762517</v>
      </c>
      <c r="AZ185">
        <f t="shared" si="8"/>
        <v>5.4354749670898972</v>
      </c>
      <c r="BA185">
        <f t="shared" si="8"/>
        <v>6.8072375221655417</v>
      </c>
      <c r="BB185">
        <f t="shared" si="8"/>
        <v>6.3097852149112841</v>
      </c>
      <c r="BC185">
        <f t="shared" si="8"/>
        <v>4.7783704887838612</v>
      </c>
      <c r="BD185">
        <f t="shared" si="8"/>
        <v>5.7230539542985115</v>
      </c>
      <c r="BE185">
        <f t="shared" si="8"/>
        <v>6.6618923105108001</v>
      </c>
    </row>
    <row r="186" spans="1:57" x14ac:dyDescent="0.3">
      <c r="A186">
        <f t="shared" ref="A186:BE190" si="9">A23/SUM(A$2:A$163)*10000</f>
        <v>3.5952901698774604</v>
      </c>
      <c r="B186">
        <f t="shared" si="9"/>
        <v>2.6864067816846755</v>
      </c>
      <c r="C186">
        <f t="shared" si="9"/>
        <v>4.2581665551432568</v>
      </c>
      <c r="D186">
        <f t="shared" si="9"/>
        <v>3.2511194195274054</v>
      </c>
      <c r="E186">
        <f t="shared" si="9"/>
        <v>2.9078220412910727</v>
      </c>
      <c r="F186">
        <f t="shared" si="9"/>
        <v>3.4262390323109235</v>
      </c>
      <c r="G186">
        <f t="shared" si="9"/>
        <v>4.2652704034357489</v>
      </c>
      <c r="H186">
        <f t="shared" si="9"/>
        <v>4.9556180676004606</v>
      </c>
      <c r="I186">
        <f t="shared" si="9"/>
        <v>3.5181846167377637</v>
      </c>
      <c r="J186">
        <f t="shared" si="9"/>
        <v>9.3890017946066724</v>
      </c>
      <c r="K186">
        <f t="shared" si="9"/>
        <v>6.5843271773414189</v>
      </c>
      <c r="L186">
        <f t="shared" si="9"/>
        <v>2.9758007879920489</v>
      </c>
      <c r="M186">
        <f t="shared" si="9"/>
        <v>2.977854927623599</v>
      </c>
      <c r="N186">
        <f t="shared" si="9"/>
        <v>3.0051337701907426</v>
      </c>
      <c r="O186">
        <f t="shared" si="9"/>
        <v>2.8283815229548872</v>
      </c>
      <c r="P186">
        <f t="shared" si="9"/>
        <v>3.870917794609102</v>
      </c>
      <c r="Q186">
        <f t="shared" si="9"/>
        <v>3.1293116936688334</v>
      </c>
      <c r="R186">
        <f t="shared" si="9"/>
        <v>2.7635578833778571</v>
      </c>
      <c r="S186">
        <f t="shared" si="9"/>
        <v>4.6386173484288831</v>
      </c>
      <c r="T186">
        <f t="shared" si="9"/>
        <v>9.6628877063570915</v>
      </c>
      <c r="U186">
        <f t="shared" si="9"/>
        <v>6.9335152922531726</v>
      </c>
      <c r="V186">
        <f t="shared" si="9"/>
        <v>3.5404978484666922</v>
      </c>
      <c r="W186">
        <f t="shared" si="9"/>
        <v>5.8219475033754913</v>
      </c>
      <c r="X186">
        <f t="shared" si="9"/>
        <v>4.6786665800246929</v>
      </c>
      <c r="Y186">
        <f t="shared" si="9"/>
        <v>4.1649932318859983</v>
      </c>
      <c r="Z186">
        <f t="shared" si="9"/>
        <v>5.6606825165777135</v>
      </c>
      <c r="AA186">
        <f t="shared" si="9"/>
        <v>5.7240984544934168</v>
      </c>
      <c r="AB186">
        <f t="shared" si="9"/>
        <v>4.1609107401428025</v>
      </c>
      <c r="AC186">
        <f t="shared" si="9"/>
        <v>4.3180655066530198</v>
      </c>
      <c r="AD186">
        <f t="shared" si="9"/>
        <v>6.1300904602538191</v>
      </c>
      <c r="AE186">
        <f t="shared" si="9"/>
        <v>5.2400602606929976</v>
      </c>
      <c r="AF186">
        <f t="shared" si="9"/>
        <v>4.0184116314751224</v>
      </c>
      <c r="AG186">
        <f t="shared" si="9"/>
        <v>5.6474531807913717</v>
      </c>
      <c r="AH186">
        <f t="shared" si="9"/>
        <v>4.2352594556770891</v>
      </c>
      <c r="AI186">
        <f t="shared" si="9"/>
        <v>4.0686492084627908</v>
      </c>
      <c r="AJ186">
        <f t="shared" si="9"/>
        <v>7.3211879423217709</v>
      </c>
      <c r="AK186">
        <f t="shared" si="9"/>
        <v>6.2551440329218106</v>
      </c>
      <c r="AL186">
        <f t="shared" si="9"/>
        <v>9.9436526350679486</v>
      </c>
      <c r="AM186">
        <f t="shared" si="9"/>
        <v>6.3545858928193182</v>
      </c>
      <c r="AN186">
        <f t="shared" si="9"/>
        <v>13.23042998897464</v>
      </c>
      <c r="AO186">
        <f t="shared" si="9"/>
        <v>8.8368496630951068</v>
      </c>
      <c r="AP186">
        <f t="shared" si="9"/>
        <v>4.9252349337063377</v>
      </c>
      <c r="AQ186">
        <f t="shared" si="9"/>
        <v>4.035440132003731</v>
      </c>
      <c r="AR186">
        <f t="shared" si="9"/>
        <v>4.9969916070936877</v>
      </c>
      <c r="AS186">
        <f t="shared" si="9"/>
        <v>5.782922366637278</v>
      </c>
      <c r="AT186">
        <f t="shared" si="9"/>
        <v>4.0238289185714429</v>
      </c>
      <c r="AU186">
        <f t="shared" si="9"/>
        <v>4.6260277141114869</v>
      </c>
      <c r="AV186">
        <f t="shared" si="9"/>
        <v>11.919898283534646</v>
      </c>
      <c r="AW186">
        <f t="shared" si="9"/>
        <v>2.921493978983503</v>
      </c>
      <c r="AX186">
        <f t="shared" si="9"/>
        <v>3.7362226788716604</v>
      </c>
      <c r="AY186">
        <f t="shared" si="9"/>
        <v>3.3478966839083344</v>
      </c>
      <c r="AZ186">
        <f t="shared" si="9"/>
        <v>2.6328081871841693</v>
      </c>
      <c r="BA186">
        <f t="shared" si="9"/>
        <v>4.2019984704725566</v>
      </c>
      <c r="BB186">
        <f t="shared" si="9"/>
        <v>3.2810883117538681</v>
      </c>
      <c r="BC186">
        <f t="shared" si="9"/>
        <v>3.4751785372973538</v>
      </c>
      <c r="BD186">
        <f t="shared" si="9"/>
        <v>2.9859411935470495</v>
      </c>
      <c r="BE186">
        <f t="shared" si="9"/>
        <v>2.9145778858484754</v>
      </c>
    </row>
    <row r="187" spans="1:57" x14ac:dyDescent="0.3">
      <c r="A187">
        <f t="shared" si="9"/>
        <v>0</v>
      </c>
      <c r="B187">
        <f t="shared" si="9"/>
        <v>0</v>
      </c>
      <c r="C187">
        <f t="shared" si="9"/>
        <v>0</v>
      </c>
      <c r="D187">
        <f t="shared" si="9"/>
        <v>0</v>
      </c>
      <c r="E187">
        <f t="shared" si="9"/>
        <v>0</v>
      </c>
      <c r="F187">
        <f t="shared" si="9"/>
        <v>0</v>
      </c>
      <c r="G187">
        <f t="shared" si="9"/>
        <v>0</v>
      </c>
      <c r="H187">
        <f t="shared" si="9"/>
        <v>0.14575347257648413</v>
      </c>
      <c r="I187">
        <f t="shared" si="9"/>
        <v>0.14659102569740678</v>
      </c>
      <c r="J187">
        <f t="shared" si="9"/>
        <v>0.11884812398236294</v>
      </c>
      <c r="K187">
        <f t="shared" si="9"/>
        <v>0.21239765088198126</v>
      </c>
      <c r="L187">
        <f t="shared" si="9"/>
        <v>0.11903203151968195</v>
      </c>
      <c r="M187">
        <f t="shared" si="9"/>
        <v>0</v>
      </c>
      <c r="N187">
        <f t="shared" si="9"/>
        <v>0.33390375224341584</v>
      </c>
      <c r="O187">
        <f t="shared" si="9"/>
        <v>0.25712559299589882</v>
      </c>
      <c r="P187">
        <f t="shared" si="9"/>
        <v>0</v>
      </c>
      <c r="Q187">
        <f t="shared" si="9"/>
        <v>0</v>
      </c>
      <c r="R187">
        <f t="shared" si="9"/>
        <v>0</v>
      </c>
      <c r="S187">
        <f t="shared" si="9"/>
        <v>0</v>
      </c>
      <c r="T187">
        <f t="shared" si="9"/>
        <v>0.13609700994869142</v>
      </c>
      <c r="U187">
        <f t="shared" si="9"/>
        <v>0</v>
      </c>
      <c r="V187">
        <f t="shared" si="9"/>
        <v>0</v>
      </c>
      <c r="W187">
        <f t="shared" si="9"/>
        <v>0.12387122347607428</v>
      </c>
      <c r="X187">
        <f t="shared" si="9"/>
        <v>0.12996296055624149</v>
      </c>
      <c r="Y187">
        <f t="shared" si="9"/>
        <v>0.1487497582816428</v>
      </c>
      <c r="Z187">
        <f t="shared" si="9"/>
        <v>0</v>
      </c>
      <c r="AA187">
        <f t="shared" si="9"/>
        <v>0</v>
      </c>
      <c r="AB187">
        <f t="shared" si="9"/>
        <v>0.16643642960571212</v>
      </c>
      <c r="AC187">
        <f t="shared" si="9"/>
        <v>0</v>
      </c>
      <c r="AD187">
        <f t="shared" si="9"/>
        <v>0.331356241094801</v>
      </c>
      <c r="AE187">
        <f t="shared" si="9"/>
        <v>0</v>
      </c>
      <c r="AF187">
        <f t="shared" si="9"/>
        <v>0</v>
      </c>
      <c r="AG187">
        <f t="shared" si="9"/>
        <v>0.18217590905778619</v>
      </c>
      <c r="AH187">
        <f t="shared" si="9"/>
        <v>0</v>
      </c>
      <c r="AI187">
        <f t="shared" si="9"/>
        <v>0</v>
      </c>
      <c r="AJ187">
        <f t="shared" si="9"/>
        <v>0</v>
      </c>
      <c r="AK187">
        <f t="shared" si="9"/>
        <v>0.32921810699588477</v>
      </c>
      <c r="AL187">
        <f t="shared" si="9"/>
        <v>0</v>
      </c>
      <c r="AM187">
        <f t="shared" si="9"/>
        <v>0</v>
      </c>
      <c r="AN187">
        <f t="shared" si="9"/>
        <v>0</v>
      </c>
      <c r="AO187">
        <f t="shared" si="9"/>
        <v>0</v>
      </c>
      <c r="AP187">
        <f t="shared" si="9"/>
        <v>9.8504698674126756E-2</v>
      </c>
      <c r="AQ187">
        <f t="shared" si="9"/>
        <v>8.9676447377860666E-2</v>
      </c>
      <c r="AR187">
        <f t="shared" si="9"/>
        <v>0.20395884110586482</v>
      </c>
      <c r="AS187">
        <f t="shared" si="9"/>
        <v>9.4802006010447179E-2</v>
      </c>
      <c r="AT187">
        <f t="shared" si="9"/>
        <v>0</v>
      </c>
      <c r="AU187">
        <f t="shared" si="9"/>
        <v>0</v>
      </c>
      <c r="AV187">
        <f t="shared" si="9"/>
        <v>0.52977325704598432</v>
      </c>
      <c r="AW187">
        <f t="shared" si="9"/>
        <v>0.18259337368646894</v>
      </c>
      <c r="AX187">
        <f t="shared" si="9"/>
        <v>5.4944451159877367E-2</v>
      </c>
      <c r="AY187">
        <f t="shared" si="9"/>
        <v>0</v>
      </c>
      <c r="AZ187">
        <f t="shared" si="9"/>
        <v>8.4929296360779644E-2</v>
      </c>
      <c r="BA187">
        <f t="shared" si="9"/>
        <v>8.4039969409451132E-2</v>
      </c>
      <c r="BB187">
        <f t="shared" si="9"/>
        <v>0</v>
      </c>
      <c r="BC187">
        <f t="shared" si="9"/>
        <v>8.6879463432433843E-2</v>
      </c>
      <c r="BD187">
        <f t="shared" si="9"/>
        <v>0</v>
      </c>
      <c r="BE187">
        <f t="shared" si="9"/>
        <v>0</v>
      </c>
    </row>
    <row r="188" spans="1:57" x14ac:dyDescent="0.3">
      <c r="A188">
        <f t="shared" si="9"/>
        <v>0</v>
      </c>
      <c r="B188">
        <f t="shared" si="9"/>
        <v>0</v>
      </c>
      <c r="C188">
        <f t="shared" si="9"/>
        <v>0</v>
      </c>
      <c r="D188">
        <f t="shared" si="9"/>
        <v>0</v>
      </c>
      <c r="E188">
        <f t="shared" si="9"/>
        <v>0</v>
      </c>
      <c r="F188">
        <f t="shared" si="9"/>
        <v>0</v>
      </c>
      <c r="G188">
        <f t="shared" si="9"/>
        <v>0</v>
      </c>
      <c r="H188">
        <f t="shared" si="9"/>
        <v>0</v>
      </c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0</v>
      </c>
      <c r="M188">
        <f t="shared" si="9"/>
        <v>1.7431345917796677</v>
      </c>
      <c r="N188">
        <f t="shared" si="9"/>
        <v>0.83475938060853949</v>
      </c>
      <c r="O188">
        <f t="shared" si="9"/>
        <v>0.38568838949384826</v>
      </c>
      <c r="P188">
        <f t="shared" si="9"/>
        <v>0</v>
      </c>
      <c r="Q188">
        <f t="shared" si="9"/>
        <v>0</v>
      </c>
      <c r="R188">
        <f t="shared" si="9"/>
        <v>0</v>
      </c>
      <c r="S188">
        <f t="shared" si="9"/>
        <v>0</v>
      </c>
      <c r="T188">
        <f t="shared" si="9"/>
        <v>0</v>
      </c>
      <c r="U188">
        <f t="shared" si="9"/>
        <v>0</v>
      </c>
      <c r="V188">
        <f t="shared" si="9"/>
        <v>0.13617299417179585</v>
      </c>
      <c r="W188">
        <f t="shared" si="9"/>
        <v>0.12387122347607428</v>
      </c>
      <c r="X188">
        <f t="shared" si="9"/>
        <v>0</v>
      </c>
      <c r="Y188">
        <f t="shared" si="9"/>
        <v>0</v>
      </c>
      <c r="Z188">
        <f t="shared" si="9"/>
        <v>0</v>
      </c>
      <c r="AA188">
        <f t="shared" si="9"/>
        <v>0</v>
      </c>
      <c r="AB188">
        <f t="shared" si="9"/>
        <v>0</v>
      </c>
      <c r="AC188">
        <f t="shared" si="9"/>
        <v>0.15992835209825998</v>
      </c>
      <c r="AD188">
        <f t="shared" si="9"/>
        <v>0.1656781205474005</v>
      </c>
      <c r="AE188">
        <f t="shared" si="9"/>
        <v>0.32750376629331235</v>
      </c>
      <c r="AF188">
        <f t="shared" si="9"/>
        <v>0.18265507415796012</v>
      </c>
      <c r="AG188">
        <f t="shared" si="9"/>
        <v>0</v>
      </c>
      <c r="AH188">
        <f t="shared" si="9"/>
        <v>0.36828343092844257</v>
      </c>
      <c r="AI188">
        <f t="shared" si="9"/>
        <v>0</v>
      </c>
      <c r="AJ188">
        <f t="shared" si="9"/>
        <v>0.95493755769414401</v>
      </c>
      <c r="AK188">
        <f t="shared" si="9"/>
        <v>1.4814814814814814</v>
      </c>
      <c r="AL188">
        <f t="shared" si="9"/>
        <v>2.2097005855706553</v>
      </c>
      <c r="AM188">
        <f t="shared" si="9"/>
        <v>2.1181952976064395</v>
      </c>
      <c r="AN188">
        <f t="shared" si="9"/>
        <v>1.1025358324145536</v>
      </c>
      <c r="AO188">
        <f t="shared" si="9"/>
        <v>3.3138186236606648</v>
      </c>
      <c r="AP188">
        <f t="shared" si="9"/>
        <v>9.8504698674126756E-2</v>
      </c>
      <c r="AQ188">
        <f t="shared" si="9"/>
        <v>8.9676447377860666E-2</v>
      </c>
      <c r="AR188">
        <f t="shared" si="9"/>
        <v>0.71385594387052687</v>
      </c>
      <c r="AS188">
        <f t="shared" si="9"/>
        <v>1.1376240721253661</v>
      </c>
      <c r="AT188">
        <f t="shared" si="9"/>
        <v>0.29442650623693484</v>
      </c>
      <c r="AU188">
        <f t="shared" si="9"/>
        <v>0.94623294152280424</v>
      </c>
      <c r="AV188">
        <f t="shared" si="9"/>
        <v>0.26488662852299216</v>
      </c>
      <c r="AW188">
        <f t="shared" si="9"/>
        <v>0</v>
      </c>
      <c r="AX188">
        <f t="shared" si="9"/>
        <v>0</v>
      </c>
      <c r="AY188">
        <f t="shared" si="9"/>
        <v>0</v>
      </c>
      <c r="AZ188">
        <f t="shared" si="9"/>
        <v>0</v>
      </c>
      <c r="BA188">
        <f t="shared" si="9"/>
        <v>0</v>
      </c>
      <c r="BB188">
        <f t="shared" si="9"/>
        <v>8.4130469532150462E-2</v>
      </c>
      <c r="BC188">
        <f t="shared" si="9"/>
        <v>0</v>
      </c>
      <c r="BD188">
        <f t="shared" si="9"/>
        <v>8.2942810931862482E-2</v>
      </c>
      <c r="BE188">
        <f t="shared" si="9"/>
        <v>0</v>
      </c>
    </row>
    <row r="189" spans="1:57" x14ac:dyDescent="0.3">
      <c r="A189">
        <f t="shared" si="9"/>
        <v>3.5952901698774604</v>
      </c>
      <c r="B189">
        <f t="shared" si="9"/>
        <v>3.5818757089129005</v>
      </c>
      <c r="C189">
        <f t="shared" si="9"/>
        <v>3.6498570472656486</v>
      </c>
      <c r="D189">
        <f t="shared" si="9"/>
        <v>3.9900101966927251</v>
      </c>
      <c r="E189">
        <f t="shared" si="9"/>
        <v>2.1808665309683049</v>
      </c>
      <c r="F189">
        <f t="shared" si="9"/>
        <v>1.7876029733796124</v>
      </c>
      <c r="G189">
        <f t="shared" si="9"/>
        <v>2.5003309261519906</v>
      </c>
      <c r="H189">
        <f t="shared" si="9"/>
        <v>2.1863020886472619</v>
      </c>
      <c r="I189">
        <f t="shared" si="9"/>
        <v>2.6386384625533221</v>
      </c>
      <c r="J189">
        <f t="shared" si="9"/>
        <v>5.2293174552239687</v>
      </c>
      <c r="K189">
        <f t="shared" si="9"/>
        <v>1.8053800324968405</v>
      </c>
      <c r="L189">
        <f t="shared" si="9"/>
        <v>1.9045125043149111</v>
      </c>
      <c r="M189">
        <f t="shared" si="9"/>
        <v>18.157651997704871</v>
      </c>
      <c r="N189">
        <f t="shared" si="9"/>
        <v>26.545348303351556</v>
      </c>
      <c r="O189">
        <f t="shared" si="9"/>
        <v>26.869624468071432</v>
      </c>
      <c r="P189">
        <f t="shared" si="9"/>
        <v>3.354795421994555</v>
      </c>
      <c r="Q189">
        <f t="shared" si="9"/>
        <v>3.2715531342901438</v>
      </c>
      <c r="R189">
        <f t="shared" si="9"/>
        <v>2.5003618944847279</v>
      </c>
      <c r="S189">
        <f t="shared" si="9"/>
        <v>13.572250760217843</v>
      </c>
      <c r="T189">
        <f t="shared" si="9"/>
        <v>8.846305646664943</v>
      </c>
      <c r="U189">
        <f t="shared" si="9"/>
        <v>3.6318413435611854</v>
      </c>
      <c r="V189">
        <f t="shared" si="9"/>
        <v>7.7618606677923632</v>
      </c>
      <c r="W189">
        <f t="shared" si="9"/>
        <v>7.3084021850883829</v>
      </c>
      <c r="X189">
        <f t="shared" si="9"/>
        <v>6.498148027812074</v>
      </c>
      <c r="Y189">
        <f t="shared" si="9"/>
        <v>8.3299864637719967</v>
      </c>
      <c r="Z189">
        <f t="shared" si="9"/>
        <v>9.299692705806244</v>
      </c>
      <c r="AA189">
        <f t="shared" si="9"/>
        <v>12.62668776726489</v>
      </c>
      <c r="AB189">
        <f t="shared" si="9"/>
        <v>12.316295790822695</v>
      </c>
      <c r="AC189">
        <f t="shared" si="9"/>
        <v>13.593909928352099</v>
      </c>
      <c r="AD189">
        <f t="shared" si="9"/>
        <v>16.070777693097849</v>
      </c>
      <c r="AE189">
        <f t="shared" si="9"/>
        <v>12.772646885439183</v>
      </c>
      <c r="AF189">
        <f t="shared" si="9"/>
        <v>13.151165339373128</v>
      </c>
      <c r="AG189">
        <f t="shared" si="9"/>
        <v>13.116665452160607</v>
      </c>
      <c r="AH189">
        <f t="shared" si="9"/>
        <v>12.153353220638603</v>
      </c>
      <c r="AI189">
        <f t="shared" si="9"/>
        <v>11.836070424619026</v>
      </c>
      <c r="AJ189">
        <f t="shared" si="9"/>
        <v>47.534669538552954</v>
      </c>
      <c r="AK189">
        <f t="shared" si="9"/>
        <v>51.193415637860078</v>
      </c>
      <c r="AL189">
        <f t="shared" si="9"/>
        <v>40.879460833057124</v>
      </c>
      <c r="AM189">
        <f t="shared" si="9"/>
        <v>51.895784791357762</v>
      </c>
      <c r="AN189">
        <f t="shared" si="9"/>
        <v>62.84454244762955</v>
      </c>
      <c r="AO189">
        <f t="shared" si="9"/>
        <v>47.498066939136201</v>
      </c>
      <c r="AP189">
        <f t="shared" si="9"/>
        <v>34.772158631966747</v>
      </c>
      <c r="AQ189">
        <f t="shared" si="9"/>
        <v>13.003084869789799</v>
      </c>
      <c r="AR189">
        <f t="shared" si="9"/>
        <v>42.933336052784547</v>
      </c>
      <c r="AS189">
        <f t="shared" si="9"/>
        <v>17.82277712996407</v>
      </c>
      <c r="AT189">
        <f t="shared" si="9"/>
        <v>22.081987967770115</v>
      </c>
      <c r="AU189">
        <f t="shared" si="9"/>
        <v>39.846920537460306</v>
      </c>
      <c r="AV189">
        <f t="shared" si="9"/>
        <v>147.27696545878362</v>
      </c>
      <c r="AW189">
        <f t="shared" si="9"/>
        <v>2.8301972921402681</v>
      </c>
      <c r="AX189">
        <f t="shared" si="9"/>
        <v>2.3076669487148491</v>
      </c>
      <c r="AY189">
        <f t="shared" si="9"/>
        <v>2.5109225129312511</v>
      </c>
      <c r="AZ189">
        <f t="shared" si="9"/>
        <v>1.9533738162979319</v>
      </c>
      <c r="BA189">
        <f t="shared" si="9"/>
        <v>1.5127194493701204</v>
      </c>
      <c r="BB189">
        <f t="shared" si="9"/>
        <v>2.1032617383037615</v>
      </c>
      <c r="BC189">
        <f t="shared" si="9"/>
        <v>2.5195044395405817</v>
      </c>
      <c r="BD189">
        <f t="shared" si="9"/>
        <v>1.3270849749097997</v>
      </c>
      <c r="BE189">
        <f t="shared" si="9"/>
        <v>2.2483886547973952</v>
      </c>
    </row>
    <row r="190" spans="1:57" x14ac:dyDescent="0.3">
      <c r="A190">
        <f t="shared" si="9"/>
        <v>0</v>
      </c>
      <c r="B190">
        <f t="shared" si="9"/>
        <v>0.59697928481881679</v>
      </c>
      <c r="C190">
        <f t="shared" si="9"/>
        <v>0</v>
      </c>
      <c r="D190">
        <f t="shared" si="9"/>
        <v>0.4433344662991916</v>
      </c>
      <c r="E190">
        <f t="shared" si="9"/>
        <v>0.58156440825821465</v>
      </c>
      <c r="F190">
        <f t="shared" si="9"/>
        <v>0.59586765779320416</v>
      </c>
      <c r="G190">
        <f t="shared" si="9"/>
        <v>0.29415657954729302</v>
      </c>
      <c r="H190">
        <f t="shared" si="9"/>
        <v>0.72876736288242072</v>
      </c>
      <c r="I190">
        <f t="shared" si="9"/>
        <v>0.73295512848703404</v>
      </c>
      <c r="J190">
        <f t="shared" si="9"/>
        <v>1.4261774877883553</v>
      </c>
      <c r="K190">
        <f t="shared" si="9"/>
        <v>0.42479530176396252</v>
      </c>
      <c r="L190">
        <f t="shared" si="9"/>
        <v>0.95225625215745557</v>
      </c>
      <c r="M190">
        <f t="shared" si="9"/>
        <v>9.5146096467973535</v>
      </c>
      <c r="N190">
        <f t="shared" si="9"/>
        <v>13.356150089736632</v>
      </c>
      <c r="O190">
        <f t="shared" si="9"/>
        <v>13.241968039288791</v>
      </c>
      <c r="P190">
        <f t="shared" si="9"/>
        <v>0.51612237261454696</v>
      </c>
      <c r="Q190">
        <f t="shared" si="9"/>
        <v>0.71120720310655305</v>
      </c>
      <c r="R190">
        <f t="shared" si="9"/>
        <v>0.92118596112595241</v>
      </c>
      <c r="S190">
        <f t="shared" si="9"/>
        <v>4.8104179909632867</v>
      </c>
      <c r="T190">
        <f t="shared" si="9"/>
        <v>2.7219401989738286</v>
      </c>
      <c r="U190">
        <f t="shared" si="9"/>
        <v>1.3206695794767949</v>
      </c>
      <c r="V190">
        <f t="shared" si="9"/>
        <v>3.5404978484666922</v>
      </c>
      <c r="W190">
        <f t="shared" si="9"/>
        <v>2.1058107990932626</v>
      </c>
      <c r="X190">
        <f t="shared" si="9"/>
        <v>3.249074013906037</v>
      </c>
      <c r="Y190">
        <f t="shared" si="9"/>
        <v>3.4212444404777842</v>
      </c>
      <c r="Z190">
        <f t="shared" si="9"/>
        <v>1.6173378618793466</v>
      </c>
      <c r="AA190">
        <f t="shared" si="9"/>
        <v>6.9025893127714744</v>
      </c>
      <c r="AB190">
        <f t="shared" ref="AB190:CF190" si="10">AB27/SUM(AB$2:AB$163)*10000</f>
        <v>6.1581478954113473</v>
      </c>
      <c r="AC190">
        <f t="shared" si="10"/>
        <v>6.3971340839303998</v>
      </c>
      <c r="AD190">
        <f t="shared" si="10"/>
        <v>5.3016998575168159</v>
      </c>
      <c r="AE190">
        <f t="shared" si="10"/>
        <v>5.2400602606929976</v>
      </c>
      <c r="AF190">
        <f t="shared" si="10"/>
        <v>6.3929275955286036</v>
      </c>
      <c r="AG190">
        <f t="shared" si="10"/>
        <v>8.0157399985425926</v>
      </c>
      <c r="AH190">
        <f t="shared" si="10"/>
        <v>6.0766766103193017</v>
      </c>
      <c r="AI190">
        <f t="shared" si="10"/>
        <v>8.8770528184642696</v>
      </c>
      <c r="AJ190">
        <f t="shared" si="10"/>
        <v>23.661230596199349</v>
      </c>
      <c r="AK190">
        <f t="shared" si="10"/>
        <v>23.539094650205762</v>
      </c>
      <c r="AL190">
        <f t="shared" si="10"/>
        <v>22.097005855706552</v>
      </c>
      <c r="AM190">
        <f t="shared" si="10"/>
        <v>24.359245922474052</v>
      </c>
      <c r="AN190">
        <f t="shared" si="10"/>
        <v>20.948180815876515</v>
      </c>
      <c r="AO190">
        <f t="shared" si="10"/>
        <v>25.40594278139843</v>
      </c>
      <c r="AP190">
        <f t="shared" si="10"/>
        <v>11.131030950176322</v>
      </c>
      <c r="AQ190">
        <f t="shared" si="10"/>
        <v>3.3180285529808451</v>
      </c>
      <c r="AR190">
        <f t="shared" si="10"/>
        <v>16.724624970680917</v>
      </c>
      <c r="AS190">
        <f t="shared" si="10"/>
        <v>9.480200601044718</v>
      </c>
      <c r="AT190">
        <f t="shared" si="10"/>
        <v>6.5755253059582115</v>
      </c>
      <c r="AU190">
        <f t="shared" si="10"/>
        <v>15.875686018882606</v>
      </c>
      <c r="AV190">
        <f t="shared" si="10"/>
        <v>47.944479762661587</v>
      </c>
      <c r="AW190">
        <f t="shared" si="10"/>
        <v>0.82167018158911009</v>
      </c>
      <c r="AX190">
        <f t="shared" si="10"/>
        <v>0.43955560927901893</v>
      </c>
      <c r="AY190">
        <f t="shared" si="10"/>
        <v>0.1673948341954167</v>
      </c>
      <c r="AZ190">
        <f t="shared" si="10"/>
        <v>0.33971718544311857</v>
      </c>
      <c r="BA190">
        <f t="shared" si="10"/>
        <v>0.50423981645670679</v>
      </c>
      <c r="BB190">
        <f t="shared" si="10"/>
        <v>0.33652187812860185</v>
      </c>
      <c r="BC190">
        <f t="shared" si="10"/>
        <v>0.52127678059460303</v>
      </c>
      <c r="BD190">
        <f t="shared" si="10"/>
        <v>0.41471405465931238</v>
      </c>
      <c r="BE190">
        <f t="shared" si="10"/>
        <v>0.24982096164415504</v>
      </c>
    </row>
    <row r="191" spans="1:57" x14ac:dyDescent="0.3">
      <c r="A191">
        <f t="shared" ref="A191:BE195" si="11">A28/SUM(A$2:A$163)*10000</f>
        <v>13.482338137040475</v>
      </c>
      <c r="B191">
        <f t="shared" si="11"/>
        <v>13.730523550832785</v>
      </c>
      <c r="C191">
        <f t="shared" si="11"/>
        <v>12.470344911490965</v>
      </c>
      <c r="D191">
        <f t="shared" si="11"/>
        <v>16.107818942203963</v>
      </c>
      <c r="E191">
        <f t="shared" si="11"/>
        <v>12.35824367548706</v>
      </c>
      <c r="F191">
        <f t="shared" si="11"/>
        <v>15.045658359278404</v>
      </c>
      <c r="G191">
        <f t="shared" si="11"/>
        <v>15.149063846685591</v>
      </c>
      <c r="H191">
        <f t="shared" si="11"/>
        <v>12.972059059307087</v>
      </c>
      <c r="I191">
        <f t="shared" si="11"/>
        <v>12.606828209976985</v>
      </c>
      <c r="J191">
        <f t="shared" si="11"/>
        <v>33.752867210991077</v>
      </c>
      <c r="K191">
        <f t="shared" si="11"/>
        <v>8.8145025116022211</v>
      </c>
      <c r="L191">
        <f t="shared" si="11"/>
        <v>10.355786742212329</v>
      </c>
      <c r="M191">
        <f t="shared" si="11"/>
        <v>5.3746649913206426</v>
      </c>
      <c r="N191">
        <f t="shared" si="11"/>
        <v>0.33390375224341584</v>
      </c>
      <c r="O191">
        <f t="shared" si="11"/>
        <v>1.1570651684815447</v>
      </c>
      <c r="P191">
        <f t="shared" si="11"/>
        <v>14.451426433207313</v>
      </c>
      <c r="Q191">
        <f t="shared" si="11"/>
        <v>14.508626943373683</v>
      </c>
      <c r="R191">
        <f t="shared" si="11"/>
        <v>15.133769361354933</v>
      </c>
      <c r="S191">
        <f t="shared" si="11"/>
        <v>13.400450117683441</v>
      </c>
      <c r="T191">
        <f t="shared" si="11"/>
        <v>30.485730228506881</v>
      </c>
      <c r="U191">
        <f t="shared" si="11"/>
        <v>7.0435710905429048</v>
      </c>
      <c r="V191">
        <f t="shared" si="11"/>
        <v>12.527915463805218</v>
      </c>
      <c r="W191">
        <f t="shared" si="11"/>
        <v>15.855516604937508</v>
      </c>
      <c r="X191">
        <f t="shared" si="11"/>
        <v>13.256221976736631</v>
      </c>
      <c r="Y191">
        <f t="shared" si="11"/>
        <v>14.577476311600993</v>
      </c>
      <c r="Z191">
        <f t="shared" si="11"/>
        <v>16.173378618793468</v>
      </c>
      <c r="AA191">
        <f t="shared" si="11"/>
        <v>11.95326441967743</v>
      </c>
      <c r="AB191">
        <f t="shared" si="11"/>
        <v>15.312151523725513</v>
      </c>
      <c r="AC191">
        <f t="shared" si="11"/>
        <v>15.353121801432957</v>
      </c>
      <c r="AD191">
        <f t="shared" si="11"/>
        <v>15.076708969813447</v>
      </c>
      <c r="AE191">
        <f t="shared" si="11"/>
        <v>13.100150651732495</v>
      </c>
      <c r="AF191">
        <f t="shared" si="11"/>
        <v>11.689924746109448</v>
      </c>
      <c r="AG191">
        <f t="shared" si="11"/>
        <v>14.027544997449537</v>
      </c>
      <c r="AH191">
        <f t="shared" si="11"/>
        <v>16.388612676315692</v>
      </c>
      <c r="AI191">
        <f t="shared" si="11"/>
        <v>15.349903831927801</v>
      </c>
      <c r="AJ191">
        <f t="shared" si="11"/>
        <v>9.8676880961728237</v>
      </c>
      <c r="AK191">
        <f t="shared" si="11"/>
        <v>8.8888888888888893</v>
      </c>
      <c r="AL191">
        <f t="shared" si="11"/>
        <v>15.467904098994588</v>
      </c>
      <c r="AM191">
        <f t="shared" si="11"/>
        <v>8.4727811904257582</v>
      </c>
      <c r="AN191">
        <f t="shared" si="11"/>
        <v>14.332965821389195</v>
      </c>
      <c r="AO191">
        <f t="shared" si="11"/>
        <v>12.150668286755771</v>
      </c>
      <c r="AP191">
        <f t="shared" si="11"/>
        <v>14.184676609074252</v>
      </c>
      <c r="AQ191">
        <f t="shared" si="11"/>
        <v>3.7664107898701484</v>
      </c>
      <c r="AR191">
        <f t="shared" si="11"/>
        <v>8.4642919058933916</v>
      </c>
      <c r="AS191">
        <f t="shared" si="11"/>
        <v>8.6269825469506944</v>
      </c>
      <c r="AT191">
        <f t="shared" si="11"/>
        <v>8.2439421746341743</v>
      </c>
      <c r="AU191">
        <f t="shared" si="11"/>
        <v>5.5722606556342908</v>
      </c>
      <c r="AV191">
        <f t="shared" si="11"/>
        <v>15.628311082856536</v>
      </c>
      <c r="AW191">
        <f t="shared" si="11"/>
        <v>11.503382542247541</v>
      </c>
      <c r="AX191">
        <f t="shared" si="11"/>
        <v>13.516334985329832</v>
      </c>
      <c r="AY191">
        <f t="shared" si="11"/>
        <v>11.550243559483755</v>
      </c>
      <c r="AZ191">
        <f t="shared" si="11"/>
        <v>12.909253046838506</v>
      </c>
      <c r="BA191">
        <f t="shared" si="11"/>
        <v>11.261355900866452</v>
      </c>
      <c r="BB191">
        <f t="shared" si="11"/>
        <v>12.114787612629666</v>
      </c>
      <c r="BC191">
        <f t="shared" si="11"/>
        <v>15.030147173811054</v>
      </c>
      <c r="BD191">
        <f t="shared" si="11"/>
        <v>14.514991913075935</v>
      </c>
      <c r="BE191">
        <f t="shared" si="11"/>
        <v>13.740152890428527</v>
      </c>
    </row>
    <row r="192" spans="1:57" x14ac:dyDescent="0.3">
      <c r="A192">
        <f t="shared" si="11"/>
        <v>9.5874404530065611</v>
      </c>
      <c r="B192">
        <f t="shared" si="11"/>
        <v>8.0592203450540278</v>
      </c>
      <c r="C192">
        <f t="shared" si="11"/>
        <v>6.0830950787760818</v>
      </c>
      <c r="D192">
        <f t="shared" si="11"/>
        <v>10.344470880314471</v>
      </c>
      <c r="E192">
        <f t="shared" si="11"/>
        <v>9.1596394300668802</v>
      </c>
      <c r="F192">
        <f t="shared" si="11"/>
        <v>9.9807832680361681</v>
      </c>
      <c r="G192">
        <f t="shared" si="11"/>
        <v>8.5305408068714978</v>
      </c>
      <c r="H192">
        <f t="shared" si="11"/>
        <v>9.3282222448949845</v>
      </c>
      <c r="I192">
        <f t="shared" si="11"/>
        <v>8.9420525675418148</v>
      </c>
      <c r="J192">
        <f t="shared" si="11"/>
        <v>20.32302920098406</v>
      </c>
      <c r="K192">
        <f t="shared" si="11"/>
        <v>5.7347365738134934</v>
      </c>
      <c r="L192">
        <f t="shared" si="11"/>
        <v>6.7848257966218704</v>
      </c>
      <c r="M192">
        <f t="shared" si="11"/>
        <v>1.7431345917796677</v>
      </c>
      <c r="N192">
        <f t="shared" si="11"/>
        <v>1.0017112567302475</v>
      </c>
      <c r="O192">
        <f t="shared" si="11"/>
        <v>1.0285023719835953</v>
      </c>
      <c r="P192">
        <f t="shared" si="11"/>
        <v>12.386936942749127</v>
      </c>
      <c r="Q192">
        <f t="shared" si="11"/>
        <v>9.530176521627812</v>
      </c>
      <c r="R192">
        <f t="shared" si="11"/>
        <v>8.027477661240443</v>
      </c>
      <c r="S192">
        <f t="shared" si="11"/>
        <v>8.4182314841857515</v>
      </c>
      <c r="T192">
        <f t="shared" si="11"/>
        <v>19.734066442560259</v>
      </c>
      <c r="U192">
        <f t="shared" si="11"/>
        <v>5.0625667213277126</v>
      </c>
      <c r="V192">
        <f t="shared" si="11"/>
        <v>9.5321095920257086</v>
      </c>
      <c r="W192">
        <f t="shared" si="11"/>
        <v>9.4142129841816438</v>
      </c>
      <c r="X192">
        <f t="shared" si="11"/>
        <v>12.346481252842938</v>
      </c>
      <c r="Y192">
        <f t="shared" si="11"/>
        <v>8.1812367054903543</v>
      </c>
      <c r="Z192">
        <f t="shared" si="11"/>
        <v>12.534368429564935</v>
      </c>
      <c r="AA192">
        <f t="shared" si="11"/>
        <v>8.0810801710495301</v>
      </c>
      <c r="AB192">
        <f t="shared" si="11"/>
        <v>7.8225121914684692</v>
      </c>
      <c r="AC192">
        <f t="shared" si="11"/>
        <v>10.875127942681678</v>
      </c>
      <c r="AD192">
        <f t="shared" si="11"/>
        <v>10.272043473938831</v>
      </c>
      <c r="AE192">
        <f t="shared" si="11"/>
        <v>10.480120521385995</v>
      </c>
      <c r="AF192">
        <f t="shared" si="11"/>
        <v>9.6807189303718868</v>
      </c>
      <c r="AG192">
        <f t="shared" si="11"/>
        <v>8.9266195438315243</v>
      </c>
      <c r="AH192">
        <f t="shared" si="11"/>
        <v>10.127794350532168</v>
      </c>
      <c r="AI192">
        <f t="shared" si="11"/>
        <v>9.2469300192336146</v>
      </c>
      <c r="AJ192">
        <f t="shared" si="11"/>
        <v>4.2441669230850847</v>
      </c>
      <c r="AK192">
        <f t="shared" si="11"/>
        <v>4.9382716049382713</v>
      </c>
      <c r="AL192">
        <f t="shared" si="11"/>
        <v>3.3145508783559827</v>
      </c>
      <c r="AM192">
        <f t="shared" si="11"/>
        <v>2.1181952976064395</v>
      </c>
      <c r="AN192">
        <f t="shared" si="11"/>
        <v>5.5126791620727671</v>
      </c>
      <c r="AO192">
        <f t="shared" si="11"/>
        <v>5.523031039434442</v>
      </c>
      <c r="AP192">
        <f t="shared" si="11"/>
        <v>9.1609369766937885</v>
      </c>
      <c r="AQ192">
        <f t="shared" si="11"/>
        <v>2.4212640792022384</v>
      </c>
      <c r="AR192">
        <f t="shared" si="11"/>
        <v>5.2009504481995528</v>
      </c>
      <c r="AS192">
        <f t="shared" si="11"/>
        <v>4.2660902704701229</v>
      </c>
      <c r="AT192">
        <f t="shared" si="11"/>
        <v>5.888530124738697</v>
      </c>
      <c r="AU192">
        <f t="shared" si="11"/>
        <v>5.4671236621317574</v>
      </c>
      <c r="AV192">
        <f t="shared" si="11"/>
        <v>6.3572790845518119</v>
      </c>
      <c r="AW192">
        <f t="shared" si="11"/>
        <v>8.7644819369505083</v>
      </c>
      <c r="AX192">
        <f t="shared" si="11"/>
        <v>10.219667915737189</v>
      </c>
      <c r="AY192">
        <f t="shared" si="11"/>
        <v>10.378479720115838</v>
      </c>
      <c r="AZ192">
        <f t="shared" si="11"/>
        <v>8.5778589324387458</v>
      </c>
      <c r="BA192">
        <f t="shared" si="11"/>
        <v>9.4124765738585268</v>
      </c>
      <c r="BB192">
        <f t="shared" si="11"/>
        <v>9.5908735266651526</v>
      </c>
      <c r="BC192">
        <f t="shared" si="11"/>
        <v>8.6879463432433841</v>
      </c>
      <c r="BD192">
        <f t="shared" si="11"/>
        <v>7.9625098494587983</v>
      </c>
      <c r="BE192">
        <f t="shared" si="11"/>
        <v>8.1608180803757318</v>
      </c>
    </row>
    <row r="193" spans="1:57" x14ac:dyDescent="0.3">
      <c r="A193">
        <f t="shared" si="11"/>
        <v>2.0972525990951856</v>
      </c>
      <c r="B193">
        <f t="shared" si="11"/>
        <v>1.7909378544564503</v>
      </c>
      <c r="C193">
        <f t="shared" si="11"/>
        <v>3.3457022933268448</v>
      </c>
      <c r="D193">
        <f t="shared" si="11"/>
        <v>1.1822252434645111</v>
      </c>
      <c r="E193">
        <f t="shared" si="11"/>
        <v>2.1808665309683049</v>
      </c>
      <c r="F193">
        <f t="shared" si="11"/>
        <v>1.9365698878279136</v>
      </c>
      <c r="G193">
        <f t="shared" si="11"/>
        <v>3.0886440852465769</v>
      </c>
      <c r="H193">
        <f t="shared" si="11"/>
        <v>2.1863020886472619</v>
      </c>
      <c r="I193">
        <f t="shared" si="11"/>
        <v>1.1727282055792543</v>
      </c>
      <c r="J193">
        <f t="shared" si="11"/>
        <v>5.8235580751357841</v>
      </c>
      <c r="K193">
        <f t="shared" si="11"/>
        <v>0.95578942896891561</v>
      </c>
      <c r="L193">
        <f t="shared" si="11"/>
        <v>1.6664484412755471</v>
      </c>
      <c r="M193">
        <f t="shared" si="11"/>
        <v>0.65367547191737541</v>
      </c>
      <c r="N193">
        <f t="shared" si="11"/>
        <v>0</v>
      </c>
      <c r="O193">
        <f t="shared" si="11"/>
        <v>0</v>
      </c>
      <c r="P193">
        <f t="shared" si="11"/>
        <v>2.7096424562263715</v>
      </c>
      <c r="Q193">
        <f t="shared" si="11"/>
        <v>1.7068972874557276</v>
      </c>
      <c r="R193">
        <f t="shared" si="11"/>
        <v>2.7635578833778571</v>
      </c>
      <c r="S193">
        <f t="shared" si="11"/>
        <v>1.889807067878434</v>
      </c>
      <c r="T193">
        <f t="shared" si="11"/>
        <v>4.6272983382555086</v>
      </c>
      <c r="U193">
        <f t="shared" si="11"/>
        <v>1.1005579828973289</v>
      </c>
      <c r="V193">
        <f t="shared" si="11"/>
        <v>1.6340759300615502</v>
      </c>
      <c r="W193">
        <f t="shared" si="11"/>
        <v>1.9819395756171885</v>
      </c>
      <c r="X193">
        <f t="shared" si="11"/>
        <v>2.469296250568588</v>
      </c>
      <c r="Y193">
        <f t="shared" si="11"/>
        <v>1.1899980662531424</v>
      </c>
      <c r="Z193">
        <f t="shared" si="11"/>
        <v>3.63901018922853</v>
      </c>
      <c r="AA193">
        <f t="shared" si="11"/>
        <v>1.8519142058655176</v>
      </c>
      <c r="AB193">
        <f t="shared" si="11"/>
        <v>3.4951650217199539</v>
      </c>
      <c r="AC193">
        <f t="shared" si="11"/>
        <v>2.2389969293756398</v>
      </c>
      <c r="AD193">
        <f t="shared" si="11"/>
        <v>2.4851718082110077</v>
      </c>
      <c r="AE193">
        <f t="shared" si="11"/>
        <v>1.6375188314665619</v>
      </c>
      <c r="AF193">
        <f t="shared" si="11"/>
        <v>2.1918608898955214</v>
      </c>
      <c r="AG193">
        <f t="shared" si="11"/>
        <v>1.821759090577862</v>
      </c>
      <c r="AH193">
        <f t="shared" si="11"/>
        <v>2.9462674474275405</v>
      </c>
      <c r="AI193">
        <f t="shared" si="11"/>
        <v>2.4042018050007399</v>
      </c>
      <c r="AJ193">
        <f t="shared" si="11"/>
        <v>0.53052086538563559</v>
      </c>
      <c r="AK193">
        <f t="shared" si="11"/>
        <v>0</v>
      </c>
      <c r="AL193">
        <f t="shared" si="11"/>
        <v>1.1048502927853276</v>
      </c>
      <c r="AM193">
        <f t="shared" si="11"/>
        <v>1.0590976488032198</v>
      </c>
      <c r="AN193">
        <f t="shared" si="11"/>
        <v>2.2050716648291071</v>
      </c>
      <c r="AO193">
        <f t="shared" si="11"/>
        <v>0</v>
      </c>
      <c r="AP193">
        <f t="shared" si="11"/>
        <v>2.5611221655272955</v>
      </c>
      <c r="AQ193">
        <f t="shared" si="11"/>
        <v>0.6277351316450247</v>
      </c>
      <c r="AR193">
        <f t="shared" si="11"/>
        <v>0.30593826165879723</v>
      </c>
      <c r="AS193">
        <f t="shared" si="11"/>
        <v>0.75841604808357743</v>
      </c>
      <c r="AT193">
        <f t="shared" si="11"/>
        <v>1.7665590374216089</v>
      </c>
      <c r="AU193">
        <f t="shared" si="11"/>
        <v>1.1565069285278717</v>
      </c>
      <c r="AV193">
        <f t="shared" si="11"/>
        <v>1.589319771137953</v>
      </c>
      <c r="AW193">
        <f t="shared" si="11"/>
        <v>1.9172304237079238</v>
      </c>
      <c r="AX193">
        <f t="shared" si="11"/>
        <v>2.5274447533543589</v>
      </c>
      <c r="AY193">
        <f t="shared" si="11"/>
        <v>1.1717638393679171</v>
      </c>
      <c r="AZ193">
        <f t="shared" si="11"/>
        <v>2.4629495944626099</v>
      </c>
      <c r="BA193">
        <f t="shared" si="11"/>
        <v>2.1850392046457294</v>
      </c>
      <c r="BB193">
        <f t="shared" si="11"/>
        <v>2.019131268771611</v>
      </c>
      <c r="BC193">
        <f t="shared" si="11"/>
        <v>2.171986585810846</v>
      </c>
      <c r="BD193">
        <f t="shared" si="11"/>
        <v>2.3223987060921494</v>
      </c>
      <c r="BE193">
        <f t="shared" si="11"/>
        <v>2.0818413470346249</v>
      </c>
    </row>
    <row r="194" spans="1:57" x14ac:dyDescent="0.3">
      <c r="A194">
        <f t="shared" si="11"/>
        <v>1.4980375707822753</v>
      </c>
      <c r="B194">
        <f t="shared" si="11"/>
        <v>2.3879171392752672</v>
      </c>
      <c r="C194">
        <f t="shared" si="11"/>
        <v>1.5207737696940204</v>
      </c>
      <c r="D194">
        <f t="shared" si="11"/>
        <v>3.1033412640943414</v>
      </c>
      <c r="E194">
        <f t="shared" si="11"/>
        <v>2.0354754289037511</v>
      </c>
      <c r="F194">
        <f t="shared" si="11"/>
        <v>2.8303713745177195</v>
      </c>
      <c r="G194">
        <f t="shared" si="11"/>
        <v>3.2357223750202233</v>
      </c>
      <c r="H194">
        <f t="shared" si="11"/>
        <v>1.4575347257648414</v>
      </c>
      <c r="I194">
        <f t="shared" si="11"/>
        <v>1.9056833340662884</v>
      </c>
      <c r="J194">
        <f t="shared" si="11"/>
        <v>5.9424061991181469</v>
      </c>
      <c r="K194">
        <f t="shared" si="11"/>
        <v>1.5929823816148594</v>
      </c>
      <c r="L194">
        <f t="shared" si="11"/>
        <v>2.7377367249526845</v>
      </c>
      <c r="M194">
        <f t="shared" si="11"/>
        <v>0.36315303995409742</v>
      </c>
      <c r="N194">
        <f t="shared" si="11"/>
        <v>0</v>
      </c>
      <c r="O194">
        <f t="shared" si="11"/>
        <v>0.12856279649794941</v>
      </c>
      <c r="P194">
        <f t="shared" si="11"/>
        <v>2.5806118630727344</v>
      </c>
      <c r="Q194">
        <f t="shared" si="11"/>
        <v>3.4137945749114551</v>
      </c>
      <c r="R194">
        <f t="shared" si="11"/>
        <v>2.5003618944847279</v>
      </c>
      <c r="S194">
        <f t="shared" si="11"/>
        <v>2.920610923084852</v>
      </c>
      <c r="T194">
        <f t="shared" si="11"/>
        <v>7.2131415272806461</v>
      </c>
      <c r="U194">
        <f t="shared" si="11"/>
        <v>2.3111717640843907</v>
      </c>
      <c r="V194">
        <f t="shared" si="11"/>
        <v>1.9064219184051419</v>
      </c>
      <c r="W194">
        <f t="shared" si="11"/>
        <v>1.9819395756171885</v>
      </c>
      <c r="X194">
        <f t="shared" si="11"/>
        <v>2.9891480927935539</v>
      </c>
      <c r="Y194">
        <f t="shared" si="11"/>
        <v>2.67749564906957</v>
      </c>
      <c r="Z194">
        <f t="shared" si="11"/>
        <v>4.4476791201682033</v>
      </c>
      <c r="AA194">
        <f t="shared" si="11"/>
        <v>3.5354725748341695</v>
      </c>
      <c r="AB194">
        <f t="shared" si="11"/>
        <v>2.9958557329028177</v>
      </c>
      <c r="AC194">
        <f t="shared" si="11"/>
        <v>2.3989252814738995</v>
      </c>
      <c r="AD194">
        <f t="shared" si="11"/>
        <v>1.8224593260214057</v>
      </c>
      <c r="AE194">
        <f t="shared" si="11"/>
        <v>2.9475338966398112</v>
      </c>
      <c r="AF194">
        <f t="shared" si="11"/>
        <v>2.7398261123694017</v>
      </c>
      <c r="AG194">
        <f t="shared" si="11"/>
        <v>2.1861109086934345</v>
      </c>
      <c r="AH194">
        <f t="shared" si="11"/>
        <v>3.3145508783559827</v>
      </c>
      <c r="AI194">
        <f t="shared" si="11"/>
        <v>2.5891404053854123</v>
      </c>
      <c r="AJ194">
        <f t="shared" si="11"/>
        <v>1.6976667692340339</v>
      </c>
      <c r="AK194">
        <f t="shared" si="11"/>
        <v>1.1522633744855966</v>
      </c>
      <c r="AL194">
        <f t="shared" si="11"/>
        <v>2.2097005855706553</v>
      </c>
      <c r="AM194">
        <f t="shared" si="11"/>
        <v>0</v>
      </c>
      <c r="AN194">
        <f t="shared" si="11"/>
        <v>0</v>
      </c>
      <c r="AO194">
        <f t="shared" si="11"/>
        <v>0</v>
      </c>
      <c r="AP194">
        <f t="shared" si="11"/>
        <v>2.6596268642014227</v>
      </c>
      <c r="AQ194">
        <f t="shared" si="11"/>
        <v>0.71741157902288533</v>
      </c>
      <c r="AR194">
        <f t="shared" si="11"/>
        <v>1.4277118877410537</v>
      </c>
      <c r="AS194">
        <f t="shared" si="11"/>
        <v>1.9908421262193907</v>
      </c>
      <c r="AT194">
        <f t="shared" si="11"/>
        <v>1.4721325311846742</v>
      </c>
      <c r="AU194">
        <f t="shared" si="11"/>
        <v>1.051369935025338</v>
      </c>
      <c r="AV194">
        <f t="shared" si="11"/>
        <v>1.0595465140919686</v>
      </c>
      <c r="AW194">
        <f t="shared" si="11"/>
        <v>3.560570786886144</v>
      </c>
      <c r="AX194">
        <f t="shared" si="11"/>
        <v>3.2417226184327648</v>
      </c>
      <c r="AY194">
        <f t="shared" si="11"/>
        <v>2.3435276787358341</v>
      </c>
      <c r="AZ194">
        <f t="shared" si="11"/>
        <v>3.397171854431186</v>
      </c>
      <c r="BA194">
        <f t="shared" si="11"/>
        <v>2.6892790211024362</v>
      </c>
      <c r="BB194">
        <f t="shared" si="11"/>
        <v>2.9445664336252664</v>
      </c>
      <c r="BC194">
        <f t="shared" si="11"/>
        <v>1.8244687320811108</v>
      </c>
      <c r="BD194">
        <f t="shared" si="11"/>
        <v>2.5712271388877372</v>
      </c>
      <c r="BE194">
        <f t="shared" si="11"/>
        <v>2.6647569242043203</v>
      </c>
    </row>
    <row r="195" spans="1:57" x14ac:dyDescent="0.3">
      <c r="A195">
        <f t="shared" si="11"/>
        <v>1.7976450849387302</v>
      </c>
      <c r="B195">
        <f t="shared" si="11"/>
        <v>1.7909378544564503</v>
      </c>
      <c r="C195">
        <f t="shared" si="11"/>
        <v>1.5207737696940204</v>
      </c>
      <c r="D195">
        <f t="shared" si="11"/>
        <v>1.4777815543306387</v>
      </c>
      <c r="E195">
        <f t="shared" si="11"/>
        <v>1.1631288165164293</v>
      </c>
      <c r="F195">
        <f t="shared" si="11"/>
        <v>0.74483457224150518</v>
      </c>
      <c r="G195">
        <f t="shared" si="11"/>
        <v>1.0295480284155256</v>
      </c>
      <c r="H195">
        <f t="shared" si="11"/>
        <v>1.1660277806118731</v>
      </c>
      <c r="I195">
        <f t="shared" si="11"/>
        <v>1.4659102569740681</v>
      </c>
      <c r="J195">
        <f t="shared" si="11"/>
        <v>4.0408362154003399</v>
      </c>
      <c r="K195">
        <f t="shared" si="11"/>
        <v>0.84959060352792504</v>
      </c>
      <c r="L195">
        <f t="shared" si="11"/>
        <v>1.4283843782361834</v>
      </c>
      <c r="M195">
        <f t="shared" si="11"/>
        <v>4.9388813433757255</v>
      </c>
      <c r="N195">
        <f t="shared" si="11"/>
        <v>4.2572728411035516</v>
      </c>
      <c r="O195">
        <f t="shared" si="11"/>
        <v>4.7568234704241288</v>
      </c>
      <c r="P195">
        <f t="shared" si="11"/>
        <v>2.0644894904581879</v>
      </c>
      <c r="Q195">
        <f t="shared" si="11"/>
        <v>2.9870702530475226</v>
      </c>
      <c r="R195">
        <f t="shared" si="11"/>
        <v>2.1055679111450343</v>
      </c>
      <c r="S195">
        <f t="shared" si="11"/>
        <v>3.0924115656192557</v>
      </c>
      <c r="T195">
        <f t="shared" si="11"/>
        <v>6.1243654476911136</v>
      </c>
      <c r="U195">
        <f t="shared" si="11"/>
        <v>2.0910601675049252</v>
      </c>
      <c r="V195">
        <f t="shared" si="11"/>
        <v>2.8596328776077131</v>
      </c>
      <c r="W195">
        <f t="shared" si="11"/>
        <v>1.7341971286650399</v>
      </c>
      <c r="X195">
        <f t="shared" si="11"/>
        <v>2.0794073688998638</v>
      </c>
      <c r="Y195">
        <f t="shared" si="11"/>
        <v>2.9749951656328557</v>
      </c>
      <c r="Z195">
        <f t="shared" si="11"/>
        <v>2.8303412582888567</v>
      </c>
      <c r="AA195">
        <f t="shared" si="11"/>
        <v>4.7139634331122258</v>
      </c>
      <c r="AB195">
        <f t="shared" ref="AB195:CF195" si="12">AB32/SUM(AB$2:AB$163)*10000</f>
        <v>2.6629828736913939</v>
      </c>
      <c r="AC195">
        <f t="shared" si="12"/>
        <v>4.3180655066530198</v>
      </c>
      <c r="AD195">
        <f t="shared" si="12"/>
        <v>3.31356241094801</v>
      </c>
      <c r="AE195">
        <f t="shared" si="12"/>
        <v>4.2575489618130602</v>
      </c>
      <c r="AF195">
        <f t="shared" si="12"/>
        <v>2.9224811865273619</v>
      </c>
      <c r="AG195">
        <f t="shared" si="12"/>
        <v>3.643518181155724</v>
      </c>
      <c r="AH195">
        <f t="shared" si="12"/>
        <v>3.1304091628917616</v>
      </c>
      <c r="AI195">
        <f t="shared" si="12"/>
        <v>3.3288948069241013</v>
      </c>
      <c r="AJ195">
        <f t="shared" si="12"/>
        <v>2.1220834615425423</v>
      </c>
      <c r="AK195">
        <f t="shared" si="12"/>
        <v>2.3045267489711931</v>
      </c>
      <c r="AL195">
        <f t="shared" si="12"/>
        <v>4.4194011711413106</v>
      </c>
      <c r="AM195">
        <f t="shared" si="12"/>
        <v>4.2363905952128791</v>
      </c>
      <c r="AN195">
        <f t="shared" si="12"/>
        <v>2.2050716648291071</v>
      </c>
      <c r="AO195">
        <f t="shared" si="12"/>
        <v>0</v>
      </c>
      <c r="AP195">
        <f t="shared" si="12"/>
        <v>3.2506550562461829</v>
      </c>
      <c r="AQ195">
        <f t="shared" si="12"/>
        <v>0.98644092115646753</v>
      </c>
      <c r="AR195">
        <f t="shared" si="12"/>
        <v>2.3455266727174457</v>
      </c>
      <c r="AS195">
        <f t="shared" si="12"/>
        <v>1.5168320961671549</v>
      </c>
      <c r="AT195">
        <f t="shared" si="12"/>
        <v>1.4721325311846742</v>
      </c>
      <c r="AU195">
        <f t="shared" si="12"/>
        <v>2.838698824568413</v>
      </c>
      <c r="AV195">
        <f t="shared" si="12"/>
        <v>10.065691883873702</v>
      </c>
      <c r="AW195">
        <f t="shared" si="12"/>
        <v>1.6433403631782202</v>
      </c>
      <c r="AX195">
        <f t="shared" si="12"/>
        <v>1.5384446324765662</v>
      </c>
      <c r="AY195">
        <f t="shared" si="12"/>
        <v>2.1761328445404176</v>
      </c>
      <c r="AZ195">
        <f t="shared" si="12"/>
        <v>1.5287273344940338</v>
      </c>
      <c r="BA195">
        <f t="shared" si="12"/>
        <v>1.3446395105512181</v>
      </c>
      <c r="BB195">
        <f t="shared" si="12"/>
        <v>1.0095656343858055</v>
      </c>
      <c r="BC195">
        <f t="shared" si="12"/>
        <v>1.650709805216243</v>
      </c>
      <c r="BD195">
        <f t="shared" si="12"/>
        <v>1.3270849749097997</v>
      </c>
      <c r="BE195">
        <f t="shared" si="12"/>
        <v>2.33166230867878</v>
      </c>
    </row>
    <row r="196" spans="1:57" x14ac:dyDescent="0.3">
      <c r="A196">
        <f t="shared" ref="A196:BE200" si="13">A33/SUM(A$2:A$163)*10000</f>
        <v>0.59921502831291007</v>
      </c>
      <c r="B196">
        <f t="shared" si="13"/>
        <v>0.59697928481881679</v>
      </c>
      <c r="C196">
        <f t="shared" si="13"/>
        <v>0.30415475393880403</v>
      </c>
      <c r="D196">
        <f t="shared" si="13"/>
        <v>0.29555631086612777</v>
      </c>
      <c r="E196">
        <f t="shared" si="13"/>
        <v>0.29078220412910732</v>
      </c>
      <c r="F196">
        <f t="shared" si="13"/>
        <v>0.29793382889660208</v>
      </c>
      <c r="G196">
        <f t="shared" si="13"/>
        <v>0.44123486932093953</v>
      </c>
      <c r="H196">
        <f t="shared" si="13"/>
        <v>0.58301389030593653</v>
      </c>
      <c r="I196">
        <f t="shared" si="13"/>
        <v>0.73295512848703404</v>
      </c>
      <c r="J196">
        <f t="shared" si="13"/>
        <v>0.71308874389417765</v>
      </c>
      <c r="K196">
        <f t="shared" si="13"/>
        <v>0.42479530176396252</v>
      </c>
      <c r="L196">
        <f t="shared" si="13"/>
        <v>0.35709609455904584</v>
      </c>
      <c r="M196">
        <f t="shared" si="13"/>
        <v>0</v>
      </c>
      <c r="N196">
        <f t="shared" si="13"/>
        <v>2.9216578321298887</v>
      </c>
      <c r="O196">
        <f t="shared" si="13"/>
        <v>4.37113508093028</v>
      </c>
      <c r="P196">
        <f t="shared" si="13"/>
        <v>0.38709177946091022</v>
      </c>
      <c r="Q196">
        <f t="shared" si="13"/>
        <v>0.99569008434917428</v>
      </c>
      <c r="R196">
        <f t="shared" si="13"/>
        <v>0.52639197778625857</v>
      </c>
      <c r="S196">
        <f t="shared" si="13"/>
        <v>1.3744051402752246</v>
      </c>
      <c r="T196">
        <f t="shared" si="13"/>
        <v>2.1775521591790628</v>
      </c>
      <c r="U196">
        <f t="shared" si="13"/>
        <v>0.22011159657946577</v>
      </c>
      <c r="V196">
        <f t="shared" si="13"/>
        <v>0.68086497085897923</v>
      </c>
      <c r="W196">
        <f t="shared" si="13"/>
        <v>1.2387122347607427</v>
      </c>
      <c r="X196">
        <f t="shared" si="13"/>
        <v>1.0397036844499319</v>
      </c>
      <c r="Y196">
        <f t="shared" si="13"/>
        <v>1.338747824534785</v>
      </c>
      <c r="Z196">
        <f t="shared" si="13"/>
        <v>1.2130033964095099</v>
      </c>
      <c r="AA196">
        <f t="shared" si="13"/>
        <v>0.67342334758746081</v>
      </c>
      <c r="AB196">
        <f t="shared" si="13"/>
        <v>1.664364296057121</v>
      </c>
      <c r="AC196">
        <f t="shared" si="13"/>
        <v>0.47978505629477991</v>
      </c>
      <c r="AD196">
        <f t="shared" si="13"/>
        <v>1.8224593260214057</v>
      </c>
      <c r="AE196">
        <f t="shared" si="13"/>
        <v>1.9650225977598743</v>
      </c>
      <c r="AF196">
        <f t="shared" si="13"/>
        <v>1.0959304449477607</v>
      </c>
      <c r="AG196">
        <f t="shared" si="13"/>
        <v>0.36435181811557238</v>
      </c>
      <c r="AH196">
        <f t="shared" si="13"/>
        <v>2.0255588701064338</v>
      </c>
      <c r="AI196">
        <f t="shared" si="13"/>
        <v>0.7397544015386891</v>
      </c>
      <c r="AJ196">
        <f t="shared" si="13"/>
        <v>0.42441669230850848</v>
      </c>
      <c r="AK196">
        <f t="shared" si="13"/>
        <v>0.49382716049382713</v>
      </c>
      <c r="AL196">
        <f t="shared" si="13"/>
        <v>1.1048502927853276</v>
      </c>
      <c r="AM196">
        <f t="shared" si="13"/>
        <v>1.0590976488032198</v>
      </c>
      <c r="AN196">
        <f t="shared" si="13"/>
        <v>1.1025358324145536</v>
      </c>
      <c r="AO196">
        <f t="shared" si="13"/>
        <v>1.1046062078868883</v>
      </c>
      <c r="AP196">
        <f t="shared" si="13"/>
        <v>1.4775704801119014</v>
      </c>
      <c r="AQ196">
        <f t="shared" si="13"/>
        <v>0.26902934213358204</v>
      </c>
      <c r="AR196">
        <f t="shared" si="13"/>
        <v>0.71385594387052687</v>
      </c>
      <c r="AS196">
        <f t="shared" si="13"/>
        <v>0.66361404207313035</v>
      </c>
      <c r="AT196">
        <f t="shared" si="13"/>
        <v>0.98142168745644931</v>
      </c>
      <c r="AU196">
        <f t="shared" si="13"/>
        <v>0.42054797401013522</v>
      </c>
      <c r="AV196">
        <f t="shared" si="13"/>
        <v>5.2977325704598428</v>
      </c>
      <c r="AW196">
        <f t="shared" si="13"/>
        <v>0.36518674737293788</v>
      </c>
      <c r="AX196">
        <f t="shared" si="13"/>
        <v>0.60438896275865106</v>
      </c>
      <c r="AY196">
        <f t="shared" si="13"/>
        <v>0.33478966839083341</v>
      </c>
      <c r="AZ196">
        <f t="shared" si="13"/>
        <v>0.50957577816467792</v>
      </c>
      <c r="BA196">
        <f t="shared" si="13"/>
        <v>0.58827978586615792</v>
      </c>
      <c r="BB196">
        <f t="shared" si="13"/>
        <v>0.50478281719290274</v>
      </c>
      <c r="BC196">
        <f t="shared" si="13"/>
        <v>0.43439731716216923</v>
      </c>
      <c r="BD196">
        <f t="shared" si="13"/>
        <v>0.24882843279558745</v>
      </c>
      <c r="BE196">
        <f t="shared" si="13"/>
        <v>0.33309461552554004</v>
      </c>
    </row>
    <row r="197" spans="1:57" x14ac:dyDescent="0.3">
      <c r="A197">
        <f t="shared" si="13"/>
        <v>2.6964676274080954</v>
      </c>
      <c r="B197">
        <f t="shared" si="13"/>
        <v>0.59697928481881679</v>
      </c>
      <c r="C197">
        <f t="shared" si="13"/>
        <v>2.4332380315104323</v>
      </c>
      <c r="D197">
        <f t="shared" si="13"/>
        <v>2.8077849532282135</v>
      </c>
      <c r="E197">
        <f t="shared" si="13"/>
        <v>1.1631288165164293</v>
      </c>
      <c r="F197">
        <f t="shared" si="13"/>
        <v>1.6386360589313114</v>
      </c>
      <c r="G197">
        <f t="shared" si="13"/>
        <v>3.2357223750202233</v>
      </c>
      <c r="H197">
        <f t="shared" si="13"/>
        <v>2.9150694515296829</v>
      </c>
      <c r="I197">
        <f t="shared" si="13"/>
        <v>1.9056833340662884</v>
      </c>
      <c r="J197">
        <f t="shared" si="13"/>
        <v>5.3481655792063325</v>
      </c>
      <c r="K197">
        <f t="shared" si="13"/>
        <v>0.53099412720495309</v>
      </c>
      <c r="L197">
        <f t="shared" si="13"/>
        <v>1.5474164097558654</v>
      </c>
      <c r="M197">
        <f t="shared" si="13"/>
        <v>1.9610264157521264</v>
      </c>
      <c r="N197">
        <f t="shared" si="13"/>
        <v>0</v>
      </c>
      <c r="O197">
        <f t="shared" si="13"/>
        <v>0</v>
      </c>
      <c r="P197">
        <f t="shared" si="13"/>
        <v>3.9999483877627382</v>
      </c>
      <c r="Q197">
        <f t="shared" si="13"/>
        <v>2.2758630499409698</v>
      </c>
      <c r="R197">
        <f t="shared" si="13"/>
        <v>2.1055679111450343</v>
      </c>
      <c r="S197">
        <f t="shared" si="13"/>
        <v>2.5770096380160465</v>
      </c>
      <c r="T197">
        <f t="shared" si="13"/>
        <v>5.4438803979476571</v>
      </c>
      <c r="U197">
        <f t="shared" si="13"/>
        <v>0.33016739486919872</v>
      </c>
      <c r="V197">
        <f t="shared" si="13"/>
        <v>1.9064219184051419</v>
      </c>
      <c r="W197">
        <f t="shared" si="13"/>
        <v>1.9819395756171885</v>
      </c>
      <c r="X197">
        <f t="shared" si="13"/>
        <v>1.4295925661186561</v>
      </c>
      <c r="Y197">
        <f t="shared" si="13"/>
        <v>2.5287458907879272</v>
      </c>
      <c r="Z197">
        <f t="shared" si="13"/>
        <v>2.4260067928190199</v>
      </c>
      <c r="AA197">
        <f t="shared" si="13"/>
        <v>2.3569817165561129</v>
      </c>
      <c r="AB197">
        <f t="shared" si="13"/>
        <v>1.8308007256628331</v>
      </c>
      <c r="AC197">
        <f t="shared" si="13"/>
        <v>2.5588536335721597</v>
      </c>
      <c r="AD197">
        <f t="shared" si="13"/>
        <v>1.325424964379204</v>
      </c>
      <c r="AE197">
        <f t="shared" si="13"/>
        <v>1.6375188314665619</v>
      </c>
      <c r="AF197">
        <f t="shared" si="13"/>
        <v>1.4612405932636809</v>
      </c>
      <c r="AG197">
        <f t="shared" si="13"/>
        <v>2.3682868177512204</v>
      </c>
      <c r="AH197">
        <f t="shared" si="13"/>
        <v>3.1304091628917616</v>
      </c>
      <c r="AI197">
        <f t="shared" si="13"/>
        <v>1.8493860038467229</v>
      </c>
      <c r="AJ197">
        <f t="shared" si="13"/>
        <v>0.63662503846276275</v>
      </c>
      <c r="AK197">
        <f t="shared" si="13"/>
        <v>0.82304526748971196</v>
      </c>
      <c r="AL197">
        <f t="shared" si="13"/>
        <v>2.2097005855706553</v>
      </c>
      <c r="AM197">
        <f t="shared" si="13"/>
        <v>0</v>
      </c>
      <c r="AN197">
        <f t="shared" si="13"/>
        <v>1.1025358324145536</v>
      </c>
      <c r="AO197">
        <f t="shared" si="13"/>
        <v>1.1046062078868883</v>
      </c>
      <c r="AP197">
        <f t="shared" si="13"/>
        <v>1.9700939734825349</v>
      </c>
      <c r="AQ197">
        <f t="shared" si="13"/>
        <v>0.17935289475572133</v>
      </c>
      <c r="AR197">
        <f t="shared" si="13"/>
        <v>1.3257324671881214</v>
      </c>
      <c r="AS197">
        <f t="shared" si="13"/>
        <v>0.75841604808357743</v>
      </c>
      <c r="AT197">
        <f t="shared" si="13"/>
        <v>0.49071084372822465</v>
      </c>
      <c r="AU197">
        <f t="shared" si="13"/>
        <v>0.73595895451773663</v>
      </c>
      <c r="AV197">
        <f t="shared" si="13"/>
        <v>1.589319771137953</v>
      </c>
      <c r="AW197">
        <f t="shared" si="13"/>
        <v>2.008527110551158</v>
      </c>
      <c r="AX197">
        <f t="shared" si="13"/>
        <v>1.7032779859561982</v>
      </c>
      <c r="AY197">
        <f t="shared" si="13"/>
        <v>1.841343176149584</v>
      </c>
      <c r="AZ197">
        <f t="shared" si="13"/>
        <v>1.3588687417724743</v>
      </c>
      <c r="BA197">
        <f t="shared" si="13"/>
        <v>1.8488793270079251</v>
      </c>
      <c r="BB197">
        <f t="shared" si="13"/>
        <v>1.8508703297073099</v>
      </c>
      <c r="BC197">
        <f t="shared" si="13"/>
        <v>1.650709805216243</v>
      </c>
      <c r="BD197">
        <f t="shared" si="13"/>
        <v>1.8247418405009748</v>
      </c>
      <c r="BE197">
        <f t="shared" si="13"/>
        <v>1.9985676931532403</v>
      </c>
    </row>
    <row r="198" spans="1:57" x14ac:dyDescent="0.3">
      <c r="A198">
        <f t="shared" si="13"/>
        <v>0</v>
      </c>
      <c r="B198">
        <f t="shared" si="13"/>
        <v>0</v>
      </c>
      <c r="C198">
        <f t="shared" si="13"/>
        <v>0</v>
      </c>
      <c r="D198">
        <f t="shared" si="13"/>
        <v>0</v>
      </c>
      <c r="E198">
        <f t="shared" si="13"/>
        <v>0</v>
      </c>
      <c r="F198">
        <f t="shared" si="13"/>
        <v>0</v>
      </c>
      <c r="G198">
        <f t="shared" si="13"/>
        <v>0</v>
      </c>
      <c r="H198">
        <f t="shared" si="13"/>
        <v>0</v>
      </c>
      <c r="I198">
        <f t="shared" si="13"/>
        <v>0</v>
      </c>
      <c r="J198">
        <f t="shared" si="13"/>
        <v>0</v>
      </c>
      <c r="K198">
        <f t="shared" si="13"/>
        <v>0</v>
      </c>
      <c r="L198">
        <f t="shared" si="13"/>
        <v>0</v>
      </c>
      <c r="M198">
        <f t="shared" si="13"/>
        <v>7.2630607990819496E-2</v>
      </c>
      <c r="N198">
        <f t="shared" si="13"/>
        <v>0</v>
      </c>
      <c r="O198">
        <f t="shared" si="13"/>
        <v>0.12856279649794941</v>
      </c>
      <c r="P198">
        <f t="shared" si="13"/>
        <v>0</v>
      </c>
      <c r="Q198">
        <f t="shared" si="13"/>
        <v>0</v>
      </c>
      <c r="R198">
        <f t="shared" si="13"/>
        <v>0</v>
      </c>
      <c r="S198">
        <f t="shared" si="13"/>
        <v>0</v>
      </c>
      <c r="T198">
        <f t="shared" si="13"/>
        <v>0</v>
      </c>
      <c r="U198">
        <f t="shared" si="13"/>
        <v>0</v>
      </c>
      <c r="V198">
        <f t="shared" si="13"/>
        <v>0</v>
      </c>
      <c r="W198">
        <f t="shared" si="13"/>
        <v>0</v>
      </c>
      <c r="X198">
        <f t="shared" si="13"/>
        <v>0</v>
      </c>
      <c r="Y198">
        <f t="shared" si="13"/>
        <v>0</v>
      </c>
      <c r="Z198">
        <f t="shared" si="13"/>
        <v>0</v>
      </c>
      <c r="AA198">
        <f t="shared" si="13"/>
        <v>0</v>
      </c>
      <c r="AB198">
        <f t="shared" si="13"/>
        <v>0</v>
      </c>
      <c r="AC198">
        <f t="shared" si="13"/>
        <v>0</v>
      </c>
      <c r="AD198">
        <f t="shared" si="13"/>
        <v>0</v>
      </c>
      <c r="AE198">
        <f t="shared" si="13"/>
        <v>0</v>
      </c>
      <c r="AF198">
        <f t="shared" si="13"/>
        <v>0</v>
      </c>
      <c r="AG198">
        <f t="shared" si="13"/>
        <v>0</v>
      </c>
      <c r="AH198">
        <f t="shared" si="13"/>
        <v>0</v>
      </c>
      <c r="AI198">
        <f t="shared" si="13"/>
        <v>0</v>
      </c>
      <c r="AJ198">
        <f t="shared" si="13"/>
        <v>0</v>
      </c>
      <c r="AK198">
        <f t="shared" si="13"/>
        <v>0</v>
      </c>
      <c r="AL198">
        <f t="shared" si="13"/>
        <v>0</v>
      </c>
      <c r="AM198">
        <f t="shared" si="13"/>
        <v>0</v>
      </c>
      <c r="AN198">
        <f t="shared" si="13"/>
        <v>0</v>
      </c>
      <c r="AO198">
        <f t="shared" si="13"/>
        <v>0</v>
      </c>
      <c r="AP198">
        <f t="shared" si="13"/>
        <v>0</v>
      </c>
      <c r="AQ198">
        <f t="shared" si="13"/>
        <v>0</v>
      </c>
      <c r="AR198">
        <f t="shared" si="13"/>
        <v>0</v>
      </c>
      <c r="AS198">
        <f t="shared" si="13"/>
        <v>0</v>
      </c>
      <c r="AT198">
        <f t="shared" si="13"/>
        <v>0</v>
      </c>
      <c r="AU198">
        <f t="shared" si="13"/>
        <v>0</v>
      </c>
      <c r="AV198">
        <f t="shared" si="13"/>
        <v>0</v>
      </c>
      <c r="AW198">
        <f t="shared" si="13"/>
        <v>0</v>
      </c>
      <c r="AX198">
        <f t="shared" si="13"/>
        <v>0</v>
      </c>
      <c r="AY198">
        <f t="shared" si="13"/>
        <v>0</v>
      </c>
      <c r="AZ198">
        <f t="shared" si="13"/>
        <v>0</v>
      </c>
      <c r="BA198">
        <f t="shared" si="13"/>
        <v>0</v>
      </c>
      <c r="BB198">
        <f t="shared" si="13"/>
        <v>8.4130469532150462E-2</v>
      </c>
      <c r="BC198">
        <f t="shared" si="13"/>
        <v>0</v>
      </c>
      <c r="BD198">
        <f t="shared" si="13"/>
        <v>0</v>
      </c>
      <c r="BE198">
        <f t="shared" si="13"/>
        <v>0</v>
      </c>
    </row>
    <row r="199" spans="1:57" x14ac:dyDescent="0.3">
      <c r="A199">
        <f t="shared" si="13"/>
        <v>0</v>
      </c>
      <c r="B199">
        <f t="shared" si="13"/>
        <v>0.59697928481881679</v>
      </c>
      <c r="C199">
        <f t="shared" si="13"/>
        <v>0.30415475393880403</v>
      </c>
      <c r="D199">
        <f t="shared" si="13"/>
        <v>0.14777815543306388</v>
      </c>
      <c r="E199">
        <f t="shared" si="13"/>
        <v>0.14539110206455366</v>
      </c>
      <c r="F199">
        <f t="shared" si="13"/>
        <v>0.14896691444830104</v>
      </c>
      <c r="G199">
        <f t="shared" si="13"/>
        <v>0.44123486932093953</v>
      </c>
      <c r="H199">
        <f t="shared" si="13"/>
        <v>0.4372604177294524</v>
      </c>
      <c r="I199">
        <f t="shared" si="13"/>
        <v>0.29318205139481357</v>
      </c>
      <c r="J199">
        <f t="shared" si="13"/>
        <v>0.35654437194708882</v>
      </c>
      <c r="K199">
        <f t="shared" si="13"/>
        <v>0.21239765088198126</v>
      </c>
      <c r="L199">
        <f t="shared" si="13"/>
        <v>0</v>
      </c>
      <c r="M199">
        <f t="shared" si="13"/>
        <v>0.14526121598163899</v>
      </c>
      <c r="N199">
        <f t="shared" si="13"/>
        <v>8.347593806085396E-2</v>
      </c>
      <c r="O199">
        <f t="shared" si="13"/>
        <v>0</v>
      </c>
      <c r="P199">
        <f t="shared" si="13"/>
        <v>0.12903059315363674</v>
      </c>
      <c r="Q199">
        <f t="shared" si="13"/>
        <v>0.14224144062131061</v>
      </c>
      <c r="R199">
        <f t="shared" si="13"/>
        <v>0.3947939833396939</v>
      </c>
      <c r="S199">
        <f t="shared" si="13"/>
        <v>0.34360128506880616</v>
      </c>
      <c r="T199">
        <f t="shared" si="13"/>
        <v>1.3609700994869143</v>
      </c>
      <c r="U199">
        <f t="shared" si="13"/>
        <v>0</v>
      </c>
      <c r="V199">
        <f t="shared" si="13"/>
        <v>0.27234598834359169</v>
      </c>
      <c r="W199">
        <f t="shared" si="13"/>
        <v>0.3716136704282228</v>
      </c>
      <c r="X199">
        <f t="shared" si="13"/>
        <v>0.12996296055624149</v>
      </c>
      <c r="Y199">
        <f t="shared" si="13"/>
        <v>0.44624927484492838</v>
      </c>
      <c r="Z199">
        <f t="shared" si="13"/>
        <v>0.80866893093967329</v>
      </c>
      <c r="AA199">
        <f t="shared" si="13"/>
        <v>0.1683558368968652</v>
      </c>
      <c r="AB199">
        <f t="shared" si="13"/>
        <v>0.16643642960571212</v>
      </c>
      <c r="AC199">
        <f t="shared" si="13"/>
        <v>0.31985670419651996</v>
      </c>
      <c r="AD199">
        <f t="shared" si="13"/>
        <v>0.49703436164220155</v>
      </c>
      <c r="AE199">
        <f t="shared" si="13"/>
        <v>0.32750376629331235</v>
      </c>
      <c r="AF199">
        <f t="shared" si="13"/>
        <v>0.36531014831592024</v>
      </c>
      <c r="AG199">
        <f t="shared" si="13"/>
        <v>0</v>
      </c>
      <c r="AH199">
        <f t="shared" si="13"/>
        <v>0.36828343092844257</v>
      </c>
      <c r="AI199">
        <f t="shared" si="13"/>
        <v>0.36987720076934455</v>
      </c>
      <c r="AJ199">
        <f t="shared" si="13"/>
        <v>0</v>
      </c>
      <c r="AK199">
        <f t="shared" si="13"/>
        <v>0</v>
      </c>
      <c r="AL199">
        <f t="shared" si="13"/>
        <v>0</v>
      </c>
      <c r="AM199">
        <f t="shared" si="13"/>
        <v>0</v>
      </c>
      <c r="AN199">
        <f t="shared" si="13"/>
        <v>0</v>
      </c>
      <c r="AO199">
        <f t="shared" si="13"/>
        <v>0</v>
      </c>
      <c r="AP199">
        <f t="shared" si="13"/>
        <v>0</v>
      </c>
      <c r="AQ199">
        <f t="shared" si="13"/>
        <v>0</v>
      </c>
      <c r="AR199">
        <f t="shared" si="13"/>
        <v>0.10197942055293241</v>
      </c>
      <c r="AS199">
        <f t="shared" si="13"/>
        <v>0.18960401202089436</v>
      </c>
      <c r="AT199">
        <f t="shared" si="13"/>
        <v>0.29442650623693484</v>
      </c>
      <c r="AU199">
        <f t="shared" si="13"/>
        <v>0</v>
      </c>
      <c r="AV199">
        <f t="shared" si="13"/>
        <v>0.26488662852299216</v>
      </c>
      <c r="AW199">
        <f t="shared" si="13"/>
        <v>0</v>
      </c>
      <c r="AX199">
        <f t="shared" si="13"/>
        <v>5.4944451159877367E-2</v>
      </c>
      <c r="AY199">
        <f t="shared" si="13"/>
        <v>0.1673948341954167</v>
      </c>
      <c r="AZ199">
        <f t="shared" si="13"/>
        <v>0.25478788908233896</v>
      </c>
      <c r="BA199">
        <f t="shared" si="13"/>
        <v>0.16807993881890226</v>
      </c>
      <c r="BB199">
        <f t="shared" si="13"/>
        <v>0.16826093906430092</v>
      </c>
      <c r="BC199">
        <f t="shared" si="13"/>
        <v>0.26063839029730151</v>
      </c>
      <c r="BD199">
        <f t="shared" si="13"/>
        <v>8.2942810931862482E-2</v>
      </c>
      <c r="BE199">
        <f t="shared" si="13"/>
        <v>0.41636826940692501</v>
      </c>
    </row>
    <row r="200" spans="1:57" x14ac:dyDescent="0.3">
      <c r="A200">
        <f t="shared" si="13"/>
        <v>0</v>
      </c>
      <c r="B200">
        <f t="shared" si="13"/>
        <v>0</v>
      </c>
      <c r="C200">
        <f t="shared" si="13"/>
        <v>0</v>
      </c>
      <c r="D200">
        <f t="shared" si="13"/>
        <v>0</v>
      </c>
      <c r="E200">
        <f t="shared" si="13"/>
        <v>0</v>
      </c>
      <c r="F200">
        <f t="shared" si="13"/>
        <v>0</v>
      </c>
      <c r="G200">
        <f t="shared" si="13"/>
        <v>0</v>
      </c>
      <c r="H200">
        <f t="shared" si="13"/>
        <v>0</v>
      </c>
      <c r="I200">
        <f t="shared" si="13"/>
        <v>0</v>
      </c>
      <c r="J200">
        <f t="shared" si="13"/>
        <v>0</v>
      </c>
      <c r="K200">
        <f t="shared" si="13"/>
        <v>0</v>
      </c>
      <c r="L200">
        <f t="shared" si="13"/>
        <v>0</v>
      </c>
      <c r="M200">
        <f t="shared" si="13"/>
        <v>0</v>
      </c>
      <c r="N200">
        <f t="shared" si="13"/>
        <v>0</v>
      </c>
      <c r="O200">
        <f t="shared" si="13"/>
        <v>0</v>
      </c>
      <c r="P200">
        <f t="shared" si="13"/>
        <v>0</v>
      </c>
      <c r="Q200">
        <f t="shared" si="13"/>
        <v>0</v>
      </c>
      <c r="R200">
        <f t="shared" si="13"/>
        <v>0</v>
      </c>
      <c r="S200">
        <f t="shared" si="13"/>
        <v>0</v>
      </c>
      <c r="T200">
        <f t="shared" si="13"/>
        <v>0</v>
      </c>
      <c r="U200">
        <f t="shared" si="13"/>
        <v>0</v>
      </c>
      <c r="V200">
        <f t="shared" si="13"/>
        <v>0</v>
      </c>
      <c r="W200">
        <f t="shared" si="13"/>
        <v>0</v>
      </c>
      <c r="X200">
        <f t="shared" si="13"/>
        <v>0</v>
      </c>
      <c r="Y200">
        <f t="shared" si="13"/>
        <v>0</v>
      </c>
      <c r="Z200">
        <f t="shared" si="13"/>
        <v>0</v>
      </c>
      <c r="AA200">
        <f t="shared" si="13"/>
        <v>0</v>
      </c>
      <c r="AB200">
        <f t="shared" ref="AB200:CF200" si="14">AB37/SUM(AB$2:AB$163)*10000</f>
        <v>0</v>
      </c>
      <c r="AC200">
        <f t="shared" si="14"/>
        <v>0</v>
      </c>
      <c r="AD200">
        <f t="shared" si="14"/>
        <v>0</v>
      </c>
      <c r="AE200">
        <f t="shared" si="14"/>
        <v>0</v>
      </c>
      <c r="AF200">
        <f t="shared" si="14"/>
        <v>0</v>
      </c>
      <c r="AG200">
        <f t="shared" si="14"/>
        <v>0</v>
      </c>
      <c r="AH200">
        <f t="shared" si="14"/>
        <v>0</v>
      </c>
      <c r="AI200">
        <f t="shared" si="14"/>
        <v>0</v>
      </c>
      <c r="AJ200">
        <f t="shared" si="14"/>
        <v>0</v>
      </c>
      <c r="AK200">
        <f t="shared" si="14"/>
        <v>0</v>
      </c>
      <c r="AL200">
        <f t="shared" si="14"/>
        <v>0</v>
      </c>
      <c r="AM200">
        <f t="shared" si="14"/>
        <v>0</v>
      </c>
      <c r="AN200">
        <f t="shared" si="14"/>
        <v>0</v>
      </c>
      <c r="AO200">
        <f t="shared" si="14"/>
        <v>0</v>
      </c>
      <c r="AP200">
        <f t="shared" si="14"/>
        <v>0</v>
      </c>
      <c r="AQ200">
        <f t="shared" si="14"/>
        <v>0</v>
      </c>
      <c r="AR200">
        <f t="shared" si="14"/>
        <v>0.10197942055293241</v>
      </c>
      <c r="AS200">
        <f t="shared" si="14"/>
        <v>0</v>
      </c>
      <c r="AT200">
        <f t="shared" si="14"/>
        <v>0</v>
      </c>
      <c r="AU200">
        <f t="shared" si="14"/>
        <v>0</v>
      </c>
      <c r="AV200">
        <f t="shared" si="14"/>
        <v>0</v>
      </c>
      <c r="AW200">
        <f t="shared" si="14"/>
        <v>0</v>
      </c>
      <c r="AX200">
        <f t="shared" si="14"/>
        <v>0</v>
      </c>
      <c r="AY200">
        <f t="shared" si="14"/>
        <v>0</v>
      </c>
      <c r="AZ200">
        <f t="shared" si="14"/>
        <v>0</v>
      </c>
      <c r="BA200">
        <f t="shared" si="14"/>
        <v>0</v>
      </c>
      <c r="BB200">
        <f t="shared" si="14"/>
        <v>0</v>
      </c>
      <c r="BC200">
        <f t="shared" si="14"/>
        <v>0</v>
      </c>
      <c r="BD200">
        <f t="shared" si="14"/>
        <v>0</v>
      </c>
      <c r="BE200">
        <f t="shared" si="14"/>
        <v>0</v>
      </c>
    </row>
    <row r="201" spans="1:57" x14ac:dyDescent="0.3">
      <c r="A201">
        <f t="shared" ref="A201:BE205" si="15">A38/SUM(A$2:A$163)*10000</f>
        <v>0</v>
      </c>
      <c r="B201">
        <f t="shared" si="15"/>
        <v>0</v>
      </c>
      <c r="C201">
        <f t="shared" si="15"/>
        <v>0</v>
      </c>
      <c r="D201">
        <f t="shared" si="15"/>
        <v>0</v>
      </c>
      <c r="E201">
        <f t="shared" si="15"/>
        <v>0</v>
      </c>
      <c r="F201">
        <f t="shared" si="15"/>
        <v>0</v>
      </c>
      <c r="G201">
        <f t="shared" si="15"/>
        <v>0</v>
      </c>
      <c r="H201">
        <f t="shared" si="15"/>
        <v>0</v>
      </c>
      <c r="I201">
        <f t="shared" si="15"/>
        <v>0</v>
      </c>
      <c r="J201">
        <f t="shared" si="15"/>
        <v>0</v>
      </c>
      <c r="K201">
        <f t="shared" si="15"/>
        <v>0</v>
      </c>
      <c r="L201">
        <f t="shared" si="15"/>
        <v>0</v>
      </c>
      <c r="M201">
        <f t="shared" si="15"/>
        <v>0</v>
      </c>
      <c r="N201">
        <f t="shared" si="15"/>
        <v>0.75128344254768564</v>
      </c>
      <c r="O201">
        <f t="shared" si="15"/>
        <v>1.1570651684815447</v>
      </c>
      <c r="P201">
        <f t="shared" si="15"/>
        <v>0</v>
      </c>
      <c r="Q201">
        <f t="shared" si="15"/>
        <v>0.14224144062131061</v>
      </c>
      <c r="R201">
        <f t="shared" si="15"/>
        <v>0</v>
      </c>
      <c r="S201">
        <f t="shared" si="15"/>
        <v>0</v>
      </c>
      <c r="T201">
        <f t="shared" si="15"/>
        <v>0.13609700994869142</v>
      </c>
      <c r="U201">
        <f t="shared" si="15"/>
        <v>0</v>
      </c>
      <c r="V201">
        <f t="shared" si="15"/>
        <v>0.13617299417179585</v>
      </c>
      <c r="W201">
        <f t="shared" si="15"/>
        <v>0</v>
      </c>
      <c r="X201">
        <f t="shared" si="15"/>
        <v>0</v>
      </c>
      <c r="Y201">
        <f t="shared" si="15"/>
        <v>0</v>
      </c>
      <c r="Z201">
        <f t="shared" si="15"/>
        <v>0</v>
      </c>
      <c r="AA201">
        <f t="shared" si="15"/>
        <v>0</v>
      </c>
      <c r="AB201">
        <f t="shared" si="15"/>
        <v>0.16643642960571212</v>
      </c>
      <c r="AC201">
        <f t="shared" si="15"/>
        <v>0</v>
      </c>
      <c r="AD201">
        <f t="shared" si="15"/>
        <v>0</v>
      </c>
      <c r="AE201">
        <f t="shared" si="15"/>
        <v>0</v>
      </c>
      <c r="AF201">
        <f t="shared" si="15"/>
        <v>0.36531014831592024</v>
      </c>
      <c r="AG201">
        <f t="shared" si="15"/>
        <v>0.36435181811557238</v>
      </c>
      <c r="AH201">
        <f t="shared" si="15"/>
        <v>0.18414171546422128</v>
      </c>
      <c r="AI201">
        <f t="shared" si="15"/>
        <v>0.36987720076934455</v>
      </c>
      <c r="AJ201">
        <f t="shared" si="15"/>
        <v>0.53052086538563559</v>
      </c>
      <c r="AK201">
        <f t="shared" si="15"/>
        <v>0.32921810699588477</v>
      </c>
      <c r="AL201">
        <f t="shared" si="15"/>
        <v>0</v>
      </c>
      <c r="AM201">
        <f t="shared" si="15"/>
        <v>0</v>
      </c>
      <c r="AN201">
        <f t="shared" si="15"/>
        <v>2.2050716648291071</v>
      </c>
      <c r="AO201">
        <f t="shared" si="15"/>
        <v>0</v>
      </c>
      <c r="AP201">
        <f t="shared" si="15"/>
        <v>9.8504698674126756E-2</v>
      </c>
      <c r="AQ201">
        <f t="shared" si="15"/>
        <v>0</v>
      </c>
      <c r="AR201">
        <f t="shared" si="15"/>
        <v>0.81583536442345927</v>
      </c>
      <c r="AS201">
        <f t="shared" si="15"/>
        <v>0.28440601803134152</v>
      </c>
      <c r="AT201">
        <f t="shared" si="15"/>
        <v>0</v>
      </c>
      <c r="AU201">
        <f t="shared" si="15"/>
        <v>0.52568496751266902</v>
      </c>
      <c r="AV201">
        <f t="shared" si="15"/>
        <v>0.79465988556897649</v>
      </c>
      <c r="AW201">
        <f t="shared" si="15"/>
        <v>0</v>
      </c>
      <c r="AX201">
        <f t="shared" si="15"/>
        <v>0</v>
      </c>
      <c r="AY201">
        <f t="shared" si="15"/>
        <v>0</v>
      </c>
      <c r="AZ201">
        <f t="shared" si="15"/>
        <v>0</v>
      </c>
      <c r="BA201">
        <f t="shared" si="15"/>
        <v>0</v>
      </c>
      <c r="BB201">
        <f t="shared" si="15"/>
        <v>0</v>
      </c>
      <c r="BC201">
        <f t="shared" si="15"/>
        <v>0</v>
      </c>
      <c r="BD201">
        <f t="shared" si="15"/>
        <v>0</v>
      </c>
      <c r="BE201">
        <f t="shared" si="15"/>
        <v>0</v>
      </c>
    </row>
    <row r="202" spans="1:57" x14ac:dyDescent="0.3">
      <c r="A202">
        <f t="shared" si="15"/>
        <v>0</v>
      </c>
      <c r="B202">
        <f t="shared" si="15"/>
        <v>0</v>
      </c>
      <c r="C202">
        <f t="shared" si="15"/>
        <v>0</v>
      </c>
      <c r="D202">
        <f t="shared" si="15"/>
        <v>0</v>
      </c>
      <c r="E202">
        <f t="shared" si="15"/>
        <v>0</v>
      </c>
      <c r="F202">
        <f t="shared" si="15"/>
        <v>0</v>
      </c>
      <c r="G202">
        <f t="shared" si="15"/>
        <v>0</v>
      </c>
      <c r="H202">
        <f t="shared" si="15"/>
        <v>0</v>
      </c>
      <c r="I202">
        <f t="shared" si="15"/>
        <v>0</v>
      </c>
      <c r="J202">
        <f t="shared" si="15"/>
        <v>0</v>
      </c>
      <c r="K202">
        <f t="shared" si="15"/>
        <v>0</v>
      </c>
      <c r="L202">
        <f t="shared" si="15"/>
        <v>0</v>
      </c>
      <c r="M202">
        <f t="shared" si="15"/>
        <v>0</v>
      </c>
      <c r="N202">
        <f t="shared" si="15"/>
        <v>0</v>
      </c>
      <c r="O202">
        <f t="shared" si="15"/>
        <v>0</v>
      </c>
      <c r="P202">
        <f t="shared" si="15"/>
        <v>0</v>
      </c>
      <c r="Q202">
        <f t="shared" si="15"/>
        <v>0</v>
      </c>
      <c r="R202">
        <f t="shared" si="15"/>
        <v>0</v>
      </c>
      <c r="S202">
        <f t="shared" si="15"/>
        <v>0</v>
      </c>
      <c r="T202">
        <f t="shared" si="15"/>
        <v>0</v>
      </c>
      <c r="U202">
        <f t="shared" si="15"/>
        <v>0</v>
      </c>
      <c r="V202">
        <f t="shared" si="15"/>
        <v>0</v>
      </c>
      <c r="W202">
        <f t="shared" si="15"/>
        <v>0</v>
      </c>
      <c r="X202">
        <f t="shared" si="15"/>
        <v>0</v>
      </c>
      <c r="Y202">
        <f t="shared" si="15"/>
        <v>0</v>
      </c>
      <c r="Z202">
        <f t="shared" si="15"/>
        <v>0</v>
      </c>
      <c r="AA202">
        <f t="shared" si="15"/>
        <v>0</v>
      </c>
      <c r="AB202">
        <f t="shared" si="15"/>
        <v>0</v>
      </c>
      <c r="AC202">
        <f t="shared" si="15"/>
        <v>0</v>
      </c>
      <c r="AD202">
        <f t="shared" si="15"/>
        <v>0</v>
      </c>
      <c r="AE202">
        <f t="shared" si="15"/>
        <v>0</v>
      </c>
      <c r="AF202">
        <f t="shared" si="15"/>
        <v>0</v>
      </c>
      <c r="AG202">
        <f t="shared" si="15"/>
        <v>0</v>
      </c>
      <c r="AH202">
        <f t="shared" si="15"/>
        <v>0</v>
      </c>
      <c r="AI202">
        <f t="shared" si="15"/>
        <v>0</v>
      </c>
      <c r="AJ202">
        <f t="shared" si="15"/>
        <v>0</v>
      </c>
      <c r="AK202">
        <f t="shared" si="15"/>
        <v>0</v>
      </c>
      <c r="AL202">
        <f t="shared" si="15"/>
        <v>0</v>
      </c>
      <c r="AM202">
        <f t="shared" si="15"/>
        <v>0</v>
      </c>
      <c r="AN202">
        <f t="shared" si="15"/>
        <v>0</v>
      </c>
      <c r="AO202">
        <f t="shared" si="15"/>
        <v>0</v>
      </c>
      <c r="AP202">
        <f t="shared" si="15"/>
        <v>0</v>
      </c>
      <c r="AQ202">
        <f t="shared" si="15"/>
        <v>0</v>
      </c>
      <c r="AR202">
        <f t="shared" si="15"/>
        <v>0</v>
      </c>
      <c r="AS202">
        <f t="shared" si="15"/>
        <v>0</v>
      </c>
      <c r="AT202">
        <f t="shared" si="15"/>
        <v>0</v>
      </c>
      <c r="AU202">
        <f t="shared" si="15"/>
        <v>0</v>
      </c>
      <c r="AV202">
        <f t="shared" si="15"/>
        <v>0</v>
      </c>
      <c r="AW202">
        <f t="shared" si="15"/>
        <v>0</v>
      </c>
      <c r="AX202">
        <f t="shared" si="15"/>
        <v>0</v>
      </c>
      <c r="AY202">
        <f t="shared" si="15"/>
        <v>0</v>
      </c>
      <c r="AZ202">
        <f t="shared" si="15"/>
        <v>0</v>
      </c>
      <c r="BA202">
        <f t="shared" si="15"/>
        <v>0</v>
      </c>
      <c r="BB202">
        <f t="shared" si="15"/>
        <v>0</v>
      </c>
      <c r="BC202">
        <f t="shared" si="15"/>
        <v>0</v>
      </c>
      <c r="BD202">
        <f t="shared" si="15"/>
        <v>0</v>
      </c>
      <c r="BE202">
        <f t="shared" si="15"/>
        <v>0</v>
      </c>
    </row>
    <row r="203" spans="1:57" x14ac:dyDescent="0.3">
      <c r="A203">
        <f t="shared" si="15"/>
        <v>0</v>
      </c>
      <c r="B203">
        <f t="shared" si="15"/>
        <v>0</v>
      </c>
      <c r="C203">
        <f t="shared" si="15"/>
        <v>0</v>
      </c>
      <c r="D203">
        <f t="shared" si="15"/>
        <v>0</v>
      </c>
      <c r="E203">
        <f t="shared" si="15"/>
        <v>0</v>
      </c>
      <c r="F203">
        <f t="shared" si="15"/>
        <v>0</v>
      </c>
      <c r="G203">
        <f t="shared" si="15"/>
        <v>0</v>
      </c>
      <c r="H203">
        <f t="shared" si="15"/>
        <v>0</v>
      </c>
      <c r="I203">
        <f t="shared" si="15"/>
        <v>0</v>
      </c>
      <c r="J203">
        <f t="shared" si="15"/>
        <v>0</v>
      </c>
      <c r="K203">
        <f t="shared" si="15"/>
        <v>0</v>
      </c>
      <c r="L203">
        <f t="shared" si="15"/>
        <v>0</v>
      </c>
      <c r="M203">
        <f t="shared" si="15"/>
        <v>0</v>
      </c>
      <c r="N203">
        <f t="shared" si="15"/>
        <v>0.33390375224341584</v>
      </c>
      <c r="O203">
        <f t="shared" si="15"/>
        <v>0</v>
      </c>
      <c r="P203">
        <f t="shared" si="15"/>
        <v>0</v>
      </c>
      <c r="Q203">
        <f t="shared" si="15"/>
        <v>0</v>
      </c>
      <c r="R203">
        <f t="shared" si="15"/>
        <v>0</v>
      </c>
      <c r="S203">
        <f t="shared" si="15"/>
        <v>0</v>
      </c>
      <c r="T203">
        <f t="shared" si="15"/>
        <v>0</v>
      </c>
      <c r="U203">
        <f t="shared" si="15"/>
        <v>0</v>
      </c>
      <c r="V203">
        <f t="shared" si="15"/>
        <v>0.13617299417179585</v>
      </c>
      <c r="W203">
        <f t="shared" si="15"/>
        <v>0</v>
      </c>
      <c r="X203">
        <f t="shared" si="15"/>
        <v>0</v>
      </c>
      <c r="Y203">
        <f t="shared" si="15"/>
        <v>0</v>
      </c>
      <c r="Z203">
        <f t="shared" si="15"/>
        <v>0</v>
      </c>
      <c r="AA203">
        <f t="shared" si="15"/>
        <v>0</v>
      </c>
      <c r="AB203">
        <f t="shared" si="15"/>
        <v>0</v>
      </c>
      <c r="AC203">
        <f t="shared" si="15"/>
        <v>0</v>
      </c>
      <c r="AD203">
        <f t="shared" si="15"/>
        <v>0</v>
      </c>
      <c r="AE203">
        <f t="shared" si="15"/>
        <v>0</v>
      </c>
      <c r="AF203">
        <f t="shared" si="15"/>
        <v>0.18265507415796012</v>
      </c>
      <c r="AG203">
        <f t="shared" si="15"/>
        <v>0</v>
      </c>
      <c r="AH203">
        <f t="shared" si="15"/>
        <v>0</v>
      </c>
      <c r="AI203">
        <f t="shared" si="15"/>
        <v>0</v>
      </c>
      <c r="AJ203">
        <f t="shared" si="15"/>
        <v>0.21220834615425424</v>
      </c>
      <c r="AK203">
        <f t="shared" si="15"/>
        <v>0.49382716049382713</v>
      </c>
      <c r="AL203">
        <f t="shared" si="15"/>
        <v>0</v>
      </c>
      <c r="AM203">
        <f t="shared" si="15"/>
        <v>0</v>
      </c>
      <c r="AN203">
        <f t="shared" si="15"/>
        <v>0</v>
      </c>
      <c r="AO203">
        <f t="shared" si="15"/>
        <v>0</v>
      </c>
      <c r="AP203">
        <f t="shared" si="15"/>
        <v>0</v>
      </c>
      <c r="AQ203">
        <f t="shared" si="15"/>
        <v>0</v>
      </c>
      <c r="AR203">
        <f t="shared" si="15"/>
        <v>0.10197942055293241</v>
      </c>
      <c r="AS203">
        <f t="shared" si="15"/>
        <v>0</v>
      </c>
      <c r="AT203">
        <f t="shared" si="15"/>
        <v>9.814216874564495E-2</v>
      </c>
      <c r="AU203">
        <f t="shared" si="15"/>
        <v>0.1051369935025338</v>
      </c>
      <c r="AV203">
        <f t="shared" si="15"/>
        <v>0.52977325704598432</v>
      </c>
      <c r="AW203">
        <f t="shared" si="15"/>
        <v>0</v>
      </c>
      <c r="AX203">
        <f t="shared" si="15"/>
        <v>0</v>
      </c>
      <c r="AY203">
        <f t="shared" si="15"/>
        <v>0</v>
      </c>
      <c r="AZ203">
        <f t="shared" si="15"/>
        <v>0</v>
      </c>
      <c r="BA203">
        <f t="shared" si="15"/>
        <v>0</v>
      </c>
      <c r="BB203">
        <f t="shared" si="15"/>
        <v>0</v>
      </c>
      <c r="BC203">
        <f t="shared" si="15"/>
        <v>0</v>
      </c>
      <c r="BD203">
        <f t="shared" si="15"/>
        <v>0</v>
      </c>
      <c r="BE203">
        <f t="shared" si="15"/>
        <v>0</v>
      </c>
    </row>
    <row r="204" spans="1:57" x14ac:dyDescent="0.3">
      <c r="A204">
        <f t="shared" si="15"/>
        <v>0</v>
      </c>
      <c r="B204">
        <f t="shared" si="15"/>
        <v>0</v>
      </c>
      <c r="C204">
        <f t="shared" si="15"/>
        <v>0</v>
      </c>
      <c r="D204">
        <f t="shared" si="15"/>
        <v>0</v>
      </c>
      <c r="E204">
        <f t="shared" si="15"/>
        <v>0</v>
      </c>
      <c r="F204">
        <f t="shared" si="15"/>
        <v>0</v>
      </c>
      <c r="G204">
        <f t="shared" si="15"/>
        <v>0</v>
      </c>
      <c r="H204">
        <f t="shared" si="15"/>
        <v>0</v>
      </c>
      <c r="I204">
        <f t="shared" si="15"/>
        <v>0</v>
      </c>
      <c r="J204">
        <f t="shared" si="15"/>
        <v>0</v>
      </c>
      <c r="K204">
        <f t="shared" si="15"/>
        <v>0</v>
      </c>
      <c r="L204">
        <f t="shared" si="15"/>
        <v>0</v>
      </c>
      <c r="M204">
        <f t="shared" si="15"/>
        <v>0</v>
      </c>
      <c r="N204">
        <f t="shared" si="15"/>
        <v>8.347593806085396E-2</v>
      </c>
      <c r="O204">
        <f t="shared" si="15"/>
        <v>0</v>
      </c>
      <c r="P204">
        <f t="shared" si="15"/>
        <v>0</v>
      </c>
      <c r="Q204">
        <f t="shared" si="15"/>
        <v>0</v>
      </c>
      <c r="R204">
        <f t="shared" si="15"/>
        <v>0</v>
      </c>
      <c r="S204">
        <f t="shared" si="15"/>
        <v>0</v>
      </c>
      <c r="T204">
        <f t="shared" si="15"/>
        <v>0</v>
      </c>
      <c r="U204">
        <f t="shared" si="15"/>
        <v>0</v>
      </c>
      <c r="V204">
        <f t="shared" si="15"/>
        <v>0</v>
      </c>
      <c r="W204">
        <f t="shared" si="15"/>
        <v>0</v>
      </c>
      <c r="X204">
        <f t="shared" si="15"/>
        <v>0</v>
      </c>
      <c r="Y204">
        <f t="shared" si="15"/>
        <v>0</v>
      </c>
      <c r="Z204">
        <f t="shared" si="15"/>
        <v>0</v>
      </c>
      <c r="AA204">
        <f t="shared" si="15"/>
        <v>0</v>
      </c>
      <c r="AB204">
        <f t="shared" si="15"/>
        <v>0</v>
      </c>
      <c r="AC204">
        <f t="shared" si="15"/>
        <v>0</v>
      </c>
      <c r="AD204">
        <f t="shared" si="15"/>
        <v>0</v>
      </c>
      <c r="AE204">
        <f t="shared" si="15"/>
        <v>0</v>
      </c>
      <c r="AF204">
        <f t="shared" si="15"/>
        <v>0</v>
      </c>
      <c r="AG204">
        <f t="shared" si="15"/>
        <v>0</v>
      </c>
      <c r="AH204">
        <f t="shared" si="15"/>
        <v>0</v>
      </c>
      <c r="AI204">
        <f t="shared" si="15"/>
        <v>0</v>
      </c>
      <c r="AJ204">
        <f t="shared" si="15"/>
        <v>0</v>
      </c>
      <c r="AK204">
        <f t="shared" si="15"/>
        <v>0</v>
      </c>
      <c r="AL204">
        <f t="shared" si="15"/>
        <v>0</v>
      </c>
      <c r="AM204">
        <f t="shared" si="15"/>
        <v>0</v>
      </c>
      <c r="AN204">
        <f t="shared" si="15"/>
        <v>0</v>
      </c>
      <c r="AO204">
        <f t="shared" si="15"/>
        <v>0</v>
      </c>
      <c r="AP204">
        <f t="shared" si="15"/>
        <v>0</v>
      </c>
      <c r="AQ204">
        <f t="shared" si="15"/>
        <v>0</v>
      </c>
      <c r="AR204">
        <f t="shared" si="15"/>
        <v>0</v>
      </c>
      <c r="AS204">
        <f t="shared" si="15"/>
        <v>0</v>
      </c>
      <c r="AT204">
        <f t="shared" si="15"/>
        <v>0</v>
      </c>
      <c r="AU204">
        <f t="shared" si="15"/>
        <v>0</v>
      </c>
      <c r="AV204">
        <f t="shared" si="15"/>
        <v>0</v>
      </c>
      <c r="AW204">
        <f t="shared" si="15"/>
        <v>0</v>
      </c>
      <c r="AX204">
        <f t="shared" si="15"/>
        <v>0</v>
      </c>
      <c r="AY204">
        <f t="shared" si="15"/>
        <v>0</v>
      </c>
      <c r="AZ204">
        <f t="shared" si="15"/>
        <v>0</v>
      </c>
      <c r="BA204">
        <f t="shared" si="15"/>
        <v>0</v>
      </c>
      <c r="BB204">
        <f t="shared" si="15"/>
        <v>0</v>
      </c>
      <c r="BC204">
        <f t="shared" si="15"/>
        <v>0</v>
      </c>
      <c r="BD204">
        <f t="shared" si="15"/>
        <v>0</v>
      </c>
      <c r="BE204">
        <f t="shared" si="15"/>
        <v>0</v>
      </c>
    </row>
    <row r="205" spans="1:57" x14ac:dyDescent="0.3">
      <c r="A205">
        <f t="shared" si="15"/>
        <v>0</v>
      </c>
      <c r="B205">
        <f t="shared" si="15"/>
        <v>0</v>
      </c>
      <c r="C205">
        <f t="shared" si="15"/>
        <v>0</v>
      </c>
      <c r="D205">
        <f t="shared" si="15"/>
        <v>0</v>
      </c>
      <c r="E205">
        <f t="shared" si="15"/>
        <v>0</v>
      </c>
      <c r="F205">
        <f t="shared" si="15"/>
        <v>0</v>
      </c>
      <c r="G205">
        <f t="shared" si="15"/>
        <v>0</v>
      </c>
      <c r="H205">
        <f t="shared" si="15"/>
        <v>0</v>
      </c>
      <c r="I205">
        <f t="shared" si="15"/>
        <v>0</v>
      </c>
      <c r="J205">
        <f t="shared" si="15"/>
        <v>0</v>
      </c>
      <c r="K205">
        <f t="shared" si="15"/>
        <v>0</v>
      </c>
      <c r="L205">
        <f t="shared" si="15"/>
        <v>0</v>
      </c>
      <c r="M205">
        <f t="shared" si="15"/>
        <v>0</v>
      </c>
      <c r="N205">
        <f t="shared" si="15"/>
        <v>0</v>
      </c>
      <c r="O205">
        <f t="shared" si="15"/>
        <v>0</v>
      </c>
      <c r="P205">
        <f t="shared" si="15"/>
        <v>0</v>
      </c>
      <c r="Q205">
        <f t="shared" si="15"/>
        <v>0</v>
      </c>
      <c r="R205">
        <f t="shared" si="15"/>
        <v>0</v>
      </c>
      <c r="S205">
        <f t="shared" si="15"/>
        <v>0</v>
      </c>
      <c r="T205">
        <f t="shared" si="15"/>
        <v>0</v>
      </c>
      <c r="U205">
        <f t="shared" si="15"/>
        <v>0</v>
      </c>
      <c r="V205">
        <f t="shared" si="15"/>
        <v>0</v>
      </c>
      <c r="W205">
        <f t="shared" si="15"/>
        <v>0</v>
      </c>
      <c r="X205">
        <f t="shared" si="15"/>
        <v>0</v>
      </c>
      <c r="Y205">
        <f t="shared" si="15"/>
        <v>0</v>
      </c>
      <c r="Z205">
        <f t="shared" si="15"/>
        <v>0</v>
      </c>
      <c r="AA205">
        <f t="shared" si="15"/>
        <v>0</v>
      </c>
      <c r="AB205">
        <f t="shared" ref="AB205:CF205" si="16">AB42/SUM(AB$2:AB$163)*10000</f>
        <v>0</v>
      </c>
      <c r="AC205">
        <f t="shared" si="16"/>
        <v>0</v>
      </c>
      <c r="AD205">
        <f t="shared" si="16"/>
        <v>0</v>
      </c>
      <c r="AE205">
        <f t="shared" si="16"/>
        <v>0</v>
      </c>
      <c r="AF205">
        <f t="shared" si="16"/>
        <v>0</v>
      </c>
      <c r="AG205">
        <f t="shared" si="16"/>
        <v>0</v>
      </c>
      <c r="AH205">
        <f t="shared" si="16"/>
        <v>0</v>
      </c>
      <c r="AI205">
        <f t="shared" si="16"/>
        <v>0</v>
      </c>
      <c r="AJ205">
        <f t="shared" si="16"/>
        <v>0</v>
      </c>
      <c r="AK205">
        <f t="shared" si="16"/>
        <v>0</v>
      </c>
      <c r="AL205">
        <f t="shared" si="16"/>
        <v>0</v>
      </c>
      <c r="AM205">
        <f t="shared" si="16"/>
        <v>0</v>
      </c>
      <c r="AN205">
        <f t="shared" si="16"/>
        <v>0</v>
      </c>
      <c r="AO205">
        <f t="shared" si="16"/>
        <v>0</v>
      </c>
      <c r="AP205">
        <f t="shared" si="16"/>
        <v>0</v>
      </c>
      <c r="AQ205">
        <f t="shared" si="16"/>
        <v>0</v>
      </c>
      <c r="AR205">
        <f t="shared" si="16"/>
        <v>0</v>
      </c>
      <c r="AS205">
        <f t="shared" si="16"/>
        <v>9.4802006010447179E-2</v>
      </c>
      <c r="AT205">
        <f t="shared" si="16"/>
        <v>0</v>
      </c>
      <c r="AU205">
        <f t="shared" si="16"/>
        <v>0</v>
      </c>
      <c r="AV205">
        <f t="shared" si="16"/>
        <v>0</v>
      </c>
      <c r="AW205">
        <f t="shared" si="16"/>
        <v>0</v>
      </c>
      <c r="AX205">
        <f t="shared" si="16"/>
        <v>0</v>
      </c>
      <c r="AY205">
        <f t="shared" si="16"/>
        <v>0</v>
      </c>
      <c r="AZ205">
        <f t="shared" si="16"/>
        <v>0</v>
      </c>
      <c r="BA205">
        <f t="shared" si="16"/>
        <v>0</v>
      </c>
      <c r="BB205">
        <f t="shared" si="16"/>
        <v>0</v>
      </c>
      <c r="BC205">
        <f t="shared" si="16"/>
        <v>0</v>
      </c>
      <c r="BD205">
        <f t="shared" si="16"/>
        <v>0</v>
      </c>
      <c r="BE205">
        <f t="shared" si="16"/>
        <v>0</v>
      </c>
    </row>
    <row r="206" spans="1:57" x14ac:dyDescent="0.3">
      <c r="A206">
        <f t="shared" ref="A206:BE210" si="17">A43/SUM(A$2:A$163)*10000</f>
        <v>0</v>
      </c>
      <c r="B206">
        <f t="shared" si="17"/>
        <v>0</v>
      </c>
      <c r="C206">
        <f t="shared" si="17"/>
        <v>0</v>
      </c>
      <c r="D206">
        <f t="shared" si="17"/>
        <v>0</v>
      </c>
      <c r="E206">
        <f t="shared" si="17"/>
        <v>0</v>
      </c>
      <c r="F206">
        <f t="shared" si="17"/>
        <v>0</v>
      </c>
      <c r="G206">
        <f t="shared" si="17"/>
        <v>0</v>
      </c>
      <c r="H206">
        <f t="shared" si="17"/>
        <v>0</v>
      </c>
      <c r="I206">
        <f t="shared" si="17"/>
        <v>0</v>
      </c>
      <c r="J206">
        <f t="shared" si="17"/>
        <v>0</v>
      </c>
      <c r="K206">
        <f t="shared" si="17"/>
        <v>0</v>
      </c>
      <c r="L206">
        <f t="shared" si="17"/>
        <v>0</v>
      </c>
      <c r="M206">
        <f t="shared" si="17"/>
        <v>0</v>
      </c>
      <c r="N206">
        <f t="shared" si="17"/>
        <v>0</v>
      </c>
      <c r="O206">
        <f t="shared" si="17"/>
        <v>0</v>
      </c>
      <c r="P206">
        <f t="shared" si="17"/>
        <v>0</v>
      </c>
      <c r="Q206">
        <f t="shared" si="17"/>
        <v>0</v>
      </c>
      <c r="R206">
        <f t="shared" si="17"/>
        <v>0</v>
      </c>
      <c r="S206">
        <f t="shared" si="17"/>
        <v>0</v>
      </c>
      <c r="T206">
        <f t="shared" si="17"/>
        <v>0</v>
      </c>
      <c r="U206">
        <f t="shared" si="17"/>
        <v>0</v>
      </c>
      <c r="V206">
        <f t="shared" si="17"/>
        <v>0</v>
      </c>
      <c r="W206">
        <f t="shared" si="17"/>
        <v>0</v>
      </c>
      <c r="X206">
        <f t="shared" si="17"/>
        <v>0</v>
      </c>
      <c r="Y206">
        <f t="shared" si="17"/>
        <v>0</v>
      </c>
      <c r="Z206">
        <f t="shared" si="17"/>
        <v>0</v>
      </c>
      <c r="AA206">
        <f t="shared" si="17"/>
        <v>0</v>
      </c>
      <c r="AB206">
        <f t="shared" si="17"/>
        <v>0</v>
      </c>
      <c r="AC206">
        <f t="shared" si="17"/>
        <v>0</v>
      </c>
      <c r="AD206">
        <f t="shared" si="17"/>
        <v>0</v>
      </c>
      <c r="AE206">
        <f t="shared" si="17"/>
        <v>0</v>
      </c>
      <c r="AF206">
        <f t="shared" si="17"/>
        <v>0</v>
      </c>
      <c r="AG206">
        <f t="shared" si="17"/>
        <v>0</v>
      </c>
      <c r="AH206">
        <f t="shared" si="17"/>
        <v>0</v>
      </c>
      <c r="AI206">
        <f t="shared" si="17"/>
        <v>0</v>
      </c>
      <c r="AJ206">
        <f t="shared" si="17"/>
        <v>0</v>
      </c>
      <c r="AK206">
        <f t="shared" si="17"/>
        <v>0</v>
      </c>
      <c r="AL206">
        <f t="shared" si="17"/>
        <v>0</v>
      </c>
      <c r="AM206">
        <f t="shared" si="17"/>
        <v>0</v>
      </c>
      <c r="AN206">
        <f t="shared" si="17"/>
        <v>0</v>
      </c>
      <c r="AO206">
        <f t="shared" si="17"/>
        <v>0</v>
      </c>
      <c r="AP206">
        <f t="shared" si="17"/>
        <v>0</v>
      </c>
      <c r="AQ206">
        <f t="shared" si="17"/>
        <v>0</v>
      </c>
      <c r="AR206">
        <f t="shared" si="17"/>
        <v>0</v>
      </c>
      <c r="AS206">
        <f t="shared" si="17"/>
        <v>0</v>
      </c>
      <c r="AT206">
        <f t="shared" si="17"/>
        <v>0</v>
      </c>
      <c r="AU206">
        <f t="shared" si="17"/>
        <v>0.1051369935025338</v>
      </c>
      <c r="AV206">
        <f t="shared" si="17"/>
        <v>0</v>
      </c>
      <c r="AW206">
        <f t="shared" si="17"/>
        <v>0</v>
      </c>
      <c r="AX206">
        <f t="shared" si="17"/>
        <v>0</v>
      </c>
      <c r="AY206">
        <f t="shared" si="17"/>
        <v>0</v>
      </c>
      <c r="AZ206">
        <f t="shared" si="17"/>
        <v>0</v>
      </c>
      <c r="BA206">
        <f t="shared" si="17"/>
        <v>0</v>
      </c>
      <c r="BB206">
        <f t="shared" si="17"/>
        <v>0</v>
      </c>
      <c r="BC206">
        <f t="shared" si="17"/>
        <v>0</v>
      </c>
      <c r="BD206">
        <f t="shared" si="17"/>
        <v>0</v>
      </c>
      <c r="BE206">
        <f t="shared" si="17"/>
        <v>0</v>
      </c>
    </row>
    <row r="207" spans="1:57" x14ac:dyDescent="0.3">
      <c r="A207">
        <f t="shared" si="17"/>
        <v>0</v>
      </c>
      <c r="B207">
        <f t="shared" si="17"/>
        <v>0</v>
      </c>
      <c r="C207">
        <f t="shared" si="17"/>
        <v>0</v>
      </c>
      <c r="D207">
        <f t="shared" si="17"/>
        <v>0</v>
      </c>
      <c r="E207">
        <f t="shared" si="17"/>
        <v>0</v>
      </c>
      <c r="F207">
        <f t="shared" si="17"/>
        <v>0</v>
      </c>
      <c r="G207">
        <f t="shared" si="17"/>
        <v>0.14707828977364651</v>
      </c>
      <c r="H207">
        <f t="shared" si="17"/>
        <v>0</v>
      </c>
      <c r="I207">
        <f t="shared" si="17"/>
        <v>0</v>
      </c>
      <c r="J207">
        <f t="shared" si="17"/>
        <v>0</v>
      </c>
      <c r="K207">
        <f t="shared" si="17"/>
        <v>0</v>
      </c>
      <c r="L207">
        <f t="shared" si="17"/>
        <v>0.11903203151968195</v>
      </c>
      <c r="M207">
        <f t="shared" si="17"/>
        <v>1.5252427678072091</v>
      </c>
      <c r="N207">
        <f t="shared" si="17"/>
        <v>5.2589840978337996</v>
      </c>
      <c r="O207">
        <f t="shared" si="17"/>
        <v>2.4426931334610393</v>
      </c>
      <c r="P207">
        <f t="shared" si="17"/>
        <v>0.12903059315363674</v>
      </c>
      <c r="Q207">
        <f t="shared" si="17"/>
        <v>0.14224144062131061</v>
      </c>
      <c r="R207">
        <f t="shared" si="17"/>
        <v>0</v>
      </c>
      <c r="S207">
        <f t="shared" si="17"/>
        <v>0.8590032126720154</v>
      </c>
      <c r="T207">
        <f t="shared" si="17"/>
        <v>0.68048504974345714</v>
      </c>
      <c r="U207">
        <f t="shared" si="17"/>
        <v>0.22011159657946577</v>
      </c>
      <c r="V207">
        <f t="shared" si="17"/>
        <v>0.27234598834359169</v>
      </c>
      <c r="W207">
        <f t="shared" si="17"/>
        <v>0.99096978780859424</v>
      </c>
      <c r="X207">
        <f t="shared" si="17"/>
        <v>0.38988888166872437</v>
      </c>
      <c r="Y207">
        <f t="shared" si="17"/>
        <v>0.74374879140821393</v>
      </c>
      <c r="Z207">
        <f t="shared" si="17"/>
        <v>0.80866893093967329</v>
      </c>
      <c r="AA207">
        <f t="shared" si="17"/>
        <v>0.50506751069059563</v>
      </c>
      <c r="AB207">
        <f t="shared" si="17"/>
        <v>0.99861857763427264</v>
      </c>
      <c r="AC207">
        <f t="shared" si="17"/>
        <v>0.95957011258955982</v>
      </c>
      <c r="AD207">
        <f t="shared" si="17"/>
        <v>0.9940687232844031</v>
      </c>
      <c r="AE207">
        <f t="shared" si="17"/>
        <v>0.98251129887993716</v>
      </c>
      <c r="AF207">
        <f t="shared" si="17"/>
        <v>1.4612405932636809</v>
      </c>
      <c r="AG207">
        <f t="shared" si="17"/>
        <v>1.4574072724622895</v>
      </c>
      <c r="AH207">
        <f t="shared" si="17"/>
        <v>0.92070857732110634</v>
      </c>
      <c r="AI207">
        <f t="shared" si="17"/>
        <v>1.1096316023080337</v>
      </c>
      <c r="AJ207">
        <f t="shared" si="17"/>
        <v>9.8676880961728237</v>
      </c>
      <c r="AK207">
        <f t="shared" si="17"/>
        <v>7.57201646090535</v>
      </c>
      <c r="AL207">
        <f t="shared" si="17"/>
        <v>6.6291017567119654</v>
      </c>
      <c r="AM207">
        <f t="shared" si="17"/>
        <v>11.650074136835416</v>
      </c>
      <c r="AN207">
        <f t="shared" si="17"/>
        <v>4.4101433296582142</v>
      </c>
      <c r="AO207">
        <f t="shared" si="17"/>
        <v>8.8368496630951068</v>
      </c>
      <c r="AP207">
        <f t="shared" si="17"/>
        <v>4.0386926456391974</v>
      </c>
      <c r="AQ207">
        <f t="shared" si="17"/>
        <v>1.2554702632900494</v>
      </c>
      <c r="AR207">
        <f t="shared" si="17"/>
        <v>7.5464771209169985</v>
      </c>
      <c r="AS207">
        <f t="shared" si="17"/>
        <v>3.4128722163760985</v>
      </c>
      <c r="AT207">
        <f t="shared" si="17"/>
        <v>3.1405493998606384</v>
      </c>
      <c r="AU207">
        <f t="shared" si="17"/>
        <v>5.2568496751266904</v>
      </c>
      <c r="AV207">
        <f t="shared" si="17"/>
        <v>16.952744225471498</v>
      </c>
      <c r="AW207">
        <f t="shared" si="17"/>
        <v>0</v>
      </c>
      <c r="AX207">
        <f t="shared" si="17"/>
        <v>0.10988890231975473</v>
      </c>
      <c r="AY207">
        <f t="shared" si="17"/>
        <v>0</v>
      </c>
      <c r="AZ207">
        <f t="shared" si="17"/>
        <v>0</v>
      </c>
      <c r="BA207">
        <f t="shared" si="17"/>
        <v>0</v>
      </c>
      <c r="BB207">
        <f t="shared" si="17"/>
        <v>0</v>
      </c>
      <c r="BC207">
        <f t="shared" si="17"/>
        <v>0</v>
      </c>
      <c r="BD207">
        <f t="shared" si="17"/>
        <v>8.2942810931862482E-2</v>
      </c>
      <c r="BE207">
        <f t="shared" si="17"/>
        <v>0</v>
      </c>
    </row>
    <row r="208" spans="1:57" x14ac:dyDescent="0.3">
      <c r="A208">
        <f t="shared" si="17"/>
        <v>0</v>
      </c>
      <c r="B208">
        <f t="shared" si="17"/>
        <v>0</v>
      </c>
      <c r="C208">
        <f t="shared" si="17"/>
        <v>0</v>
      </c>
      <c r="D208">
        <f t="shared" si="17"/>
        <v>0</v>
      </c>
      <c r="E208">
        <f t="shared" si="17"/>
        <v>0</v>
      </c>
      <c r="F208">
        <f t="shared" si="17"/>
        <v>0</v>
      </c>
      <c r="G208">
        <f t="shared" si="17"/>
        <v>0</v>
      </c>
      <c r="H208">
        <f t="shared" si="17"/>
        <v>0</v>
      </c>
      <c r="I208">
        <f t="shared" si="17"/>
        <v>0</v>
      </c>
      <c r="J208">
        <f t="shared" si="17"/>
        <v>0</v>
      </c>
      <c r="K208">
        <f t="shared" si="17"/>
        <v>0</v>
      </c>
      <c r="L208">
        <f t="shared" si="17"/>
        <v>0</v>
      </c>
      <c r="M208">
        <f t="shared" si="17"/>
        <v>7.2630607990819496E-2</v>
      </c>
      <c r="N208">
        <f t="shared" si="17"/>
        <v>0.16695187612170792</v>
      </c>
      <c r="O208">
        <f t="shared" si="17"/>
        <v>0</v>
      </c>
      <c r="P208">
        <f t="shared" si="17"/>
        <v>0</v>
      </c>
      <c r="Q208">
        <f t="shared" si="17"/>
        <v>0</v>
      </c>
      <c r="R208">
        <f t="shared" si="17"/>
        <v>0</v>
      </c>
      <c r="S208">
        <f t="shared" si="17"/>
        <v>0.17180064253440308</v>
      </c>
      <c r="T208">
        <f t="shared" si="17"/>
        <v>0</v>
      </c>
      <c r="U208">
        <f t="shared" si="17"/>
        <v>0</v>
      </c>
      <c r="V208">
        <f t="shared" si="17"/>
        <v>0</v>
      </c>
      <c r="W208">
        <f t="shared" si="17"/>
        <v>0</v>
      </c>
      <c r="X208">
        <f t="shared" si="17"/>
        <v>0</v>
      </c>
      <c r="Y208">
        <f t="shared" si="17"/>
        <v>0</v>
      </c>
      <c r="Z208">
        <f t="shared" si="17"/>
        <v>0</v>
      </c>
      <c r="AA208">
        <f t="shared" si="17"/>
        <v>0</v>
      </c>
      <c r="AB208">
        <f t="shared" si="17"/>
        <v>0</v>
      </c>
      <c r="AC208">
        <f t="shared" si="17"/>
        <v>0</v>
      </c>
      <c r="AD208">
        <f t="shared" si="17"/>
        <v>0</v>
      </c>
      <c r="AE208">
        <f t="shared" si="17"/>
        <v>0</v>
      </c>
      <c r="AF208">
        <f t="shared" si="17"/>
        <v>0</v>
      </c>
      <c r="AG208">
        <f t="shared" si="17"/>
        <v>0</v>
      </c>
      <c r="AH208">
        <f t="shared" si="17"/>
        <v>0.18414171546422128</v>
      </c>
      <c r="AI208">
        <f t="shared" si="17"/>
        <v>0</v>
      </c>
      <c r="AJ208">
        <f t="shared" si="17"/>
        <v>0.53052086538563559</v>
      </c>
      <c r="AK208">
        <f t="shared" si="17"/>
        <v>0</v>
      </c>
      <c r="AL208">
        <f t="shared" si="17"/>
        <v>0</v>
      </c>
      <c r="AM208">
        <f t="shared" si="17"/>
        <v>0</v>
      </c>
      <c r="AN208">
        <f t="shared" si="17"/>
        <v>0</v>
      </c>
      <c r="AO208">
        <f t="shared" si="17"/>
        <v>1.1046062078868883</v>
      </c>
      <c r="AP208">
        <f t="shared" si="17"/>
        <v>9.8504698674126756E-2</v>
      </c>
      <c r="AQ208">
        <f t="shared" si="17"/>
        <v>0</v>
      </c>
      <c r="AR208">
        <f t="shared" si="17"/>
        <v>0.30593826165879723</v>
      </c>
      <c r="AS208">
        <f t="shared" si="17"/>
        <v>9.4802006010447179E-2</v>
      </c>
      <c r="AT208">
        <f t="shared" si="17"/>
        <v>9.814216874564495E-2</v>
      </c>
      <c r="AU208">
        <f t="shared" si="17"/>
        <v>0.31541098050760141</v>
      </c>
      <c r="AV208">
        <f t="shared" si="17"/>
        <v>0</v>
      </c>
      <c r="AW208">
        <f t="shared" si="17"/>
        <v>0</v>
      </c>
      <c r="AX208">
        <f t="shared" si="17"/>
        <v>0</v>
      </c>
      <c r="AY208">
        <f t="shared" si="17"/>
        <v>0</v>
      </c>
      <c r="AZ208">
        <f t="shared" si="17"/>
        <v>0</v>
      </c>
      <c r="BA208">
        <f t="shared" si="17"/>
        <v>0</v>
      </c>
      <c r="BB208">
        <f t="shared" si="17"/>
        <v>0</v>
      </c>
      <c r="BC208">
        <f t="shared" si="17"/>
        <v>0</v>
      </c>
      <c r="BD208">
        <f t="shared" si="17"/>
        <v>0</v>
      </c>
      <c r="BE208">
        <f t="shared" si="17"/>
        <v>0</v>
      </c>
    </row>
    <row r="209" spans="1:57" x14ac:dyDescent="0.3">
      <c r="A209">
        <f t="shared" si="17"/>
        <v>0.59921502831291007</v>
      </c>
      <c r="B209">
        <f t="shared" si="17"/>
        <v>0</v>
      </c>
      <c r="C209">
        <f t="shared" si="17"/>
        <v>0.30415475393880403</v>
      </c>
      <c r="D209">
        <f t="shared" si="17"/>
        <v>0.14777815543306388</v>
      </c>
      <c r="E209">
        <f t="shared" si="17"/>
        <v>0.14539110206455366</v>
      </c>
      <c r="F209">
        <f t="shared" si="17"/>
        <v>0.4469007433449031</v>
      </c>
      <c r="G209">
        <f t="shared" si="17"/>
        <v>0.14707828977364651</v>
      </c>
      <c r="H209">
        <f t="shared" si="17"/>
        <v>0.14575347257648413</v>
      </c>
      <c r="I209">
        <f t="shared" si="17"/>
        <v>0.14659102569740678</v>
      </c>
      <c r="J209">
        <f t="shared" si="17"/>
        <v>0.35654437194708882</v>
      </c>
      <c r="K209">
        <f t="shared" si="17"/>
        <v>0.10619882544099063</v>
      </c>
      <c r="L209">
        <f t="shared" si="17"/>
        <v>0</v>
      </c>
      <c r="M209">
        <f t="shared" si="17"/>
        <v>0.21789182397245846</v>
      </c>
      <c r="N209">
        <f t="shared" si="17"/>
        <v>0</v>
      </c>
      <c r="O209">
        <f t="shared" si="17"/>
        <v>0</v>
      </c>
      <c r="P209">
        <f t="shared" si="17"/>
        <v>0.51612237261454696</v>
      </c>
      <c r="Q209">
        <f t="shared" si="17"/>
        <v>0.14224144062131061</v>
      </c>
      <c r="R209">
        <f t="shared" si="17"/>
        <v>0.3947939833396939</v>
      </c>
      <c r="S209">
        <f t="shared" si="17"/>
        <v>0.51540192760320924</v>
      </c>
      <c r="T209">
        <f t="shared" si="17"/>
        <v>0.54438803979476569</v>
      </c>
      <c r="U209">
        <f t="shared" si="17"/>
        <v>0</v>
      </c>
      <c r="V209">
        <f t="shared" si="17"/>
        <v>0.27234598834359169</v>
      </c>
      <c r="W209">
        <f t="shared" si="17"/>
        <v>0.24774244695214856</v>
      </c>
      <c r="X209">
        <f t="shared" si="17"/>
        <v>0.25992592111248297</v>
      </c>
      <c r="Y209">
        <f t="shared" si="17"/>
        <v>0</v>
      </c>
      <c r="Z209">
        <f t="shared" si="17"/>
        <v>0</v>
      </c>
      <c r="AA209">
        <f t="shared" si="17"/>
        <v>0.3367116737937304</v>
      </c>
      <c r="AB209">
        <f t="shared" si="17"/>
        <v>0</v>
      </c>
      <c r="AC209">
        <f t="shared" si="17"/>
        <v>0.63971340839303992</v>
      </c>
      <c r="AD209">
        <f t="shared" si="17"/>
        <v>0.331356241094801</v>
      </c>
      <c r="AE209">
        <f t="shared" si="17"/>
        <v>0.6550075325866247</v>
      </c>
      <c r="AF209">
        <f t="shared" si="17"/>
        <v>0.18265507415796012</v>
      </c>
      <c r="AG209">
        <f t="shared" si="17"/>
        <v>0.54652772717335862</v>
      </c>
      <c r="AH209">
        <f t="shared" si="17"/>
        <v>0.55242514639266382</v>
      </c>
      <c r="AI209">
        <f t="shared" si="17"/>
        <v>0.36987720076934455</v>
      </c>
      <c r="AJ209">
        <f t="shared" si="17"/>
        <v>0</v>
      </c>
      <c r="AK209">
        <f t="shared" si="17"/>
        <v>0.32921810699588477</v>
      </c>
      <c r="AL209">
        <f t="shared" si="17"/>
        <v>0</v>
      </c>
      <c r="AM209">
        <f t="shared" si="17"/>
        <v>0</v>
      </c>
      <c r="AN209">
        <f t="shared" si="17"/>
        <v>0</v>
      </c>
      <c r="AO209">
        <f t="shared" si="17"/>
        <v>0</v>
      </c>
      <c r="AP209">
        <f t="shared" si="17"/>
        <v>0.19700939734825351</v>
      </c>
      <c r="AQ209">
        <f t="shared" si="17"/>
        <v>0.26902934213358204</v>
      </c>
      <c r="AR209">
        <f t="shared" si="17"/>
        <v>0</v>
      </c>
      <c r="AS209">
        <f t="shared" si="17"/>
        <v>9.4802006010447179E-2</v>
      </c>
      <c r="AT209">
        <f t="shared" si="17"/>
        <v>0.1962843374912899</v>
      </c>
      <c r="AU209">
        <f t="shared" si="17"/>
        <v>0.21027398700506761</v>
      </c>
      <c r="AV209">
        <f t="shared" si="17"/>
        <v>0</v>
      </c>
      <c r="AW209">
        <f t="shared" si="17"/>
        <v>0.36518674737293788</v>
      </c>
      <c r="AX209">
        <f t="shared" si="17"/>
        <v>0.43955560927901893</v>
      </c>
      <c r="AY209">
        <f t="shared" si="17"/>
        <v>0</v>
      </c>
      <c r="AZ209">
        <f t="shared" si="17"/>
        <v>0.16985859272155929</v>
      </c>
      <c r="BA209">
        <f t="shared" si="17"/>
        <v>0.33615987763780453</v>
      </c>
      <c r="BB209">
        <f t="shared" si="17"/>
        <v>0.84130469532150465</v>
      </c>
      <c r="BC209">
        <f t="shared" si="17"/>
        <v>0.26063839029730151</v>
      </c>
      <c r="BD209">
        <f t="shared" si="17"/>
        <v>0.66354248745489985</v>
      </c>
      <c r="BE209">
        <f t="shared" si="17"/>
        <v>0.24982096164415504</v>
      </c>
    </row>
    <row r="210" spans="1:57" x14ac:dyDescent="0.3">
      <c r="A210">
        <f t="shared" si="17"/>
        <v>0.29960751415645503</v>
      </c>
      <c r="B210">
        <f t="shared" si="17"/>
        <v>0.2984896424094084</v>
      </c>
      <c r="C210">
        <f t="shared" si="17"/>
        <v>0.30415475393880403</v>
      </c>
      <c r="D210">
        <f t="shared" si="17"/>
        <v>0.14777815543306388</v>
      </c>
      <c r="E210">
        <f t="shared" si="17"/>
        <v>0</v>
      </c>
      <c r="F210">
        <f t="shared" si="17"/>
        <v>0.14896691444830104</v>
      </c>
      <c r="G210">
        <f t="shared" si="17"/>
        <v>0</v>
      </c>
      <c r="H210">
        <f t="shared" si="17"/>
        <v>0.14575347257648413</v>
      </c>
      <c r="I210">
        <f t="shared" si="17"/>
        <v>0.29318205139481357</v>
      </c>
      <c r="J210">
        <f t="shared" si="17"/>
        <v>0.83193686787654053</v>
      </c>
      <c r="K210">
        <f t="shared" si="17"/>
        <v>0.31859647632297183</v>
      </c>
      <c r="L210">
        <f t="shared" si="17"/>
        <v>0</v>
      </c>
      <c r="M210">
        <f t="shared" si="17"/>
        <v>0.14526121598163899</v>
      </c>
      <c r="N210">
        <f t="shared" si="17"/>
        <v>0</v>
      </c>
      <c r="O210">
        <f t="shared" si="17"/>
        <v>0</v>
      </c>
      <c r="P210">
        <f t="shared" si="17"/>
        <v>0.25806118630727348</v>
      </c>
      <c r="Q210">
        <f t="shared" si="17"/>
        <v>0.14224144062131061</v>
      </c>
      <c r="R210">
        <f t="shared" si="17"/>
        <v>0.26319598889312928</v>
      </c>
      <c r="S210">
        <f t="shared" si="17"/>
        <v>0</v>
      </c>
      <c r="T210">
        <f t="shared" si="17"/>
        <v>0.13609700994869142</v>
      </c>
      <c r="U210">
        <f t="shared" si="17"/>
        <v>0</v>
      </c>
      <c r="V210">
        <f t="shared" si="17"/>
        <v>0</v>
      </c>
      <c r="W210">
        <f t="shared" si="17"/>
        <v>0</v>
      </c>
      <c r="X210">
        <f t="shared" si="17"/>
        <v>0.25992592111248297</v>
      </c>
      <c r="Y210">
        <f t="shared" si="17"/>
        <v>0.1487497582816428</v>
      </c>
      <c r="Z210">
        <f t="shared" si="17"/>
        <v>0</v>
      </c>
      <c r="AA210">
        <f t="shared" si="17"/>
        <v>0</v>
      </c>
      <c r="AB210">
        <f t="shared" ref="AB210:CF210" si="18">AB47/SUM(AB$2:AB$163)*10000</f>
        <v>0.66574571842284846</v>
      </c>
      <c r="AC210">
        <f t="shared" si="18"/>
        <v>0.15992835209825998</v>
      </c>
      <c r="AD210">
        <f t="shared" si="18"/>
        <v>0.49703436164220155</v>
      </c>
      <c r="AE210">
        <f t="shared" si="18"/>
        <v>0.32750376629331235</v>
      </c>
      <c r="AF210">
        <f t="shared" si="18"/>
        <v>0.18265507415796012</v>
      </c>
      <c r="AG210">
        <f t="shared" si="18"/>
        <v>0.36435181811557238</v>
      </c>
      <c r="AH210">
        <f t="shared" si="18"/>
        <v>0.18414171546422128</v>
      </c>
      <c r="AI210">
        <f t="shared" si="18"/>
        <v>0.36987720076934455</v>
      </c>
      <c r="AJ210">
        <f t="shared" si="18"/>
        <v>0.10610417307712712</v>
      </c>
      <c r="AK210">
        <f t="shared" si="18"/>
        <v>0.49382716049382713</v>
      </c>
      <c r="AL210">
        <f t="shared" si="18"/>
        <v>0</v>
      </c>
      <c r="AM210">
        <f t="shared" si="18"/>
        <v>0</v>
      </c>
      <c r="AN210">
        <f t="shared" si="18"/>
        <v>1.1025358324145536</v>
      </c>
      <c r="AO210">
        <f t="shared" si="18"/>
        <v>0</v>
      </c>
      <c r="AP210">
        <f t="shared" si="18"/>
        <v>9.8504698674126756E-2</v>
      </c>
      <c r="AQ210">
        <f t="shared" si="18"/>
        <v>0</v>
      </c>
      <c r="AR210">
        <f t="shared" si="18"/>
        <v>0</v>
      </c>
      <c r="AS210">
        <f t="shared" si="18"/>
        <v>0</v>
      </c>
      <c r="AT210">
        <f t="shared" si="18"/>
        <v>0</v>
      </c>
      <c r="AU210">
        <f t="shared" si="18"/>
        <v>0.1051369935025338</v>
      </c>
      <c r="AV210">
        <f t="shared" si="18"/>
        <v>0.26488662852299216</v>
      </c>
      <c r="AW210">
        <f t="shared" si="18"/>
        <v>0.27389006052970338</v>
      </c>
      <c r="AX210">
        <f t="shared" si="18"/>
        <v>0.43955560927901893</v>
      </c>
      <c r="AY210">
        <f t="shared" si="18"/>
        <v>0.1673948341954167</v>
      </c>
      <c r="AZ210">
        <f t="shared" si="18"/>
        <v>0.16985859272155929</v>
      </c>
      <c r="BA210">
        <f t="shared" si="18"/>
        <v>0.16807993881890226</v>
      </c>
      <c r="BB210">
        <f t="shared" si="18"/>
        <v>0.25239140859645137</v>
      </c>
      <c r="BC210">
        <f t="shared" si="18"/>
        <v>0.26063839029730151</v>
      </c>
      <c r="BD210">
        <f t="shared" si="18"/>
        <v>0.24882843279558745</v>
      </c>
      <c r="BE210">
        <f t="shared" si="18"/>
        <v>0.33309461552554004</v>
      </c>
    </row>
    <row r="211" spans="1:57" x14ac:dyDescent="0.3">
      <c r="A211">
        <f t="shared" ref="A211:BE215" si="19">A48/SUM(A$2:A$163)*10000</f>
        <v>0</v>
      </c>
      <c r="B211">
        <f t="shared" si="19"/>
        <v>0</v>
      </c>
      <c r="C211">
        <f t="shared" si="19"/>
        <v>0</v>
      </c>
      <c r="D211">
        <f t="shared" si="19"/>
        <v>0</v>
      </c>
      <c r="E211">
        <f t="shared" si="19"/>
        <v>0</v>
      </c>
      <c r="F211">
        <f t="shared" si="19"/>
        <v>0</v>
      </c>
      <c r="G211">
        <f t="shared" si="19"/>
        <v>0</v>
      </c>
      <c r="H211">
        <f t="shared" si="19"/>
        <v>0</v>
      </c>
      <c r="I211">
        <f t="shared" si="19"/>
        <v>0</v>
      </c>
      <c r="J211">
        <f t="shared" si="19"/>
        <v>0</v>
      </c>
      <c r="K211">
        <f t="shared" si="19"/>
        <v>0</v>
      </c>
      <c r="L211">
        <f t="shared" si="19"/>
        <v>0</v>
      </c>
      <c r="M211">
        <f t="shared" si="19"/>
        <v>0</v>
      </c>
      <c r="N211">
        <f t="shared" si="19"/>
        <v>0</v>
      </c>
      <c r="O211">
        <f t="shared" si="19"/>
        <v>0</v>
      </c>
      <c r="P211">
        <f t="shared" si="19"/>
        <v>0</v>
      </c>
      <c r="Q211">
        <f t="shared" si="19"/>
        <v>0</v>
      </c>
      <c r="R211">
        <f t="shared" si="19"/>
        <v>0</v>
      </c>
      <c r="S211">
        <f t="shared" si="19"/>
        <v>0</v>
      </c>
      <c r="T211">
        <f t="shared" si="19"/>
        <v>0</v>
      </c>
      <c r="U211">
        <f t="shared" si="19"/>
        <v>0</v>
      </c>
      <c r="V211">
        <f t="shared" si="19"/>
        <v>0</v>
      </c>
      <c r="W211">
        <f t="shared" si="19"/>
        <v>0</v>
      </c>
      <c r="X211">
        <f t="shared" si="19"/>
        <v>0</v>
      </c>
      <c r="Y211">
        <f t="shared" si="19"/>
        <v>0</v>
      </c>
      <c r="Z211">
        <f t="shared" si="19"/>
        <v>0</v>
      </c>
      <c r="AA211">
        <f t="shared" si="19"/>
        <v>0</v>
      </c>
      <c r="AB211">
        <f t="shared" si="19"/>
        <v>0</v>
      </c>
      <c r="AC211">
        <f t="shared" si="19"/>
        <v>0</v>
      </c>
      <c r="AD211">
        <f t="shared" si="19"/>
        <v>0</v>
      </c>
      <c r="AE211">
        <f t="shared" si="19"/>
        <v>0</v>
      </c>
      <c r="AF211">
        <f t="shared" si="19"/>
        <v>0</v>
      </c>
      <c r="AG211">
        <f t="shared" si="19"/>
        <v>0</v>
      </c>
      <c r="AH211">
        <f t="shared" si="19"/>
        <v>0</v>
      </c>
      <c r="AI211">
        <f t="shared" si="19"/>
        <v>0</v>
      </c>
      <c r="AJ211">
        <f t="shared" si="19"/>
        <v>0</v>
      </c>
      <c r="AK211">
        <f t="shared" si="19"/>
        <v>0</v>
      </c>
      <c r="AL211">
        <f t="shared" si="19"/>
        <v>0</v>
      </c>
      <c r="AM211">
        <f t="shared" si="19"/>
        <v>0</v>
      </c>
      <c r="AN211">
        <f t="shared" si="19"/>
        <v>0</v>
      </c>
      <c r="AO211">
        <f t="shared" si="19"/>
        <v>0</v>
      </c>
      <c r="AP211">
        <f t="shared" si="19"/>
        <v>0</v>
      </c>
      <c r="AQ211">
        <f t="shared" si="19"/>
        <v>0</v>
      </c>
      <c r="AR211">
        <f t="shared" si="19"/>
        <v>0</v>
      </c>
      <c r="AS211">
        <f t="shared" si="19"/>
        <v>0</v>
      </c>
      <c r="AT211">
        <f t="shared" si="19"/>
        <v>0</v>
      </c>
      <c r="AU211">
        <f t="shared" si="19"/>
        <v>0</v>
      </c>
      <c r="AV211">
        <f t="shared" si="19"/>
        <v>0</v>
      </c>
      <c r="AW211">
        <f t="shared" si="19"/>
        <v>0</v>
      </c>
      <c r="AX211">
        <f t="shared" si="19"/>
        <v>0</v>
      </c>
      <c r="AY211">
        <f t="shared" si="19"/>
        <v>0</v>
      </c>
      <c r="AZ211">
        <f t="shared" si="19"/>
        <v>0</v>
      </c>
      <c r="BA211">
        <f t="shared" si="19"/>
        <v>0</v>
      </c>
      <c r="BB211">
        <f t="shared" si="19"/>
        <v>0</v>
      </c>
      <c r="BC211">
        <f t="shared" si="19"/>
        <v>0</v>
      </c>
      <c r="BD211">
        <f t="shared" si="19"/>
        <v>0</v>
      </c>
      <c r="BE211">
        <f t="shared" si="19"/>
        <v>0</v>
      </c>
    </row>
    <row r="212" spans="1:57" x14ac:dyDescent="0.3">
      <c r="A212">
        <f t="shared" si="19"/>
        <v>0</v>
      </c>
      <c r="B212">
        <f t="shared" si="19"/>
        <v>0</v>
      </c>
      <c r="C212">
        <f t="shared" si="19"/>
        <v>0</v>
      </c>
      <c r="D212">
        <f t="shared" si="19"/>
        <v>0</v>
      </c>
      <c r="E212">
        <f t="shared" si="19"/>
        <v>0</v>
      </c>
      <c r="F212">
        <f t="shared" si="19"/>
        <v>0</v>
      </c>
      <c r="G212">
        <f t="shared" si="19"/>
        <v>0</v>
      </c>
      <c r="H212">
        <f t="shared" si="19"/>
        <v>0</v>
      </c>
      <c r="I212">
        <f t="shared" si="19"/>
        <v>0</v>
      </c>
      <c r="J212">
        <f t="shared" si="19"/>
        <v>0</v>
      </c>
      <c r="K212">
        <f t="shared" si="19"/>
        <v>0</v>
      </c>
      <c r="L212">
        <f t="shared" si="19"/>
        <v>0</v>
      </c>
      <c r="M212">
        <f t="shared" si="19"/>
        <v>0</v>
      </c>
      <c r="N212">
        <f t="shared" si="19"/>
        <v>0</v>
      </c>
      <c r="O212">
        <f t="shared" si="19"/>
        <v>0</v>
      </c>
      <c r="P212">
        <f t="shared" si="19"/>
        <v>0</v>
      </c>
      <c r="Q212">
        <f t="shared" si="19"/>
        <v>0</v>
      </c>
      <c r="R212">
        <f t="shared" si="19"/>
        <v>0</v>
      </c>
      <c r="S212">
        <f t="shared" si="19"/>
        <v>0</v>
      </c>
      <c r="T212">
        <f t="shared" si="19"/>
        <v>0</v>
      </c>
      <c r="U212">
        <f t="shared" si="19"/>
        <v>0</v>
      </c>
      <c r="V212">
        <f t="shared" si="19"/>
        <v>0</v>
      </c>
      <c r="W212">
        <f t="shared" si="19"/>
        <v>0</v>
      </c>
      <c r="X212">
        <f t="shared" si="19"/>
        <v>0</v>
      </c>
      <c r="Y212">
        <f t="shared" si="19"/>
        <v>0</v>
      </c>
      <c r="Z212">
        <f t="shared" si="19"/>
        <v>0</v>
      </c>
      <c r="AA212">
        <f t="shared" si="19"/>
        <v>0</v>
      </c>
      <c r="AB212">
        <f t="shared" si="19"/>
        <v>0</v>
      </c>
      <c r="AC212">
        <f t="shared" si="19"/>
        <v>0</v>
      </c>
      <c r="AD212">
        <f t="shared" si="19"/>
        <v>0</v>
      </c>
      <c r="AE212">
        <f t="shared" si="19"/>
        <v>0</v>
      </c>
      <c r="AF212">
        <f t="shared" si="19"/>
        <v>0</v>
      </c>
      <c r="AG212">
        <f t="shared" si="19"/>
        <v>0</v>
      </c>
      <c r="AH212">
        <f t="shared" si="19"/>
        <v>0</v>
      </c>
      <c r="AI212">
        <f t="shared" si="19"/>
        <v>0</v>
      </c>
      <c r="AJ212">
        <f t="shared" si="19"/>
        <v>0</v>
      </c>
      <c r="AK212">
        <f t="shared" si="19"/>
        <v>0</v>
      </c>
      <c r="AL212">
        <f t="shared" si="19"/>
        <v>0</v>
      </c>
      <c r="AM212">
        <f t="shared" si="19"/>
        <v>0</v>
      </c>
      <c r="AN212">
        <f t="shared" si="19"/>
        <v>0</v>
      </c>
      <c r="AO212">
        <f t="shared" si="19"/>
        <v>0</v>
      </c>
      <c r="AP212">
        <f t="shared" si="19"/>
        <v>0</v>
      </c>
      <c r="AQ212">
        <f t="shared" si="19"/>
        <v>0</v>
      </c>
      <c r="AR212">
        <f t="shared" si="19"/>
        <v>0</v>
      </c>
      <c r="AS212">
        <f t="shared" si="19"/>
        <v>0</v>
      </c>
      <c r="AT212">
        <f t="shared" si="19"/>
        <v>0</v>
      </c>
      <c r="AU212">
        <f t="shared" si="19"/>
        <v>0</v>
      </c>
      <c r="AV212">
        <f t="shared" si="19"/>
        <v>0</v>
      </c>
      <c r="AW212">
        <f t="shared" si="19"/>
        <v>0</v>
      </c>
      <c r="AX212">
        <f t="shared" si="19"/>
        <v>0</v>
      </c>
      <c r="AY212">
        <f t="shared" si="19"/>
        <v>0</v>
      </c>
      <c r="AZ212">
        <f t="shared" si="19"/>
        <v>0</v>
      </c>
      <c r="BA212">
        <f t="shared" si="19"/>
        <v>0</v>
      </c>
      <c r="BB212">
        <f t="shared" si="19"/>
        <v>0</v>
      </c>
      <c r="BC212">
        <f t="shared" si="19"/>
        <v>0</v>
      </c>
      <c r="BD212">
        <f t="shared" si="19"/>
        <v>0</v>
      </c>
      <c r="BE212">
        <f t="shared" si="19"/>
        <v>0</v>
      </c>
    </row>
    <row r="213" spans="1:57" x14ac:dyDescent="0.3">
      <c r="A213">
        <f t="shared" si="19"/>
        <v>0</v>
      </c>
      <c r="B213">
        <f t="shared" si="19"/>
        <v>0</v>
      </c>
      <c r="C213">
        <f t="shared" si="19"/>
        <v>0</v>
      </c>
      <c r="D213">
        <f t="shared" si="19"/>
        <v>0</v>
      </c>
      <c r="E213">
        <f t="shared" si="19"/>
        <v>0</v>
      </c>
      <c r="F213">
        <f t="shared" si="19"/>
        <v>0</v>
      </c>
      <c r="G213">
        <f t="shared" si="19"/>
        <v>0</v>
      </c>
      <c r="H213">
        <f t="shared" si="19"/>
        <v>0</v>
      </c>
      <c r="I213">
        <f t="shared" si="19"/>
        <v>0</v>
      </c>
      <c r="J213">
        <f t="shared" si="19"/>
        <v>0</v>
      </c>
      <c r="K213">
        <f t="shared" si="19"/>
        <v>0.10619882544099063</v>
      </c>
      <c r="L213">
        <f t="shared" si="19"/>
        <v>0.11903203151968195</v>
      </c>
      <c r="M213">
        <f t="shared" si="19"/>
        <v>0.29052243196327798</v>
      </c>
      <c r="N213">
        <f t="shared" si="19"/>
        <v>0.41737969030426975</v>
      </c>
      <c r="O213">
        <f t="shared" si="19"/>
        <v>1.0285023719835953</v>
      </c>
      <c r="P213">
        <f t="shared" si="19"/>
        <v>0.12903059315363674</v>
      </c>
      <c r="Q213">
        <f t="shared" si="19"/>
        <v>0</v>
      </c>
      <c r="R213">
        <f t="shared" si="19"/>
        <v>0</v>
      </c>
      <c r="S213">
        <f t="shared" si="19"/>
        <v>0</v>
      </c>
      <c r="T213">
        <f t="shared" si="19"/>
        <v>0.13609700994869142</v>
      </c>
      <c r="U213">
        <f t="shared" si="19"/>
        <v>0.33016739486919872</v>
      </c>
      <c r="V213">
        <f t="shared" si="19"/>
        <v>0</v>
      </c>
      <c r="W213">
        <f t="shared" si="19"/>
        <v>0.24774244695214856</v>
      </c>
      <c r="X213">
        <f t="shared" si="19"/>
        <v>0.12996296055624149</v>
      </c>
      <c r="Y213">
        <f t="shared" si="19"/>
        <v>0.2974995165632856</v>
      </c>
      <c r="Z213">
        <f t="shared" si="19"/>
        <v>0.80866893093967329</v>
      </c>
      <c r="AA213">
        <f t="shared" si="19"/>
        <v>0.1683558368968652</v>
      </c>
      <c r="AB213">
        <f t="shared" si="19"/>
        <v>0.16643642960571212</v>
      </c>
      <c r="AC213">
        <f t="shared" si="19"/>
        <v>0.15992835209825998</v>
      </c>
      <c r="AD213">
        <f t="shared" si="19"/>
        <v>0</v>
      </c>
      <c r="AE213">
        <f t="shared" si="19"/>
        <v>0</v>
      </c>
      <c r="AF213">
        <f t="shared" si="19"/>
        <v>0</v>
      </c>
      <c r="AG213">
        <f t="shared" si="19"/>
        <v>0.36435181811557238</v>
      </c>
      <c r="AH213">
        <f t="shared" si="19"/>
        <v>0</v>
      </c>
      <c r="AI213">
        <f t="shared" si="19"/>
        <v>0</v>
      </c>
      <c r="AJ213">
        <f t="shared" si="19"/>
        <v>0.10610417307712712</v>
      </c>
      <c r="AK213">
        <f t="shared" si="19"/>
        <v>0.49382716049382713</v>
      </c>
      <c r="AL213">
        <f t="shared" si="19"/>
        <v>0</v>
      </c>
      <c r="AM213">
        <f t="shared" si="19"/>
        <v>1.0590976488032198</v>
      </c>
      <c r="AN213">
        <f t="shared" si="19"/>
        <v>1.1025358324145536</v>
      </c>
      <c r="AO213">
        <f t="shared" si="19"/>
        <v>0</v>
      </c>
      <c r="AP213">
        <f t="shared" si="19"/>
        <v>9.8504698674126756E-2</v>
      </c>
      <c r="AQ213">
        <f t="shared" si="19"/>
        <v>8.9676447377860666E-2</v>
      </c>
      <c r="AR213">
        <f t="shared" si="19"/>
        <v>0.50989710276466216</v>
      </c>
      <c r="AS213">
        <f t="shared" si="19"/>
        <v>0.28440601803134152</v>
      </c>
      <c r="AT213">
        <f t="shared" si="19"/>
        <v>0.1962843374912899</v>
      </c>
      <c r="AU213">
        <f t="shared" si="19"/>
        <v>0.42054797401013522</v>
      </c>
      <c r="AV213">
        <f t="shared" si="19"/>
        <v>0.79465988556897649</v>
      </c>
      <c r="AW213">
        <f t="shared" si="19"/>
        <v>0</v>
      </c>
      <c r="AX213">
        <f t="shared" si="19"/>
        <v>0</v>
      </c>
      <c r="AY213">
        <f t="shared" si="19"/>
        <v>0</v>
      </c>
      <c r="AZ213">
        <f t="shared" si="19"/>
        <v>0</v>
      </c>
      <c r="BA213">
        <f t="shared" si="19"/>
        <v>0</v>
      </c>
      <c r="BB213">
        <f t="shared" si="19"/>
        <v>0</v>
      </c>
      <c r="BC213">
        <f t="shared" si="19"/>
        <v>0</v>
      </c>
      <c r="BD213">
        <f t="shared" si="19"/>
        <v>0</v>
      </c>
      <c r="BE213">
        <f t="shared" si="19"/>
        <v>0</v>
      </c>
    </row>
    <row r="214" spans="1:57" x14ac:dyDescent="0.3">
      <c r="A214">
        <f t="shared" si="19"/>
        <v>0</v>
      </c>
      <c r="B214">
        <f t="shared" si="19"/>
        <v>0</v>
      </c>
      <c r="C214">
        <f t="shared" si="19"/>
        <v>0</v>
      </c>
      <c r="D214">
        <f t="shared" si="19"/>
        <v>0</v>
      </c>
      <c r="E214">
        <f t="shared" si="19"/>
        <v>0</v>
      </c>
      <c r="F214">
        <f t="shared" si="19"/>
        <v>0</v>
      </c>
      <c r="G214">
        <f t="shared" si="19"/>
        <v>0</v>
      </c>
      <c r="H214">
        <f t="shared" si="19"/>
        <v>0</v>
      </c>
      <c r="I214">
        <f t="shared" si="19"/>
        <v>0</v>
      </c>
      <c r="J214">
        <f t="shared" si="19"/>
        <v>0</v>
      </c>
      <c r="K214">
        <f t="shared" si="19"/>
        <v>0</v>
      </c>
      <c r="L214">
        <f t="shared" si="19"/>
        <v>0</v>
      </c>
      <c r="M214">
        <f t="shared" si="19"/>
        <v>0</v>
      </c>
      <c r="N214">
        <f t="shared" si="19"/>
        <v>0</v>
      </c>
      <c r="O214">
        <f t="shared" si="19"/>
        <v>0.12856279649794941</v>
      </c>
      <c r="P214">
        <f t="shared" si="19"/>
        <v>0</v>
      </c>
      <c r="Q214">
        <f t="shared" si="19"/>
        <v>0</v>
      </c>
      <c r="R214">
        <f t="shared" si="19"/>
        <v>0</v>
      </c>
      <c r="S214">
        <f t="shared" si="19"/>
        <v>0</v>
      </c>
      <c r="T214">
        <f t="shared" si="19"/>
        <v>0</v>
      </c>
      <c r="U214">
        <f t="shared" si="19"/>
        <v>0</v>
      </c>
      <c r="V214">
        <f t="shared" si="19"/>
        <v>0</v>
      </c>
      <c r="W214">
        <f t="shared" si="19"/>
        <v>0</v>
      </c>
      <c r="X214">
        <f t="shared" si="19"/>
        <v>0</v>
      </c>
      <c r="Y214">
        <f t="shared" si="19"/>
        <v>0</v>
      </c>
      <c r="Z214">
        <f t="shared" si="19"/>
        <v>0</v>
      </c>
      <c r="AA214">
        <f t="shared" si="19"/>
        <v>0</v>
      </c>
      <c r="AB214">
        <f t="shared" si="19"/>
        <v>0</v>
      </c>
      <c r="AC214">
        <f t="shared" si="19"/>
        <v>0</v>
      </c>
      <c r="AD214">
        <f t="shared" si="19"/>
        <v>0</v>
      </c>
      <c r="AE214">
        <f t="shared" si="19"/>
        <v>0</v>
      </c>
      <c r="AF214">
        <f t="shared" si="19"/>
        <v>0</v>
      </c>
      <c r="AG214">
        <f t="shared" si="19"/>
        <v>0</v>
      </c>
      <c r="AH214">
        <f t="shared" si="19"/>
        <v>0</v>
      </c>
      <c r="AI214">
        <f t="shared" si="19"/>
        <v>0</v>
      </c>
      <c r="AJ214">
        <f t="shared" si="19"/>
        <v>0</v>
      </c>
      <c r="AK214">
        <f t="shared" si="19"/>
        <v>0</v>
      </c>
      <c r="AL214">
        <f t="shared" si="19"/>
        <v>0</v>
      </c>
      <c r="AM214">
        <f t="shared" si="19"/>
        <v>0</v>
      </c>
      <c r="AN214">
        <f t="shared" si="19"/>
        <v>0</v>
      </c>
      <c r="AO214">
        <f t="shared" si="19"/>
        <v>0</v>
      </c>
      <c r="AP214">
        <f t="shared" si="19"/>
        <v>0</v>
      </c>
      <c r="AQ214">
        <f t="shared" si="19"/>
        <v>0</v>
      </c>
      <c r="AR214">
        <f t="shared" si="19"/>
        <v>0</v>
      </c>
      <c r="AS214">
        <f t="shared" si="19"/>
        <v>0</v>
      </c>
      <c r="AT214">
        <f t="shared" si="19"/>
        <v>0</v>
      </c>
      <c r="AU214">
        <f t="shared" si="19"/>
        <v>0</v>
      </c>
      <c r="AV214">
        <f t="shared" si="19"/>
        <v>0.26488662852299216</v>
      </c>
      <c r="AW214">
        <f t="shared" si="19"/>
        <v>0</v>
      </c>
      <c r="AX214">
        <f t="shared" si="19"/>
        <v>0</v>
      </c>
      <c r="AY214">
        <f t="shared" si="19"/>
        <v>0</v>
      </c>
      <c r="AZ214">
        <f t="shared" si="19"/>
        <v>0</v>
      </c>
      <c r="BA214">
        <f t="shared" si="19"/>
        <v>0</v>
      </c>
      <c r="BB214">
        <f t="shared" si="19"/>
        <v>0</v>
      </c>
      <c r="BC214">
        <f t="shared" si="19"/>
        <v>0</v>
      </c>
      <c r="BD214">
        <f t="shared" si="19"/>
        <v>0</v>
      </c>
      <c r="BE214">
        <f t="shared" si="19"/>
        <v>0</v>
      </c>
    </row>
    <row r="215" spans="1:57" x14ac:dyDescent="0.3">
      <c r="A215">
        <f t="shared" si="19"/>
        <v>0</v>
      </c>
      <c r="B215">
        <f t="shared" si="19"/>
        <v>0</v>
      </c>
      <c r="C215">
        <f t="shared" si="19"/>
        <v>0</v>
      </c>
      <c r="D215">
        <f t="shared" si="19"/>
        <v>0</v>
      </c>
      <c r="E215">
        <f t="shared" si="19"/>
        <v>0</v>
      </c>
      <c r="F215">
        <f t="shared" si="19"/>
        <v>0</v>
      </c>
      <c r="G215">
        <f t="shared" si="19"/>
        <v>0</v>
      </c>
      <c r="H215">
        <f t="shared" si="19"/>
        <v>0</v>
      </c>
      <c r="I215">
        <f t="shared" si="19"/>
        <v>0</v>
      </c>
      <c r="J215">
        <f t="shared" si="19"/>
        <v>0</v>
      </c>
      <c r="K215">
        <f t="shared" si="19"/>
        <v>0</v>
      </c>
      <c r="L215">
        <f t="shared" si="19"/>
        <v>0</v>
      </c>
      <c r="M215">
        <f t="shared" si="19"/>
        <v>0</v>
      </c>
      <c r="N215">
        <f t="shared" si="19"/>
        <v>0</v>
      </c>
      <c r="O215">
        <f t="shared" si="19"/>
        <v>0</v>
      </c>
      <c r="P215">
        <f t="shared" si="19"/>
        <v>0</v>
      </c>
      <c r="Q215">
        <f t="shared" si="19"/>
        <v>0</v>
      </c>
      <c r="R215">
        <f t="shared" si="19"/>
        <v>0</v>
      </c>
      <c r="S215">
        <f t="shared" si="19"/>
        <v>0</v>
      </c>
      <c r="T215">
        <f t="shared" si="19"/>
        <v>0</v>
      </c>
      <c r="U215">
        <f t="shared" si="19"/>
        <v>0</v>
      </c>
      <c r="V215">
        <f t="shared" si="19"/>
        <v>0</v>
      </c>
      <c r="W215">
        <f t="shared" si="19"/>
        <v>0</v>
      </c>
      <c r="X215">
        <f t="shared" si="19"/>
        <v>0</v>
      </c>
      <c r="Y215">
        <f t="shared" si="19"/>
        <v>0</v>
      </c>
      <c r="Z215">
        <f t="shared" si="19"/>
        <v>0</v>
      </c>
      <c r="AA215">
        <f t="shared" si="19"/>
        <v>0</v>
      </c>
      <c r="AB215">
        <f t="shared" ref="AB215:CF215" si="20">AB52/SUM(AB$2:AB$163)*10000</f>
        <v>0</v>
      </c>
      <c r="AC215">
        <f t="shared" si="20"/>
        <v>0</v>
      </c>
      <c r="AD215">
        <f t="shared" si="20"/>
        <v>0</v>
      </c>
      <c r="AE215">
        <f t="shared" si="20"/>
        <v>0</v>
      </c>
      <c r="AF215">
        <f t="shared" si="20"/>
        <v>0</v>
      </c>
      <c r="AG215">
        <f t="shared" si="20"/>
        <v>0</v>
      </c>
      <c r="AH215">
        <f t="shared" si="20"/>
        <v>0.18414171546422128</v>
      </c>
      <c r="AI215">
        <f t="shared" si="20"/>
        <v>0</v>
      </c>
      <c r="AJ215">
        <f t="shared" si="20"/>
        <v>0</v>
      </c>
      <c r="AK215">
        <f t="shared" si="20"/>
        <v>0</v>
      </c>
      <c r="AL215">
        <f t="shared" si="20"/>
        <v>0</v>
      </c>
      <c r="AM215">
        <f t="shared" si="20"/>
        <v>0</v>
      </c>
      <c r="AN215">
        <f t="shared" si="20"/>
        <v>0</v>
      </c>
      <c r="AO215">
        <f t="shared" si="20"/>
        <v>0</v>
      </c>
      <c r="AP215">
        <f t="shared" si="20"/>
        <v>0</v>
      </c>
      <c r="AQ215">
        <f t="shared" si="20"/>
        <v>0</v>
      </c>
      <c r="AR215">
        <f t="shared" si="20"/>
        <v>0</v>
      </c>
      <c r="AS215">
        <f t="shared" si="20"/>
        <v>0</v>
      </c>
      <c r="AT215">
        <f t="shared" si="20"/>
        <v>0</v>
      </c>
      <c r="AU215">
        <f t="shared" si="20"/>
        <v>0</v>
      </c>
      <c r="AV215">
        <f t="shared" si="20"/>
        <v>0</v>
      </c>
      <c r="AW215">
        <f t="shared" si="20"/>
        <v>0</v>
      </c>
      <c r="AX215">
        <f t="shared" si="20"/>
        <v>0</v>
      </c>
      <c r="AY215">
        <f t="shared" si="20"/>
        <v>0</v>
      </c>
      <c r="AZ215">
        <f t="shared" si="20"/>
        <v>0</v>
      </c>
      <c r="BA215">
        <f t="shared" si="20"/>
        <v>0</v>
      </c>
      <c r="BB215">
        <f t="shared" si="20"/>
        <v>0</v>
      </c>
      <c r="BC215">
        <f t="shared" si="20"/>
        <v>0</v>
      </c>
      <c r="BD215">
        <f t="shared" si="20"/>
        <v>0</v>
      </c>
      <c r="BE215">
        <f t="shared" si="20"/>
        <v>0</v>
      </c>
    </row>
    <row r="216" spans="1:57" x14ac:dyDescent="0.3">
      <c r="A216">
        <f t="shared" ref="A216:BE220" si="21">A53/SUM(A$2:A$163)*10000</f>
        <v>0</v>
      </c>
      <c r="B216">
        <f t="shared" si="21"/>
        <v>0</v>
      </c>
      <c r="C216">
        <f t="shared" si="21"/>
        <v>0</v>
      </c>
      <c r="D216">
        <f t="shared" si="21"/>
        <v>0</v>
      </c>
      <c r="E216">
        <f t="shared" si="21"/>
        <v>0</v>
      </c>
      <c r="F216">
        <f t="shared" si="21"/>
        <v>0</v>
      </c>
      <c r="G216">
        <f t="shared" si="21"/>
        <v>0</v>
      </c>
      <c r="H216">
        <f t="shared" si="21"/>
        <v>0</v>
      </c>
      <c r="I216">
        <f t="shared" si="21"/>
        <v>0</v>
      </c>
      <c r="J216">
        <f t="shared" si="21"/>
        <v>0</v>
      </c>
      <c r="K216">
        <f t="shared" si="21"/>
        <v>0</v>
      </c>
      <c r="L216">
        <f t="shared" si="21"/>
        <v>0</v>
      </c>
      <c r="M216">
        <f t="shared" si="21"/>
        <v>0</v>
      </c>
      <c r="N216">
        <f t="shared" si="21"/>
        <v>0</v>
      </c>
      <c r="O216">
        <f t="shared" si="21"/>
        <v>0</v>
      </c>
      <c r="P216">
        <f t="shared" si="21"/>
        <v>0</v>
      </c>
      <c r="Q216">
        <f t="shared" si="21"/>
        <v>0</v>
      </c>
      <c r="R216">
        <f t="shared" si="21"/>
        <v>0</v>
      </c>
      <c r="S216">
        <f t="shared" si="21"/>
        <v>0</v>
      </c>
      <c r="T216">
        <f t="shared" si="21"/>
        <v>0</v>
      </c>
      <c r="U216">
        <f t="shared" si="21"/>
        <v>0</v>
      </c>
      <c r="V216">
        <f t="shared" si="21"/>
        <v>0</v>
      </c>
      <c r="W216">
        <f t="shared" si="21"/>
        <v>0</v>
      </c>
      <c r="X216">
        <f t="shared" si="21"/>
        <v>0</v>
      </c>
      <c r="Y216">
        <f t="shared" si="21"/>
        <v>0</v>
      </c>
      <c r="Z216">
        <f t="shared" si="21"/>
        <v>0</v>
      </c>
      <c r="AA216">
        <f t="shared" si="21"/>
        <v>0</v>
      </c>
      <c r="AB216">
        <f t="shared" si="21"/>
        <v>0</v>
      </c>
      <c r="AC216">
        <f t="shared" si="21"/>
        <v>0</v>
      </c>
      <c r="AD216">
        <f t="shared" si="21"/>
        <v>0</v>
      </c>
      <c r="AE216">
        <f t="shared" si="21"/>
        <v>0</v>
      </c>
      <c r="AF216">
        <f t="shared" si="21"/>
        <v>0</v>
      </c>
      <c r="AG216">
        <f t="shared" si="21"/>
        <v>0</v>
      </c>
      <c r="AH216">
        <f t="shared" si="21"/>
        <v>0</v>
      </c>
      <c r="AI216">
        <f t="shared" si="21"/>
        <v>0</v>
      </c>
      <c r="AJ216">
        <f t="shared" si="21"/>
        <v>0</v>
      </c>
      <c r="AK216">
        <f t="shared" si="21"/>
        <v>0</v>
      </c>
      <c r="AL216">
        <f t="shared" si="21"/>
        <v>0</v>
      </c>
      <c r="AM216">
        <f t="shared" si="21"/>
        <v>0</v>
      </c>
      <c r="AN216">
        <f t="shared" si="21"/>
        <v>0</v>
      </c>
      <c r="AO216">
        <f t="shared" si="21"/>
        <v>0</v>
      </c>
      <c r="AP216">
        <f t="shared" si="21"/>
        <v>0</v>
      </c>
      <c r="AQ216">
        <f t="shared" si="21"/>
        <v>0</v>
      </c>
      <c r="AR216">
        <f t="shared" si="21"/>
        <v>0</v>
      </c>
      <c r="AS216">
        <f t="shared" si="21"/>
        <v>0</v>
      </c>
      <c r="AT216">
        <f t="shared" si="21"/>
        <v>0</v>
      </c>
      <c r="AU216">
        <f t="shared" si="21"/>
        <v>0</v>
      </c>
      <c r="AV216">
        <f t="shared" si="21"/>
        <v>0</v>
      </c>
      <c r="AW216">
        <f t="shared" si="21"/>
        <v>0</v>
      </c>
      <c r="AX216">
        <f t="shared" si="21"/>
        <v>0</v>
      </c>
      <c r="AY216">
        <f t="shared" si="21"/>
        <v>0</v>
      </c>
      <c r="AZ216">
        <f t="shared" si="21"/>
        <v>0</v>
      </c>
      <c r="BA216">
        <f t="shared" si="21"/>
        <v>0</v>
      </c>
      <c r="BB216">
        <f t="shared" si="21"/>
        <v>0</v>
      </c>
      <c r="BC216">
        <f t="shared" si="21"/>
        <v>0</v>
      </c>
      <c r="BD216">
        <f t="shared" si="21"/>
        <v>0</v>
      </c>
      <c r="BE216">
        <f t="shared" si="21"/>
        <v>0</v>
      </c>
    </row>
    <row r="217" spans="1:57" x14ac:dyDescent="0.3">
      <c r="A217">
        <f t="shared" si="21"/>
        <v>0</v>
      </c>
      <c r="B217">
        <f t="shared" si="21"/>
        <v>0</v>
      </c>
      <c r="C217">
        <f t="shared" si="21"/>
        <v>0</v>
      </c>
      <c r="D217">
        <f t="shared" si="21"/>
        <v>0</v>
      </c>
      <c r="E217">
        <f t="shared" si="21"/>
        <v>0</v>
      </c>
      <c r="F217">
        <f t="shared" si="21"/>
        <v>0</v>
      </c>
      <c r="G217">
        <f t="shared" si="21"/>
        <v>0</v>
      </c>
      <c r="H217">
        <f t="shared" si="21"/>
        <v>0</v>
      </c>
      <c r="I217">
        <f t="shared" si="21"/>
        <v>0</v>
      </c>
      <c r="J217">
        <f t="shared" si="21"/>
        <v>0</v>
      </c>
      <c r="K217">
        <f t="shared" si="21"/>
        <v>0</v>
      </c>
      <c r="L217">
        <f t="shared" si="21"/>
        <v>0</v>
      </c>
      <c r="M217">
        <f t="shared" si="21"/>
        <v>0</v>
      </c>
      <c r="N217">
        <f t="shared" si="21"/>
        <v>0</v>
      </c>
      <c r="O217">
        <f t="shared" si="21"/>
        <v>0</v>
      </c>
      <c r="P217">
        <f t="shared" si="21"/>
        <v>0</v>
      </c>
      <c r="Q217">
        <f t="shared" si="21"/>
        <v>0</v>
      </c>
      <c r="R217">
        <f t="shared" si="21"/>
        <v>0</v>
      </c>
      <c r="S217">
        <f t="shared" si="21"/>
        <v>0</v>
      </c>
      <c r="T217">
        <f t="shared" si="21"/>
        <v>0</v>
      </c>
      <c r="U217">
        <f t="shared" si="21"/>
        <v>0</v>
      </c>
      <c r="V217">
        <f t="shared" si="21"/>
        <v>0</v>
      </c>
      <c r="W217">
        <f t="shared" si="21"/>
        <v>0</v>
      </c>
      <c r="X217">
        <f t="shared" si="21"/>
        <v>0</v>
      </c>
      <c r="Y217">
        <f t="shared" si="21"/>
        <v>0</v>
      </c>
      <c r="Z217">
        <f t="shared" si="21"/>
        <v>0</v>
      </c>
      <c r="AA217">
        <f t="shared" si="21"/>
        <v>0</v>
      </c>
      <c r="AB217">
        <f t="shared" si="21"/>
        <v>0</v>
      </c>
      <c r="AC217">
        <f t="shared" si="21"/>
        <v>0</v>
      </c>
      <c r="AD217">
        <f t="shared" si="21"/>
        <v>0</v>
      </c>
      <c r="AE217">
        <f t="shared" si="21"/>
        <v>0</v>
      </c>
      <c r="AF217">
        <f t="shared" si="21"/>
        <v>0</v>
      </c>
      <c r="AG217">
        <f t="shared" si="21"/>
        <v>0</v>
      </c>
      <c r="AH217">
        <f t="shared" si="21"/>
        <v>0</v>
      </c>
      <c r="AI217">
        <f t="shared" si="21"/>
        <v>0</v>
      </c>
      <c r="AJ217">
        <f t="shared" si="21"/>
        <v>0</v>
      </c>
      <c r="AK217">
        <f t="shared" si="21"/>
        <v>0</v>
      </c>
      <c r="AL217">
        <f t="shared" si="21"/>
        <v>0</v>
      </c>
      <c r="AM217">
        <f t="shared" si="21"/>
        <v>0</v>
      </c>
      <c r="AN217">
        <f t="shared" si="21"/>
        <v>0</v>
      </c>
      <c r="AO217">
        <f t="shared" si="21"/>
        <v>0</v>
      </c>
      <c r="AP217">
        <f t="shared" si="21"/>
        <v>0</v>
      </c>
      <c r="AQ217">
        <f t="shared" si="21"/>
        <v>0</v>
      </c>
      <c r="AR217">
        <f t="shared" si="21"/>
        <v>0</v>
      </c>
      <c r="AS217">
        <f t="shared" si="21"/>
        <v>0</v>
      </c>
      <c r="AT217">
        <f t="shared" si="21"/>
        <v>0</v>
      </c>
      <c r="AU217">
        <f t="shared" si="21"/>
        <v>0</v>
      </c>
      <c r="AV217">
        <f t="shared" si="21"/>
        <v>0</v>
      </c>
      <c r="AW217">
        <f t="shared" si="21"/>
        <v>0</v>
      </c>
      <c r="AX217">
        <f t="shared" si="21"/>
        <v>0</v>
      </c>
      <c r="AY217">
        <f t="shared" si="21"/>
        <v>0</v>
      </c>
      <c r="AZ217">
        <f t="shared" si="21"/>
        <v>0</v>
      </c>
      <c r="BA217">
        <f t="shared" si="21"/>
        <v>0</v>
      </c>
      <c r="BB217">
        <f t="shared" si="21"/>
        <v>0</v>
      </c>
      <c r="BC217">
        <f t="shared" si="21"/>
        <v>0</v>
      </c>
      <c r="BD217">
        <f t="shared" si="21"/>
        <v>0</v>
      </c>
      <c r="BE217">
        <f t="shared" si="21"/>
        <v>0</v>
      </c>
    </row>
    <row r="218" spans="1:57" x14ac:dyDescent="0.3">
      <c r="A218">
        <f t="shared" si="21"/>
        <v>0</v>
      </c>
      <c r="B218">
        <f t="shared" si="21"/>
        <v>0</v>
      </c>
      <c r="C218">
        <f t="shared" si="21"/>
        <v>0</v>
      </c>
      <c r="D218">
        <f t="shared" si="21"/>
        <v>0</v>
      </c>
      <c r="E218">
        <f t="shared" si="21"/>
        <v>0</v>
      </c>
      <c r="F218">
        <f t="shared" si="21"/>
        <v>0</v>
      </c>
      <c r="G218">
        <f t="shared" si="21"/>
        <v>0</v>
      </c>
      <c r="H218">
        <f t="shared" si="21"/>
        <v>0</v>
      </c>
      <c r="I218">
        <f t="shared" si="21"/>
        <v>0</v>
      </c>
      <c r="J218">
        <f t="shared" si="21"/>
        <v>0</v>
      </c>
      <c r="K218">
        <f t="shared" si="21"/>
        <v>0</v>
      </c>
      <c r="L218">
        <f t="shared" si="21"/>
        <v>0</v>
      </c>
      <c r="M218">
        <f t="shared" si="21"/>
        <v>0</v>
      </c>
      <c r="N218">
        <f t="shared" si="21"/>
        <v>0</v>
      </c>
      <c r="O218">
        <f t="shared" si="21"/>
        <v>0</v>
      </c>
      <c r="P218">
        <f t="shared" si="21"/>
        <v>0</v>
      </c>
      <c r="Q218">
        <f t="shared" si="21"/>
        <v>0</v>
      </c>
      <c r="R218">
        <f t="shared" si="21"/>
        <v>0</v>
      </c>
      <c r="S218">
        <f t="shared" si="21"/>
        <v>0</v>
      </c>
      <c r="T218">
        <f t="shared" si="21"/>
        <v>0</v>
      </c>
      <c r="U218">
        <f t="shared" si="21"/>
        <v>0</v>
      </c>
      <c r="V218">
        <f t="shared" si="21"/>
        <v>0</v>
      </c>
      <c r="W218">
        <f t="shared" si="21"/>
        <v>0</v>
      </c>
      <c r="X218">
        <f t="shared" si="21"/>
        <v>0</v>
      </c>
      <c r="Y218">
        <f t="shared" si="21"/>
        <v>0</v>
      </c>
      <c r="Z218">
        <f t="shared" si="21"/>
        <v>0</v>
      </c>
      <c r="AA218">
        <f t="shared" si="21"/>
        <v>0</v>
      </c>
      <c r="AB218">
        <f t="shared" si="21"/>
        <v>0</v>
      </c>
      <c r="AC218">
        <f t="shared" si="21"/>
        <v>0</v>
      </c>
      <c r="AD218">
        <f t="shared" si="21"/>
        <v>0</v>
      </c>
      <c r="AE218">
        <f t="shared" si="21"/>
        <v>0</v>
      </c>
      <c r="AF218">
        <f t="shared" si="21"/>
        <v>0</v>
      </c>
      <c r="AG218">
        <f t="shared" si="21"/>
        <v>0</v>
      </c>
      <c r="AH218">
        <f t="shared" si="21"/>
        <v>0</v>
      </c>
      <c r="AI218">
        <f t="shared" si="21"/>
        <v>0</v>
      </c>
      <c r="AJ218">
        <f t="shared" si="21"/>
        <v>0</v>
      </c>
      <c r="AK218">
        <f t="shared" si="21"/>
        <v>0</v>
      </c>
      <c r="AL218">
        <f t="shared" si="21"/>
        <v>0</v>
      </c>
      <c r="AM218">
        <f t="shared" si="21"/>
        <v>0</v>
      </c>
      <c r="AN218">
        <f t="shared" si="21"/>
        <v>0</v>
      </c>
      <c r="AO218">
        <f t="shared" si="21"/>
        <v>0</v>
      </c>
      <c r="AP218">
        <f t="shared" si="21"/>
        <v>0</v>
      </c>
      <c r="AQ218">
        <f t="shared" si="21"/>
        <v>0</v>
      </c>
      <c r="AR218">
        <f t="shared" si="21"/>
        <v>0</v>
      </c>
      <c r="AS218">
        <f t="shared" si="21"/>
        <v>0</v>
      </c>
      <c r="AT218">
        <f t="shared" si="21"/>
        <v>0</v>
      </c>
      <c r="AU218">
        <f t="shared" si="21"/>
        <v>0</v>
      </c>
      <c r="AV218">
        <f t="shared" si="21"/>
        <v>0</v>
      </c>
      <c r="AW218">
        <f t="shared" si="21"/>
        <v>0</v>
      </c>
      <c r="AX218">
        <f t="shared" si="21"/>
        <v>0</v>
      </c>
      <c r="AY218">
        <f t="shared" si="21"/>
        <v>0</v>
      </c>
      <c r="AZ218">
        <f t="shared" si="21"/>
        <v>0</v>
      </c>
      <c r="BA218">
        <f t="shared" si="21"/>
        <v>0</v>
      </c>
      <c r="BB218">
        <f t="shared" si="21"/>
        <v>0</v>
      </c>
      <c r="BC218">
        <f t="shared" si="21"/>
        <v>0</v>
      </c>
      <c r="BD218">
        <f t="shared" si="21"/>
        <v>0</v>
      </c>
      <c r="BE218">
        <f t="shared" si="21"/>
        <v>0</v>
      </c>
    </row>
    <row r="219" spans="1:57" x14ac:dyDescent="0.3">
      <c r="A219">
        <f t="shared" si="21"/>
        <v>0.8988225424693651</v>
      </c>
      <c r="B219">
        <f t="shared" si="21"/>
        <v>0.2984896424094084</v>
      </c>
      <c r="C219">
        <f t="shared" si="21"/>
        <v>0.60830950787760807</v>
      </c>
      <c r="D219">
        <f t="shared" si="21"/>
        <v>0.8866689325983832</v>
      </c>
      <c r="E219">
        <f t="shared" si="21"/>
        <v>0.4361733061936609</v>
      </c>
      <c r="F219">
        <f t="shared" si="21"/>
        <v>0.4469007433449031</v>
      </c>
      <c r="G219">
        <f t="shared" si="21"/>
        <v>0.44123486932093953</v>
      </c>
      <c r="H219">
        <f t="shared" si="21"/>
        <v>0.8745208354589048</v>
      </c>
      <c r="I219">
        <f t="shared" si="21"/>
        <v>0.58636410278962714</v>
      </c>
      <c r="J219">
        <f t="shared" si="21"/>
        <v>0.47539249592945176</v>
      </c>
      <c r="K219">
        <f t="shared" si="21"/>
        <v>1.9115788579378312</v>
      </c>
      <c r="L219">
        <f t="shared" si="21"/>
        <v>1.3093523467165014</v>
      </c>
      <c r="M219">
        <f t="shared" si="21"/>
        <v>124.70675392023708</v>
      </c>
      <c r="N219">
        <f t="shared" si="21"/>
        <v>157.9364748111357</v>
      </c>
      <c r="O219">
        <f t="shared" si="21"/>
        <v>145.14739724618491</v>
      </c>
      <c r="P219">
        <f t="shared" si="21"/>
        <v>0.90321415207545708</v>
      </c>
      <c r="Q219">
        <f t="shared" si="21"/>
        <v>0.85344864372786378</v>
      </c>
      <c r="R219">
        <f t="shared" si="21"/>
        <v>0.65798997223282318</v>
      </c>
      <c r="S219">
        <f t="shared" si="21"/>
        <v>3.779614135756868</v>
      </c>
      <c r="T219">
        <f t="shared" si="21"/>
        <v>4.3551043183581255</v>
      </c>
      <c r="U219">
        <f t="shared" si="21"/>
        <v>3.8519529401406514</v>
      </c>
      <c r="V219">
        <f t="shared" si="21"/>
        <v>2.5872868892641212</v>
      </c>
      <c r="W219">
        <f t="shared" si="21"/>
        <v>3.3445230338540051</v>
      </c>
      <c r="X219">
        <f t="shared" si="21"/>
        <v>2.7292221716810712</v>
      </c>
      <c r="Y219">
        <f t="shared" si="21"/>
        <v>4.1649932318859983</v>
      </c>
      <c r="Z219">
        <f t="shared" si="21"/>
        <v>4.0433446546983669</v>
      </c>
      <c r="AA219">
        <f t="shared" si="21"/>
        <v>4.8823192700090914</v>
      </c>
      <c r="AB219">
        <f t="shared" si="21"/>
        <v>4.6602200289599391</v>
      </c>
      <c r="AC219">
        <f t="shared" si="21"/>
        <v>3.8382804503582393</v>
      </c>
      <c r="AD219">
        <f t="shared" si="21"/>
        <v>3.31356241094801</v>
      </c>
      <c r="AE219">
        <f t="shared" si="21"/>
        <v>4.5850527281063727</v>
      </c>
      <c r="AF219">
        <f t="shared" si="21"/>
        <v>5.4796522247388033</v>
      </c>
      <c r="AG219">
        <f t="shared" si="21"/>
        <v>5.4652772717335862</v>
      </c>
      <c r="AH219">
        <f t="shared" si="21"/>
        <v>4.7876846020697528</v>
      </c>
      <c r="AI219">
        <f t="shared" si="21"/>
        <v>4.4385264092321348</v>
      </c>
      <c r="AJ219">
        <f t="shared" si="21"/>
        <v>36.075418846223222</v>
      </c>
      <c r="AK219">
        <f t="shared" si="21"/>
        <v>40</v>
      </c>
      <c r="AL219">
        <f t="shared" si="21"/>
        <v>28.72610761241852</v>
      </c>
      <c r="AM219">
        <f t="shared" si="21"/>
        <v>32.832027112899809</v>
      </c>
      <c r="AN219">
        <f t="shared" si="21"/>
        <v>34.178610804851161</v>
      </c>
      <c r="AO219">
        <f t="shared" si="21"/>
        <v>40.87042969181487</v>
      </c>
      <c r="AP219">
        <f t="shared" si="21"/>
        <v>58.216276916408916</v>
      </c>
      <c r="AQ219">
        <f t="shared" si="21"/>
        <v>66.360571059616902</v>
      </c>
      <c r="AR219">
        <f t="shared" si="21"/>
        <v>54.762948836924714</v>
      </c>
      <c r="AS219">
        <f t="shared" si="21"/>
        <v>47.969815041286274</v>
      </c>
      <c r="AT219">
        <f t="shared" si="21"/>
        <v>54.468903653832939</v>
      </c>
      <c r="AU219">
        <f t="shared" si="21"/>
        <v>46.365414134617403</v>
      </c>
      <c r="AV219">
        <f t="shared" si="21"/>
        <v>56.685738503920327</v>
      </c>
      <c r="AW219">
        <f t="shared" si="21"/>
        <v>0.36518674737293788</v>
      </c>
      <c r="AX219">
        <f t="shared" si="21"/>
        <v>0.54944451159877361</v>
      </c>
      <c r="AY219">
        <f t="shared" si="21"/>
        <v>0.50218450258625025</v>
      </c>
      <c r="AZ219">
        <f t="shared" si="21"/>
        <v>0.33971718544311857</v>
      </c>
      <c r="BA219">
        <f t="shared" si="21"/>
        <v>0.50423981645670679</v>
      </c>
      <c r="BB219">
        <f t="shared" si="21"/>
        <v>0.6730437562572037</v>
      </c>
      <c r="BC219">
        <f t="shared" si="21"/>
        <v>0.43439731716216923</v>
      </c>
      <c r="BD219">
        <f t="shared" si="21"/>
        <v>0.49765686559117489</v>
      </c>
      <c r="BE219">
        <f t="shared" si="21"/>
        <v>0.41636826940692501</v>
      </c>
    </row>
    <row r="220" spans="1:57" x14ac:dyDescent="0.3">
      <c r="A220">
        <f t="shared" si="21"/>
        <v>6.2917577972855563</v>
      </c>
      <c r="B220">
        <f t="shared" si="21"/>
        <v>6.5667721330069844</v>
      </c>
      <c r="C220">
        <f t="shared" si="21"/>
        <v>6.9955593405924938</v>
      </c>
      <c r="D220">
        <f t="shared" si="21"/>
        <v>4.1377883521257894</v>
      </c>
      <c r="E220">
        <f t="shared" si="21"/>
        <v>6.8333817970340212</v>
      </c>
      <c r="F220">
        <f t="shared" si="21"/>
        <v>5.3628089201388374</v>
      </c>
      <c r="G220">
        <f t="shared" si="21"/>
        <v>6.1772881704931537</v>
      </c>
      <c r="H220">
        <f t="shared" si="21"/>
        <v>5.5386319579063974</v>
      </c>
      <c r="I220">
        <f t="shared" si="21"/>
        <v>6.0102320535936791</v>
      </c>
      <c r="J220">
        <f t="shared" si="21"/>
        <v>4.3973805873474285</v>
      </c>
      <c r="K220">
        <f t="shared" si="21"/>
        <v>5.3099412720495307</v>
      </c>
      <c r="L220">
        <f t="shared" si="21"/>
        <v>8.2132101748580535</v>
      </c>
      <c r="M220">
        <f t="shared" si="21"/>
        <v>73.792697718672599</v>
      </c>
      <c r="N220">
        <f t="shared" si="21"/>
        <v>91.740055928878505</v>
      </c>
      <c r="O220">
        <f t="shared" si="21"/>
        <v>79.451808235732756</v>
      </c>
      <c r="P220">
        <f t="shared" si="21"/>
        <v>5.2902543192991063</v>
      </c>
      <c r="Q220">
        <f t="shared" si="21"/>
        <v>6.8275891498229102</v>
      </c>
      <c r="R220">
        <f t="shared" si="21"/>
        <v>5.5271157667557143</v>
      </c>
      <c r="S220">
        <f t="shared" si="21"/>
        <v>18.382668751181129</v>
      </c>
      <c r="T220">
        <f t="shared" si="21"/>
        <v>10.207275746151856</v>
      </c>
      <c r="U220">
        <f t="shared" si="21"/>
        <v>8.3642406700197007</v>
      </c>
      <c r="V220">
        <f t="shared" si="21"/>
        <v>15.796067323928318</v>
      </c>
      <c r="W220">
        <f t="shared" si="21"/>
        <v>8.5471144198491249</v>
      </c>
      <c r="X220">
        <f t="shared" si="21"/>
        <v>10.397036844499317</v>
      </c>
      <c r="Y220">
        <f t="shared" si="21"/>
        <v>14.726226069882637</v>
      </c>
      <c r="Z220">
        <f t="shared" si="21"/>
        <v>16.982047549733139</v>
      </c>
      <c r="AA220">
        <f t="shared" si="21"/>
        <v>17.509007037273982</v>
      </c>
      <c r="AB220">
        <f t="shared" ref="AB220:CF220" si="22">AB57/SUM(AB$2:AB$163)*10000</f>
        <v>16.477206530965496</v>
      </c>
      <c r="AC220">
        <f t="shared" si="22"/>
        <v>20.63075742067554</v>
      </c>
      <c r="AD220">
        <f t="shared" si="22"/>
        <v>16.73349017528745</v>
      </c>
      <c r="AE220">
        <f t="shared" si="22"/>
        <v>19.650225977598744</v>
      </c>
      <c r="AF220">
        <f t="shared" si="22"/>
        <v>20.274713231533571</v>
      </c>
      <c r="AG220">
        <f t="shared" si="22"/>
        <v>22.4076368141077</v>
      </c>
      <c r="AH220">
        <f t="shared" si="22"/>
        <v>18.230029830957907</v>
      </c>
      <c r="AI220">
        <f t="shared" si="22"/>
        <v>19.233614440005919</v>
      </c>
      <c r="AJ220">
        <f t="shared" si="22"/>
        <v>45.306481903933275</v>
      </c>
      <c r="AK220">
        <f t="shared" si="22"/>
        <v>39.835390946502052</v>
      </c>
      <c r="AL220">
        <f t="shared" si="22"/>
        <v>43.089161418627782</v>
      </c>
      <c r="AM220">
        <f t="shared" si="22"/>
        <v>40.245710654522348</v>
      </c>
      <c r="AN220">
        <f t="shared" si="22"/>
        <v>36.383682469680267</v>
      </c>
      <c r="AO220">
        <f t="shared" si="22"/>
        <v>40.87042969181487</v>
      </c>
      <c r="AP220">
        <f t="shared" si="22"/>
        <v>15.366732993163774</v>
      </c>
      <c r="AQ220">
        <f t="shared" si="22"/>
        <v>12.734055527656217</v>
      </c>
      <c r="AR220">
        <f t="shared" si="22"/>
        <v>30.593826165879722</v>
      </c>
      <c r="AS220">
        <f t="shared" si="22"/>
        <v>18.960401202089436</v>
      </c>
      <c r="AT220">
        <f t="shared" si="22"/>
        <v>17.076737361742218</v>
      </c>
      <c r="AU220">
        <f t="shared" si="22"/>
        <v>32.066783018272808</v>
      </c>
      <c r="AV220">
        <f t="shared" si="22"/>
        <v>81.320194956558595</v>
      </c>
      <c r="AW220">
        <f t="shared" si="22"/>
        <v>6.4820647658696471</v>
      </c>
      <c r="AX220">
        <f t="shared" si="22"/>
        <v>5.6043340183074903</v>
      </c>
      <c r="AY220">
        <f t="shared" si="22"/>
        <v>5.5240295284487519</v>
      </c>
      <c r="AZ220">
        <f t="shared" si="22"/>
        <v>5.5204042634506774</v>
      </c>
      <c r="BA220">
        <f t="shared" si="22"/>
        <v>5.8827978586615801</v>
      </c>
      <c r="BB220">
        <f t="shared" si="22"/>
        <v>5.6367414586540807</v>
      </c>
      <c r="BC220">
        <f t="shared" si="22"/>
        <v>6.4290802940001042</v>
      </c>
      <c r="BD220">
        <f t="shared" si="22"/>
        <v>5.8059967652303737</v>
      </c>
      <c r="BE220">
        <f t="shared" si="22"/>
        <v>5.1629665406458711</v>
      </c>
    </row>
    <row r="221" spans="1:57" x14ac:dyDescent="0.3">
      <c r="A221">
        <f t="shared" ref="A221:BE225" si="23">A58/SUM(A$2:A$163)*10000</f>
        <v>9.8870479671630171</v>
      </c>
      <c r="B221">
        <f t="shared" si="23"/>
        <v>10.745627126738702</v>
      </c>
      <c r="C221">
        <f t="shared" si="23"/>
        <v>8.2121783563477102</v>
      </c>
      <c r="D221">
        <f t="shared" si="23"/>
        <v>8.2755767042515789</v>
      </c>
      <c r="E221">
        <f t="shared" si="23"/>
        <v>9.7412038383250952</v>
      </c>
      <c r="F221">
        <f t="shared" si="23"/>
        <v>11.619419326967481</v>
      </c>
      <c r="G221">
        <f t="shared" si="23"/>
        <v>11.030871733023488</v>
      </c>
      <c r="H221">
        <f t="shared" si="23"/>
        <v>10.785756970659827</v>
      </c>
      <c r="I221">
        <f t="shared" si="23"/>
        <v>7.4761423105677469</v>
      </c>
      <c r="J221">
        <f t="shared" si="23"/>
        <v>17.47067422540735</v>
      </c>
      <c r="K221">
        <f t="shared" si="23"/>
        <v>11.89426844939095</v>
      </c>
      <c r="L221">
        <f t="shared" si="23"/>
        <v>11.069978931330422</v>
      </c>
      <c r="M221">
        <f t="shared" si="23"/>
        <v>89.553539652680442</v>
      </c>
      <c r="N221">
        <f t="shared" si="23"/>
        <v>92.741767185608737</v>
      </c>
      <c r="O221">
        <f t="shared" si="23"/>
        <v>80.994561793708129</v>
      </c>
      <c r="P221">
        <f t="shared" si="23"/>
        <v>10.064386265983664</v>
      </c>
      <c r="Q221">
        <f t="shared" si="23"/>
        <v>11.379315249704849</v>
      </c>
      <c r="R221">
        <f t="shared" si="23"/>
        <v>8.1590756556870083</v>
      </c>
      <c r="S221">
        <f t="shared" si="23"/>
        <v>11.682443692339408</v>
      </c>
      <c r="T221">
        <f t="shared" si="23"/>
        <v>17.692611293329886</v>
      </c>
      <c r="U221">
        <f t="shared" si="23"/>
        <v>9.0245754597580969</v>
      </c>
      <c r="V221">
        <f t="shared" si="23"/>
        <v>10.076801568712893</v>
      </c>
      <c r="W221">
        <f t="shared" si="23"/>
        <v>8.4232431963730505</v>
      </c>
      <c r="X221">
        <f t="shared" si="23"/>
        <v>9.7472220417181106</v>
      </c>
      <c r="Y221">
        <f t="shared" si="23"/>
        <v>10.561232837996638</v>
      </c>
      <c r="Z221">
        <f t="shared" si="23"/>
        <v>14.55604075691412</v>
      </c>
      <c r="AA221">
        <f t="shared" si="23"/>
        <v>12.289976093471161</v>
      </c>
      <c r="AB221">
        <f t="shared" si="23"/>
        <v>9.986185776342726</v>
      </c>
      <c r="AC221">
        <f t="shared" si="23"/>
        <v>9.4357727737973391</v>
      </c>
      <c r="AD221">
        <f t="shared" si="23"/>
        <v>11.928824679412838</v>
      </c>
      <c r="AE221">
        <f t="shared" si="23"/>
        <v>11.13512805397262</v>
      </c>
      <c r="AF221">
        <f t="shared" si="23"/>
        <v>8.0368232629502447</v>
      </c>
      <c r="AG221">
        <f t="shared" si="23"/>
        <v>12.023609997813889</v>
      </c>
      <c r="AH221">
        <f t="shared" si="23"/>
        <v>11.785069789710162</v>
      </c>
      <c r="AI221">
        <f t="shared" si="23"/>
        <v>10.54150022192632</v>
      </c>
      <c r="AJ221">
        <f t="shared" si="23"/>
        <v>34.802168769297694</v>
      </c>
      <c r="AK221">
        <f t="shared" si="23"/>
        <v>35.720164609053498</v>
      </c>
      <c r="AL221">
        <f t="shared" si="23"/>
        <v>29.830957905203846</v>
      </c>
      <c r="AM221">
        <f t="shared" si="23"/>
        <v>33.891124761703033</v>
      </c>
      <c r="AN221">
        <f t="shared" si="23"/>
        <v>40.793825799338478</v>
      </c>
      <c r="AO221">
        <f t="shared" si="23"/>
        <v>35.347398652380427</v>
      </c>
      <c r="AP221">
        <f t="shared" si="23"/>
        <v>47.971788254299724</v>
      </c>
      <c r="AQ221">
        <f t="shared" si="23"/>
        <v>48.51495803142263</v>
      </c>
      <c r="AR221">
        <f t="shared" si="23"/>
        <v>43.035315473337477</v>
      </c>
      <c r="AS221">
        <f t="shared" si="23"/>
        <v>38.205208422210212</v>
      </c>
      <c r="AT221">
        <f t="shared" si="23"/>
        <v>39.158725329512336</v>
      </c>
      <c r="AU221">
        <f t="shared" si="23"/>
        <v>42.475345375023657</v>
      </c>
      <c r="AV221">
        <f t="shared" si="23"/>
        <v>21.98559016740835</v>
      </c>
      <c r="AW221">
        <f t="shared" si="23"/>
        <v>7.0298448869290526</v>
      </c>
      <c r="AX221">
        <f t="shared" si="23"/>
        <v>8.7911121855803778</v>
      </c>
      <c r="AY221">
        <f t="shared" si="23"/>
        <v>8.7045313781616702</v>
      </c>
      <c r="AZ221">
        <f t="shared" si="23"/>
        <v>7.7285659688309485</v>
      </c>
      <c r="BA221">
        <f t="shared" si="23"/>
        <v>8.6561168491734666</v>
      </c>
      <c r="BB221">
        <f t="shared" si="23"/>
        <v>10.348047752454505</v>
      </c>
      <c r="BC221">
        <f t="shared" si="23"/>
        <v>9.6436204410001558</v>
      </c>
      <c r="BD221">
        <f t="shared" si="23"/>
        <v>8.460166715049974</v>
      </c>
      <c r="BE221">
        <f t="shared" si="23"/>
        <v>8.8270073114268097</v>
      </c>
    </row>
    <row r="222" spans="1:57" x14ac:dyDescent="0.3">
      <c r="A222">
        <f t="shared" si="23"/>
        <v>1567.2469065524165</v>
      </c>
      <c r="B222">
        <f t="shared" si="23"/>
        <v>1574.23437406722</v>
      </c>
      <c r="C222">
        <f t="shared" si="23"/>
        <v>1594.9875296550886</v>
      </c>
      <c r="D222">
        <f t="shared" si="23"/>
        <v>1604.5752116922076</v>
      </c>
      <c r="E222">
        <f t="shared" si="23"/>
        <v>1578.2204129107299</v>
      </c>
      <c r="F222">
        <f t="shared" si="23"/>
        <v>1581.1348299542672</v>
      </c>
      <c r="G222">
        <f t="shared" si="23"/>
        <v>1571.9727611007338</v>
      </c>
      <c r="H222">
        <f t="shared" si="23"/>
        <v>1605.1829934848197</v>
      </c>
      <c r="I222">
        <f t="shared" si="23"/>
        <v>1562.5137429086592</v>
      </c>
      <c r="J222">
        <f t="shared" si="23"/>
        <v>1889.6851713195706</v>
      </c>
      <c r="K222">
        <f t="shared" si="23"/>
        <v>1951.6158151290847</v>
      </c>
      <c r="L222">
        <f t="shared" si="23"/>
        <v>2130.3162681077479</v>
      </c>
      <c r="M222">
        <f t="shared" si="23"/>
        <v>100.88391449924826</v>
      </c>
      <c r="N222">
        <f t="shared" si="23"/>
        <v>97.165991902834008</v>
      </c>
      <c r="O222">
        <f t="shared" si="23"/>
        <v>99.507604489412842</v>
      </c>
      <c r="P222">
        <f t="shared" si="23"/>
        <v>1535.3350279351237</v>
      </c>
      <c r="Q222">
        <f t="shared" si="23"/>
        <v>1701.3498712714961</v>
      </c>
      <c r="R222">
        <f t="shared" si="23"/>
        <v>1600.3632104646726</v>
      </c>
      <c r="S222">
        <f t="shared" si="23"/>
        <v>1457.3848506193413</v>
      </c>
      <c r="T222">
        <f t="shared" si="23"/>
        <v>1832.2740449392327</v>
      </c>
      <c r="U222">
        <f t="shared" si="23"/>
        <v>1893.5100095748544</v>
      </c>
      <c r="V222">
        <f t="shared" si="23"/>
        <v>2030.4755160956479</v>
      </c>
      <c r="W222">
        <f t="shared" si="23"/>
        <v>1532.9063905164192</v>
      </c>
      <c r="X222">
        <f t="shared" si="23"/>
        <v>1577.1005263499901</v>
      </c>
      <c r="Y222">
        <f t="shared" si="23"/>
        <v>1494.3400716973833</v>
      </c>
      <c r="Z222">
        <f t="shared" si="23"/>
        <v>1479.8641436196021</v>
      </c>
      <c r="AA222">
        <f t="shared" si="23"/>
        <v>1464.3590693289334</v>
      </c>
      <c r="AB222">
        <f t="shared" si="23"/>
        <v>1464.4741441006606</v>
      </c>
      <c r="AC222">
        <f t="shared" si="23"/>
        <v>1467.3426305015353</v>
      </c>
      <c r="AD222">
        <f t="shared" si="23"/>
        <v>1452.5000828390603</v>
      </c>
      <c r="AE222">
        <f t="shared" si="23"/>
        <v>1478.352001048012</v>
      </c>
      <c r="AF222">
        <f t="shared" si="23"/>
        <v>1455.2129758164681</v>
      </c>
      <c r="AG222">
        <f t="shared" si="23"/>
        <v>1476.717918822415</v>
      </c>
      <c r="AH222">
        <f t="shared" si="23"/>
        <v>1449.0111589879571</v>
      </c>
      <c r="AI222">
        <f t="shared" si="23"/>
        <v>1457.8709868323717</v>
      </c>
      <c r="AJ222">
        <f t="shared" si="23"/>
        <v>729.14787738601763</v>
      </c>
      <c r="AK222">
        <f t="shared" si="23"/>
        <v>723.29218106995881</v>
      </c>
      <c r="AL222">
        <f t="shared" si="23"/>
        <v>768.9758037785881</v>
      </c>
      <c r="AM222">
        <f t="shared" si="23"/>
        <v>688.41347172209271</v>
      </c>
      <c r="AN222">
        <f t="shared" si="23"/>
        <v>721.05843439911791</v>
      </c>
      <c r="AO222">
        <f t="shared" si="23"/>
        <v>776.53816414448249</v>
      </c>
      <c r="AP222">
        <f t="shared" si="23"/>
        <v>754.54599184381095</v>
      </c>
      <c r="AQ222">
        <f t="shared" si="23"/>
        <v>841.25475285171103</v>
      </c>
      <c r="AR222">
        <f t="shared" si="23"/>
        <v>917.30488787362719</v>
      </c>
      <c r="AS222">
        <f t="shared" si="23"/>
        <v>782.02174758017884</v>
      </c>
      <c r="AT222">
        <f t="shared" si="23"/>
        <v>722.03193546170985</v>
      </c>
      <c r="AU222">
        <f t="shared" si="23"/>
        <v>695.27093803225614</v>
      </c>
      <c r="AV222">
        <f t="shared" si="23"/>
        <v>494.01356219538042</v>
      </c>
      <c r="AW222">
        <f t="shared" si="23"/>
        <v>1598.1485031908192</v>
      </c>
      <c r="AX222">
        <f t="shared" si="23"/>
        <v>1570.751969758574</v>
      </c>
      <c r="AY222">
        <f t="shared" si="23"/>
        <v>1592.9292422035858</v>
      </c>
      <c r="AZ222">
        <f t="shared" si="23"/>
        <v>1565.7565077073339</v>
      </c>
      <c r="BA222">
        <f t="shared" si="23"/>
        <v>1597.4317385348472</v>
      </c>
      <c r="BB222">
        <f t="shared" si="23"/>
        <v>1617.576537694657</v>
      </c>
      <c r="BC222">
        <f t="shared" si="23"/>
        <v>1594.0643950582962</v>
      </c>
      <c r="BD222">
        <f t="shared" si="23"/>
        <v>1583.9588603657778</v>
      </c>
      <c r="BE222">
        <f t="shared" si="23"/>
        <v>1597.4385024066087</v>
      </c>
    </row>
    <row r="223" spans="1:57" x14ac:dyDescent="0.3">
      <c r="A223">
        <f t="shared" si="23"/>
        <v>3.2956826557210053</v>
      </c>
      <c r="B223">
        <f t="shared" si="23"/>
        <v>3.2833860665034922</v>
      </c>
      <c r="C223">
        <f t="shared" si="23"/>
        <v>3.0415475393880409</v>
      </c>
      <c r="D223">
        <f t="shared" si="23"/>
        <v>2.5122286423620857</v>
      </c>
      <c r="E223">
        <f t="shared" si="23"/>
        <v>2.3262576330328586</v>
      </c>
      <c r="F223">
        <f t="shared" si="23"/>
        <v>2.5324375456211174</v>
      </c>
      <c r="G223">
        <f t="shared" si="23"/>
        <v>3.0886440852465769</v>
      </c>
      <c r="H223">
        <f t="shared" si="23"/>
        <v>2.6235625063767141</v>
      </c>
      <c r="I223">
        <f t="shared" si="23"/>
        <v>1.3193192312766611</v>
      </c>
      <c r="J223">
        <f t="shared" si="23"/>
        <v>2.8523549755767106</v>
      </c>
      <c r="K223">
        <f t="shared" si="23"/>
        <v>3.1859647632297188</v>
      </c>
      <c r="L223">
        <f t="shared" si="23"/>
        <v>2.3806406303936387</v>
      </c>
      <c r="M223">
        <f t="shared" si="23"/>
        <v>887.47339903982345</v>
      </c>
      <c r="N223">
        <f t="shared" si="23"/>
        <v>849.53462164531072</v>
      </c>
      <c r="O223">
        <f t="shared" si="23"/>
        <v>796.31796150829871</v>
      </c>
      <c r="P223">
        <f t="shared" si="23"/>
        <v>2.5806118630727344</v>
      </c>
      <c r="Q223">
        <f t="shared" si="23"/>
        <v>4.4094846592606292</v>
      </c>
      <c r="R223">
        <f t="shared" si="23"/>
        <v>1.8423719222519048</v>
      </c>
      <c r="S223">
        <f t="shared" si="23"/>
        <v>3.0924115656192557</v>
      </c>
      <c r="T223">
        <f t="shared" si="23"/>
        <v>4.6272983382555086</v>
      </c>
      <c r="U223">
        <f t="shared" si="23"/>
        <v>2.9715065538227883</v>
      </c>
      <c r="V223">
        <f t="shared" si="23"/>
        <v>3.2681518601231003</v>
      </c>
      <c r="W223">
        <f t="shared" si="23"/>
        <v>2.6012956929975601</v>
      </c>
      <c r="X223">
        <f t="shared" si="23"/>
        <v>4.0288517772434851</v>
      </c>
      <c r="Y223">
        <f t="shared" si="23"/>
        <v>5.6524908147024266</v>
      </c>
      <c r="Z223">
        <f t="shared" si="23"/>
        <v>8.4910237748665693</v>
      </c>
      <c r="AA223">
        <f t="shared" si="23"/>
        <v>5.0506751069059561</v>
      </c>
      <c r="AB223">
        <f t="shared" si="23"/>
        <v>6.4910207546227721</v>
      </c>
      <c r="AC223">
        <f t="shared" si="23"/>
        <v>4.4779938587512795</v>
      </c>
      <c r="AD223">
        <f t="shared" si="23"/>
        <v>4.3076311342324134</v>
      </c>
      <c r="AE223">
        <f t="shared" si="23"/>
        <v>5.56756402698631</v>
      </c>
      <c r="AF223">
        <f t="shared" si="23"/>
        <v>4.9316870022649235</v>
      </c>
      <c r="AG223">
        <f t="shared" si="23"/>
        <v>5.1009254536180135</v>
      </c>
      <c r="AH223">
        <f t="shared" si="23"/>
        <v>4.4194011711413106</v>
      </c>
      <c r="AI223">
        <f t="shared" si="23"/>
        <v>6.1029738126941862</v>
      </c>
      <c r="AJ223">
        <f t="shared" si="23"/>
        <v>271.20226638513697</v>
      </c>
      <c r="AK223">
        <f t="shared" si="23"/>
        <v>264.69135802469134</v>
      </c>
      <c r="AL223">
        <f t="shared" si="23"/>
        <v>237.54281294884544</v>
      </c>
      <c r="AM223">
        <f t="shared" si="23"/>
        <v>252.06524041516627</v>
      </c>
      <c r="AN223">
        <f t="shared" si="23"/>
        <v>237.04520396912898</v>
      </c>
      <c r="AO223">
        <f t="shared" si="23"/>
        <v>247.43179056666298</v>
      </c>
      <c r="AP223">
        <f t="shared" si="23"/>
        <v>365.94495557438086</v>
      </c>
      <c r="AQ223">
        <f t="shared" si="23"/>
        <v>441.38747399383027</v>
      </c>
      <c r="AR223">
        <f t="shared" si="23"/>
        <v>323.47872199390162</v>
      </c>
      <c r="AS223">
        <f t="shared" si="23"/>
        <v>293.03300057829227</v>
      </c>
      <c r="AT223">
        <f t="shared" si="23"/>
        <v>356.74678339041935</v>
      </c>
      <c r="AU223">
        <f t="shared" si="23"/>
        <v>349.58050339592489</v>
      </c>
      <c r="AV223">
        <f t="shared" si="23"/>
        <v>32.316168679805045</v>
      </c>
      <c r="AW223">
        <f t="shared" si="23"/>
        <v>2.6476039184537994</v>
      </c>
      <c r="AX223">
        <f t="shared" si="23"/>
        <v>2.3076669487148491</v>
      </c>
      <c r="AY223">
        <f t="shared" si="23"/>
        <v>2.3435276787358341</v>
      </c>
      <c r="AZ223">
        <f t="shared" si="23"/>
        <v>1.7835152235763727</v>
      </c>
      <c r="BA223">
        <f t="shared" si="23"/>
        <v>2.9413989293307901</v>
      </c>
      <c r="BB223">
        <f t="shared" si="23"/>
        <v>2.2715226773680626</v>
      </c>
      <c r="BC223">
        <f t="shared" si="23"/>
        <v>2.780142829837883</v>
      </c>
      <c r="BD223">
        <f t="shared" si="23"/>
        <v>1.9906274623646996</v>
      </c>
      <c r="BE223">
        <f t="shared" si="23"/>
        <v>2.9978515397298602</v>
      </c>
    </row>
    <row r="224" spans="1:57" x14ac:dyDescent="0.3">
      <c r="A224">
        <f t="shared" si="23"/>
        <v>472.48104982472961</v>
      </c>
      <c r="B224">
        <f t="shared" si="23"/>
        <v>492.20942033311445</v>
      </c>
      <c r="C224">
        <f t="shared" si="23"/>
        <v>476.30634466816713</v>
      </c>
      <c r="D224">
        <f t="shared" si="23"/>
        <v>491.65792312580356</v>
      </c>
      <c r="E224">
        <f t="shared" si="23"/>
        <v>494.03896481535327</v>
      </c>
      <c r="F224">
        <f t="shared" si="23"/>
        <v>481.46106749690892</v>
      </c>
      <c r="G224">
        <f t="shared" si="23"/>
        <v>478.29859834389845</v>
      </c>
      <c r="H224">
        <f t="shared" si="23"/>
        <v>479.23741783147983</v>
      </c>
      <c r="I224">
        <f t="shared" si="23"/>
        <v>472.90264889983433</v>
      </c>
      <c r="J224">
        <f t="shared" si="23"/>
        <v>455.06946672846772</v>
      </c>
      <c r="K224">
        <f t="shared" si="23"/>
        <v>503.38243259029554</v>
      </c>
      <c r="L224">
        <f t="shared" si="23"/>
        <v>657.65197414624276</v>
      </c>
      <c r="M224">
        <f t="shared" si="23"/>
        <v>540.00857041174288</v>
      </c>
      <c r="N224">
        <f t="shared" si="23"/>
        <v>489.92028047915187</v>
      </c>
      <c r="O224">
        <f t="shared" si="23"/>
        <v>564.51923942249596</v>
      </c>
      <c r="P224">
        <f t="shared" si="23"/>
        <v>448.76840298834856</v>
      </c>
      <c r="Q224">
        <f t="shared" si="23"/>
        <v>510.36228894926245</v>
      </c>
      <c r="R224">
        <f t="shared" si="23"/>
        <v>466.64648830751815</v>
      </c>
      <c r="S224">
        <f t="shared" si="23"/>
        <v>515.40192760320917</v>
      </c>
      <c r="T224">
        <f t="shared" si="23"/>
        <v>475.52295276072783</v>
      </c>
      <c r="U224">
        <f t="shared" si="23"/>
        <v>515.61141498739858</v>
      </c>
      <c r="V224">
        <f t="shared" si="23"/>
        <v>675.55422408627931</v>
      </c>
      <c r="W224">
        <f t="shared" si="23"/>
        <v>459.93385276666373</v>
      </c>
      <c r="X224">
        <f t="shared" si="23"/>
        <v>475.92436155695623</v>
      </c>
      <c r="Y224">
        <f t="shared" si="23"/>
        <v>488.04795692207</v>
      </c>
      <c r="Z224">
        <f t="shared" si="23"/>
        <v>519.56978812874013</v>
      </c>
      <c r="AA224">
        <f t="shared" si="23"/>
        <v>529.14239536684738</v>
      </c>
      <c r="AB224">
        <f t="shared" si="23"/>
        <v>515.95293177770748</v>
      </c>
      <c r="AC224">
        <f t="shared" si="23"/>
        <v>517.36821903787109</v>
      </c>
      <c r="AD224">
        <f t="shared" si="23"/>
        <v>503.16445210245536</v>
      </c>
      <c r="AE224">
        <f t="shared" si="23"/>
        <v>510.9058754175673</v>
      </c>
      <c r="AF224">
        <f t="shared" si="23"/>
        <v>520.74961642434425</v>
      </c>
      <c r="AG224">
        <f t="shared" si="23"/>
        <v>514.10041536107269</v>
      </c>
      <c r="AH224">
        <f t="shared" si="23"/>
        <v>516.70165359260488</v>
      </c>
      <c r="AI224">
        <f t="shared" si="23"/>
        <v>522.26660748631457</v>
      </c>
      <c r="AJ224">
        <f t="shared" si="23"/>
        <v>635.56399673199144</v>
      </c>
      <c r="AK224">
        <f t="shared" si="23"/>
        <v>664.69135802469134</v>
      </c>
      <c r="AL224">
        <f t="shared" si="23"/>
        <v>677.27322947740583</v>
      </c>
      <c r="AM224">
        <f t="shared" si="23"/>
        <v>638.63588222834142</v>
      </c>
      <c r="AN224">
        <f t="shared" si="23"/>
        <v>611.90738699007716</v>
      </c>
      <c r="AO224">
        <f t="shared" si="23"/>
        <v>655.03148127692475</v>
      </c>
      <c r="AP224">
        <f t="shared" si="23"/>
        <v>243.30660572509308</v>
      </c>
      <c r="AQ224">
        <f t="shared" si="23"/>
        <v>266.78743094913551</v>
      </c>
      <c r="AR224">
        <f t="shared" si="23"/>
        <v>445.24215013410293</v>
      </c>
      <c r="AS224">
        <f t="shared" si="23"/>
        <v>435.23600959396299</v>
      </c>
      <c r="AT224">
        <f t="shared" si="23"/>
        <v>346.14742916588966</v>
      </c>
      <c r="AU224">
        <f t="shared" si="23"/>
        <v>433.37468721744432</v>
      </c>
      <c r="AV224">
        <f t="shared" si="23"/>
        <v>355.47785547785543</v>
      </c>
      <c r="AW224">
        <f t="shared" si="23"/>
        <v>504.9619749299298</v>
      </c>
      <c r="AX224">
        <f t="shared" si="23"/>
        <v>497.57694970384944</v>
      </c>
      <c r="AY224">
        <f t="shared" si="23"/>
        <v>502.18450258625023</v>
      </c>
      <c r="AZ224">
        <f t="shared" si="23"/>
        <v>497.34595948872561</v>
      </c>
      <c r="BA224">
        <f t="shared" si="23"/>
        <v>495.0794597910766</v>
      </c>
      <c r="BB224">
        <f t="shared" si="23"/>
        <v>504.86694766243488</v>
      </c>
      <c r="BC224">
        <f t="shared" si="23"/>
        <v>503.64024951781897</v>
      </c>
      <c r="BD224">
        <f t="shared" si="23"/>
        <v>496.32978061626511</v>
      </c>
      <c r="BE224">
        <f t="shared" si="23"/>
        <v>503.97215329014205</v>
      </c>
    </row>
    <row r="225" spans="1:57" x14ac:dyDescent="0.3">
      <c r="A225">
        <f t="shared" si="23"/>
        <v>10.186655481319471</v>
      </c>
      <c r="B225">
        <f t="shared" si="23"/>
        <v>8.6561996298728427</v>
      </c>
      <c r="C225">
        <f t="shared" si="23"/>
        <v>11.557880649674555</v>
      </c>
      <c r="D225">
        <f t="shared" si="23"/>
        <v>12.56114321181043</v>
      </c>
      <c r="E225">
        <f t="shared" si="23"/>
        <v>14.684501308519918</v>
      </c>
      <c r="F225">
        <f t="shared" si="23"/>
        <v>11.47045241251918</v>
      </c>
      <c r="G225">
        <f t="shared" si="23"/>
        <v>12.942889500080893</v>
      </c>
      <c r="H225">
        <f t="shared" si="23"/>
        <v>12.243291696424667</v>
      </c>
      <c r="I225">
        <f t="shared" si="23"/>
        <v>10.407962824515883</v>
      </c>
      <c r="J225">
        <f t="shared" si="23"/>
        <v>12.122508646201021</v>
      </c>
      <c r="K225">
        <f t="shared" si="23"/>
        <v>4.8851459702855689</v>
      </c>
      <c r="L225">
        <f t="shared" si="23"/>
        <v>12.85545940412565</v>
      </c>
      <c r="M225">
        <f t="shared" si="23"/>
        <v>114.17531576156823</v>
      </c>
      <c r="N225">
        <f t="shared" si="23"/>
        <v>122.79310488751617</v>
      </c>
      <c r="O225">
        <f t="shared" si="23"/>
        <v>104.65011634933083</v>
      </c>
      <c r="P225">
        <f t="shared" si="23"/>
        <v>13.032089908517309</v>
      </c>
      <c r="Q225">
        <f t="shared" si="23"/>
        <v>10.952590927840918</v>
      </c>
      <c r="R225">
        <f t="shared" si="23"/>
        <v>10.264643566832042</v>
      </c>
      <c r="S225">
        <f t="shared" si="23"/>
        <v>23.880289312282031</v>
      </c>
      <c r="T225">
        <f t="shared" si="23"/>
        <v>19.325775412714183</v>
      </c>
      <c r="U225">
        <f t="shared" si="23"/>
        <v>11.225691425552755</v>
      </c>
      <c r="V225">
        <f t="shared" si="23"/>
        <v>19.336565172395009</v>
      </c>
      <c r="W225">
        <f t="shared" si="23"/>
        <v>12.634864794559576</v>
      </c>
      <c r="X225">
        <f t="shared" si="23"/>
        <v>19.884332965104946</v>
      </c>
      <c r="Y225">
        <f t="shared" si="23"/>
        <v>21.271215434274918</v>
      </c>
      <c r="Z225">
        <f t="shared" si="23"/>
        <v>23.047064531780691</v>
      </c>
      <c r="AA225">
        <f t="shared" si="23"/>
        <v>21.212835449005016</v>
      </c>
      <c r="AB225">
        <f t="shared" ref="AB225:CF225" si="24">AB62/SUM(AB$2:AB$163)*10000</f>
        <v>22.136045137559709</v>
      </c>
      <c r="AC225">
        <f t="shared" si="24"/>
        <v>22.869754350051174</v>
      </c>
      <c r="AD225">
        <f t="shared" si="24"/>
        <v>22.200868153351671</v>
      </c>
      <c r="AE225">
        <f t="shared" si="24"/>
        <v>23.907774939411802</v>
      </c>
      <c r="AF225">
        <f t="shared" si="24"/>
        <v>19.909403083217654</v>
      </c>
      <c r="AG225">
        <f t="shared" si="24"/>
        <v>21.496757268818769</v>
      </c>
      <c r="AH225">
        <f t="shared" si="24"/>
        <v>22.649431002099217</v>
      </c>
      <c r="AI225">
        <f t="shared" si="24"/>
        <v>19.233614440005919</v>
      </c>
      <c r="AJ225">
        <f t="shared" si="24"/>
        <v>77.774358865534182</v>
      </c>
      <c r="AK225">
        <f t="shared" si="24"/>
        <v>78.189300411522638</v>
      </c>
      <c r="AL225">
        <f t="shared" si="24"/>
        <v>98.331676057894157</v>
      </c>
      <c r="AM225">
        <f t="shared" si="24"/>
        <v>80.491421309044696</v>
      </c>
      <c r="AN225">
        <f t="shared" si="24"/>
        <v>68.357221609702322</v>
      </c>
      <c r="AO225">
        <f t="shared" si="24"/>
        <v>70.694797304760854</v>
      </c>
      <c r="AP225">
        <f t="shared" si="24"/>
        <v>229.31893851336707</v>
      </c>
      <c r="AQ225">
        <f t="shared" si="24"/>
        <v>89.31774158834925</v>
      </c>
      <c r="AR225">
        <f t="shared" si="24"/>
        <v>172.65115899611459</v>
      </c>
      <c r="AS225">
        <f t="shared" si="24"/>
        <v>88.924281637799453</v>
      </c>
      <c r="AT225">
        <f t="shared" si="24"/>
        <v>146.82068444348482</v>
      </c>
      <c r="AU225">
        <f t="shared" si="24"/>
        <v>121.53836448892906</v>
      </c>
      <c r="AV225">
        <f t="shared" si="24"/>
        <v>161.05107014197924</v>
      </c>
      <c r="AW225">
        <f t="shared" si="24"/>
        <v>11.777272602777245</v>
      </c>
      <c r="AX225">
        <f t="shared" si="24"/>
        <v>10.604279073856331</v>
      </c>
      <c r="AY225">
        <f t="shared" si="24"/>
        <v>13.056797067242504</v>
      </c>
      <c r="AZ225">
        <f t="shared" si="24"/>
        <v>12.22981867595227</v>
      </c>
      <c r="BA225">
        <f t="shared" si="24"/>
        <v>11.933675656142062</v>
      </c>
      <c r="BB225">
        <f t="shared" si="24"/>
        <v>12.030657143097516</v>
      </c>
      <c r="BC225">
        <f t="shared" si="24"/>
        <v>12.250004343973171</v>
      </c>
      <c r="BD225">
        <f t="shared" si="24"/>
        <v>9.9531373118234967</v>
      </c>
      <c r="BE225">
        <f t="shared" si="24"/>
        <v>11.575037889512515</v>
      </c>
    </row>
    <row r="226" spans="1:57" x14ac:dyDescent="0.3">
      <c r="A226">
        <f t="shared" ref="A226:BE230" si="25">A63/SUM(A$2:A$163)*10000</f>
        <v>119.84300566258202</v>
      </c>
      <c r="B226">
        <f t="shared" si="25"/>
        <v>138.79768372037489</v>
      </c>
      <c r="C226">
        <f t="shared" si="25"/>
        <v>141.12780582760507</v>
      </c>
      <c r="D226">
        <f t="shared" si="25"/>
        <v>120.7347529888132</v>
      </c>
      <c r="E226">
        <f t="shared" si="25"/>
        <v>130.12503634777551</v>
      </c>
      <c r="F226">
        <f t="shared" si="25"/>
        <v>121.70596910426195</v>
      </c>
      <c r="G226">
        <f t="shared" si="25"/>
        <v>133.54708711447103</v>
      </c>
      <c r="H226">
        <f t="shared" si="25"/>
        <v>126.6597676689647</v>
      </c>
      <c r="I226">
        <f t="shared" si="25"/>
        <v>133.39783338464019</v>
      </c>
      <c r="J226">
        <f t="shared" si="25"/>
        <v>146.89628124220059</v>
      </c>
      <c r="K226">
        <f t="shared" si="25"/>
        <v>63.931692915476354</v>
      </c>
      <c r="L226">
        <f t="shared" si="25"/>
        <v>158.55066598421635</v>
      </c>
      <c r="M226">
        <f t="shared" si="25"/>
        <v>22.370227261172406</v>
      </c>
      <c r="N226">
        <f t="shared" si="25"/>
        <v>43.324011853583201</v>
      </c>
      <c r="O226">
        <f t="shared" si="25"/>
        <v>55.53912808711415</v>
      </c>
      <c r="P226">
        <f t="shared" si="25"/>
        <v>134.83696984555039</v>
      </c>
      <c r="Q226">
        <f t="shared" si="25"/>
        <v>131.14660825284838</v>
      </c>
      <c r="R226">
        <f t="shared" si="25"/>
        <v>120.14896892971352</v>
      </c>
      <c r="S226">
        <f t="shared" si="25"/>
        <v>129.36588382840552</v>
      </c>
      <c r="T226">
        <f t="shared" si="25"/>
        <v>147.93744981422759</v>
      </c>
      <c r="U226">
        <f t="shared" si="25"/>
        <v>63.282084016596414</v>
      </c>
      <c r="V226">
        <f t="shared" si="25"/>
        <v>162.18203605860887</v>
      </c>
      <c r="W226">
        <f t="shared" si="25"/>
        <v>117.05830618489018</v>
      </c>
      <c r="X226">
        <f t="shared" si="25"/>
        <v>121.51536812008578</v>
      </c>
      <c r="Y226">
        <f t="shared" si="25"/>
        <v>124.94979695657995</v>
      </c>
      <c r="Z226">
        <f t="shared" si="25"/>
        <v>128.57836001940805</v>
      </c>
      <c r="AA226">
        <f t="shared" si="25"/>
        <v>125.59345432506144</v>
      </c>
      <c r="AB226">
        <f t="shared" si="25"/>
        <v>136.14499941747249</v>
      </c>
      <c r="AC226">
        <f t="shared" si="25"/>
        <v>138.01816786079837</v>
      </c>
      <c r="AD226">
        <f t="shared" si="25"/>
        <v>133.8679214022996</v>
      </c>
      <c r="AE226">
        <f t="shared" si="25"/>
        <v>135.58655924543132</v>
      </c>
      <c r="AF226">
        <f t="shared" si="25"/>
        <v>128.58917220720392</v>
      </c>
      <c r="AG226">
        <f t="shared" si="25"/>
        <v>119.87174816002332</v>
      </c>
      <c r="AH226">
        <f t="shared" si="25"/>
        <v>126.68950023938423</v>
      </c>
      <c r="AI226">
        <f t="shared" si="25"/>
        <v>131.12146767273265</v>
      </c>
      <c r="AJ226">
        <f t="shared" si="25"/>
        <v>70.347066750135284</v>
      </c>
      <c r="AK226">
        <f t="shared" si="25"/>
        <v>65.349794238683131</v>
      </c>
      <c r="AL226">
        <f t="shared" si="25"/>
        <v>77.33952049497293</v>
      </c>
      <c r="AM226">
        <f t="shared" si="25"/>
        <v>62.48676127938996</v>
      </c>
      <c r="AN226">
        <f t="shared" si="25"/>
        <v>61.742006615214997</v>
      </c>
      <c r="AO226">
        <f t="shared" si="25"/>
        <v>65.171766265326411</v>
      </c>
      <c r="AP226">
        <f t="shared" si="25"/>
        <v>76.538150869796482</v>
      </c>
      <c r="AQ226">
        <f t="shared" si="25"/>
        <v>31.566109477006961</v>
      </c>
      <c r="AR226">
        <f t="shared" si="25"/>
        <v>79.339989190181427</v>
      </c>
      <c r="AS226">
        <f t="shared" si="25"/>
        <v>58.777243726477252</v>
      </c>
      <c r="AT226">
        <f t="shared" si="25"/>
        <v>64.479404865888725</v>
      </c>
      <c r="AU226">
        <f t="shared" si="25"/>
        <v>66.972264861114041</v>
      </c>
      <c r="AV226">
        <f t="shared" si="25"/>
        <v>61.188811188811187</v>
      </c>
      <c r="AW226">
        <f t="shared" si="25"/>
        <v>134.02353628586818</v>
      </c>
      <c r="AX226">
        <f t="shared" si="25"/>
        <v>136.70179448577488</v>
      </c>
      <c r="AY226">
        <f t="shared" si="25"/>
        <v>140.1094762215638</v>
      </c>
      <c r="AZ226">
        <f t="shared" si="25"/>
        <v>139.02925814259629</v>
      </c>
      <c r="BA226">
        <f t="shared" si="25"/>
        <v>131.35447218697212</v>
      </c>
      <c r="BB226">
        <f t="shared" si="25"/>
        <v>136.54375205068018</v>
      </c>
      <c r="BC226">
        <f t="shared" si="25"/>
        <v>131.36174870983996</v>
      </c>
      <c r="BD226">
        <f t="shared" si="25"/>
        <v>137.68506614689173</v>
      </c>
      <c r="BE226">
        <f t="shared" si="25"/>
        <v>134.82004563396234</v>
      </c>
    </row>
    <row r="227" spans="1:57" x14ac:dyDescent="0.3">
      <c r="A227">
        <f t="shared" si="25"/>
        <v>3.2956826557210053</v>
      </c>
      <c r="B227">
        <f t="shared" si="25"/>
        <v>1.4924482120470421</v>
      </c>
      <c r="C227">
        <f t="shared" si="25"/>
        <v>3.0415475393880409</v>
      </c>
      <c r="D227">
        <f t="shared" si="25"/>
        <v>2.5122286423620857</v>
      </c>
      <c r="E227">
        <f t="shared" si="25"/>
        <v>2.4716487350974119</v>
      </c>
      <c r="F227">
        <f t="shared" si="25"/>
        <v>1.4896691444830104</v>
      </c>
      <c r="G227">
        <f t="shared" si="25"/>
        <v>2.3532526363783441</v>
      </c>
      <c r="H227">
        <f t="shared" si="25"/>
        <v>2.6235625063767141</v>
      </c>
      <c r="I227">
        <f t="shared" si="25"/>
        <v>2.9318205139481361</v>
      </c>
      <c r="J227">
        <f t="shared" si="25"/>
        <v>5.3481655792063325</v>
      </c>
      <c r="K227">
        <f t="shared" si="25"/>
        <v>2.2301753342608031</v>
      </c>
      <c r="L227">
        <f t="shared" si="25"/>
        <v>2.1425765673542747</v>
      </c>
      <c r="M227">
        <f t="shared" si="25"/>
        <v>25.057559756832728</v>
      </c>
      <c r="N227">
        <f t="shared" si="25"/>
        <v>25.04278141825619</v>
      </c>
      <c r="O227">
        <f t="shared" si="25"/>
        <v>22.112800997647302</v>
      </c>
      <c r="P227">
        <f t="shared" si="25"/>
        <v>2.7096424562263715</v>
      </c>
      <c r="Q227">
        <f t="shared" si="25"/>
        <v>2.560345931183591</v>
      </c>
      <c r="R227">
        <f t="shared" si="25"/>
        <v>1.8423719222519048</v>
      </c>
      <c r="S227">
        <f t="shared" si="25"/>
        <v>4.9822186334976895</v>
      </c>
      <c r="T227">
        <f t="shared" si="25"/>
        <v>5.5799774078963491</v>
      </c>
      <c r="U227">
        <f t="shared" si="25"/>
        <v>2.8614507555330553</v>
      </c>
      <c r="V227">
        <f t="shared" si="25"/>
        <v>3.9490168309820795</v>
      </c>
      <c r="W227">
        <f t="shared" si="25"/>
        <v>2.6012956929975601</v>
      </c>
      <c r="X227">
        <f t="shared" si="25"/>
        <v>2.7292221716810712</v>
      </c>
      <c r="Y227">
        <f t="shared" si="25"/>
        <v>3.569994198759427</v>
      </c>
      <c r="Z227">
        <f t="shared" si="25"/>
        <v>4.4476791201682033</v>
      </c>
      <c r="AA227">
        <f t="shared" si="25"/>
        <v>4.545607596215361</v>
      </c>
      <c r="AB227">
        <f t="shared" si="25"/>
        <v>3.8280378809313782</v>
      </c>
      <c r="AC227">
        <f t="shared" si="25"/>
        <v>4.797850562947799</v>
      </c>
      <c r="AD227">
        <f t="shared" si="25"/>
        <v>2.9822061698532094</v>
      </c>
      <c r="AE227">
        <f t="shared" si="25"/>
        <v>6.5500753258662474</v>
      </c>
      <c r="AF227">
        <f t="shared" si="25"/>
        <v>2.7398261123694017</v>
      </c>
      <c r="AG227">
        <f t="shared" si="25"/>
        <v>2.5504627268090068</v>
      </c>
      <c r="AH227">
        <f t="shared" si="25"/>
        <v>3.3145508783559827</v>
      </c>
      <c r="AI227">
        <f t="shared" si="25"/>
        <v>2.7740790057700844</v>
      </c>
      <c r="AJ227">
        <f t="shared" si="25"/>
        <v>10.610417307712712</v>
      </c>
      <c r="AK227">
        <f t="shared" si="25"/>
        <v>11.02880658436214</v>
      </c>
      <c r="AL227">
        <f t="shared" si="25"/>
        <v>6.6291017567119654</v>
      </c>
      <c r="AM227">
        <f t="shared" si="25"/>
        <v>10.590976488032197</v>
      </c>
      <c r="AN227">
        <f t="shared" si="25"/>
        <v>5.5126791620727671</v>
      </c>
      <c r="AO227">
        <f t="shared" si="25"/>
        <v>11.046062078868884</v>
      </c>
      <c r="AP227">
        <f t="shared" si="25"/>
        <v>23.641127681790422</v>
      </c>
      <c r="AQ227">
        <f t="shared" si="25"/>
        <v>20.984288686419401</v>
      </c>
      <c r="AR227">
        <f t="shared" si="25"/>
        <v>18.968172222845432</v>
      </c>
      <c r="AS227">
        <f t="shared" si="25"/>
        <v>15.642330991723785</v>
      </c>
      <c r="AT227">
        <f t="shared" si="25"/>
        <v>17.076737361742218</v>
      </c>
      <c r="AU227">
        <f t="shared" si="25"/>
        <v>16.716781966902875</v>
      </c>
      <c r="AV227">
        <f t="shared" si="25"/>
        <v>4.2381860563678746</v>
      </c>
      <c r="AW227">
        <f t="shared" si="25"/>
        <v>2.8301972921402681</v>
      </c>
      <c r="AX227">
        <f t="shared" si="25"/>
        <v>2.8021670091537452</v>
      </c>
      <c r="AY227">
        <f t="shared" si="25"/>
        <v>3.3478966839083344</v>
      </c>
      <c r="AZ227">
        <f t="shared" si="25"/>
        <v>2.7177374835449486</v>
      </c>
      <c r="BA227">
        <f t="shared" si="25"/>
        <v>2.6052390516929855</v>
      </c>
      <c r="BB227">
        <f t="shared" si="25"/>
        <v>2.8604359640931158</v>
      </c>
      <c r="BC227">
        <f t="shared" si="25"/>
        <v>2.9539017567027508</v>
      </c>
      <c r="BD227">
        <f t="shared" si="25"/>
        <v>1.9076846514328372</v>
      </c>
      <c r="BE227">
        <f t="shared" si="25"/>
        <v>2.4982096164415504</v>
      </c>
    </row>
    <row r="228" spans="1:57" x14ac:dyDescent="0.3">
      <c r="A228">
        <f t="shared" si="25"/>
        <v>153.9982622764179</v>
      </c>
      <c r="B228">
        <f t="shared" si="25"/>
        <v>153.12518655602651</v>
      </c>
      <c r="C228">
        <f t="shared" si="25"/>
        <v>155.72723401666767</v>
      </c>
      <c r="D228">
        <f t="shared" si="25"/>
        <v>150.73371854172515</v>
      </c>
      <c r="E228">
        <f t="shared" si="25"/>
        <v>157.16778133178249</v>
      </c>
      <c r="F228">
        <f t="shared" si="25"/>
        <v>162.96980440644131</v>
      </c>
      <c r="G228">
        <f t="shared" si="25"/>
        <v>157.96208321689636</v>
      </c>
      <c r="H228">
        <f t="shared" si="25"/>
        <v>148.8142955005903</v>
      </c>
      <c r="I228">
        <f t="shared" si="25"/>
        <v>149.96261928844717</v>
      </c>
      <c r="J228">
        <f t="shared" si="25"/>
        <v>186.23501028036273</v>
      </c>
      <c r="K228">
        <f t="shared" si="25"/>
        <v>112.88935144377304</v>
      </c>
      <c r="L228">
        <f t="shared" si="25"/>
        <v>208.4250871909631</v>
      </c>
      <c r="M228">
        <f t="shared" si="25"/>
        <v>4.7209895194032674</v>
      </c>
      <c r="N228">
        <f t="shared" si="25"/>
        <v>12.02053508076297</v>
      </c>
      <c r="O228">
        <f t="shared" si="25"/>
        <v>15.298972783255982</v>
      </c>
      <c r="P228">
        <f t="shared" si="25"/>
        <v>154.19155881859589</v>
      </c>
      <c r="Q228">
        <f t="shared" si="25"/>
        <v>155.04317027722857</v>
      </c>
      <c r="R228">
        <f t="shared" si="25"/>
        <v>156.47001539696535</v>
      </c>
      <c r="S228">
        <f t="shared" si="25"/>
        <v>145.17154294157061</v>
      </c>
      <c r="T228">
        <f t="shared" si="25"/>
        <v>187.94997073914286</v>
      </c>
      <c r="U228">
        <f t="shared" si="25"/>
        <v>111.15635627263023</v>
      </c>
      <c r="V228">
        <f t="shared" si="25"/>
        <v>204.94035622855276</v>
      </c>
      <c r="W228">
        <f t="shared" si="25"/>
        <v>143.31900556181793</v>
      </c>
      <c r="X228">
        <f t="shared" si="25"/>
        <v>148.67762687634024</v>
      </c>
      <c r="Y228">
        <f t="shared" si="25"/>
        <v>153.80725006321865</v>
      </c>
      <c r="Z228">
        <f t="shared" si="25"/>
        <v>162.13812065340448</v>
      </c>
      <c r="AA228">
        <f t="shared" si="25"/>
        <v>151.35189737028185</v>
      </c>
      <c r="AB228">
        <f t="shared" si="25"/>
        <v>157.28242597739791</v>
      </c>
      <c r="AC228">
        <f t="shared" si="25"/>
        <v>142.17630501535311</v>
      </c>
      <c r="AD228">
        <f t="shared" si="25"/>
        <v>155.24039895291429</v>
      </c>
      <c r="AE228">
        <f t="shared" si="25"/>
        <v>141.48162703871094</v>
      </c>
      <c r="AF228">
        <f t="shared" si="25"/>
        <v>147.76795499378971</v>
      </c>
      <c r="AG228">
        <f t="shared" si="25"/>
        <v>152.48123588136704</v>
      </c>
      <c r="AH228">
        <f t="shared" si="25"/>
        <v>147.68165580230544</v>
      </c>
      <c r="AI228">
        <f t="shared" si="25"/>
        <v>152.94422251812398</v>
      </c>
      <c r="AJ228">
        <f t="shared" si="25"/>
        <v>62.707566288582129</v>
      </c>
      <c r="AK228">
        <f t="shared" si="25"/>
        <v>59.4238683127572</v>
      </c>
      <c r="AL228">
        <f t="shared" si="25"/>
        <v>70.710418738260969</v>
      </c>
      <c r="AM228">
        <f t="shared" si="25"/>
        <v>62.48676127938996</v>
      </c>
      <c r="AN228">
        <f t="shared" si="25"/>
        <v>91.510474090407939</v>
      </c>
      <c r="AO228">
        <f t="shared" si="25"/>
        <v>62.962553849552634</v>
      </c>
      <c r="AP228">
        <f t="shared" si="25"/>
        <v>71.8099253334384</v>
      </c>
      <c r="AQ228">
        <f t="shared" si="25"/>
        <v>46.721429083865409</v>
      </c>
      <c r="AR228">
        <f t="shared" si="25"/>
        <v>94.840861114227152</v>
      </c>
      <c r="AS228">
        <f t="shared" si="25"/>
        <v>67.593830285448846</v>
      </c>
      <c r="AT228">
        <f t="shared" si="25"/>
        <v>68.895802459442748</v>
      </c>
      <c r="AU228">
        <f t="shared" si="25"/>
        <v>65.290072965073492</v>
      </c>
      <c r="AV228">
        <f t="shared" si="25"/>
        <v>37.878787878787882</v>
      </c>
      <c r="AW228">
        <f t="shared" si="25"/>
        <v>160.95605890462235</v>
      </c>
      <c r="AX228">
        <f t="shared" si="25"/>
        <v>156.42685245217086</v>
      </c>
      <c r="AY228">
        <f t="shared" si="25"/>
        <v>159.35988215403671</v>
      </c>
      <c r="AZ228">
        <f t="shared" si="25"/>
        <v>160.09172364006966</v>
      </c>
      <c r="BA228">
        <f t="shared" si="25"/>
        <v>159.33978200031936</v>
      </c>
      <c r="BB228">
        <f t="shared" si="25"/>
        <v>158.41767412903934</v>
      </c>
      <c r="BC228">
        <f t="shared" si="25"/>
        <v>155.86175739778631</v>
      </c>
      <c r="BD228">
        <f t="shared" si="25"/>
        <v>156.34719860656077</v>
      </c>
      <c r="BE228">
        <f t="shared" si="25"/>
        <v>161.88398314541246</v>
      </c>
    </row>
    <row r="229" spans="1:57" x14ac:dyDescent="0.3">
      <c r="A229">
        <f t="shared" si="25"/>
        <v>12.883123108727565</v>
      </c>
      <c r="B229">
        <f t="shared" si="25"/>
        <v>14.924482120470421</v>
      </c>
      <c r="C229">
        <f t="shared" si="25"/>
        <v>14.903582943001398</v>
      </c>
      <c r="D229">
        <f t="shared" si="25"/>
        <v>16.255597097637029</v>
      </c>
      <c r="E229">
        <f t="shared" si="25"/>
        <v>12.067461471357953</v>
      </c>
      <c r="F229">
        <f t="shared" si="25"/>
        <v>12.662187728105588</v>
      </c>
      <c r="G229">
        <f t="shared" si="25"/>
        <v>15.590298716006529</v>
      </c>
      <c r="H229">
        <f t="shared" si="25"/>
        <v>16.032881983413255</v>
      </c>
      <c r="I229">
        <f t="shared" si="25"/>
        <v>13.77955641555624</v>
      </c>
      <c r="J229">
        <f t="shared" si="25"/>
        <v>18.183762969301529</v>
      </c>
      <c r="K229">
        <f t="shared" si="25"/>
        <v>6.2657307010184464</v>
      </c>
      <c r="L229">
        <f t="shared" si="25"/>
        <v>16.307388318196427</v>
      </c>
      <c r="M229">
        <f t="shared" si="25"/>
        <v>16.850301053870123</v>
      </c>
      <c r="N229">
        <f t="shared" si="25"/>
        <v>9.2658291247547897</v>
      </c>
      <c r="O229">
        <f t="shared" si="25"/>
        <v>5.7853258424077243</v>
      </c>
      <c r="P229">
        <f t="shared" si="25"/>
        <v>15.74173236474368</v>
      </c>
      <c r="Q229">
        <f t="shared" si="25"/>
        <v>13.797419740267129</v>
      </c>
      <c r="R229">
        <f t="shared" si="25"/>
        <v>10.264643566832042</v>
      </c>
      <c r="S229">
        <f t="shared" si="25"/>
        <v>16.149260398233888</v>
      </c>
      <c r="T229">
        <f t="shared" si="25"/>
        <v>19.325775412714183</v>
      </c>
      <c r="U229">
        <f t="shared" si="25"/>
        <v>6.8234594939634396</v>
      </c>
      <c r="V229">
        <f t="shared" si="25"/>
        <v>17.566316248161666</v>
      </c>
      <c r="W229">
        <f t="shared" si="25"/>
        <v>10.900667665894536</v>
      </c>
      <c r="X229">
        <f t="shared" si="25"/>
        <v>11.436740528949249</v>
      </c>
      <c r="Y229">
        <f t="shared" si="25"/>
        <v>11.75123090424978</v>
      </c>
      <c r="Z229">
        <f t="shared" si="25"/>
        <v>15.364709687853793</v>
      </c>
      <c r="AA229">
        <f t="shared" si="25"/>
        <v>16.498872015892793</v>
      </c>
      <c r="AB229">
        <f t="shared" si="25"/>
        <v>16.310770101359786</v>
      </c>
      <c r="AC229">
        <f t="shared" si="25"/>
        <v>14.553480040941658</v>
      </c>
      <c r="AD229">
        <f t="shared" si="25"/>
        <v>13.751284005434242</v>
      </c>
      <c r="AE229">
        <f t="shared" si="25"/>
        <v>12.44514311914587</v>
      </c>
      <c r="AF229">
        <f t="shared" si="25"/>
        <v>17.717542193322132</v>
      </c>
      <c r="AG229">
        <f t="shared" si="25"/>
        <v>15.484952269911828</v>
      </c>
      <c r="AH229">
        <f t="shared" si="25"/>
        <v>16.388612676315692</v>
      </c>
      <c r="AI229">
        <f t="shared" si="25"/>
        <v>17.199289835774522</v>
      </c>
      <c r="AJ229">
        <f t="shared" si="25"/>
        <v>8.8066463654015514</v>
      </c>
      <c r="AK229">
        <f t="shared" si="25"/>
        <v>9.8765432098765427</v>
      </c>
      <c r="AL229">
        <f t="shared" si="25"/>
        <v>13.258203513423931</v>
      </c>
      <c r="AM229">
        <f t="shared" si="25"/>
        <v>6.3545858928193182</v>
      </c>
      <c r="AN229">
        <f t="shared" si="25"/>
        <v>7.7177508269018746</v>
      </c>
      <c r="AO229">
        <f t="shared" si="25"/>
        <v>4.4184248315475534</v>
      </c>
      <c r="AP229">
        <f t="shared" si="25"/>
        <v>12.214582635591718</v>
      </c>
      <c r="AQ229">
        <f t="shared" si="25"/>
        <v>8.1605567113853219</v>
      </c>
      <c r="AR229">
        <f t="shared" si="25"/>
        <v>11.727633363587229</v>
      </c>
      <c r="AS229">
        <f t="shared" si="25"/>
        <v>10.997032697211873</v>
      </c>
      <c r="AT229">
        <f t="shared" si="25"/>
        <v>12.071486755714327</v>
      </c>
      <c r="AU229">
        <f t="shared" si="25"/>
        <v>11.144521311268582</v>
      </c>
      <c r="AV229">
        <f t="shared" si="25"/>
        <v>9.0061453697817324</v>
      </c>
      <c r="AW229">
        <f t="shared" si="25"/>
        <v>16.342106944938966</v>
      </c>
      <c r="AX229">
        <f t="shared" si="25"/>
        <v>15.714113031724926</v>
      </c>
      <c r="AY229">
        <f t="shared" si="25"/>
        <v>14.898140243392088</v>
      </c>
      <c r="AZ229">
        <f t="shared" si="25"/>
        <v>16.816000679434371</v>
      </c>
      <c r="BA229">
        <f t="shared" si="25"/>
        <v>14.791034616063401</v>
      </c>
      <c r="BB229">
        <f t="shared" si="25"/>
        <v>16.489572028301492</v>
      </c>
      <c r="BC229">
        <f t="shared" si="25"/>
        <v>17.115254296189466</v>
      </c>
      <c r="BD229">
        <f t="shared" si="25"/>
        <v>15.676191266122009</v>
      </c>
      <c r="BE229">
        <f t="shared" si="25"/>
        <v>15.655446929700382</v>
      </c>
    </row>
    <row r="230" spans="1:57" x14ac:dyDescent="0.3">
      <c r="A230">
        <f t="shared" si="25"/>
        <v>299.9071216706115</v>
      </c>
      <c r="B230">
        <f t="shared" si="25"/>
        <v>297.29568383977079</v>
      </c>
      <c r="C230">
        <f t="shared" si="25"/>
        <v>295.94257558245636</v>
      </c>
      <c r="D230">
        <f t="shared" si="25"/>
        <v>294.66964193352942</v>
      </c>
      <c r="E230">
        <f t="shared" si="25"/>
        <v>281.33178249491129</v>
      </c>
      <c r="F230">
        <f t="shared" si="25"/>
        <v>298.97659729774017</v>
      </c>
      <c r="G230">
        <f t="shared" si="25"/>
        <v>287.97929137679984</v>
      </c>
      <c r="H230">
        <f t="shared" si="25"/>
        <v>278.97214651139063</v>
      </c>
      <c r="I230">
        <f t="shared" si="25"/>
        <v>295.67409883166954</v>
      </c>
      <c r="J230">
        <f t="shared" si="25"/>
        <v>295.81298059210138</v>
      </c>
      <c r="K230">
        <f t="shared" si="25"/>
        <v>198.37940592377049</v>
      </c>
      <c r="L230">
        <f t="shared" si="25"/>
        <v>384.71152587161203</v>
      </c>
      <c r="M230">
        <f t="shared" si="25"/>
        <v>11.911419710494396</v>
      </c>
      <c r="N230">
        <f t="shared" si="25"/>
        <v>14.775241036771151</v>
      </c>
      <c r="O230">
        <f t="shared" si="25"/>
        <v>14.013344818276487</v>
      </c>
      <c r="P230">
        <f t="shared" si="25"/>
        <v>286.96403917368809</v>
      </c>
      <c r="Q230">
        <f t="shared" si="25"/>
        <v>309.51737479197186</v>
      </c>
      <c r="R230">
        <f t="shared" si="25"/>
        <v>290.69996973246128</v>
      </c>
      <c r="S230">
        <f t="shared" si="25"/>
        <v>282.61205696909303</v>
      </c>
      <c r="T230">
        <f t="shared" si="25"/>
        <v>310.43727969296515</v>
      </c>
      <c r="U230">
        <f t="shared" si="25"/>
        <v>183.6831273455642</v>
      </c>
      <c r="V230">
        <f t="shared" si="25"/>
        <v>395.3102020807234</v>
      </c>
      <c r="W230">
        <f t="shared" si="25"/>
        <v>260.62505419366028</v>
      </c>
      <c r="X230">
        <f t="shared" si="25"/>
        <v>278.6405874325817</v>
      </c>
      <c r="Y230">
        <f t="shared" si="25"/>
        <v>270.87330983087151</v>
      </c>
      <c r="Z230">
        <f t="shared" si="25"/>
        <v>293.14248746563158</v>
      </c>
      <c r="AA230">
        <f t="shared" si="25"/>
        <v>286.8783460722583</v>
      </c>
      <c r="AB230">
        <f t="shared" ref="AB230:CF230" si="26">AB67/SUM(AB$2:AB$163)*10000</f>
        <v>293.09455253565898</v>
      </c>
      <c r="AC230">
        <f t="shared" si="26"/>
        <v>295.06780962128965</v>
      </c>
      <c r="AD230">
        <f t="shared" si="26"/>
        <v>291.42781404287751</v>
      </c>
      <c r="AE230">
        <f t="shared" si="26"/>
        <v>265.60555446387633</v>
      </c>
      <c r="AF230">
        <f t="shared" si="26"/>
        <v>288.59501716957698</v>
      </c>
      <c r="AG230">
        <f t="shared" si="26"/>
        <v>290.93492676528456</v>
      </c>
      <c r="AH230">
        <f t="shared" si="26"/>
        <v>288.55006813243472</v>
      </c>
      <c r="AI230">
        <f t="shared" si="26"/>
        <v>286.46989199585738</v>
      </c>
      <c r="AJ230">
        <f t="shared" si="26"/>
        <v>109.60561078867231</v>
      </c>
      <c r="AK230">
        <f t="shared" si="26"/>
        <v>94.81481481481481</v>
      </c>
      <c r="AL230">
        <f t="shared" si="26"/>
        <v>128.16263396309802</v>
      </c>
      <c r="AM230">
        <f t="shared" si="26"/>
        <v>115.44164371955094</v>
      </c>
      <c r="AN230">
        <f t="shared" si="26"/>
        <v>109.1510474090408</v>
      </c>
      <c r="AO230">
        <f t="shared" si="26"/>
        <v>125.92510769910527</v>
      </c>
      <c r="AP230">
        <f t="shared" si="26"/>
        <v>117.8116196142556</v>
      </c>
      <c r="AQ230">
        <f t="shared" si="26"/>
        <v>81.874596455986804</v>
      </c>
      <c r="AR230">
        <f t="shared" si="26"/>
        <v>170.50959116450301</v>
      </c>
      <c r="AS230">
        <f t="shared" si="26"/>
        <v>118.69211152507987</v>
      </c>
      <c r="AT230">
        <f t="shared" si="26"/>
        <v>119.53716153219553</v>
      </c>
      <c r="AU230">
        <f t="shared" si="26"/>
        <v>115.33528187227958</v>
      </c>
      <c r="AV230">
        <f t="shared" si="26"/>
        <v>70.194956558592921</v>
      </c>
      <c r="AW230">
        <f t="shared" si="26"/>
        <v>296.9881223010417</v>
      </c>
      <c r="AX230">
        <f t="shared" si="26"/>
        <v>303.67798156064219</v>
      </c>
      <c r="AY230">
        <f t="shared" si="26"/>
        <v>297.12583069686468</v>
      </c>
      <c r="AZ230">
        <f t="shared" si="26"/>
        <v>302.60308293345787</v>
      </c>
      <c r="BA230">
        <f t="shared" si="26"/>
        <v>297.16533183181923</v>
      </c>
      <c r="BB230">
        <f t="shared" si="26"/>
        <v>304.72056064544893</v>
      </c>
      <c r="BC230">
        <f t="shared" si="26"/>
        <v>307.11890323365367</v>
      </c>
      <c r="BD230">
        <f t="shared" si="26"/>
        <v>298.5941193547049</v>
      </c>
      <c r="BE230">
        <f t="shared" si="26"/>
        <v>301.78372166613929</v>
      </c>
    </row>
    <row r="231" spans="1:57" x14ac:dyDescent="0.3">
      <c r="A231">
        <f t="shared" ref="A231:BE235" si="27">A68/SUM(A$2:A$163)*10000</f>
        <v>1.4980375707822753</v>
      </c>
      <c r="B231">
        <f t="shared" si="27"/>
        <v>0.2984896424094084</v>
      </c>
      <c r="C231">
        <f t="shared" si="27"/>
        <v>1.8249285236328243</v>
      </c>
      <c r="D231">
        <f t="shared" si="27"/>
        <v>1.3300033988975748</v>
      </c>
      <c r="E231">
        <f t="shared" si="27"/>
        <v>1.4539110206455363</v>
      </c>
      <c r="F231">
        <f t="shared" si="27"/>
        <v>1.1917353155864083</v>
      </c>
      <c r="G231">
        <f t="shared" si="27"/>
        <v>1.7649394772837581</v>
      </c>
      <c r="H231">
        <f t="shared" si="27"/>
        <v>1.1660277806118731</v>
      </c>
      <c r="I231">
        <f t="shared" si="27"/>
        <v>1.1727282055792543</v>
      </c>
      <c r="J231">
        <f t="shared" si="27"/>
        <v>2.1392662316825328</v>
      </c>
      <c r="K231">
        <f t="shared" si="27"/>
        <v>0.31859647632297183</v>
      </c>
      <c r="L231">
        <f t="shared" si="27"/>
        <v>2.1425765673542747</v>
      </c>
      <c r="M231">
        <f t="shared" si="27"/>
        <v>2.977854927623599</v>
      </c>
      <c r="N231">
        <f t="shared" si="27"/>
        <v>5.0085562836512372</v>
      </c>
      <c r="O231">
        <f t="shared" si="27"/>
        <v>5.7853258424077243</v>
      </c>
      <c r="P231">
        <f t="shared" si="27"/>
        <v>2.7096424562263715</v>
      </c>
      <c r="Q231">
        <f t="shared" si="27"/>
        <v>1.1379315249704849</v>
      </c>
      <c r="R231">
        <f t="shared" si="27"/>
        <v>1.9739699166984694</v>
      </c>
      <c r="S231">
        <f t="shared" si="27"/>
        <v>2.4052089954816434</v>
      </c>
      <c r="T231">
        <f t="shared" si="27"/>
        <v>4.2190073084094344</v>
      </c>
      <c r="U231">
        <f t="shared" si="27"/>
        <v>1.7608927726357262</v>
      </c>
      <c r="V231">
        <f t="shared" si="27"/>
        <v>3.676670842638488</v>
      </c>
      <c r="W231">
        <f t="shared" si="27"/>
        <v>2.3535532460454109</v>
      </c>
      <c r="X231">
        <f t="shared" si="27"/>
        <v>2.9891480927935539</v>
      </c>
      <c r="Y231">
        <f t="shared" si="27"/>
        <v>4.016243473604356</v>
      </c>
      <c r="Z231">
        <f t="shared" si="27"/>
        <v>4.8520135856380397</v>
      </c>
      <c r="AA231">
        <f t="shared" si="27"/>
        <v>2.6936933903498432</v>
      </c>
      <c r="AB231">
        <f t="shared" si="27"/>
        <v>2.8294193032971053</v>
      </c>
      <c r="AC231">
        <f t="shared" si="27"/>
        <v>2.5588536335721597</v>
      </c>
      <c r="AD231">
        <f t="shared" si="27"/>
        <v>1.9881374465688062</v>
      </c>
      <c r="AE231">
        <f t="shared" si="27"/>
        <v>0.98251129887993716</v>
      </c>
      <c r="AF231">
        <f t="shared" si="27"/>
        <v>2.7398261123694017</v>
      </c>
      <c r="AG231">
        <f t="shared" si="27"/>
        <v>1.6395831815200759</v>
      </c>
      <c r="AH231">
        <f t="shared" si="27"/>
        <v>1.6572754391779914</v>
      </c>
      <c r="AI231">
        <f t="shared" si="27"/>
        <v>1.2945702026927062</v>
      </c>
      <c r="AJ231">
        <f t="shared" si="27"/>
        <v>0.74272921153988991</v>
      </c>
      <c r="AK231">
        <f t="shared" si="27"/>
        <v>2.1399176954732511</v>
      </c>
      <c r="AL231">
        <f t="shared" si="27"/>
        <v>1.1048502927853276</v>
      </c>
      <c r="AM231">
        <f t="shared" si="27"/>
        <v>1.0590976488032198</v>
      </c>
      <c r="AN231">
        <f t="shared" si="27"/>
        <v>1.1025358324145536</v>
      </c>
      <c r="AO231">
        <f t="shared" si="27"/>
        <v>3.3138186236606648</v>
      </c>
      <c r="AP231">
        <f t="shared" si="27"/>
        <v>9.8504698674126754</v>
      </c>
      <c r="AQ231">
        <f t="shared" si="27"/>
        <v>3.2283521056029847</v>
      </c>
      <c r="AR231">
        <f t="shared" si="27"/>
        <v>6.4247034948347421</v>
      </c>
      <c r="AS231">
        <f t="shared" si="27"/>
        <v>2.085644132229838</v>
      </c>
      <c r="AT231">
        <f t="shared" si="27"/>
        <v>7.4588048246690155</v>
      </c>
      <c r="AU231">
        <f t="shared" si="27"/>
        <v>3.784931766091217</v>
      </c>
      <c r="AV231">
        <f t="shared" si="27"/>
        <v>12.449671540580631</v>
      </c>
      <c r="AW231">
        <f t="shared" si="27"/>
        <v>1.2781536158052824</v>
      </c>
      <c r="AX231">
        <f t="shared" si="27"/>
        <v>0.93405566971791509</v>
      </c>
      <c r="AY231">
        <f t="shared" si="27"/>
        <v>1.3391586735633336</v>
      </c>
      <c r="AZ231">
        <f t="shared" si="27"/>
        <v>1.2739394454116948</v>
      </c>
      <c r="BA231">
        <f t="shared" si="27"/>
        <v>1.260599541141767</v>
      </c>
      <c r="BB231">
        <f t="shared" si="27"/>
        <v>1.7667398601751598</v>
      </c>
      <c r="BC231">
        <f t="shared" si="27"/>
        <v>1.2163124880540737</v>
      </c>
      <c r="BD231">
        <f t="shared" si="27"/>
        <v>1.9076846514328372</v>
      </c>
      <c r="BE231">
        <f t="shared" si="27"/>
        <v>1.16583115433939</v>
      </c>
    </row>
    <row r="232" spans="1:57" x14ac:dyDescent="0.3">
      <c r="A232">
        <f t="shared" si="27"/>
        <v>6.5913653114420105</v>
      </c>
      <c r="B232">
        <f t="shared" si="27"/>
        <v>5.6713032057787602</v>
      </c>
      <c r="C232">
        <f t="shared" si="27"/>
        <v>10.037106879980534</v>
      </c>
      <c r="D232">
        <f t="shared" si="27"/>
        <v>7.8322422379523857</v>
      </c>
      <c r="E232">
        <f t="shared" si="27"/>
        <v>7.2695551032276828</v>
      </c>
      <c r="F232">
        <f t="shared" si="27"/>
        <v>10.427684011381073</v>
      </c>
      <c r="G232">
        <f t="shared" si="27"/>
        <v>9.1188539659660837</v>
      </c>
      <c r="H232">
        <f t="shared" si="27"/>
        <v>9.9112361352009213</v>
      </c>
      <c r="I232">
        <f t="shared" si="27"/>
        <v>8.9420525675418148</v>
      </c>
      <c r="J232">
        <f t="shared" si="27"/>
        <v>14.14292675390119</v>
      </c>
      <c r="K232">
        <f t="shared" si="27"/>
        <v>1.9115788579378312</v>
      </c>
      <c r="L232">
        <f t="shared" si="27"/>
        <v>10.236754710692647</v>
      </c>
      <c r="M232">
        <f t="shared" si="27"/>
        <v>0.14526121598163899</v>
      </c>
      <c r="N232">
        <f t="shared" si="27"/>
        <v>6.3441712926249014</v>
      </c>
      <c r="O232">
        <f t="shared" si="27"/>
        <v>11.056400498823651</v>
      </c>
      <c r="P232">
        <f t="shared" si="27"/>
        <v>11.870814570134579</v>
      </c>
      <c r="Q232">
        <f t="shared" si="27"/>
        <v>7.8232792341720838</v>
      </c>
      <c r="R232">
        <f t="shared" si="27"/>
        <v>7.2378896945610549</v>
      </c>
      <c r="S232">
        <f t="shared" si="27"/>
        <v>6.3566237737729132</v>
      </c>
      <c r="T232">
        <f t="shared" si="27"/>
        <v>12.793118935176995</v>
      </c>
      <c r="U232">
        <f t="shared" si="27"/>
        <v>1.9810043692151922</v>
      </c>
      <c r="V232">
        <f t="shared" si="27"/>
        <v>8.1703796503077513</v>
      </c>
      <c r="W232">
        <f t="shared" si="27"/>
        <v>8.6709856433251993</v>
      </c>
      <c r="X232">
        <f t="shared" si="27"/>
        <v>7.5378517122620048</v>
      </c>
      <c r="Y232">
        <f t="shared" si="27"/>
        <v>8.6274859803352815</v>
      </c>
      <c r="Z232">
        <f t="shared" si="27"/>
        <v>9.7040271712760795</v>
      </c>
      <c r="AA232">
        <f t="shared" si="27"/>
        <v>8.7545035186369908</v>
      </c>
      <c r="AB232">
        <f t="shared" si="27"/>
        <v>9.1540036283141646</v>
      </c>
      <c r="AC232">
        <f t="shared" si="27"/>
        <v>7.5166325486182197</v>
      </c>
      <c r="AD232">
        <f t="shared" si="27"/>
        <v>10.106365353391432</v>
      </c>
      <c r="AE232">
        <f t="shared" si="27"/>
        <v>8.8426016899194337</v>
      </c>
      <c r="AF232">
        <f t="shared" si="27"/>
        <v>8.0368232629502447</v>
      </c>
      <c r="AG232">
        <f t="shared" si="27"/>
        <v>10.748378634409384</v>
      </c>
      <c r="AH232">
        <f t="shared" si="27"/>
        <v>9.5753692041395055</v>
      </c>
      <c r="AI232">
        <f t="shared" si="27"/>
        <v>8.6921142180795972</v>
      </c>
      <c r="AJ232">
        <f t="shared" si="27"/>
        <v>4.7746877884707208</v>
      </c>
      <c r="AK232">
        <f t="shared" si="27"/>
        <v>2.7983539094650203</v>
      </c>
      <c r="AL232">
        <f t="shared" si="27"/>
        <v>3.3145508783559827</v>
      </c>
      <c r="AM232">
        <f t="shared" si="27"/>
        <v>4.2363905952128791</v>
      </c>
      <c r="AN232">
        <f t="shared" si="27"/>
        <v>3.30760749724366</v>
      </c>
      <c r="AO232">
        <f t="shared" si="27"/>
        <v>2.2092124157737767</v>
      </c>
      <c r="AP232">
        <f t="shared" si="27"/>
        <v>4.7282255363580843</v>
      </c>
      <c r="AQ232">
        <f t="shared" si="27"/>
        <v>1.6141760528014923</v>
      </c>
      <c r="AR232">
        <f t="shared" si="27"/>
        <v>4.1811562426702293</v>
      </c>
      <c r="AS232">
        <f t="shared" si="27"/>
        <v>3.128466198344757</v>
      </c>
      <c r="AT232">
        <f t="shared" si="27"/>
        <v>3.2386915686062827</v>
      </c>
      <c r="AU232">
        <f t="shared" si="27"/>
        <v>3.4695207855836157</v>
      </c>
      <c r="AV232">
        <f t="shared" si="27"/>
        <v>4.2381860563678746</v>
      </c>
      <c r="AW232">
        <f t="shared" si="27"/>
        <v>7.3950316343019917</v>
      </c>
      <c r="AX232">
        <f t="shared" si="27"/>
        <v>9.2856122460192747</v>
      </c>
      <c r="AY232">
        <f t="shared" si="27"/>
        <v>9.7089003833341696</v>
      </c>
      <c r="AZ232">
        <f t="shared" si="27"/>
        <v>10.276444859654339</v>
      </c>
      <c r="BA232">
        <f t="shared" si="27"/>
        <v>7.8997571244884064</v>
      </c>
      <c r="BB232">
        <f t="shared" si="27"/>
        <v>9.2543516485365505</v>
      </c>
      <c r="BC232">
        <f t="shared" si="27"/>
        <v>9.4698615141352889</v>
      </c>
      <c r="BD232">
        <f t="shared" si="27"/>
        <v>10.284908555550949</v>
      </c>
      <c r="BE232">
        <f t="shared" si="27"/>
        <v>8.4939126959012707</v>
      </c>
    </row>
    <row r="233" spans="1:57" x14ac:dyDescent="0.3">
      <c r="A233">
        <f t="shared" si="27"/>
        <v>0</v>
      </c>
      <c r="B233">
        <f t="shared" si="27"/>
        <v>0</v>
      </c>
      <c r="C233">
        <f t="shared" si="27"/>
        <v>0</v>
      </c>
      <c r="D233">
        <f t="shared" si="27"/>
        <v>0</v>
      </c>
      <c r="E233">
        <f t="shared" si="27"/>
        <v>0</v>
      </c>
      <c r="F233">
        <f t="shared" si="27"/>
        <v>0</v>
      </c>
      <c r="G233">
        <f t="shared" si="27"/>
        <v>0</v>
      </c>
      <c r="H233">
        <f t="shared" si="27"/>
        <v>0</v>
      </c>
      <c r="I233">
        <f t="shared" si="27"/>
        <v>0</v>
      </c>
      <c r="J233">
        <f t="shared" si="27"/>
        <v>0</v>
      </c>
      <c r="K233">
        <f t="shared" si="27"/>
        <v>0</v>
      </c>
      <c r="L233">
        <f t="shared" si="27"/>
        <v>0</v>
      </c>
      <c r="M233">
        <f t="shared" si="27"/>
        <v>0</v>
      </c>
      <c r="N233">
        <f t="shared" si="27"/>
        <v>0</v>
      </c>
      <c r="O233">
        <f t="shared" si="27"/>
        <v>0</v>
      </c>
      <c r="P233">
        <f t="shared" si="27"/>
        <v>0</v>
      </c>
      <c r="Q233">
        <f t="shared" si="27"/>
        <v>0</v>
      </c>
      <c r="R233">
        <f t="shared" si="27"/>
        <v>0</v>
      </c>
      <c r="S233">
        <f t="shared" si="27"/>
        <v>0</v>
      </c>
      <c r="T233">
        <f t="shared" si="27"/>
        <v>0</v>
      </c>
      <c r="U233">
        <f t="shared" si="27"/>
        <v>0</v>
      </c>
      <c r="V233">
        <f t="shared" si="27"/>
        <v>0</v>
      </c>
      <c r="W233">
        <f t="shared" si="27"/>
        <v>0</v>
      </c>
      <c r="X233">
        <f t="shared" si="27"/>
        <v>0</v>
      </c>
      <c r="Y233">
        <f t="shared" si="27"/>
        <v>0</v>
      </c>
      <c r="Z233">
        <f t="shared" si="27"/>
        <v>0</v>
      </c>
      <c r="AA233">
        <f t="shared" si="27"/>
        <v>0</v>
      </c>
      <c r="AB233">
        <f t="shared" si="27"/>
        <v>0</v>
      </c>
      <c r="AC233">
        <f t="shared" si="27"/>
        <v>0</v>
      </c>
      <c r="AD233">
        <f t="shared" si="27"/>
        <v>0</v>
      </c>
      <c r="AE233">
        <f t="shared" si="27"/>
        <v>0</v>
      </c>
      <c r="AF233">
        <f t="shared" si="27"/>
        <v>0</v>
      </c>
      <c r="AG233">
        <f t="shared" si="27"/>
        <v>0</v>
      </c>
      <c r="AH233">
        <f t="shared" si="27"/>
        <v>0</v>
      </c>
      <c r="AI233">
        <f t="shared" si="27"/>
        <v>0</v>
      </c>
      <c r="AJ233">
        <f t="shared" si="27"/>
        <v>0</v>
      </c>
      <c r="AK233">
        <f t="shared" si="27"/>
        <v>0</v>
      </c>
      <c r="AL233">
        <f t="shared" si="27"/>
        <v>0</v>
      </c>
      <c r="AM233">
        <f t="shared" si="27"/>
        <v>0</v>
      </c>
      <c r="AN233">
        <f t="shared" si="27"/>
        <v>0</v>
      </c>
      <c r="AO233">
        <f t="shared" si="27"/>
        <v>0</v>
      </c>
      <c r="AP233">
        <f t="shared" si="27"/>
        <v>0</v>
      </c>
      <c r="AQ233">
        <f t="shared" si="27"/>
        <v>0</v>
      </c>
      <c r="AR233">
        <f t="shared" si="27"/>
        <v>0</v>
      </c>
      <c r="AS233">
        <f t="shared" si="27"/>
        <v>0</v>
      </c>
      <c r="AT233">
        <f t="shared" si="27"/>
        <v>0</v>
      </c>
      <c r="AU233">
        <f t="shared" si="27"/>
        <v>0</v>
      </c>
      <c r="AV233">
        <f t="shared" si="27"/>
        <v>0</v>
      </c>
      <c r="AW233">
        <f t="shared" si="27"/>
        <v>0</v>
      </c>
      <c r="AX233">
        <f t="shared" si="27"/>
        <v>0</v>
      </c>
      <c r="AY233">
        <f t="shared" si="27"/>
        <v>0</v>
      </c>
      <c r="AZ233">
        <f t="shared" si="27"/>
        <v>0</v>
      </c>
      <c r="BA233">
        <f t="shared" si="27"/>
        <v>0</v>
      </c>
      <c r="BB233">
        <f t="shared" si="27"/>
        <v>0</v>
      </c>
      <c r="BC233">
        <f t="shared" si="27"/>
        <v>0</v>
      </c>
      <c r="BD233">
        <f t="shared" si="27"/>
        <v>0</v>
      </c>
      <c r="BE233">
        <f t="shared" si="27"/>
        <v>0</v>
      </c>
    </row>
    <row r="234" spans="1:57" x14ac:dyDescent="0.3">
      <c r="A234">
        <f t="shared" si="27"/>
        <v>0</v>
      </c>
      <c r="B234">
        <f t="shared" si="27"/>
        <v>0.2984896424094084</v>
      </c>
      <c r="C234">
        <f t="shared" si="27"/>
        <v>0.30415475393880403</v>
      </c>
      <c r="D234">
        <f t="shared" si="27"/>
        <v>0.4433344662991916</v>
      </c>
      <c r="E234">
        <f t="shared" si="27"/>
        <v>0</v>
      </c>
      <c r="F234">
        <f t="shared" si="27"/>
        <v>0.59586765779320416</v>
      </c>
      <c r="G234">
        <f t="shared" si="27"/>
        <v>0</v>
      </c>
      <c r="H234">
        <f t="shared" si="27"/>
        <v>0</v>
      </c>
      <c r="I234">
        <f t="shared" si="27"/>
        <v>0</v>
      </c>
      <c r="J234">
        <f t="shared" si="27"/>
        <v>0.23769624796472588</v>
      </c>
      <c r="K234">
        <f t="shared" si="27"/>
        <v>0</v>
      </c>
      <c r="L234">
        <f t="shared" si="27"/>
        <v>0.23806406303936389</v>
      </c>
      <c r="M234">
        <f t="shared" si="27"/>
        <v>0</v>
      </c>
      <c r="N234">
        <f t="shared" si="27"/>
        <v>0</v>
      </c>
      <c r="O234">
        <f t="shared" si="27"/>
        <v>0.12856279649794941</v>
      </c>
      <c r="P234">
        <f t="shared" si="27"/>
        <v>0</v>
      </c>
      <c r="Q234">
        <f t="shared" si="27"/>
        <v>0</v>
      </c>
      <c r="R234">
        <f t="shared" si="27"/>
        <v>0.3947939833396939</v>
      </c>
      <c r="S234">
        <f t="shared" si="27"/>
        <v>0.34360128506880616</v>
      </c>
      <c r="T234">
        <f t="shared" si="27"/>
        <v>0.40829102984607424</v>
      </c>
      <c r="U234">
        <f t="shared" si="27"/>
        <v>0</v>
      </c>
      <c r="V234">
        <f t="shared" si="27"/>
        <v>0</v>
      </c>
      <c r="W234">
        <f t="shared" si="27"/>
        <v>0</v>
      </c>
      <c r="X234">
        <f t="shared" si="27"/>
        <v>0.12996296055624149</v>
      </c>
      <c r="Y234">
        <f t="shared" si="27"/>
        <v>0</v>
      </c>
      <c r="Z234">
        <f t="shared" si="27"/>
        <v>0</v>
      </c>
      <c r="AA234">
        <f t="shared" si="27"/>
        <v>0.50506751069059563</v>
      </c>
      <c r="AB234">
        <f t="shared" si="27"/>
        <v>0</v>
      </c>
      <c r="AC234">
        <f t="shared" si="27"/>
        <v>0</v>
      </c>
      <c r="AD234">
        <f t="shared" si="27"/>
        <v>0</v>
      </c>
      <c r="AE234">
        <f t="shared" si="27"/>
        <v>0</v>
      </c>
      <c r="AF234">
        <f t="shared" si="27"/>
        <v>0.36531014831592024</v>
      </c>
      <c r="AG234">
        <f t="shared" si="27"/>
        <v>0.18217590905778619</v>
      </c>
      <c r="AH234">
        <f t="shared" si="27"/>
        <v>0</v>
      </c>
      <c r="AI234">
        <f t="shared" si="27"/>
        <v>0.55481580115401685</v>
      </c>
      <c r="AJ234">
        <f t="shared" si="27"/>
        <v>0.10610417307712712</v>
      </c>
      <c r="AK234">
        <f t="shared" si="27"/>
        <v>0.16460905349794239</v>
      </c>
      <c r="AL234">
        <f t="shared" si="27"/>
        <v>0</v>
      </c>
      <c r="AM234">
        <f t="shared" si="27"/>
        <v>0</v>
      </c>
      <c r="AN234">
        <f t="shared" si="27"/>
        <v>1.1025358324145536</v>
      </c>
      <c r="AO234">
        <f t="shared" si="27"/>
        <v>0</v>
      </c>
      <c r="AP234">
        <f t="shared" si="27"/>
        <v>9.8504698674126756E-2</v>
      </c>
      <c r="AQ234">
        <f t="shared" si="27"/>
        <v>0</v>
      </c>
      <c r="AR234">
        <f t="shared" si="27"/>
        <v>0</v>
      </c>
      <c r="AS234">
        <f t="shared" si="27"/>
        <v>0</v>
      </c>
      <c r="AT234">
        <f t="shared" si="27"/>
        <v>0.1962843374912899</v>
      </c>
      <c r="AU234">
        <f t="shared" si="27"/>
        <v>0</v>
      </c>
      <c r="AV234">
        <f t="shared" si="27"/>
        <v>0.26488662852299216</v>
      </c>
      <c r="AW234">
        <f t="shared" si="27"/>
        <v>0</v>
      </c>
      <c r="AX234">
        <f t="shared" si="27"/>
        <v>0.1648333534796321</v>
      </c>
      <c r="AY234">
        <f t="shared" si="27"/>
        <v>0.1673948341954167</v>
      </c>
      <c r="AZ234">
        <f t="shared" si="27"/>
        <v>8.4929296360779644E-2</v>
      </c>
      <c r="BA234">
        <f t="shared" si="27"/>
        <v>0</v>
      </c>
      <c r="BB234">
        <f t="shared" si="27"/>
        <v>0.16826093906430092</v>
      </c>
      <c r="BC234">
        <f t="shared" si="27"/>
        <v>0.17375892686486769</v>
      </c>
      <c r="BD234">
        <f t="shared" si="27"/>
        <v>0.33177124372744993</v>
      </c>
      <c r="BE234">
        <f t="shared" si="27"/>
        <v>0</v>
      </c>
    </row>
    <row r="235" spans="1:57" x14ac:dyDescent="0.3">
      <c r="A235">
        <f t="shared" si="27"/>
        <v>0.8988225424693651</v>
      </c>
      <c r="B235">
        <f t="shared" si="27"/>
        <v>1.1939585696376336</v>
      </c>
      <c r="C235">
        <f t="shared" si="27"/>
        <v>0.30415475393880403</v>
      </c>
      <c r="D235">
        <f t="shared" si="27"/>
        <v>1.9211160206298303</v>
      </c>
      <c r="E235">
        <f t="shared" si="27"/>
        <v>1.3085199185809828</v>
      </c>
      <c r="F235">
        <f t="shared" si="27"/>
        <v>1.7876029733796124</v>
      </c>
      <c r="G235">
        <f t="shared" si="27"/>
        <v>1.4707828977364652</v>
      </c>
      <c r="H235">
        <f t="shared" si="27"/>
        <v>1.8947951434942938</v>
      </c>
      <c r="I235">
        <f t="shared" si="27"/>
        <v>1.7590923083688819</v>
      </c>
      <c r="J235">
        <f t="shared" si="27"/>
        <v>2.1392662316825328</v>
      </c>
      <c r="K235">
        <f t="shared" si="27"/>
        <v>0.42479530176396252</v>
      </c>
      <c r="L235">
        <f t="shared" si="27"/>
        <v>1.4283843782361834</v>
      </c>
      <c r="M235">
        <f t="shared" si="27"/>
        <v>1.0894591198622923</v>
      </c>
      <c r="N235">
        <f t="shared" si="27"/>
        <v>0</v>
      </c>
      <c r="O235">
        <f t="shared" si="27"/>
        <v>0.12856279649794941</v>
      </c>
      <c r="P235">
        <f t="shared" si="27"/>
        <v>1.935458897304551</v>
      </c>
      <c r="Q235">
        <f t="shared" si="27"/>
        <v>1.1379315249704849</v>
      </c>
      <c r="R235">
        <f t="shared" si="27"/>
        <v>1.0527839555725171</v>
      </c>
      <c r="S235">
        <f t="shared" si="27"/>
        <v>1.0308038552064185</v>
      </c>
      <c r="T235">
        <f t="shared" si="27"/>
        <v>2.5858431890251374</v>
      </c>
      <c r="U235">
        <f t="shared" si="27"/>
        <v>0.44022319315893155</v>
      </c>
      <c r="V235">
        <f t="shared" si="27"/>
        <v>2.0425949125769378</v>
      </c>
      <c r="W235">
        <f t="shared" si="27"/>
        <v>1.362583458236817</v>
      </c>
      <c r="X235">
        <f t="shared" si="27"/>
        <v>1.5595555266748975</v>
      </c>
      <c r="Y235">
        <f t="shared" si="27"/>
        <v>2.5287458907879272</v>
      </c>
      <c r="Z235">
        <f t="shared" si="27"/>
        <v>1.6173378618793466</v>
      </c>
      <c r="AA235">
        <f t="shared" si="27"/>
        <v>1.1784908582780564</v>
      </c>
      <c r="AB235">
        <f t="shared" ref="AB235:CF235" si="28">AB72/SUM(AB$2:AB$163)*10000</f>
        <v>0.66574571842284846</v>
      </c>
      <c r="AC235">
        <f t="shared" si="28"/>
        <v>1.2794268167860798</v>
      </c>
      <c r="AD235">
        <f t="shared" si="28"/>
        <v>2.4851718082110077</v>
      </c>
      <c r="AE235">
        <f t="shared" si="28"/>
        <v>0.6550075325866247</v>
      </c>
      <c r="AF235">
        <f t="shared" si="28"/>
        <v>0.73062029663184047</v>
      </c>
      <c r="AG235">
        <f t="shared" si="28"/>
        <v>0.910879545288931</v>
      </c>
      <c r="AH235">
        <f t="shared" si="28"/>
        <v>1.8414171546422127</v>
      </c>
      <c r="AI235">
        <f t="shared" si="28"/>
        <v>1.2945702026927062</v>
      </c>
      <c r="AJ235">
        <f t="shared" si="28"/>
        <v>0.53052086538563559</v>
      </c>
      <c r="AK235">
        <f t="shared" si="28"/>
        <v>0.65843621399176955</v>
      </c>
      <c r="AL235">
        <f t="shared" si="28"/>
        <v>0</v>
      </c>
      <c r="AM235">
        <f t="shared" si="28"/>
        <v>0</v>
      </c>
      <c r="AN235">
        <f t="shared" si="28"/>
        <v>1.1025358324145536</v>
      </c>
      <c r="AO235">
        <f t="shared" si="28"/>
        <v>0</v>
      </c>
      <c r="AP235">
        <f t="shared" si="28"/>
        <v>0.49252349337063372</v>
      </c>
      <c r="AQ235">
        <f t="shared" si="28"/>
        <v>0.17935289475572133</v>
      </c>
      <c r="AR235">
        <f t="shared" si="28"/>
        <v>0.40791768221172964</v>
      </c>
      <c r="AS235">
        <f t="shared" si="28"/>
        <v>0.18960401202089436</v>
      </c>
      <c r="AT235">
        <f t="shared" si="28"/>
        <v>0.7851373499651596</v>
      </c>
      <c r="AU235">
        <f t="shared" si="28"/>
        <v>0.94623294152280424</v>
      </c>
      <c r="AV235">
        <f t="shared" si="28"/>
        <v>1.0595465140919686</v>
      </c>
      <c r="AW235">
        <f t="shared" si="28"/>
        <v>1.004263555275579</v>
      </c>
      <c r="AX235">
        <f t="shared" si="28"/>
        <v>1.0439445720376699</v>
      </c>
      <c r="AY235">
        <f t="shared" si="28"/>
        <v>1.6739483419541672</v>
      </c>
      <c r="AZ235">
        <f t="shared" si="28"/>
        <v>1.1040808526901356</v>
      </c>
      <c r="BA235">
        <f t="shared" si="28"/>
        <v>1.8488793270079251</v>
      </c>
      <c r="BB235">
        <f t="shared" si="28"/>
        <v>1.3460875125144074</v>
      </c>
      <c r="BC235">
        <f t="shared" si="28"/>
        <v>1.4769508783513754</v>
      </c>
      <c r="BD235">
        <f t="shared" si="28"/>
        <v>1.1611993530460747</v>
      </c>
      <c r="BE235">
        <f t="shared" si="28"/>
        <v>1.16583115433939</v>
      </c>
    </row>
    <row r="236" spans="1:57" x14ac:dyDescent="0.3">
      <c r="A236">
        <f t="shared" ref="A236:BE240" si="29">A73/SUM(A$2:A$163)*10000</f>
        <v>0</v>
      </c>
      <c r="B236">
        <f t="shared" si="29"/>
        <v>0.2984896424094084</v>
      </c>
      <c r="C236">
        <f t="shared" si="29"/>
        <v>0</v>
      </c>
      <c r="D236">
        <f t="shared" si="29"/>
        <v>0.14777815543306388</v>
      </c>
      <c r="E236">
        <f t="shared" si="29"/>
        <v>0</v>
      </c>
      <c r="F236">
        <f t="shared" si="29"/>
        <v>0</v>
      </c>
      <c r="G236">
        <f t="shared" si="29"/>
        <v>0</v>
      </c>
      <c r="H236">
        <f t="shared" si="29"/>
        <v>0</v>
      </c>
      <c r="I236">
        <f t="shared" si="29"/>
        <v>0.14659102569740678</v>
      </c>
      <c r="J236">
        <f t="shared" si="29"/>
        <v>0.23769624796472588</v>
      </c>
      <c r="K236">
        <f t="shared" si="29"/>
        <v>0</v>
      </c>
      <c r="L236">
        <f t="shared" si="29"/>
        <v>0</v>
      </c>
      <c r="M236">
        <f t="shared" si="29"/>
        <v>0</v>
      </c>
      <c r="N236">
        <f t="shared" si="29"/>
        <v>0</v>
      </c>
      <c r="O236">
        <f t="shared" si="29"/>
        <v>0</v>
      </c>
      <c r="P236">
        <f t="shared" si="29"/>
        <v>0.12903059315363674</v>
      </c>
      <c r="Q236">
        <f t="shared" si="29"/>
        <v>0</v>
      </c>
      <c r="R236">
        <f t="shared" si="29"/>
        <v>0.13159799444656464</v>
      </c>
      <c r="S236">
        <f t="shared" si="29"/>
        <v>0</v>
      </c>
      <c r="T236">
        <f t="shared" si="29"/>
        <v>0</v>
      </c>
      <c r="U236">
        <f t="shared" si="29"/>
        <v>0</v>
      </c>
      <c r="V236">
        <f t="shared" si="29"/>
        <v>0</v>
      </c>
      <c r="W236">
        <f t="shared" si="29"/>
        <v>0.12387122347607428</v>
      </c>
      <c r="X236">
        <f t="shared" si="29"/>
        <v>0</v>
      </c>
      <c r="Y236">
        <f t="shared" si="29"/>
        <v>0</v>
      </c>
      <c r="Z236">
        <f t="shared" si="29"/>
        <v>0</v>
      </c>
      <c r="AA236">
        <f t="shared" si="29"/>
        <v>0</v>
      </c>
      <c r="AB236">
        <f t="shared" si="29"/>
        <v>0</v>
      </c>
      <c r="AC236">
        <f t="shared" si="29"/>
        <v>0</v>
      </c>
      <c r="AD236">
        <f t="shared" si="29"/>
        <v>0</v>
      </c>
      <c r="AE236">
        <f t="shared" si="29"/>
        <v>0</v>
      </c>
      <c r="AF236">
        <f t="shared" si="29"/>
        <v>0</v>
      </c>
      <c r="AG236">
        <f t="shared" si="29"/>
        <v>0</v>
      </c>
      <c r="AH236">
        <f t="shared" si="29"/>
        <v>0</v>
      </c>
      <c r="AI236">
        <f t="shared" si="29"/>
        <v>0</v>
      </c>
      <c r="AJ236">
        <f t="shared" si="29"/>
        <v>0</v>
      </c>
      <c r="AK236">
        <f t="shared" si="29"/>
        <v>0</v>
      </c>
      <c r="AL236">
        <f t="shared" si="29"/>
        <v>0</v>
      </c>
      <c r="AM236">
        <f t="shared" si="29"/>
        <v>0</v>
      </c>
      <c r="AN236">
        <f t="shared" si="29"/>
        <v>0</v>
      </c>
      <c r="AO236">
        <f t="shared" si="29"/>
        <v>0</v>
      </c>
      <c r="AP236">
        <f t="shared" si="29"/>
        <v>9.8504698674126756E-2</v>
      </c>
      <c r="AQ236">
        <f t="shared" si="29"/>
        <v>8.9676447377860666E-2</v>
      </c>
      <c r="AR236">
        <f t="shared" si="29"/>
        <v>0</v>
      </c>
      <c r="AS236">
        <f t="shared" si="29"/>
        <v>9.4802006010447179E-2</v>
      </c>
      <c r="AT236">
        <f t="shared" si="29"/>
        <v>0</v>
      </c>
      <c r="AU236">
        <f t="shared" si="29"/>
        <v>0</v>
      </c>
      <c r="AV236">
        <f t="shared" si="29"/>
        <v>0.26488662852299216</v>
      </c>
      <c r="AW236">
        <f t="shared" si="29"/>
        <v>0</v>
      </c>
      <c r="AX236">
        <f t="shared" si="29"/>
        <v>0</v>
      </c>
      <c r="AY236">
        <f t="shared" si="29"/>
        <v>0</v>
      </c>
      <c r="AZ236">
        <f t="shared" si="29"/>
        <v>0.25478788908233896</v>
      </c>
      <c r="BA236">
        <f t="shared" si="29"/>
        <v>8.4039969409451132E-2</v>
      </c>
      <c r="BB236">
        <f t="shared" si="29"/>
        <v>0</v>
      </c>
      <c r="BC236">
        <f t="shared" si="29"/>
        <v>0</v>
      </c>
      <c r="BD236">
        <f t="shared" si="29"/>
        <v>8.2942810931862482E-2</v>
      </c>
      <c r="BE236">
        <f t="shared" si="29"/>
        <v>0</v>
      </c>
    </row>
    <row r="237" spans="1:57" x14ac:dyDescent="0.3">
      <c r="A237">
        <f t="shared" si="29"/>
        <v>1.4980375707822753</v>
      </c>
      <c r="B237">
        <f t="shared" si="29"/>
        <v>1.4924482120470421</v>
      </c>
      <c r="C237">
        <f t="shared" si="29"/>
        <v>1.5207737696940204</v>
      </c>
      <c r="D237">
        <f t="shared" si="29"/>
        <v>1.4777815543306387</v>
      </c>
      <c r="E237">
        <f t="shared" si="29"/>
        <v>1.7446932247746436</v>
      </c>
      <c r="F237">
        <f t="shared" si="29"/>
        <v>1.0427684011381073</v>
      </c>
      <c r="G237">
        <f t="shared" si="29"/>
        <v>1.6178611875101117</v>
      </c>
      <c r="H237">
        <f t="shared" si="29"/>
        <v>0.8745208354589048</v>
      </c>
      <c r="I237">
        <f t="shared" si="29"/>
        <v>1.9056833340662884</v>
      </c>
      <c r="J237">
        <f t="shared" si="29"/>
        <v>0.47539249592945176</v>
      </c>
      <c r="K237">
        <f t="shared" si="29"/>
        <v>2.1239765088198124</v>
      </c>
      <c r="L237">
        <f t="shared" si="29"/>
        <v>1.4283843782361834</v>
      </c>
      <c r="M237">
        <f t="shared" si="29"/>
        <v>99.649194163404331</v>
      </c>
      <c r="N237">
        <f t="shared" si="29"/>
        <v>109.60390667390125</v>
      </c>
      <c r="O237">
        <f t="shared" si="29"/>
        <v>102.46454880886569</v>
      </c>
      <c r="P237">
        <f t="shared" si="29"/>
        <v>1.6773977109972775</v>
      </c>
      <c r="Q237">
        <f t="shared" si="29"/>
        <v>0.85344864372786378</v>
      </c>
      <c r="R237">
        <f t="shared" si="29"/>
        <v>1.447577938912211</v>
      </c>
      <c r="S237">
        <f t="shared" si="29"/>
        <v>7.043826343910526</v>
      </c>
      <c r="T237">
        <f t="shared" si="29"/>
        <v>3.538522258665977</v>
      </c>
      <c r="U237">
        <f t="shared" si="29"/>
        <v>4.6223435281687815</v>
      </c>
      <c r="V237">
        <f t="shared" si="29"/>
        <v>4.7660547960128543</v>
      </c>
      <c r="W237">
        <f t="shared" si="29"/>
        <v>4.3354928216625996</v>
      </c>
      <c r="X237">
        <f t="shared" si="29"/>
        <v>5.4584443433621423</v>
      </c>
      <c r="Y237">
        <f t="shared" si="29"/>
        <v>4.1649932318859983</v>
      </c>
      <c r="Z237">
        <f t="shared" si="29"/>
        <v>4.4476791201682033</v>
      </c>
      <c r="AA237">
        <f t="shared" si="29"/>
        <v>4.3772517593184954</v>
      </c>
      <c r="AB237">
        <f t="shared" si="29"/>
        <v>7.8225121914684692</v>
      </c>
      <c r="AC237">
        <f t="shared" si="29"/>
        <v>5.1177072671443193</v>
      </c>
      <c r="AD237">
        <f t="shared" si="29"/>
        <v>5.9644123397064188</v>
      </c>
      <c r="AE237">
        <f t="shared" si="29"/>
        <v>6.222571559572935</v>
      </c>
      <c r="AF237">
        <f t="shared" si="29"/>
        <v>6.0276174472126831</v>
      </c>
      <c r="AG237">
        <f t="shared" si="29"/>
        <v>6.1939809079647308</v>
      </c>
      <c r="AH237">
        <f t="shared" si="29"/>
        <v>7.7339520494972938</v>
      </c>
      <c r="AI237">
        <f t="shared" si="29"/>
        <v>5.5481580115401687</v>
      </c>
      <c r="AJ237">
        <f t="shared" si="29"/>
        <v>39.576856557768416</v>
      </c>
      <c r="AK237">
        <f t="shared" si="29"/>
        <v>34.238683127572017</v>
      </c>
      <c r="AL237">
        <f t="shared" si="29"/>
        <v>28.72610761241852</v>
      </c>
      <c r="AM237">
        <f t="shared" si="29"/>
        <v>46.600296547341664</v>
      </c>
      <c r="AN237">
        <f t="shared" si="29"/>
        <v>26.46085997794928</v>
      </c>
      <c r="AO237">
        <f t="shared" si="29"/>
        <v>38.661217276041093</v>
      </c>
      <c r="AP237">
        <f t="shared" si="29"/>
        <v>42.849543923245136</v>
      </c>
      <c r="AQ237">
        <f t="shared" si="29"/>
        <v>51.563957242269893</v>
      </c>
      <c r="AR237">
        <f t="shared" si="29"/>
        <v>42.423438950019886</v>
      </c>
      <c r="AS237">
        <f t="shared" si="29"/>
        <v>40.575258572471391</v>
      </c>
      <c r="AT237">
        <f t="shared" si="29"/>
        <v>35.233038579686536</v>
      </c>
      <c r="AU237">
        <f t="shared" si="29"/>
        <v>39.95205753096284</v>
      </c>
      <c r="AV237">
        <f t="shared" si="29"/>
        <v>59.599491417673235</v>
      </c>
      <c r="AW237">
        <f t="shared" si="29"/>
        <v>1.2781536158052824</v>
      </c>
      <c r="AX237">
        <f t="shared" si="29"/>
        <v>1.2087779255173021</v>
      </c>
      <c r="AY237">
        <f t="shared" si="29"/>
        <v>1.1717638393679171</v>
      </c>
      <c r="AZ237">
        <f t="shared" si="29"/>
        <v>0.93422225996857622</v>
      </c>
      <c r="BA237">
        <f t="shared" si="29"/>
        <v>0.67231975527560905</v>
      </c>
      <c r="BB237">
        <f t="shared" si="29"/>
        <v>1.093696103917956</v>
      </c>
      <c r="BC237">
        <f t="shared" si="29"/>
        <v>1.3031919514865076</v>
      </c>
      <c r="BD237">
        <f t="shared" si="29"/>
        <v>1.2441421639779371</v>
      </c>
      <c r="BE237">
        <f t="shared" si="29"/>
        <v>1.4156521159835453</v>
      </c>
    </row>
    <row r="238" spans="1:57" x14ac:dyDescent="0.3">
      <c r="A238">
        <f t="shared" si="29"/>
        <v>2.0972525990951856</v>
      </c>
      <c r="B238">
        <f t="shared" si="29"/>
        <v>2.9848964240940843</v>
      </c>
      <c r="C238">
        <f t="shared" si="29"/>
        <v>0.91246426181641216</v>
      </c>
      <c r="D238">
        <f t="shared" si="29"/>
        <v>1.6255597097637027</v>
      </c>
      <c r="E238">
        <f t="shared" si="29"/>
        <v>1.5993021227100901</v>
      </c>
      <c r="F238">
        <f t="shared" si="29"/>
        <v>2.2345037167245154</v>
      </c>
      <c r="G238">
        <f t="shared" si="29"/>
        <v>3.0886440852465769</v>
      </c>
      <c r="H238">
        <f t="shared" si="29"/>
        <v>2.6235625063767141</v>
      </c>
      <c r="I238">
        <f t="shared" si="29"/>
        <v>1.0261371798818477</v>
      </c>
      <c r="J238">
        <f t="shared" si="29"/>
        <v>3.4465955954885255</v>
      </c>
      <c r="K238">
        <f t="shared" si="29"/>
        <v>3.5045612395526904</v>
      </c>
      <c r="L238">
        <f t="shared" si="29"/>
        <v>4.2851531347085494</v>
      </c>
      <c r="M238">
        <f t="shared" si="29"/>
        <v>32.974296027832047</v>
      </c>
      <c r="N238">
        <f t="shared" si="29"/>
        <v>35.477273675862932</v>
      </c>
      <c r="O238">
        <f t="shared" si="29"/>
        <v>28.669503619042722</v>
      </c>
      <c r="P238">
        <f t="shared" si="29"/>
        <v>2.4515812699190977</v>
      </c>
      <c r="Q238">
        <f t="shared" si="29"/>
        <v>1.7068972874557276</v>
      </c>
      <c r="R238">
        <f t="shared" si="29"/>
        <v>2.1055679111450343</v>
      </c>
      <c r="S238">
        <f t="shared" si="29"/>
        <v>6.5284244163073168</v>
      </c>
      <c r="T238">
        <f t="shared" si="29"/>
        <v>4.4912013283068166</v>
      </c>
      <c r="U238">
        <f t="shared" si="29"/>
        <v>3.9620087384303844</v>
      </c>
      <c r="V238">
        <f t="shared" si="29"/>
        <v>4.9022277901846509</v>
      </c>
      <c r="W238">
        <f t="shared" si="29"/>
        <v>4.2116215981865253</v>
      </c>
      <c r="X238">
        <f t="shared" si="29"/>
        <v>5.8483332250308662</v>
      </c>
      <c r="Y238">
        <f t="shared" si="29"/>
        <v>4.9087420232942121</v>
      </c>
      <c r="Z238">
        <f t="shared" si="29"/>
        <v>5.6606825165777135</v>
      </c>
      <c r="AA238">
        <f t="shared" si="29"/>
        <v>7.0709451496683391</v>
      </c>
      <c r="AB238">
        <f t="shared" si="29"/>
        <v>6.3245843250170601</v>
      </c>
      <c r="AC238">
        <f t="shared" si="29"/>
        <v>5.9173490276356198</v>
      </c>
      <c r="AD238">
        <f t="shared" si="29"/>
        <v>6.1300904602538191</v>
      </c>
      <c r="AE238">
        <f t="shared" si="29"/>
        <v>6.8775790921595599</v>
      </c>
      <c r="AF238">
        <f t="shared" si="29"/>
        <v>5.4796522247388033</v>
      </c>
      <c r="AG238">
        <f t="shared" si="29"/>
        <v>7.8335640894848071</v>
      </c>
      <c r="AH238">
        <f t="shared" si="29"/>
        <v>6.813243472176187</v>
      </c>
      <c r="AI238">
        <f t="shared" si="29"/>
        <v>6.1029738126941862</v>
      </c>
      <c r="AJ238">
        <f t="shared" si="29"/>
        <v>28.754230903901451</v>
      </c>
      <c r="AK238">
        <f t="shared" si="29"/>
        <v>30.123456790123456</v>
      </c>
      <c r="AL238">
        <f t="shared" si="29"/>
        <v>32.040658490774504</v>
      </c>
      <c r="AM238">
        <f t="shared" si="29"/>
        <v>37.06841770811269</v>
      </c>
      <c r="AN238">
        <f t="shared" si="29"/>
        <v>33.076074972436608</v>
      </c>
      <c r="AO238">
        <f t="shared" si="29"/>
        <v>29.824367612945984</v>
      </c>
      <c r="AP238">
        <f t="shared" si="29"/>
        <v>7.7818711952560138</v>
      </c>
      <c r="AQ238">
        <f t="shared" si="29"/>
        <v>4.3941459215151735</v>
      </c>
      <c r="AR238">
        <f t="shared" si="29"/>
        <v>16.112748447363323</v>
      </c>
      <c r="AS238">
        <f t="shared" si="29"/>
        <v>14.978716949650655</v>
      </c>
      <c r="AT238">
        <f t="shared" si="29"/>
        <v>9.4216481995819148</v>
      </c>
      <c r="AU238">
        <f t="shared" si="29"/>
        <v>18.398973862943418</v>
      </c>
      <c r="AV238">
        <f t="shared" si="29"/>
        <v>50.858232676414495</v>
      </c>
      <c r="AW238">
        <f t="shared" si="29"/>
        <v>1.004263555275579</v>
      </c>
      <c r="AX238">
        <f t="shared" si="29"/>
        <v>1.4835001813166888</v>
      </c>
      <c r="AY238">
        <f t="shared" si="29"/>
        <v>0.8369741709770836</v>
      </c>
      <c r="AZ238">
        <f t="shared" si="29"/>
        <v>2.5478788908233896</v>
      </c>
      <c r="BA238">
        <f t="shared" si="29"/>
        <v>1.0925196023228647</v>
      </c>
      <c r="BB238">
        <f t="shared" si="29"/>
        <v>2.1032617383037615</v>
      </c>
      <c r="BC238">
        <f t="shared" si="29"/>
        <v>1.8244687320811108</v>
      </c>
      <c r="BD238">
        <f t="shared" si="29"/>
        <v>1.6588562186372495</v>
      </c>
      <c r="BE238">
        <f t="shared" si="29"/>
        <v>1.6654730776277</v>
      </c>
    </row>
    <row r="239" spans="1:57" x14ac:dyDescent="0.3">
      <c r="A239">
        <f t="shared" si="29"/>
        <v>319.08200257662463</v>
      </c>
      <c r="B239">
        <f t="shared" si="29"/>
        <v>318.78693809324812</v>
      </c>
      <c r="C239">
        <f t="shared" si="29"/>
        <v>324.53312245270394</v>
      </c>
      <c r="D239">
        <f t="shared" si="29"/>
        <v>310.03857009856802</v>
      </c>
      <c r="E239">
        <f t="shared" si="29"/>
        <v>309.24687409130564</v>
      </c>
      <c r="F239">
        <f t="shared" si="29"/>
        <v>297.78486198215376</v>
      </c>
      <c r="G239">
        <f t="shared" si="29"/>
        <v>302.54004206439089</v>
      </c>
      <c r="H239">
        <f t="shared" si="29"/>
        <v>311.3294174233701</v>
      </c>
      <c r="I239">
        <f t="shared" si="29"/>
        <v>315.75706935221422</v>
      </c>
      <c r="J239">
        <f t="shared" si="29"/>
        <v>407.41136901154016</v>
      </c>
      <c r="K239">
        <f t="shared" si="29"/>
        <v>392.2984611790194</v>
      </c>
      <c r="L239">
        <f t="shared" si="29"/>
        <v>197.47414029115237</v>
      </c>
      <c r="M239">
        <f t="shared" si="29"/>
        <v>114.53846880152234</v>
      </c>
      <c r="N239">
        <f t="shared" si="29"/>
        <v>127.71818523310655</v>
      </c>
      <c r="O239">
        <f t="shared" si="29"/>
        <v>133.31961996837356</v>
      </c>
      <c r="P239">
        <f t="shared" si="29"/>
        <v>319.47974864840455</v>
      </c>
      <c r="Q239">
        <f t="shared" si="29"/>
        <v>308.52168470762274</v>
      </c>
      <c r="R239">
        <f t="shared" si="29"/>
        <v>335.83808182763295</v>
      </c>
      <c r="S239">
        <f t="shared" si="29"/>
        <v>296.5279090143797</v>
      </c>
      <c r="T239">
        <f t="shared" si="29"/>
        <v>374.13068034895275</v>
      </c>
      <c r="U239">
        <f t="shared" si="29"/>
        <v>380.68300628418609</v>
      </c>
      <c r="V239">
        <f t="shared" si="29"/>
        <v>181.38242823683208</v>
      </c>
      <c r="W239">
        <f t="shared" si="29"/>
        <v>332.8419774802116</v>
      </c>
      <c r="X239">
        <f t="shared" si="29"/>
        <v>314.3804015855481</v>
      </c>
      <c r="Y239">
        <f t="shared" si="29"/>
        <v>300.9207610037634</v>
      </c>
      <c r="Z239">
        <f t="shared" si="29"/>
        <v>288.6948083454634</v>
      </c>
      <c r="AA239">
        <f t="shared" si="29"/>
        <v>276.77699585844641</v>
      </c>
      <c r="AB239">
        <f t="shared" si="29"/>
        <v>286.76996821064193</v>
      </c>
      <c r="AC239">
        <f t="shared" si="29"/>
        <v>289.79017400204708</v>
      </c>
      <c r="AD239">
        <f t="shared" si="29"/>
        <v>293.58162960999368</v>
      </c>
      <c r="AE239">
        <f t="shared" si="29"/>
        <v>280.34322394707539</v>
      </c>
      <c r="AF239">
        <f t="shared" si="29"/>
        <v>285.67253598304961</v>
      </c>
      <c r="AG239">
        <f t="shared" si="29"/>
        <v>305.32682358084969</v>
      </c>
      <c r="AH239">
        <f t="shared" si="29"/>
        <v>286.15622583139987</v>
      </c>
      <c r="AI239">
        <f t="shared" si="29"/>
        <v>285.91507619470337</v>
      </c>
      <c r="AJ239">
        <f t="shared" si="29"/>
        <v>212.42055450040851</v>
      </c>
      <c r="AK239">
        <f t="shared" si="29"/>
        <v>222.88065843621396</v>
      </c>
      <c r="AL239">
        <f t="shared" si="29"/>
        <v>237.54281294884544</v>
      </c>
      <c r="AM239">
        <f t="shared" si="29"/>
        <v>183.22389324295699</v>
      </c>
      <c r="AN239">
        <f t="shared" si="29"/>
        <v>230.42998897464167</v>
      </c>
      <c r="AO239">
        <f t="shared" si="29"/>
        <v>201.03832983541369</v>
      </c>
      <c r="AP239">
        <f t="shared" si="29"/>
        <v>196.71388325223114</v>
      </c>
      <c r="AQ239">
        <f t="shared" si="29"/>
        <v>220.78341344429299</v>
      </c>
      <c r="AR239">
        <f t="shared" si="29"/>
        <v>139.91576499862327</v>
      </c>
      <c r="AS239">
        <f t="shared" si="29"/>
        <v>227.14560640103147</v>
      </c>
      <c r="AT239">
        <f t="shared" si="29"/>
        <v>197.06947484125502</v>
      </c>
      <c r="AU239">
        <f t="shared" si="29"/>
        <v>210.16885001156507</v>
      </c>
      <c r="AV239">
        <f t="shared" si="29"/>
        <v>244.22547149819877</v>
      </c>
      <c r="AW239">
        <f t="shared" si="29"/>
        <v>290.59735422201527</v>
      </c>
      <c r="AX239">
        <f t="shared" si="29"/>
        <v>291.86492456126854</v>
      </c>
      <c r="AY239">
        <f t="shared" si="29"/>
        <v>282.72987495605884</v>
      </c>
      <c r="AZ239">
        <f t="shared" si="29"/>
        <v>290.79791073930954</v>
      </c>
      <c r="BA239">
        <f t="shared" si="29"/>
        <v>290.35809430965367</v>
      </c>
      <c r="BB239">
        <f t="shared" si="29"/>
        <v>294.20425195393017</v>
      </c>
      <c r="BC239">
        <f t="shared" si="29"/>
        <v>288.43981859568038</v>
      </c>
      <c r="BD239">
        <f t="shared" si="29"/>
        <v>293.94932194252067</v>
      </c>
      <c r="BE239">
        <f t="shared" si="29"/>
        <v>293.37308262411938</v>
      </c>
    </row>
    <row r="240" spans="1:57" x14ac:dyDescent="0.3">
      <c r="A240">
        <f t="shared" si="29"/>
        <v>1035.743176438865</v>
      </c>
      <c r="B240">
        <f t="shared" si="29"/>
        <v>1028.2968181004119</v>
      </c>
      <c r="C240">
        <f t="shared" si="29"/>
        <v>1057.5460794452217</v>
      </c>
      <c r="D240">
        <f t="shared" si="29"/>
        <v>1009.0292452969602</v>
      </c>
      <c r="E240">
        <f t="shared" si="29"/>
        <v>1048.8514102936902</v>
      </c>
      <c r="F240">
        <f t="shared" si="29"/>
        <v>1051.4084821761087</v>
      </c>
      <c r="G240">
        <f t="shared" si="29"/>
        <v>1039.1081172508127</v>
      </c>
      <c r="H240">
        <f t="shared" si="29"/>
        <v>1028.144995554519</v>
      </c>
      <c r="I240">
        <f t="shared" si="29"/>
        <v>1046.2201504023924</v>
      </c>
      <c r="J240">
        <f t="shared" si="29"/>
        <v>1175.4079461855695</v>
      </c>
      <c r="K240">
        <f t="shared" si="29"/>
        <v>1289.9971326317132</v>
      </c>
      <c r="L240">
        <f t="shared" si="29"/>
        <v>799.89525181226259</v>
      </c>
      <c r="M240">
        <f t="shared" si="29"/>
        <v>82.217848245607669</v>
      </c>
      <c r="N240">
        <f t="shared" si="29"/>
        <v>92.324387495304478</v>
      </c>
      <c r="O240">
        <f t="shared" si="29"/>
        <v>103.23592558785339</v>
      </c>
      <c r="P240">
        <f t="shared" si="29"/>
        <v>1021.4061754041884</v>
      </c>
      <c r="Q240">
        <f t="shared" si="29"/>
        <v>1029.6857886576674</v>
      </c>
      <c r="R240">
        <f t="shared" si="29"/>
        <v>1062.1274131782232</v>
      </c>
      <c r="S240">
        <f t="shared" si="29"/>
        <v>957.10137955915957</v>
      </c>
      <c r="T240">
        <f t="shared" si="29"/>
        <v>1092.9950868979408</v>
      </c>
      <c r="U240">
        <f t="shared" si="29"/>
        <v>1266.4120709199565</v>
      </c>
      <c r="V240">
        <f t="shared" si="29"/>
        <v>756.84950160684139</v>
      </c>
      <c r="W240">
        <f t="shared" si="29"/>
        <v>1068.7609161515688</v>
      </c>
      <c r="X240">
        <f t="shared" si="29"/>
        <v>1024.4980180648515</v>
      </c>
      <c r="Y240">
        <f t="shared" si="29"/>
        <v>992.90463652996573</v>
      </c>
      <c r="Z240">
        <f t="shared" si="29"/>
        <v>937.65162542455118</v>
      </c>
      <c r="AA240">
        <f t="shared" si="29"/>
        <v>959.12320280144115</v>
      </c>
      <c r="AB240">
        <f t="shared" ref="AB240:CF240" si="30">AB77/SUM(AB$2:AB$163)*10000</f>
        <v>942.69593728675329</v>
      </c>
      <c r="AC240">
        <f t="shared" si="30"/>
        <v>968.68602865916068</v>
      </c>
      <c r="AD240">
        <f t="shared" si="30"/>
        <v>953.14622750919511</v>
      </c>
      <c r="AE240">
        <f t="shared" si="30"/>
        <v>967.44612563044484</v>
      </c>
      <c r="AF240">
        <f t="shared" si="30"/>
        <v>928.25308687075324</v>
      </c>
      <c r="AG240">
        <f t="shared" si="30"/>
        <v>959.15616118924436</v>
      </c>
      <c r="AH240">
        <f t="shared" si="30"/>
        <v>954.03822782013037</v>
      </c>
      <c r="AI240">
        <f t="shared" si="30"/>
        <v>940.22784435567382</v>
      </c>
      <c r="AJ240">
        <f t="shared" si="30"/>
        <v>534.97724065487489</v>
      </c>
      <c r="AK240">
        <f t="shared" si="30"/>
        <v>527.40740740740739</v>
      </c>
      <c r="AL240">
        <f t="shared" si="30"/>
        <v>531.43299082974261</v>
      </c>
      <c r="AM240">
        <f t="shared" si="30"/>
        <v>532.72611734801944</v>
      </c>
      <c r="AN240">
        <f t="shared" si="30"/>
        <v>547.96030871003302</v>
      </c>
      <c r="AO240">
        <f t="shared" si="30"/>
        <v>534.62940461725395</v>
      </c>
      <c r="AP240">
        <f t="shared" si="30"/>
        <v>458.63787702673415</v>
      </c>
      <c r="AQ240">
        <f t="shared" si="30"/>
        <v>580.56532032427003</v>
      </c>
      <c r="AR240">
        <f t="shared" si="30"/>
        <v>400.16724624970681</v>
      </c>
      <c r="AS240">
        <f t="shared" si="30"/>
        <v>570.51847217087118</v>
      </c>
      <c r="AT240">
        <f t="shared" si="30"/>
        <v>484.72417143474036</v>
      </c>
      <c r="AU240">
        <f t="shared" si="30"/>
        <v>479.42469037155411</v>
      </c>
      <c r="AV240">
        <f t="shared" si="30"/>
        <v>470.70353888535703</v>
      </c>
      <c r="AW240">
        <f t="shared" si="30"/>
        <v>997.32500707549332</v>
      </c>
      <c r="AX240">
        <f t="shared" si="30"/>
        <v>996.19784397973638</v>
      </c>
      <c r="AY240">
        <f t="shared" si="30"/>
        <v>980.93372838514199</v>
      </c>
      <c r="AZ240">
        <f t="shared" si="30"/>
        <v>983.39632256146751</v>
      </c>
      <c r="BA240">
        <f t="shared" si="30"/>
        <v>1000.4117958501063</v>
      </c>
      <c r="BB240">
        <f t="shared" si="30"/>
        <v>998.12389052943308</v>
      </c>
      <c r="BC240">
        <f t="shared" si="30"/>
        <v>1012.2326284512867</v>
      </c>
      <c r="BD240">
        <f t="shared" si="30"/>
        <v>1003.6909550864679</v>
      </c>
      <c r="BE240">
        <f t="shared" si="30"/>
        <v>993.03832253551616</v>
      </c>
    </row>
    <row r="241" spans="1:57" x14ac:dyDescent="0.3">
      <c r="A241">
        <f t="shared" ref="A241:BE245" si="31">A78/SUM(A$2:A$163)*10000</f>
        <v>12.583515594571113</v>
      </c>
      <c r="B241">
        <f t="shared" si="31"/>
        <v>12.536564981195152</v>
      </c>
      <c r="C241">
        <f t="shared" si="31"/>
        <v>16.728511466634224</v>
      </c>
      <c r="D241">
        <f t="shared" si="31"/>
        <v>11.378917968345919</v>
      </c>
      <c r="E241">
        <f t="shared" si="31"/>
        <v>11.485897063099738</v>
      </c>
      <c r="F241">
        <f t="shared" si="31"/>
        <v>11.321485498070878</v>
      </c>
      <c r="G241">
        <f t="shared" si="31"/>
        <v>16.325690164874764</v>
      </c>
      <c r="H241">
        <f t="shared" si="31"/>
        <v>11.660277806118732</v>
      </c>
      <c r="I241">
        <f t="shared" si="31"/>
        <v>14.219329492648461</v>
      </c>
      <c r="J241">
        <f t="shared" si="31"/>
        <v>10.934027406377391</v>
      </c>
      <c r="K241">
        <f t="shared" si="31"/>
        <v>17.416607372322463</v>
      </c>
      <c r="L241">
        <f t="shared" si="31"/>
        <v>7.1419218911809166</v>
      </c>
      <c r="M241">
        <f t="shared" si="31"/>
        <v>794.14306777162028</v>
      </c>
      <c r="N241">
        <f t="shared" si="31"/>
        <v>731.24921741308071</v>
      </c>
      <c r="O241">
        <f t="shared" si="31"/>
        <v>731.90800046282607</v>
      </c>
      <c r="P241">
        <f t="shared" si="31"/>
        <v>10.967600418059122</v>
      </c>
      <c r="Q241">
        <f t="shared" si="31"/>
        <v>13.370695418403198</v>
      </c>
      <c r="R241">
        <f t="shared" si="31"/>
        <v>11.449025516851123</v>
      </c>
      <c r="S241">
        <f t="shared" si="31"/>
        <v>14.603054615424261</v>
      </c>
      <c r="T241">
        <f t="shared" si="31"/>
        <v>13.065312955074376</v>
      </c>
      <c r="U241">
        <f t="shared" si="31"/>
        <v>16.618425541749666</v>
      </c>
      <c r="V241">
        <f t="shared" si="31"/>
        <v>7.7618606677923632</v>
      </c>
      <c r="W241">
        <f t="shared" si="31"/>
        <v>16.103259051889655</v>
      </c>
      <c r="X241">
        <f t="shared" si="31"/>
        <v>12.606407173955422</v>
      </c>
      <c r="Y241">
        <f t="shared" si="31"/>
        <v>13.536228003629494</v>
      </c>
      <c r="Z241">
        <f t="shared" si="31"/>
        <v>18.195050946142651</v>
      </c>
      <c r="AA241">
        <f t="shared" si="31"/>
        <v>15.15202532071787</v>
      </c>
      <c r="AB241">
        <f t="shared" si="31"/>
        <v>14.147096516485529</v>
      </c>
      <c r="AC241">
        <f t="shared" si="31"/>
        <v>15.672978505629478</v>
      </c>
      <c r="AD241">
        <f t="shared" si="31"/>
        <v>14.911030849266044</v>
      </c>
      <c r="AE241">
        <f t="shared" si="31"/>
        <v>15.720180782078994</v>
      </c>
      <c r="AF241">
        <f t="shared" si="31"/>
        <v>12.237889968583328</v>
      </c>
      <c r="AG241">
        <f t="shared" si="31"/>
        <v>14.756248633680682</v>
      </c>
      <c r="AH241">
        <f t="shared" si="31"/>
        <v>12.153353220638603</v>
      </c>
      <c r="AI241">
        <f t="shared" si="31"/>
        <v>14.425210830004438</v>
      </c>
      <c r="AJ241">
        <f t="shared" si="31"/>
        <v>291.68037178902244</v>
      </c>
      <c r="AK241">
        <f t="shared" si="31"/>
        <v>287.24279835390945</v>
      </c>
      <c r="AL241">
        <f t="shared" si="31"/>
        <v>272.89802231797592</v>
      </c>
      <c r="AM241">
        <f t="shared" si="31"/>
        <v>276.42448633764036</v>
      </c>
      <c r="AN241">
        <f t="shared" si="31"/>
        <v>265.71113561190742</v>
      </c>
      <c r="AO241">
        <f t="shared" si="31"/>
        <v>281.67458301115653</v>
      </c>
      <c r="AP241">
        <f t="shared" si="31"/>
        <v>287.33820603242776</v>
      </c>
      <c r="AQ241">
        <f t="shared" si="31"/>
        <v>412.78068728029268</v>
      </c>
      <c r="AR241">
        <f t="shared" si="31"/>
        <v>289.51957494977512</v>
      </c>
      <c r="AS241">
        <f t="shared" si="31"/>
        <v>302.22879516130564</v>
      </c>
      <c r="AT241">
        <f t="shared" si="31"/>
        <v>310.91439058620318</v>
      </c>
      <c r="AU241">
        <f t="shared" si="31"/>
        <v>308.15652795592655</v>
      </c>
      <c r="AV241">
        <f t="shared" si="31"/>
        <v>39.468107649925834</v>
      </c>
      <c r="AW241">
        <f t="shared" si="31"/>
        <v>14.150986460701342</v>
      </c>
      <c r="AX241">
        <f t="shared" si="31"/>
        <v>12.362501510972407</v>
      </c>
      <c r="AY241">
        <f t="shared" si="31"/>
        <v>13.726376404024172</v>
      </c>
      <c r="AZ241">
        <f t="shared" si="31"/>
        <v>12.654465157756167</v>
      </c>
      <c r="BA241">
        <f t="shared" si="31"/>
        <v>12.942155289055474</v>
      </c>
      <c r="BB241">
        <f t="shared" si="31"/>
        <v>12.87196183841902</v>
      </c>
      <c r="BC241">
        <f t="shared" si="31"/>
        <v>12.250004343973171</v>
      </c>
      <c r="BD241">
        <f t="shared" si="31"/>
        <v>13.934392236552895</v>
      </c>
      <c r="BE241">
        <f t="shared" si="31"/>
        <v>11.908132505038056</v>
      </c>
    </row>
    <row r="242" spans="1:57" x14ac:dyDescent="0.3">
      <c r="A242">
        <f t="shared" si="31"/>
        <v>65.014830571950753</v>
      </c>
      <c r="B242">
        <f t="shared" si="31"/>
        <v>57.608500985015823</v>
      </c>
      <c r="C242">
        <f t="shared" si="31"/>
        <v>64.480807835026468</v>
      </c>
      <c r="D242">
        <f t="shared" si="31"/>
        <v>64.283497613382792</v>
      </c>
      <c r="E242">
        <f t="shared" si="31"/>
        <v>64.844431520790934</v>
      </c>
      <c r="F242">
        <f t="shared" si="31"/>
        <v>61.672302581596632</v>
      </c>
      <c r="G242">
        <f t="shared" si="31"/>
        <v>69.420952773161147</v>
      </c>
      <c r="H242">
        <f t="shared" si="31"/>
        <v>62.819746680464661</v>
      </c>
      <c r="I242">
        <f t="shared" si="31"/>
        <v>65.086415409648623</v>
      </c>
      <c r="J242">
        <f t="shared" si="31"/>
        <v>58.116732627375477</v>
      </c>
      <c r="K242">
        <f t="shared" si="31"/>
        <v>78.37473317545107</v>
      </c>
      <c r="L242">
        <f t="shared" si="31"/>
        <v>52.850221994738789</v>
      </c>
      <c r="M242">
        <f t="shared" si="31"/>
        <v>263.14069275073899</v>
      </c>
      <c r="N242">
        <f t="shared" si="31"/>
        <v>250.26086230644017</v>
      </c>
      <c r="O242">
        <f t="shared" si="31"/>
        <v>251.21170435699318</v>
      </c>
      <c r="P242">
        <f t="shared" si="31"/>
        <v>66.708816660430188</v>
      </c>
      <c r="Q242">
        <f t="shared" si="31"/>
        <v>61.590543789027492</v>
      </c>
      <c r="R242">
        <f t="shared" si="31"/>
        <v>68.29935911776704</v>
      </c>
      <c r="S242">
        <f t="shared" si="31"/>
        <v>71.984469221914893</v>
      </c>
      <c r="T242">
        <f t="shared" si="31"/>
        <v>62.740721586346751</v>
      </c>
      <c r="U242">
        <f t="shared" si="31"/>
        <v>74.067552248990239</v>
      </c>
      <c r="V242">
        <f t="shared" si="31"/>
        <v>55.967100604608092</v>
      </c>
      <c r="W242">
        <f t="shared" si="31"/>
        <v>67.385945570984404</v>
      </c>
      <c r="X242">
        <f t="shared" si="31"/>
        <v>69.270257976476699</v>
      </c>
      <c r="Y242">
        <f t="shared" si="31"/>
        <v>72.441132283160044</v>
      </c>
      <c r="Z242">
        <f t="shared" si="31"/>
        <v>76.014879508329301</v>
      </c>
      <c r="AA242">
        <f t="shared" si="31"/>
        <v>67.173978921849226</v>
      </c>
      <c r="AB242">
        <f t="shared" si="31"/>
        <v>68.072499708736245</v>
      </c>
      <c r="AC242">
        <f t="shared" si="31"/>
        <v>71.967758444216997</v>
      </c>
      <c r="AD242">
        <f t="shared" si="31"/>
        <v>69.087776268266012</v>
      </c>
      <c r="AE242">
        <f t="shared" si="31"/>
        <v>75.980873780048469</v>
      </c>
      <c r="AF242">
        <f t="shared" si="31"/>
        <v>66.851757141813394</v>
      </c>
      <c r="AG242">
        <f t="shared" si="31"/>
        <v>69.044669532900969</v>
      </c>
      <c r="AH242">
        <f t="shared" si="31"/>
        <v>72.551835892903185</v>
      </c>
      <c r="AI242">
        <f t="shared" si="31"/>
        <v>77.674212161562366</v>
      </c>
      <c r="AJ242">
        <f t="shared" si="31"/>
        <v>267.91303701974601</v>
      </c>
      <c r="AK242">
        <f t="shared" si="31"/>
        <v>268.64197530864197</v>
      </c>
      <c r="AL242">
        <f t="shared" si="31"/>
        <v>268.4786211468346</v>
      </c>
      <c r="AM242">
        <f t="shared" si="31"/>
        <v>291.25185342088537</v>
      </c>
      <c r="AN242">
        <f t="shared" si="31"/>
        <v>249.17309812568911</v>
      </c>
      <c r="AO242">
        <f t="shared" si="31"/>
        <v>282.77918921904342</v>
      </c>
      <c r="AP242">
        <f t="shared" si="31"/>
        <v>48.070292952973858</v>
      </c>
      <c r="AQ242">
        <f t="shared" si="31"/>
        <v>62.325130927613174</v>
      </c>
      <c r="AR242">
        <f t="shared" si="31"/>
        <v>109.42391825329649</v>
      </c>
      <c r="AS242">
        <f t="shared" si="31"/>
        <v>158.41415204345725</v>
      </c>
      <c r="AT242">
        <f t="shared" si="31"/>
        <v>107.6619591139725</v>
      </c>
      <c r="AU242">
        <f t="shared" si="31"/>
        <v>148.9791197930904</v>
      </c>
      <c r="AV242">
        <f t="shared" si="31"/>
        <v>103.04089849544395</v>
      </c>
      <c r="AW242">
        <f t="shared" si="31"/>
        <v>63.725087416577651</v>
      </c>
      <c r="AX242">
        <f t="shared" si="31"/>
        <v>66.043230294172588</v>
      </c>
      <c r="AY242">
        <f t="shared" si="31"/>
        <v>63.610036994258351</v>
      </c>
      <c r="AZ242">
        <f t="shared" si="31"/>
        <v>60.809376194318233</v>
      </c>
      <c r="BA242">
        <f t="shared" si="31"/>
        <v>61.013017791261525</v>
      </c>
      <c r="BB242">
        <f t="shared" si="31"/>
        <v>62.172416984259186</v>
      </c>
      <c r="BC242">
        <f t="shared" si="31"/>
        <v>62.640093134784806</v>
      </c>
      <c r="BD242">
        <f t="shared" si="31"/>
        <v>64.114792850329692</v>
      </c>
      <c r="BE242">
        <f t="shared" si="31"/>
        <v>63.70434521925953</v>
      </c>
    </row>
    <row r="243" spans="1:57" x14ac:dyDescent="0.3">
      <c r="A243">
        <f t="shared" si="31"/>
        <v>86.886179105371966</v>
      </c>
      <c r="B243">
        <f t="shared" si="31"/>
        <v>80.890693092949675</v>
      </c>
      <c r="C243">
        <f t="shared" si="31"/>
        <v>91.55058093558003</v>
      </c>
      <c r="D243">
        <f t="shared" si="31"/>
        <v>79.20909131212224</v>
      </c>
      <c r="E243">
        <f t="shared" si="31"/>
        <v>86.943879034603086</v>
      </c>
      <c r="F243">
        <f t="shared" si="31"/>
        <v>81.633869117668965</v>
      </c>
      <c r="G243">
        <f t="shared" si="31"/>
        <v>81.187215955052878</v>
      </c>
      <c r="H243">
        <f t="shared" si="31"/>
        <v>89.346878689384766</v>
      </c>
      <c r="I243">
        <f t="shared" si="31"/>
        <v>84.289839776008918</v>
      </c>
      <c r="J243">
        <f t="shared" si="31"/>
        <v>75.3497106048181</v>
      </c>
      <c r="K243">
        <f t="shared" si="31"/>
        <v>38.443974809638604</v>
      </c>
      <c r="L243">
        <f t="shared" si="31"/>
        <v>44.756043851400413</v>
      </c>
      <c r="M243">
        <f t="shared" si="31"/>
        <v>207.14249398981721</v>
      </c>
      <c r="N243">
        <f t="shared" si="31"/>
        <v>237.82294753537295</v>
      </c>
      <c r="O243">
        <f t="shared" si="31"/>
        <v>227.81327539436637</v>
      </c>
      <c r="P243">
        <f t="shared" si="31"/>
        <v>97.676159017303007</v>
      </c>
      <c r="Q243">
        <f t="shared" si="31"/>
        <v>79.797448188555251</v>
      </c>
      <c r="R243">
        <f t="shared" si="31"/>
        <v>83.433128479121976</v>
      </c>
      <c r="S243">
        <f t="shared" si="31"/>
        <v>107.71900286907074</v>
      </c>
      <c r="T243">
        <f t="shared" si="31"/>
        <v>95.948392013827458</v>
      </c>
      <c r="U243">
        <f t="shared" si="31"/>
        <v>45.893267886818613</v>
      </c>
      <c r="V243">
        <f t="shared" si="31"/>
        <v>64.409826243259445</v>
      </c>
      <c r="W243">
        <f t="shared" si="31"/>
        <v>92.655675160103542</v>
      </c>
      <c r="X243">
        <f t="shared" si="31"/>
        <v>99.291701864968488</v>
      </c>
      <c r="Y243">
        <f t="shared" si="31"/>
        <v>108.1410742707543</v>
      </c>
      <c r="Z243">
        <f t="shared" si="31"/>
        <v>121.70467410642084</v>
      </c>
      <c r="AA243">
        <f t="shared" si="31"/>
        <v>117.17566248021819</v>
      </c>
      <c r="AB243">
        <f t="shared" si="31"/>
        <v>111.84528069503853</v>
      </c>
      <c r="AC243">
        <f t="shared" si="31"/>
        <v>120.42604912998976</v>
      </c>
      <c r="AD243">
        <f t="shared" si="31"/>
        <v>115.14629378044336</v>
      </c>
      <c r="AE243">
        <f t="shared" si="31"/>
        <v>120.52138599593896</v>
      </c>
      <c r="AF243">
        <f t="shared" si="31"/>
        <v>113.97676627456711</v>
      </c>
      <c r="AG243">
        <f t="shared" si="31"/>
        <v>115.68170225169423</v>
      </c>
      <c r="AH243">
        <f t="shared" si="31"/>
        <v>120.24454019813649</v>
      </c>
      <c r="AI243">
        <f t="shared" si="31"/>
        <v>127.4226956650392</v>
      </c>
      <c r="AJ243">
        <f t="shared" si="31"/>
        <v>270.14122465436566</v>
      </c>
      <c r="AK243">
        <f t="shared" si="31"/>
        <v>282.79835390946499</v>
      </c>
      <c r="AL243">
        <f t="shared" si="31"/>
        <v>278.42227378190256</v>
      </c>
      <c r="AM243">
        <f t="shared" si="31"/>
        <v>274.3062910400339</v>
      </c>
      <c r="AN243">
        <f t="shared" si="31"/>
        <v>250.27563395810364</v>
      </c>
      <c r="AO243">
        <f t="shared" si="31"/>
        <v>272.83773334806142</v>
      </c>
      <c r="AP243">
        <f t="shared" si="31"/>
        <v>415.98534250083731</v>
      </c>
      <c r="AQ243">
        <f t="shared" si="31"/>
        <v>179.9806298873664</v>
      </c>
      <c r="AR243">
        <f t="shared" si="31"/>
        <v>365.08632557949801</v>
      </c>
      <c r="AS243">
        <f t="shared" si="31"/>
        <v>208.37480921096292</v>
      </c>
      <c r="AT243">
        <f t="shared" si="31"/>
        <v>294.42650623693481</v>
      </c>
      <c r="AU243">
        <f t="shared" si="31"/>
        <v>310.25926782597725</v>
      </c>
      <c r="AV243">
        <f t="shared" si="31"/>
        <v>544.34202161474889</v>
      </c>
      <c r="AW243">
        <f t="shared" si="31"/>
        <v>78.515150685181638</v>
      </c>
      <c r="AX243">
        <f t="shared" si="31"/>
        <v>83.295787958374092</v>
      </c>
      <c r="AY243">
        <f t="shared" si="31"/>
        <v>79.679941077018356</v>
      </c>
      <c r="AZ243">
        <f t="shared" si="31"/>
        <v>82.636205359038598</v>
      </c>
      <c r="BA243">
        <f t="shared" si="31"/>
        <v>85.048449042364538</v>
      </c>
      <c r="BB243">
        <f t="shared" si="31"/>
        <v>77.315901500046266</v>
      </c>
      <c r="BC243">
        <f t="shared" si="31"/>
        <v>84.533717919758132</v>
      </c>
      <c r="BD243">
        <f t="shared" si="31"/>
        <v>84.104010284908554</v>
      </c>
      <c r="BE243">
        <f t="shared" si="31"/>
        <v>80.359075995536529</v>
      </c>
    </row>
    <row r="244" spans="1:57" x14ac:dyDescent="0.3">
      <c r="A244">
        <f t="shared" si="31"/>
        <v>161.78805764448572</v>
      </c>
      <c r="B244">
        <f t="shared" si="31"/>
        <v>176.10888902155097</v>
      </c>
      <c r="C244">
        <f t="shared" si="31"/>
        <v>177.93053105420037</v>
      </c>
      <c r="D244">
        <f t="shared" si="31"/>
        <v>182.5060219598339</v>
      </c>
      <c r="E244">
        <f t="shared" si="31"/>
        <v>177.66792672288457</v>
      </c>
      <c r="F244">
        <f t="shared" si="31"/>
        <v>162.22496983419984</v>
      </c>
      <c r="G244">
        <f t="shared" si="31"/>
        <v>169.87542468856171</v>
      </c>
      <c r="H244">
        <f t="shared" si="31"/>
        <v>170.094302496757</v>
      </c>
      <c r="I244">
        <f t="shared" si="31"/>
        <v>165.35467698667486</v>
      </c>
      <c r="J244">
        <f t="shared" si="31"/>
        <v>158.54339739247217</v>
      </c>
      <c r="K244">
        <f t="shared" si="31"/>
        <v>81.242101462357823</v>
      </c>
      <c r="L244">
        <f t="shared" si="31"/>
        <v>126.5310495054219</v>
      </c>
      <c r="M244">
        <f t="shared" si="31"/>
        <v>29.124873804318614</v>
      </c>
      <c r="N244">
        <f t="shared" si="31"/>
        <v>129.55465587044534</v>
      </c>
      <c r="O244">
        <f t="shared" si="31"/>
        <v>163.78900273838755</v>
      </c>
      <c r="P244">
        <f t="shared" si="31"/>
        <v>196.38456277983511</v>
      </c>
      <c r="Q244">
        <f t="shared" si="31"/>
        <v>160.44834502083836</v>
      </c>
      <c r="R244">
        <f t="shared" si="31"/>
        <v>176.99930253062945</v>
      </c>
      <c r="S244">
        <f t="shared" si="31"/>
        <v>191.72951706839382</v>
      </c>
      <c r="T244">
        <f t="shared" si="31"/>
        <v>158.14472556037944</v>
      </c>
      <c r="U244">
        <f t="shared" si="31"/>
        <v>79.460286365187159</v>
      </c>
      <c r="V244">
        <f t="shared" si="31"/>
        <v>124.73446266136499</v>
      </c>
      <c r="W244">
        <f t="shared" si="31"/>
        <v>188.40813090710898</v>
      </c>
      <c r="X244">
        <f t="shared" si="31"/>
        <v>169.99155240756386</v>
      </c>
      <c r="Y244">
        <f t="shared" si="31"/>
        <v>192.6309369747274</v>
      </c>
      <c r="Z244">
        <f t="shared" si="31"/>
        <v>183.163512857836</v>
      </c>
      <c r="AA244">
        <f t="shared" si="31"/>
        <v>179.46732213205831</v>
      </c>
      <c r="AB244">
        <f t="shared" si="31"/>
        <v>186.07592829918613</v>
      </c>
      <c r="AC244">
        <f t="shared" si="31"/>
        <v>174.48183213920166</v>
      </c>
      <c r="AD244">
        <f t="shared" si="31"/>
        <v>195.66586036648002</v>
      </c>
      <c r="AE244">
        <f t="shared" si="31"/>
        <v>186.67714678718806</v>
      </c>
      <c r="AF244">
        <f t="shared" si="31"/>
        <v>191.60517279170014</v>
      </c>
      <c r="AG244">
        <f t="shared" si="31"/>
        <v>180.53632587626612</v>
      </c>
      <c r="AH244">
        <f t="shared" si="31"/>
        <v>198.87305270135897</v>
      </c>
      <c r="AI244">
        <f t="shared" si="31"/>
        <v>187.15786358928835</v>
      </c>
      <c r="AJ244">
        <f t="shared" si="31"/>
        <v>141.11855019257908</v>
      </c>
      <c r="AK244">
        <f t="shared" si="31"/>
        <v>128.559670781893</v>
      </c>
      <c r="AL244">
        <f t="shared" si="31"/>
        <v>117.11413103524472</v>
      </c>
      <c r="AM244">
        <f t="shared" si="31"/>
        <v>160.98284261808939</v>
      </c>
      <c r="AN244">
        <f t="shared" si="31"/>
        <v>136.71444321940464</v>
      </c>
      <c r="AO244">
        <f t="shared" si="31"/>
        <v>165.69093118303326</v>
      </c>
      <c r="AP244">
        <f t="shared" si="31"/>
        <v>93.382454343072169</v>
      </c>
      <c r="AQ244">
        <f t="shared" si="31"/>
        <v>50.039457636846258</v>
      </c>
      <c r="AR244">
        <f t="shared" si="31"/>
        <v>97.390346628050452</v>
      </c>
      <c r="AS244">
        <f t="shared" si="31"/>
        <v>111.86636709232768</v>
      </c>
      <c r="AT244">
        <f t="shared" si="31"/>
        <v>99.810585614320914</v>
      </c>
      <c r="AU244">
        <f t="shared" si="31"/>
        <v>110.70925415816809</v>
      </c>
      <c r="AV244">
        <f t="shared" si="31"/>
        <v>156.28311082856536</v>
      </c>
      <c r="AW244">
        <f t="shared" si="31"/>
        <v>178.11983603115044</v>
      </c>
      <c r="AX244">
        <f t="shared" si="31"/>
        <v>177.96507730684277</v>
      </c>
      <c r="AY244">
        <f t="shared" si="31"/>
        <v>176.93633974455548</v>
      </c>
      <c r="AZ244">
        <f t="shared" si="31"/>
        <v>179.71039109940975</v>
      </c>
      <c r="BA244">
        <f t="shared" si="31"/>
        <v>174.13081661638276</v>
      </c>
      <c r="BB244">
        <f t="shared" si="31"/>
        <v>172.71985394950488</v>
      </c>
      <c r="BC244">
        <f t="shared" si="31"/>
        <v>172.45573491338115</v>
      </c>
      <c r="BD244">
        <f t="shared" si="31"/>
        <v>176.66818728486709</v>
      </c>
      <c r="BE244">
        <f t="shared" si="31"/>
        <v>175.62413603584099</v>
      </c>
    </row>
    <row r="245" spans="1:57" x14ac:dyDescent="0.3">
      <c r="A245">
        <f t="shared" si="31"/>
        <v>125.23594091739821</v>
      </c>
      <c r="B245">
        <f t="shared" si="31"/>
        <v>126.55960838158916</v>
      </c>
      <c r="C245">
        <f t="shared" si="31"/>
        <v>127.4408419003589</v>
      </c>
      <c r="D245">
        <f t="shared" si="31"/>
        <v>135.80812484298571</v>
      </c>
      <c r="E245">
        <f t="shared" si="31"/>
        <v>132.88746728700204</v>
      </c>
      <c r="F245">
        <f t="shared" si="31"/>
        <v>144.34894010040369</v>
      </c>
      <c r="G245">
        <f t="shared" si="31"/>
        <v>134.28247856333925</v>
      </c>
      <c r="H245">
        <f t="shared" si="31"/>
        <v>135.25922255097726</v>
      </c>
      <c r="I245">
        <f t="shared" si="31"/>
        <v>131.05237697348167</v>
      </c>
      <c r="J245">
        <f t="shared" si="31"/>
        <v>159.49418238433105</v>
      </c>
      <c r="K245">
        <f t="shared" si="31"/>
        <v>91.861984006456879</v>
      </c>
      <c r="L245">
        <f t="shared" si="31"/>
        <v>83.322422063777367</v>
      </c>
      <c r="M245">
        <f t="shared" si="31"/>
        <v>49.89722768969299</v>
      </c>
      <c r="N245">
        <f t="shared" si="31"/>
        <v>59.768771651571434</v>
      </c>
      <c r="O245">
        <f t="shared" si="31"/>
        <v>47.439671907743339</v>
      </c>
      <c r="P245">
        <f t="shared" si="31"/>
        <v>153.1593140733668</v>
      </c>
      <c r="Q245">
        <f t="shared" si="31"/>
        <v>117.9181542750665</v>
      </c>
      <c r="R245">
        <f t="shared" si="31"/>
        <v>134.3615523299425</v>
      </c>
      <c r="S245">
        <f t="shared" si="31"/>
        <v>147.06135000944903</v>
      </c>
      <c r="T245">
        <f t="shared" si="31"/>
        <v>160.05008369966112</v>
      </c>
      <c r="U245">
        <f t="shared" si="31"/>
        <v>97.949660477862267</v>
      </c>
      <c r="V245">
        <f t="shared" si="31"/>
        <v>79.661201590500582</v>
      </c>
      <c r="W245">
        <f t="shared" si="31"/>
        <v>134.15253502458845</v>
      </c>
      <c r="X245">
        <f t="shared" si="31"/>
        <v>133.8618493729287</v>
      </c>
      <c r="Y245">
        <f t="shared" si="31"/>
        <v>144.13851577491187</v>
      </c>
      <c r="Z245">
        <f t="shared" si="31"/>
        <v>138.68672165615396</v>
      </c>
      <c r="AA245">
        <f t="shared" si="31"/>
        <v>138.05178625542948</v>
      </c>
      <c r="AB245">
        <f t="shared" ref="AB245:CF245" si="32">AB82/SUM(AB$2:AB$163)*10000</f>
        <v>144.30038446815237</v>
      </c>
      <c r="AC245">
        <f t="shared" si="32"/>
        <v>138.49795291709316</v>
      </c>
      <c r="AD245">
        <f t="shared" si="32"/>
        <v>141.65479306802743</v>
      </c>
      <c r="AE245">
        <f t="shared" si="32"/>
        <v>140.49911573983101</v>
      </c>
      <c r="AF245">
        <f t="shared" si="32"/>
        <v>138.81785636004969</v>
      </c>
      <c r="AG245">
        <f t="shared" si="32"/>
        <v>140.27544997449536</v>
      </c>
      <c r="AH245">
        <f t="shared" si="32"/>
        <v>134.05516885795308</v>
      </c>
      <c r="AI245">
        <f t="shared" si="32"/>
        <v>134.45036247965677</v>
      </c>
      <c r="AJ245">
        <f t="shared" si="32"/>
        <v>102.0722145001963</v>
      </c>
      <c r="AK245">
        <f t="shared" si="32"/>
        <v>99.91769547325103</v>
      </c>
      <c r="AL245">
        <f t="shared" si="32"/>
        <v>97.226825765108828</v>
      </c>
      <c r="AM245">
        <f t="shared" si="32"/>
        <v>119.67803431476382</v>
      </c>
      <c r="AN245">
        <f t="shared" si="32"/>
        <v>95.920617420066151</v>
      </c>
      <c r="AO245">
        <f t="shared" si="32"/>
        <v>106.04219595714127</v>
      </c>
      <c r="AP245">
        <f t="shared" si="32"/>
        <v>99.292736263519785</v>
      </c>
      <c r="AQ245">
        <f t="shared" si="32"/>
        <v>69.947628954731329</v>
      </c>
      <c r="AR245">
        <f t="shared" si="32"/>
        <v>71.793512069264423</v>
      </c>
      <c r="AS245">
        <f t="shared" si="32"/>
        <v>91.483935800081539</v>
      </c>
      <c r="AT245">
        <f t="shared" si="32"/>
        <v>90.094510908502059</v>
      </c>
      <c r="AU245">
        <f t="shared" si="32"/>
        <v>94.097609184767748</v>
      </c>
      <c r="AV245">
        <f t="shared" si="32"/>
        <v>135.88684043229497</v>
      </c>
      <c r="AW245">
        <f t="shared" si="32"/>
        <v>140.77949111226752</v>
      </c>
      <c r="AX245">
        <f t="shared" si="32"/>
        <v>139.99846155536753</v>
      </c>
      <c r="AY245">
        <f t="shared" si="32"/>
        <v>135.08763119570131</v>
      </c>
      <c r="AZ245">
        <f t="shared" si="32"/>
        <v>137.92517728990615</v>
      </c>
      <c r="BA245">
        <f t="shared" si="32"/>
        <v>142.78390802665749</v>
      </c>
      <c r="BB245">
        <f t="shared" si="32"/>
        <v>138.89940519758039</v>
      </c>
      <c r="BC245">
        <f t="shared" si="32"/>
        <v>137.79082900384006</v>
      </c>
      <c r="BD245">
        <f t="shared" si="32"/>
        <v>140.17335047484761</v>
      </c>
      <c r="BE245">
        <f t="shared" si="32"/>
        <v>135.48623486501342</v>
      </c>
    </row>
    <row r="246" spans="1:57" x14ac:dyDescent="0.3">
      <c r="A246">
        <f t="shared" ref="A246:BE250" si="33">A83/SUM(A$2:A$163)*10000</f>
        <v>271.74401533990476</v>
      </c>
      <c r="B246">
        <f t="shared" si="33"/>
        <v>271.92406423497107</v>
      </c>
      <c r="C246">
        <f t="shared" si="33"/>
        <v>270.69773100553562</v>
      </c>
      <c r="D246">
        <f t="shared" si="33"/>
        <v>262.01066958282229</v>
      </c>
      <c r="E246">
        <f t="shared" si="33"/>
        <v>268.24658330910148</v>
      </c>
      <c r="F246">
        <f t="shared" si="33"/>
        <v>279.31296459056443</v>
      </c>
      <c r="G246">
        <f t="shared" si="33"/>
        <v>257.0928505243341</v>
      </c>
      <c r="H246">
        <f t="shared" si="33"/>
        <v>260.31570202160066</v>
      </c>
      <c r="I246">
        <f t="shared" si="33"/>
        <v>276.61726549100666</v>
      </c>
      <c r="J246">
        <f t="shared" si="33"/>
        <v>269.19100082005207</v>
      </c>
      <c r="K246">
        <f t="shared" si="33"/>
        <v>163.65239000456657</v>
      </c>
      <c r="L246">
        <f t="shared" si="33"/>
        <v>185.8090012022235</v>
      </c>
      <c r="M246">
        <f t="shared" si="33"/>
        <v>7.6988444470268664</v>
      </c>
      <c r="N246">
        <f t="shared" si="33"/>
        <v>46.329145623773947</v>
      </c>
      <c r="O246">
        <f t="shared" si="33"/>
        <v>57.210444441587498</v>
      </c>
      <c r="P246">
        <f t="shared" si="33"/>
        <v>263.35144062657258</v>
      </c>
      <c r="Q246">
        <f t="shared" si="33"/>
        <v>247.78458956232308</v>
      </c>
      <c r="R246">
        <f t="shared" si="33"/>
        <v>269.64429062101095</v>
      </c>
      <c r="S246">
        <f t="shared" si="33"/>
        <v>266.63459721339359</v>
      </c>
      <c r="T246">
        <f t="shared" si="33"/>
        <v>279.5432584346122</v>
      </c>
      <c r="U246">
        <f t="shared" si="33"/>
        <v>164.53341844315068</v>
      </c>
      <c r="V246">
        <f t="shared" si="33"/>
        <v>183.83354213192442</v>
      </c>
      <c r="W246">
        <f t="shared" si="33"/>
        <v>279.57735138549964</v>
      </c>
      <c r="X246">
        <f t="shared" si="33"/>
        <v>255.63714341412697</v>
      </c>
      <c r="Y246">
        <f t="shared" si="33"/>
        <v>254.51083641989084</v>
      </c>
      <c r="Z246">
        <f t="shared" si="33"/>
        <v>257.56105450428595</v>
      </c>
      <c r="AA246">
        <f t="shared" si="33"/>
        <v>257.75278628910064</v>
      </c>
      <c r="AB246">
        <f t="shared" si="33"/>
        <v>263.13599520663081</v>
      </c>
      <c r="AC246">
        <f t="shared" si="33"/>
        <v>273.31755373592631</v>
      </c>
      <c r="AD246">
        <f t="shared" si="33"/>
        <v>266.57609596076742</v>
      </c>
      <c r="AE246">
        <f t="shared" si="33"/>
        <v>264.29553939870306</v>
      </c>
      <c r="AF246">
        <f t="shared" si="33"/>
        <v>271.42544019872872</v>
      </c>
      <c r="AG246">
        <f t="shared" si="33"/>
        <v>262.15113313415435</v>
      </c>
      <c r="AH246">
        <f t="shared" si="33"/>
        <v>272.89802231797592</v>
      </c>
      <c r="AI246">
        <f t="shared" si="33"/>
        <v>273.52418996893027</v>
      </c>
      <c r="AJ246">
        <f t="shared" si="33"/>
        <v>119.36719471176801</v>
      </c>
      <c r="AK246">
        <f t="shared" si="33"/>
        <v>109.79423868312757</v>
      </c>
      <c r="AL246">
        <f t="shared" si="33"/>
        <v>116.0092807424594</v>
      </c>
      <c r="AM246">
        <f t="shared" si="33"/>
        <v>111.20525312433807</v>
      </c>
      <c r="AN246">
        <f t="shared" si="33"/>
        <v>116.86879823594266</v>
      </c>
      <c r="AO246">
        <f t="shared" si="33"/>
        <v>139.18038219374793</v>
      </c>
      <c r="AP246">
        <f t="shared" si="33"/>
        <v>111.901337693808</v>
      </c>
      <c r="AQ246">
        <f t="shared" si="33"/>
        <v>81.067508429586056</v>
      </c>
      <c r="AR246">
        <f t="shared" si="33"/>
        <v>85.254795582251504</v>
      </c>
      <c r="AS246">
        <f t="shared" si="33"/>
        <v>134.23964051079321</v>
      </c>
      <c r="AT246">
        <f t="shared" si="33"/>
        <v>116.00404345735232</v>
      </c>
      <c r="AU246">
        <f t="shared" si="33"/>
        <v>113.54795298273652</v>
      </c>
      <c r="AV246">
        <f t="shared" si="33"/>
        <v>112.04704386522569</v>
      </c>
      <c r="AW246">
        <f t="shared" si="33"/>
        <v>262.75186473482876</v>
      </c>
      <c r="AX246">
        <f t="shared" si="33"/>
        <v>266.48058812540523</v>
      </c>
      <c r="AY246">
        <f t="shared" si="33"/>
        <v>261.80552068163178</v>
      </c>
      <c r="AZ246">
        <f t="shared" si="33"/>
        <v>267.52728353645591</v>
      </c>
      <c r="BA246">
        <f t="shared" si="33"/>
        <v>257.58250623996776</v>
      </c>
      <c r="BB246">
        <f t="shared" si="33"/>
        <v>259.45836803715201</v>
      </c>
      <c r="BC246">
        <f t="shared" si="33"/>
        <v>270.89016698232871</v>
      </c>
      <c r="BD246">
        <f t="shared" si="33"/>
        <v>276.9460457014888</v>
      </c>
      <c r="BE246">
        <f t="shared" si="33"/>
        <v>262.47855703412557</v>
      </c>
    </row>
    <row r="247" spans="1:57" x14ac:dyDescent="0.3">
      <c r="A247">
        <f t="shared" si="33"/>
        <v>46.439164694250529</v>
      </c>
      <c r="B247">
        <f t="shared" si="33"/>
        <v>42.684018864545401</v>
      </c>
      <c r="C247">
        <f t="shared" si="33"/>
        <v>45.014903582942999</v>
      </c>
      <c r="D247">
        <f t="shared" si="33"/>
        <v>50.687907313540912</v>
      </c>
      <c r="E247">
        <f t="shared" si="33"/>
        <v>46.961325966850829</v>
      </c>
      <c r="F247">
        <f t="shared" si="33"/>
        <v>47.52044570900803</v>
      </c>
      <c r="G247">
        <f t="shared" si="33"/>
        <v>46.182582988925006</v>
      </c>
      <c r="H247">
        <f t="shared" si="33"/>
        <v>43.288781355215789</v>
      </c>
      <c r="I247">
        <f t="shared" si="33"/>
        <v>49.401175660026091</v>
      </c>
      <c r="J247">
        <f t="shared" si="33"/>
        <v>47.895793964892263</v>
      </c>
      <c r="K247">
        <f t="shared" si="33"/>
        <v>24.744326327750812</v>
      </c>
      <c r="L247">
        <f t="shared" si="33"/>
        <v>31.662520384235396</v>
      </c>
      <c r="M247">
        <f t="shared" si="33"/>
        <v>24.549145500896991</v>
      </c>
      <c r="N247">
        <f t="shared" si="33"/>
        <v>11.018823824032722</v>
      </c>
      <c r="O247">
        <f t="shared" si="33"/>
        <v>6.8138282143913189</v>
      </c>
      <c r="P247">
        <f t="shared" si="33"/>
        <v>51.999329040915605</v>
      </c>
      <c r="Q247">
        <f t="shared" si="33"/>
        <v>40.254327695830909</v>
      </c>
      <c r="R247">
        <f t="shared" si="33"/>
        <v>43.822132150706025</v>
      </c>
      <c r="S247">
        <f t="shared" si="33"/>
        <v>52.055594687924128</v>
      </c>
      <c r="T247">
        <f t="shared" si="33"/>
        <v>45.728595342760315</v>
      </c>
      <c r="U247">
        <f t="shared" si="33"/>
        <v>25.973168396376963</v>
      </c>
      <c r="V247">
        <f t="shared" si="33"/>
        <v>36.766708426384881</v>
      </c>
      <c r="W247">
        <f t="shared" si="33"/>
        <v>43.602670663578145</v>
      </c>
      <c r="X247">
        <f t="shared" si="33"/>
        <v>41.848073299109757</v>
      </c>
      <c r="Y247">
        <f t="shared" si="33"/>
        <v>42.839930385113121</v>
      </c>
      <c r="Z247">
        <f t="shared" si="33"/>
        <v>45.689794598091545</v>
      </c>
      <c r="AA247">
        <f t="shared" si="33"/>
        <v>47.644701841812854</v>
      </c>
      <c r="AB247">
        <f t="shared" si="33"/>
        <v>50.929547459347901</v>
      </c>
      <c r="AC247">
        <f t="shared" si="33"/>
        <v>51.816786079836227</v>
      </c>
      <c r="AD247">
        <f t="shared" si="33"/>
        <v>46.389873753272141</v>
      </c>
      <c r="AE247">
        <f t="shared" si="33"/>
        <v>41.592978319250669</v>
      </c>
      <c r="AF247">
        <f t="shared" si="33"/>
        <v>50.960765690070872</v>
      </c>
      <c r="AG247">
        <f t="shared" si="33"/>
        <v>50.644902718064564</v>
      </c>
      <c r="AH247">
        <f t="shared" si="33"/>
        <v>51.927963760910394</v>
      </c>
      <c r="AI247">
        <f t="shared" si="33"/>
        <v>44.38526409232135</v>
      </c>
      <c r="AJ247">
        <f t="shared" si="33"/>
        <v>23.449022250045093</v>
      </c>
      <c r="AK247">
        <f t="shared" si="33"/>
        <v>23.703703703703702</v>
      </c>
      <c r="AL247">
        <f t="shared" si="33"/>
        <v>15.467904098994588</v>
      </c>
      <c r="AM247">
        <f t="shared" si="33"/>
        <v>23.300148273670832</v>
      </c>
      <c r="AN247">
        <f t="shared" si="33"/>
        <v>30.871003307607499</v>
      </c>
      <c r="AO247">
        <f t="shared" si="33"/>
        <v>27.615155197172207</v>
      </c>
      <c r="AP247">
        <f t="shared" si="33"/>
        <v>27.28580153273311</v>
      </c>
      <c r="AQ247">
        <f t="shared" si="33"/>
        <v>18.114642370327857</v>
      </c>
      <c r="AR247">
        <f t="shared" si="33"/>
        <v>19.172131063951294</v>
      </c>
      <c r="AS247">
        <f t="shared" si="33"/>
        <v>27.302977731008788</v>
      </c>
      <c r="AT247">
        <f t="shared" si="33"/>
        <v>24.142973511428654</v>
      </c>
      <c r="AU247">
        <f t="shared" si="33"/>
        <v>25.548289421115715</v>
      </c>
      <c r="AV247">
        <f t="shared" si="33"/>
        <v>27.548209366391184</v>
      </c>
      <c r="AW247">
        <f t="shared" si="33"/>
        <v>48.843727461130435</v>
      </c>
      <c r="AX247">
        <f t="shared" si="33"/>
        <v>49.724728299689012</v>
      </c>
      <c r="AY247">
        <f t="shared" si="33"/>
        <v>47.874922579889187</v>
      </c>
      <c r="AZ247">
        <f t="shared" si="33"/>
        <v>46.71111299842881</v>
      </c>
      <c r="BA247">
        <f t="shared" si="33"/>
        <v>46.810262961064282</v>
      </c>
      <c r="BB247">
        <f t="shared" si="33"/>
        <v>49.300455145840168</v>
      </c>
      <c r="BC247">
        <f t="shared" si="33"/>
        <v>49.521294156487286</v>
      </c>
      <c r="BD247">
        <f t="shared" si="33"/>
        <v>49.848629370049352</v>
      </c>
      <c r="BE247">
        <f t="shared" si="33"/>
        <v>41.886647902336655</v>
      </c>
    </row>
    <row r="248" spans="1:57" x14ac:dyDescent="0.3">
      <c r="A248">
        <f t="shared" si="33"/>
        <v>79.395991251460586</v>
      </c>
      <c r="B248">
        <f t="shared" si="33"/>
        <v>68.951107396573335</v>
      </c>
      <c r="C248">
        <f t="shared" si="33"/>
        <v>63.568343573210051</v>
      </c>
      <c r="D248">
        <f t="shared" si="33"/>
        <v>69.899067519839221</v>
      </c>
      <c r="E248">
        <f t="shared" si="33"/>
        <v>71.823204419889507</v>
      </c>
      <c r="F248">
        <f t="shared" si="33"/>
        <v>72.397920421874304</v>
      </c>
      <c r="G248">
        <f t="shared" si="33"/>
        <v>71.480048829992199</v>
      </c>
      <c r="H248">
        <f t="shared" si="33"/>
        <v>80.310163389642753</v>
      </c>
      <c r="I248">
        <f t="shared" si="33"/>
        <v>71.389829514637114</v>
      </c>
      <c r="J248">
        <f t="shared" si="33"/>
        <v>70.239241273576496</v>
      </c>
      <c r="K248">
        <f t="shared" si="33"/>
        <v>41.098945445663368</v>
      </c>
      <c r="L248">
        <f t="shared" si="33"/>
        <v>53.445382152337189</v>
      </c>
      <c r="M248">
        <f t="shared" si="33"/>
        <v>6.6093853271645733</v>
      </c>
      <c r="N248">
        <f t="shared" si="33"/>
        <v>11.853583204641263</v>
      </c>
      <c r="O248">
        <f t="shared" si="33"/>
        <v>11.956340074309297</v>
      </c>
      <c r="P248">
        <f t="shared" si="33"/>
        <v>74.063560470187483</v>
      </c>
      <c r="Q248">
        <f t="shared" si="33"/>
        <v>69.840547345063513</v>
      </c>
      <c r="R248">
        <f t="shared" si="33"/>
        <v>71.326112990038027</v>
      </c>
      <c r="S248">
        <f t="shared" si="33"/>
        <v>65.627845448141969</v>
      </c>
      <c r="T248">
        <f t="shared" si="33"/>
        <v>73.084094342447301</v>
      </c>
      <c r="U248">
        <f t="shared" si="33"/>
        <v>47.544104861164612</v>
      </c>
      <c r="V248">
        <f t="shared" si="33"/>
        <v>59.643771447246586</v>
      </c>
      <c r="W248">
        <f t="shared" si="33"/>
        <v>75.437575096929237</v>
      </c>
      <c r="X248">
        <f t="shared" si="33"/>
        <v>70.17999870037039</v>
      </c>
      <c r="Y248">
        <f t="shared" si="33"/>
        <v>70.209885908935391</v>
      </c>
      <c r="Z248">
        <f t="shared" si="33"/>
        <v>74.397541646449952</v>
      </c>
      <c r="AA248">
        <f t="shared" si="33"/>
        <v>67.847402269436685</v>
      </c>
      <c r="AB248">
        <f t="shared" si="33"/>
        <v>73.731338315330461</v>
      </c>
      <c r="AC248">
        <f t="shared" si="33"/>
        <v>66.530194472876147</v>
      </c>
      <c r="AD248">
        <f t="shared" si="33"/>
        <v>74.389476125782835</v>
      </c>
      <c r="AE248">
        <f t="shared" si="33"/>
        <v>79.583415209274918</v>
      </c>
      <c r="AF248">
        <f t="shared" si="33"/>
        <v>71.05282384744649</v>
      </c>
      <c r="AG248">
        <f t="shared" si="33"/>
        <v>68.680317714785403</v>
      </c>
      <c r="AH248">
        <f t="shared" si="33"/>
        <v>71.631127315582077</v>
      </c>
      <c r="AI248">
        <f t="shared" si="33"/>
        <v>71.386299748483495</v>
      </c>
      <c r="AJ248">
        <f t="shared" si="33"/>
        <v>28.754230903901451</v>
      </c>
      <c r="AK248">
        <f t="shared" si="33"/>
        <v>30.617283950617281</v>
      </c>
      <c r="AL248">
        <f t="shared" si="33"/>
        <v>28.72610761241852</v>
      </c>
      <c r="AM248">
        <f t="shared" si="33"/>
        <v>38.127515356915907</v>
      </c>
      <c r="AN248">
        <f t="shared" si="33"/>
        <v>31.973539140022051</v>
      </c>
      <c r="AO248">
        <f t="shared" si="33"/>
        <v>29.824367612945984</v>
      </c>
      <c r="AP248">
        <f t="shared" si="33"/>
        <v>31.225989479698178</v>
      </c>
      <c r="AQ248">
        <f t="shared" si="33"/>
        <v>19.549465528373627</v>
      </c>
      <c r="AR248">
        <f t="shared" si="33"/>
        <v>28.962155437032806</v>
      </c>
      <c r="AS248">
        <f t="shared" si="33"/>
        <v>34.697534199823671</v>
      </c>
      <c r="AT248">
        <f t="shared" si="33"/>
        <v>33.172053036027989</v>
      </c>
      <c r="AU248">
        <f t="shared" si="33"/>
        <v>29.333221187206931</v>
      </c>
      <c r="AV248">
        <f t="shared" si="33"/>
        <v>24.104683195592287</v>
      </c>
      <c r="AW248">
        <f t="shared" si="33"/>
        <v>72.489569353528154</v>
      </c>
      <c r="AX248">
        <f t="shared" si="33"/>
        <v>71.757453214799838</v>
      </c>
      <c r="AY248">
        <f t="shared" si="33"/>
        <v>80.851704916386282</v>
      </c>
      <c r="AZ248">
        <f t="shared" si="33"/>
        <v>69.811881608560867</v>
      </c>
      <c r="BA248">
        <f t="shared" si="33"/>
        <v>71.26589405921456</v>
      </c>
      <c r="BB248">
        <f t="shared" si="33"/>
        <v>70.417202998409934</v>
      </c>
      <c r="BC248">
        <f t="shared" si="33"/>
        <v>66.289030598947022</v>
      </c>
      <c r="BD248">
        <f t="shared" si="33"/>
        <v>73.238502052834562</v>
      </c>
      <c r="BE248">
        <f t="shared" si="33"/>
        <v>68.950585413786783</v>
      </c>
    </row>
    <row r="249" spans="1:57" x14ac:dyDescent="0.3">
      <c r="A249">
        <f t="shared" si="33"/>
        <v>18.57566587770021</v>
      </c>
      <c r="B249">
        <f t="shared" si="33"/>
        <v>19.103337114202137</v>
      </c>
      <c r="C249">
        <f t="shared" si="33"/>
        <v>20.682523267838679</v>
      </c>
      <c r="D249">
        <f t="shared" si="33"/>
        <v>22.610057781258774</v>
      </c>
      <c r="E249">
        <f t="shared" si="33"/>
        <v>23.844140738586798</v>
      </c>
      <c r="F249">
        <f t="shared" si="33"/>
        <v>18.918798134934232</v>
      </c>
      <c r="G249">
        <f t="shared" si="33"/>
        <v>17.502316483063936</v>
      </c>
      <c r="H249">
        <f t="shared" si="33"/>
        <v>22.883295194508008</v>
      </c>
      <c r="I249">
        <f t="shared" si="33"/>
        <v>22.428426931703243</v>
      </c>
      <c r="J249">
        <f t="shared" si="33"/>
        <v>23.294232300543136</v>
      </c>
      <c r="K249">
        <f t="shared" si="33"/>
        <v>5.6285377483725032</v>
      </c>
      <c r="L249">
        <f t="shared" si="33"/>
        <v>13.093523467165014</v>
      </c>
      <c r="M249">
        <f t="shared" si="33"/>
        <v>20.336570237429459</v>
      </c>
      <c r="N249">
        <f t="shared" si="33"/>
        <v>16.945615426353353</v>
      </c>
      <c r="O249">
        <f t="shared" si="33"/>
        <v>19.284419474692413</v>
      </c>
      <c r="P249">
        <f t="shared" si="33"/>
        <v>23.354537360808248</v>
      </c>
      <c r="Q249">
        <f t="shared" si="33"/>
        <v>21.620698974439211</v>
      </c>
      <c r="R249">
        <f t="shared" si="33"/>
        <v>21.318875100343469</v>
      </c>
      <c r="S249">
        <f t="shared" si="33"/>
        <v>21.818681601869194</v>
      </c>
      <c r="T249">
        <f t="shared" si="33"/>
        <v>23.272588701226233</v>
      </c>
      <c r="U249">
        <f t="shared" si="33"/>
        <v>7.8139616785710349</v>
      </c>
      <c r="V249">
        <f t="shared" si="33"/>
        <v>18.247181219020643</v>
      </c>
      <c r="W249">
        <f t="shared" si="33"/>
        <v>18.952297191839364</v>
      </c>
      <c r="X249">
        <f t="shared" si="33"/>
        <v>23.00344401845474</v>
      </c>
      <c r="Y249">
        <f t="shared" si="33"/>
        <v>26.923706248977346</v>
      </c>
      <c r="Z249">
        <f t="shared" si="33"/>
        <v>27.494743651948891</v>
      </c>
      <c r="AA249">
        <f t="shared" si="33"/>
        <v>26.936933903498435</v>
      </c>
      <c r="AB249">
        <f t="shared" si="33"/>
        <v>25.964083018491088</v>
      </c>
      <c r="AC249">
        <f t="shared" si="33"/>
        <v>25.108751279426816</v>
      </c>
      <c r="AD249">
        <f t="shared" si="33"/>
        <v>24.189005599920474</v>
      </c>
      <c r="AE249">
        <f t="shared" si="33"/>
        <v>24.235278705705113</v>
      </c>
      <c r="AF249">
        <f t="shared" si="33"/>
        <v>27.763571272009937</v>
      </c>
      <c r="AG249">
        <f t="shared" si="33"/>
        <v>24.41157181374335</v>
      </c>
      <c r="AH249">
        <f t="shared" si="33"/>
        <v>24.490848156741425</v>
      </c>
      <c r="AI249">
        <f t="shared" si="33"/>
        <v>29.220298860778222</v>
      </c>
      <c r="AJ249">
        <f t="shared" si="33"/>
        <v>14.111855019257908</v>
      </c>
      <c r="AK249">
        <f t="shared" si="33"/>
        <v>13.82716049382716</v>
      </c>
      <c r="AL249">
        <f t="shared" si="33"/>
        <v>12.153353220638603</v>
      </c>
      <c r="AM249">
        <f t="shared" si="33"/>
        <v>10.590976488032197</v>
      </c>
      <c r="AN249">
        <f t="shared" si="33"/>
        <v>13.23042998897464</v>
      </c>
      <c r="AO249">
        <f t="shared" si="33"/>
        <v>19.882911741963991</v>
      </c>
      <c r="AP249">
        <f t="shared" si="33"/>
        <v>32.112531767765319</v>
      </c>
      <c r="AQ249">
        <f t="shared" si="33"/>
        <v>9.416026974675372</v>
      </c>
      <c r="AR249">
        <f t="shared" si="33"/>
        <v>19.784007587268889</v>
      </c>
      <c r="AS249">
        <f t="shared" si="33"/>
        <v>14.78911293762976</v>
      </c>
      <c r="AT249">
        <f t="shared" si="33"/>
        <v>24.142973511428654</v>
      </c>
      <c r="AU249">
        <f t="shared" si="33"/>
        <v>24.181508505582773</v>
      </c>
      <c r="AV249">
        <f t="shared" si="33"/>
        <v>47.679593134138585</v>
      </c>
      <c r="AW249">
        <f t="shared" si="33"/>
        <v>21.272128034473628</v>
      </c>
      <c r="AX249">
        <f t="shared" si="33"/>
        <v>20.549224733794137</v>
      </c>
      <c r="AY249">
        <f t="shared" si="33"/>
        <v>18.41343176149584</v>
      </c>
      <c r="AZ249">
        <f t="shared" si="33"/>
        <v>21.996687757441929</v>
      </c>
      <c r="BA249">
        <f t="shared" si="33"/>
        <v>19.077073055945409</v>
      </c>
      <c r="BB249">
        <f t="shared" si="33"/>
        <v>18.340442358008801</v>
      </c>
      <c r="BC249">
        <f t="shared" si="33"/>
        <v>21.893624784973326</v>
      </c>
      <c r="BD249">
        <f t="shared" si="33"/>
        <v>20.569817111101898</v>
      </c>
      <c r="BE249">
        <f t="shared" si="33"/>
        <v>21.068234431990408</v>
      </c>
    </row>
    <row r="250" spans="1:57" x14ac:dyDescent="0.3">
      <c r="A250">
        <f t="shared" si="33"/>
        <v>58.123857746352279</v>
      </c>
      <c r="B250">
        <f t="shared" si="33"/>
        <v>50.743239209599423</v>
      </c>
      <c r="C250">
        <f t="shared" si="33"/>
        <v>53.531236693229516</v>
      </c>
      <c r="D250">
        <f t="shared" si="33"/>
        <v>50.540129158107852</v>
      </c>
      <c r="E250">
        <f t="shared" si="33"/>
        <v>53.213143355626634</v>
      </c>
      <c r="F250">
        <f t="shared" si="33"/>
        <v>56.607427490354397</v>
      </c>
      <c r="G250">
        <f t="shared" si="33"/>
        <v>45.300113250283125</v>
      </c>
      <c r="H250">
        <f t="shared" si="33"/>
        <v>58.884402920899589</v>
      </c>
      <c r="I250">
        <f t="shared" si="33"/>
        <v>52.626178225369046</v>
      </c>
      <c r="J250">
        <f t="shared" si="33"/>
        <v>58.710973247287285</v>
      </c>
      <c r="K250">
        <f t="shared" si="33"/>
        <v>12.531461402036893</v>
      </c>
      <c r="L250">
        <f t="shared" si="33"/>
        <v>38.804442275416314</v>
      </c>
      <c r="M250">
        <f t="shared" si="33"/>
        <v>0.14526121598163899</v>
      </c>
      <c r="N250">
        <f t="shared" si="33"/>
        <v>25.04278141825619</v>
      </c>
      <c r="O250">
        <f t="shared" si="33"/>
        <v>38.954527338878677</v>
      </c>
      <c r="P250">
        <f t="shared" si="33"/>
        <v>64.644327169972001</v>
      </c>
      <c r="Q250">
        <f t="shared" si="33"/>
        <v>47.650882608139057</v>
      </c>
      <c r="R250">
        <f t="shared" si="33"/>
        <v>46.059298056297628</v>
      </c>
      <c r="S250">
        <f t="shared" si="33"/>
        <v>56.694212036353015</v>
      </c>
      <c r="T250">
        <f t="shared" si="33"/>
        <v>60.15487839732161</v>
      </c>
      <c r="U250">
        <f t="shared" si="33"/>
        <v>12.326249408450083</v>
      </c>
      <c r="V250">
        <f t="shared" si="33"/>
        <v>44.664742088349037</v>
      </c>
      <c r="W250">
        <f t="shared" si="33"/>
        <v>56.733020352042011</v>
      </c>
      <c r="X250">
        <f t="shared" si="33"/>
        <v>50.815517577490418</v>
      </c>
      <c r="Y250">
        <f t="shared" si="33"/>
        <v>56.971157421869187</v>
      </c>
      <c r="Z250">
        <f t="shared" si="33"/>
        <v>44.072456736212196</v>
      </c>
      <c r="AA250">
        <f t="shared" si="33"/>
        <v>51.853597764234486</v>
      </c>
      <c r="AB250">
        <f t="shared" ref="AB250:CF250" si="34">AB87/SUM(AB$2:AB$163)*10000</f>
        <v>60.915733235690624</v>
      </c>
      <c r="AC250">
        <f t="shared" si="34"/>
        <v>59.813203684749233</v>
      </c>
      <c r="AD250">
        <f t="shared" si="34"/>
        <v>51.360217369694162</v>
      </c>
      <c r="AE250">
        <f t="shared" si="34"/>
        <v>50.435580009170103</v>
      </c>
      <c r="AF250">
        <f t="shared" si="34"/>
        <v>48.951559874333313</v>
      </c>
      <c r="AG250">
        <f t="shared" si="34"/>
        <v>53.195365444873566</v>
      </c>
      <c r="AH250">
        <f t="shared" si="34"/>
        <v>56.899790078444376</v>
      </c>
      <c r="AI250">
        <f t="shared" si="34"/>
        <v>52.522562509246924</v>
      </c>
      <c r="AJ250">
        <f t="shared" si="34"/>
        <v>22.706293038505205</v>
      </c>
      <c r="AK250">
        <f t="shared" si="34"/>
        <v>20.246913580246915</v>
      </c>
      <c r="AL250">
        <f t="shared" si="34"/>
        <v>27.621257319633187</v>
      </c>
      <c r="AM250">
        <f t="shared" si="34"/>
        <v>19.063757678457954</v>
      </c>
      <c r="AN250">
        <f t="shared" si="34"/>
        <v>17.640573318632857</v>
      </c>
      <c r="AO250">
        <f t="shared" si="34"/>
        <v>11.046062078868884</v>
      </c>
      <c r="AP250">
        <f t="shared" si="34"/>
        <v>28.270848519474381</v>
      </c>
      <c r="AQ250">
        <f t="shared" si="34"/>
        <v>7.443145132362436</v>
      </c>
      <c r="AR250">
        <f t="shared" si="34"/>
        <v>17.030563232339713</v>
      </c>
      <c r="AS250">
        <f t="shared" si="34"/>
        <v>27.113373718987894</v>
      </c>
      <c r="AT250">
        <f t="shared" si="34"/>
        <v>23.161551823972204</v>
      </c>
      <c r="AU250">
        <f t="shared" si="34"/>
        <v>20.396576739491557</v>
      </c>
      <c r="AV250">
        <f t="shared" si="34"/>
        <v>28.872642509006145</v>
      </c>
      <c r="AW250">
        <f t="shared" si="34"/>
        <v>54.138935298038035</v>
      </c>
      <c r="AX250">
        <f t="shared" si="34"/>
        <v>55.493895671476139</v>
      </c>
      <c r="AY250">
        <f t="shared" si="34"/>
        <v>51.222819263797518</v>
      </c>
      <c r="AZ250">
        <f t="shared" si="34"/>
        <v>55.034184041785217</v>
      </c>
      <c r="BA250">
        <f t="shared" si="34"/>
        <v>53.365380575001474</v>
      </c>
      <c r="BB250">
        <f t="shared" si="34"/>
        <v>52.160891109933281</v>
      </c>
      <c r="BC250">
        <f t="shared" si="34"/>
        <v>52.475195913190042</v>
      </c>
      <c r="BD250">
        <f t="shared" si="34"/>
        <v>49.268029693526316</v>
      </c>
      <c r="BE250">
        <f t="shared" si="34"/>
        <v>52.462401945272553</v>
      </c>
    </row>
    <row r="251" spans="1:57" x14ac:dyDescent="0.3">
      <c r="A251">
        <f t="shared" ref="A251:BE255" si="35">A88/SUM(A$2:A$163)*10000</f>
        <v>3.8948976840339156</v>
      </c>
      <c r="B251">
        <f t="shared" si="35"/>
        <v>4.477344636141126</v>
      </c>
      <c r="C251">
        <f t="shared" si="35"/>
        <v>5.1706308169596698</v>
      </c>
      <c r="D251">
        <f t="shared" si="35"/>
        <v>4.5811228184249808</v>
      </c>
      <c r="E251">
        <f t="shared" si="35"/>
        <v>2.4716487350974119</v>
      </c>
      <c r="F251">
        <f t="shared" si="35"/>
        <v>5.5117758345871373</v>
      </c>
      <c r="G251">
        <f t="shared" si="35"/>
        <v>4.1181921136621025</v>
      </c>
      <c r="H251">
        <f t="shared" si="35"/>
        <v>4.2268507047180393</v>
      </c>
      <c r="I251">
        <f t="shared" si="35"/>
        <v>3.9579576938299841</v>
      </c>
      <c r="J251">
        <f t="shared" si="35"/>
        <v>6.4177986950475985</v>
      </c>
      <c r="K251">
        <f t="shared" si="35"/>
        <v>1.0619882544099062</v>
      </c>
      <c r="L251">
        <f t="shared" si="35"/>
        <v>2.3806406303936387</v>
      </c>
      <c r="M251">
        <f t="shared" si="35"/>
        <v>5.3746649913206426</v>
      </c>
      <c r="N251">
        <f t="shared" si="35"/>
        <v>8.347593806085396E-2</v>
      </c>
      <c r="O251">
        <f t="shared" si="35"/>
        <v>0</v>
      </c>
      <c r="P251">
        <f t="shared" si="35"/>
        <v>5.4192849124527429</v>
      </c>
      <c r="Q251">
        <f t="shared" si="35"/>
        <v>2.9870702530475226</v>
      </c>
      <c r="R251">
        <f t="shared" si="35"/>
        <v>4.8691257945228914</v>
      </c>
      <c r="S251">
        <f t="shared" si="35"/>
        <v>6.1848231312385114</v>
      </c>
      <c r="T251">
        <f t="shared" si="35"/>
        <v>5.9882684377424233</v>
      </c>
      <c r="U251">
        <f t="shared" si="35"/>
        <v>0.99050218460759609</v>
      </c>
      <c r="V251">
        <f t="shared" si="35"/>
        <v>2.0425949125769378</v>
      </c>
      <c r="W251">
        <f t="shared" si="35"/>
        <v>4.9548489390429706</v>
      </c>
      <c r="X251">
        <f t="shared" si="35"/>
        <v>4.4187406589122098</v>
      </c>
      <c r="Y251">
        <f t="shared" si="35"/>
        <v>5.6524908147024266</v>
      </c>
      <c r="Z251">
        <f t="shared" si="35"/>
        <v>5.6606825165777135</v>
      </c>
      <c r="AA251">
        <f t="shared" si="35"/>
        <v>4.2088959224216307</v>
      </c>
      <c r="AB251">
        <f t="shared" si="35"/>
        <v>4.993092888171363</v>
      </c>
      <c r="AC251">
        <f t="shared" si="35"/>
        <v>3.9982088024564999</v>
      </c>
      <c r="AD251">
        <f t="shared" si="35"/>
        <v>4.6389873753272148</v>
      </c>
      <c r="AE251">
        <f t="shared" si="35"/>
        <v>2.9475338966398112</v>
      </c>
      <c r="AF251">
        <f t="shared" si="35"/>
        <v>4.5663768539490022</v>
      </c>
      <c r="AG251">
        <f t="shared" si="35"/>
        <v>4.9187495445602281</v>
      </c>
      <c r="AH251">
        <f t="shared" si="35"/>
        <v>4.0511177402128675</v>
      </c>
      <c r="AI251">
        <f t="shared" si="35"/>
        <v>6.2879124130788577</v>
      </c>
      <c r="AJ251">
        <f t="shared" si="35"/>
        <v>2.9709168461595596</v>
      </c>
      <c r="AK251">
        <f t="shared" si="35"/>
        <v>1.6460905349794239</v>
      </c>
      <c r="AL251">
        <f t="shared" si="35"/>
        <v>0</v>
      </c>
      <c r="AM251">
        <f t="shared" si="35"/>
        <v>3.1772929464096591</v>
      </c>
      <c r="AN251">
        <f t="shared" si="35"/>
        <v>5.5126791620727671</v>
      </c>
      <c r="AO251">
        <f t="shared" si="35"/>
        <v>0</v>
      </c>
      <c r="AP251">
        <f t="shared" si="35"/>
        <v>2.7581315628755489</v>
      </c>
      <c r="AQ251">
        <f t="shared" si="35"/>
        <v>0.17935289475572133</v>
      </c>
      <c r="AR251">
        <f t="shared" si="35"/>
        <v>1.0197942055293243</v>
      </c>
      <c r="AS251">
        <f t="shared" si="35"/>
        <v>1.2324260781358134</v>
      </c>
      <c r="AT251">
        <f t="shared" si="35"/>
        <v>1.7665590374216089</v>
      </c>
      <c r="AU251">
        <f t="shared" si="35"/>
        <v>1.6821918960405409</v>
      </c>
      <c r="AV251">
        <f t="shared" si="35"/>
        <v>5.8275058275058278</v>
      </c>
      <c r="AW251">
        <f t="shared" si="35"/>
        <v>4.3822409684752541</v>
      </c>
      <c r="AX251">
        <f t="shared" si="35"/>
        <v>3.4615004230722737</v>
      </c>
      <c r="AY251">
        <f t="shared" si="35"/>
        <v>3.8500811864945845</v>
      </c>
      <c r="AZ251">
        <f t="shared" si="35"/>
        <v>4.9258991889252197</v>
      </c>
      <c r="BA251">
        <f t="shared" si="35"/>
        <v>3.8658385928347525</v>
      </c>
      <c r="BB251">
        <f t="shared" si="35"/>
        <v>3.9541320680110719</v>
      </c>
      <c r="BC251">
        <f t="shared" si="35"/>
        <v>2.9539017567027508</v>
      </c>
      <c r="BD251">
        <f t="shared" si="35"/>
        <v>3.8983121137975365</v>
      </c>
      <c r="BE251">
        <f t="shared" si="35"/>
        <v>4.66332461735756</v>
      </c>
    </row>
    <row r="252" spans="1:57" x14ac:dyDescent="0.3">
      <c r="A252">
        <f t="shared" si="35"/>
        <v>2.9960751415645506</v>
      </c>
      <c r="B252">
        <f t="shared" si="35"/>
        <v>2.3879171392752672</v>
      </c>
      <c r="C252">
        <f t="shared" si="35"/>
        <v>2.1290832775716284</v>
      </c>
      <c r="D252">
        <f t="shared" si="35"/>
        <v>1.1822252434645111</v>
      </c>
      <c r="E252">
        <f t="shared" si="35"/>
        <v>2.4716487350974119</v>
      </c>
      <c r="F252">
        <f t="shared" si="35"/>
        <v>2.8303713745177195</v>
      </c>
      <c r="G252">
        <f t="shared" si="35"/>
        <v>1.7649394772837581</v>
      </c>
      <c r="H252">
        <f t="shared" si="35"/>
        <v>2.6235625063767141</v>
      </c>
      <c r="I252">
        <f t="shared" si="35"/>
        <v>1.4659102569740681</v>
      </c>
      <c r="J252">
        <f t="shared" si="35"/>
        <v>2.4958106036296215</v>
      </c>
      <c r="K252">
        <f t="shared" si="35"/>
        <v>0.84959060352792504</v>
      </c>
      <c r="L252">
        <f t="shared" si="35"/>
        <v>0.95225625215745557</v>
      </c>
      <c r="M252">
        <f t="shared" si="35"/>
        <v>0</v>
      </c>
      <c r="N252">
        <f t="shared" si="35"/>
        <v>0.91823531866939356</v>
      </c>
      <c r="O252">
        <f t="shared" si="35"/>
        <v>2.0570047439671906</v>
      </c>
      <c r="P252">
        <f t="shared" si="35"/>
        <v>1.8064283041509142</v>
      </c>
      <c r="Q252">
        <f t="shared" si="35"/>
        <v>2.2758630499409698</v>
      </c>
      <c r="R252">
        <f t="shared" si="35"/>
        <v>2.3687639000381635</v>
      </c>
      <c r="S252">
        <f t="shared" si="35"/>
        <v>2.2334083529472402</v>
      </c>
      <c r="T252">
        <f t="shared" si="35"/>
        <v>2.4497461790764454</v>
      </c>
      <c r="U252">
        <f t="shared" si="35"/>
        <v>0.44022319315893155</v>
      </c>
      <c r="V252">
        <f t="shared" si="35"/>
        <v>2.4511138950923255</v>
      </c>
      <c r="W252">
        <f t="shared" si="35"/>
        <v>1.9819395756171885</v>
      </c>
      <c r="X252">
        <f t="shared" si="35"/>
        <v>1.2996296055624146</v>
      </c>
      <c r="Y252">
        <f t="shared" si="35"/>
        <v>2.2312463742246416</v>
      </c>
      <c r="Z252">
        <f t="shared" si="35"/>
        <v>2.0216723273491835</v>
      </c>
      <c r="AA252">
        <f t="shared" si="35"/>
        <v>2.3569817165561129</v>
      </c>
      <c r="AB252">
        <f t="shared" si="35"/>
        <v>2.1636735848742572</v>
      </c>
      <c r="AC252">
        <f t="shared" si="35"/>
        <v>1.4393551688843398</v>
      </c>
      <c r="AD252">
        <f t="shared" si="35"/>
        <v>1.325424964379204</v>
      </c>
      <c r="AE252">
        <f t="shared" si="35"/>
        <v>2.6200301303464988</v>
      </c>
      <c r="AF252">
        <f t="shared" si="35"/>
        <v>1.8265507415796012</v>
      </c>
      <c r="AG252">
        <f t="shared" si="35"/>
        <v>2.0039349996356481</v>
      </c>
      <c r="AH252">
        <f t="shared" si="35"/>
        <v>2.0255588701064338</v>
      </c>
      <c r="AI252">
        <f t="shared" si="35"/>
        <v>2.0343246042313954</v>
      </c>
      <c r="AJ252">
        <f t="shared" si="35"/>
        <v>0.21220834615425424</v>
      </c>
      <c r="AK252">
        <f t="shared" si="35"/>
        <v>0.98765432098765427</v>
      </c>
      <c r="AL252">
        <f t="shared" si="35"/>
        <v>1.1048502927853276</v>
      </c>
      <c r="AM252">
        <f t="shared" si="35"/>
        <v>0</v>
      </c>
      <c r="AN252">
        <f t="shared" si="35"/>
        <v>1.1025358324145536</v>
      </c>
      <c r="AO252">
        <f t="shared" si="35"/>
        <v>1.1046062078868883</v>
      </c>
      <c r="AP252">
        <f t="shared" si="35"/>
        <v>1.1820563840895211</v>
      </c>
      <c r="AQ252">
        <f t="shared" si="35"/>
        <v>0.26902934213358204</v>
      </c>
      <c r="AR252">
        <f t="shared" si="35"/>
        <v>0.71385594387052687</v>
      </c>
      <c r="AS252">
        <f t="shared" si="35"/>
        <v>0.66361404207313035</v>
      </c>
      <c r="AT252">
        <f t="shared" si="35"/>
        <v>0.98142168745644931</v>
      </c>
      <c r="AU252">
        <f t="shared" si="35"/>
        <v>0.73595895451773663</v>
      </c>
      <c r="AV252">
        <f t="shared" si="35"/>
        <v>1.3244331426149607</v>
      </c>
      <c r="AW252">
        <f t="shared" si="35"/>
        <v>1.8259337368646891</v>
      </c>
      <c r="AX252">
        <f t="shared" si="35"/>
        <v>1.9780002417555851</v>
      </c>
      <c r="AY252">
        <f t="shared" si="35"/>
        <v>2.008738010345001</v>
      </c>
      <c r="AZ252">
        <f t="shared" si="35"/>
        <v>2.2081617053802711</v>
      </c>
      <c r="BA252">
        <f t="shared" si="35"/>
        <v>2.1850392046457294</v>
      </c>
      <c r="BB252">
        <f t="shared" si="35"/>
        <v>1.5984789211108588</v>
      </c>
      <c r="BC252">
        <f t="shared" si="35"/>
        <v>1.7375892686486769</v>
      </c>
      <c r="BD252">
        <f t="shared" si="35"/>
        <v>1.9076846514328372</v>
      </c>
      <c r="BE252">
        <f t="shared" si="35"/>
        <v>1.9152940392718552</v>
      </c>
    </row>
    <row r="253" spans="1:57" x14ac:dyDescent="0.3">
      <c r="A253">
        <f t="shared" si="35"/>
        <v>8.0894028822242863</v>
      </c>
      <c r="B253">
        <f t="shared" si="35"/>
        <v>7.7607307026446186</v>
      </c>
      <c r="C253">
        <f t="shared" si="35"/>
        <v>8.8204878642253171</v>
      </c>
      <c r="D253">
        <f t="shared" si="35"/>
        <v>7.5366859270862578</v>
      </c>
      <c r="E253">
        <f t="shared" si="35"/>
        <v>9.7412038383250952</v>
      </c>
      <c r="F253">
        <f t="shared" si="35"/>
        <v>9.2359486957946633</v>
      </c>
      <c r="G253">
        <f t="shared" si="35"/>
        <v>8.6776190966451434</v>
      </c>
      <c r="H253">
        <f t="shared" si="35"/>
        <v>7.8706875191301426</v>
      </c>
      <c r="I253">
        <f t="shared" si="35"/>
        <v>8.9420525675418148</v>
      </c>
      <c r="J253">
        <f t="shared" si="35"/>
        <v>8.5570649267301313</v>
      </c>
      <c r="K253">
        <f t="shared" si="35"/>
        <v>1.0619882544099062</v>
      </c>
      <c r="L253">
        <f t="shared" si="35"/>
        <v>5.2374093868660054</v>
      </c>
      <c r="M253">
        <f t="shared" si="35"/>
        <v>5.0841425593573648</v>
      </c>
      <c r="N253">
        <f t="shared" si="35"/>
        <v>0</v>
      </c>
      <c r="O253">
        <f t="shared" si="35"/>
        <v>0</v>
      </c>
      <c r="P253">
        <f t="shared" si="35"/>
        <v>10.967600418059122</v>
      </c>
      <c r="Q253">
        <f t="shared" si="35"/>
        <v>6.2586233873376669</v>
      </c>
      <c r="R253">
        <f t="shared" si="35"/>
        <v>7.8958796667938778</v>
      </c>
      <c r="S253">
        <f t="shared" si="35"/>
        <v>8.0746301991169442</v>
      </c>
      <c r="T253">
        <f t="shared" si="35"/>
        <v>9.3906936864597075</v>
      </c>
      <c r="U253">
        <f t="shared" si="35"/>
        <v>1.8709485709254592</v>
      </c>
      <c r="V253">
        <f t="shared" si="35"/>
        <v>6.5363037202462007</v>
      </c>
      <c r="W253">
        <f t="shared" si="35"/>
        <v>9.0425993137534224</v>
      </c>
      <c r="X253">
        <f t="shared" si="35"/>
        <v>7.4078887517057632</v>
      </c>
      <c r="Y253">
        <f t="shared" si="35"/>
        <v>8.1812367054903543</v>
      </c>
      <c r="Z253">
        <f t="shared" si="35"/>
        <v>6.4693514475173863</v>
      </c>
      <c r="AA253">
        <f t="shared" si="35"/>
        <v>11.279841072089969</v>
      </c>
      <c r="AB253">
        <f t="shared" si="35"/>
        <v>7.4896393322570445</v>
      </c>
      <c r="AC253">
        <f t="shared" si="35"/>
        <v>9.7556294779938586</v>
      </c>
      <c r="AD253">
        <f t="shared" si="35"/>
        <v>9.1122966301070285</v>
      </c>
      <c r="AE253">
        <f t="shared" si="35"/>
        <v>8.8426016899194337</v>
      </c>
      <c r="AF253">
        <f t="shared" si="35"/>
        <v>8.219478337108205</v>
      </c>
      <c r="AG253">
        <f t="shared" si="35"/>
        <v>10.5662027253516</v>
      </c>
      <c r="AH253">
        <f t="shared" si="35"/>
        <v>7.5498103340330722</v>
      </c>
      <c r="AI253">
        <f t="shared" si="35"/>
        <v>9.9866844207723044</v>
      </c>
      <c r="AJ253">
        <f t="shared" si="35"/>
        <v>2.9709168461595596</v>
      </c>
      <c r="AK253">
        <f t="shared" si="35"/>
        <v>3.2921810699588478</v>
      </c>
      <c r="AL253">
        <f t="shared" si="35"/>
        <v>6.6291017567119654</v>
      </c>
      <c r="AM253">
        <f t="shared" si="35"/>
        <v>2.1181952976064395</v>
      </c>
      <c r="AN253">
        <f t="shared" si="35"/>
        <v>3.30760749724366</v>
      </c>
      <c r="AO253">
        <f t="shared" si="35"/>
        <v>2.2092124157737767</v>
      </c>
      <c r="AP253">
        <f t="shared" si="35"/>
        <v>3.4476644535944363</v>
      </c>
      <c r="AQ253">
        <f t="shared" si="35"/>
        <v>0.8967644737786068</v>
      </c>
      <c r="AR253">
        <f t="shared" si="35"/>
        <v>1.5296913082939863</v>
      </c>
      <c r="AS253">
        <f t="shared" si="35"/>
        <v>4.0764862584492283</v>
      </c>
      <c r="AT253">
        <f t="shared" si="35"/>
        <v>2.7479807248780581</v>
      </c>
      <c r="AU253">
        <f t="shared" si="35"/>
        <v>3.4695207855836157</v>
      </c>
      <c r="AV253">
        <f t="shared" si="35"/>
        <v>4.7679593134138587</v>
      </c>
      <c r="AW253">
        <f t="shared" si="35"/>
        <v>9.677448805382852</v>
      </c>
      <c r="AX253">
        <f t="shared" si="35"/>
        <v>7.4175009065834443</v>
      </c>
      <c r="AY253">
        <f t="shared" si="35"/>
        <v>6.0262140310350025</v>
      </c>
      <c r="AZ253">
        <f t="shared" si="35"/>
        <v>7.9833538579132872</v>
      </c>
      <c r="BA253">
        <f t="shared" si="35"/>
        <v>8.4880369103545643</v>
      </c>
      <c r="BB253">
        <f t="shared" si="35"/>
        <v>8.7495688313436482</v>
      </c>
      <c r="BC253">
        <f t="shared" si="35"/>
        <v>7.8191517089190459</v>
      </c>
      <c r="BD253">
        <f t="shared" si="35"/>
        <v>8.6260523369136983</v>
      </c>
      <c r="BE253">
        <f t="shared" si="35"/>
        <v>8.077544426494347</v>
      </c>
    </row>
    <row r="254" spans="1:57" x14ac:dyDescent="0.3">
      <c r="A254">
        <f t="shared" si="35"/>
        <v>0.29960751415645503</v>
      </c>
      <c r="B254">
        <f t="shared" si="35"/>
        <v>0</v>
      </c>
      <c r="C254">
        <f t="shared" si="35"/>
        <v>0.60830950787760807</v>
      </c>
      <c r="D254">
        <f t="shared" si="35"/>
        <v>0.59111262173225554</v>
      </c>
      <c r="E254">
        <f t="shared" si="35"/>
        <v>0.72695551032276817</v>
      </c>
      <c r="F254">
        <f t="shared" si="35"/>
        <v>0.14896691444830104</v>
      </c>
      <c r="G254">
        <f t="shared" si="35"/>
        <v>0.88246973864187905</v>
      </c>
      <c r="H254">
        <f t="shared" si="35"/>
        <v>0.29150694515296827</v>
      </c>
      <c r="I254">
        <f t="shared" si="35"/>
        <v>0.58636410278962714</v>
      </c>
      <c r="J254">
        <f t="shared" si="35"/>
        <v>0.35654437194708882</v>
      </c>
      <c r="K254">
        <f t="shared" si="35"/>
        <v>0.21239765088198126</v>
      </c>
      <c r="L254">
        <f t="shared" si="35"/>
        <v>0.35709609455904584</v>
      </c>
      <c r="M254">
        <f t="shared" si="35"/>
        <v>0</v>
      </c>
      <c r="N254">
        <f t="shared" si="35"/>
        <v>0.58433156642597772</v>
      </c>
      <c r="O254">
        <f t="shared" si="35"/>
        <v>0.12856279649794941</v>
      </c>
      <c r="P254">
        <f t="shared" si="35"/>
        <v>0.38709177946091022</v>
      </c>
      <c r="Q254">
        <f t="shared" si="35"/>
        <v>0.71120720310655305</v>
      </c>
      <c r="R254">
        <f t="shared" si="35"/>
        <v>0.7895879666793878</v>
      </c>
      <c r="S254">
        <f t="shared" si="35"/>
        <v>0</v>
      </c>
      <c r="T254">
        <f t="shared" si="35"/>
        <v>1.3609700994869143</v>
      </c>
      <c r="U254">
        <f t="shared" si="35"/>
        <v>0.22011159657946577</v>
      </c>
      <c r="V254">
        <f t="shared" si="35"/>
        <v>0.54469197668718339</v>
      </c>
      <c r="W254">
        <f t="shared" si="35"/>
        <v>0.49548489390429712</v>
      </c>
      <c r="X254">
        <f t="shared" si="35"/>
        <v>0.38988888166872437</v>
      </c>
      <c r="Y254">
        <f t="shared" si="35"/>
        <v>0.59499903312657121</v>
      </c>
      <c r="Z254">
        <f t="shared" si="35"/>
        <v>0.40433446546983665</v>
      </c>
      <c r="AA254">
        <f t="shared" si="35"/>
        <v>0.67342334758746081</v>
      </c>
      <c r="AB254">
        <f t="shared" si="35"/>
        <v>0.49930928881713632</v>
      </c>
      <c r="AC254">
        <f t="shared" si="35"/>
        <v>0.47978505629477991</v>
      </c>
      <c r="AD254">
        <f t="shared" si="35"/>
        <v>0.66271248218960199</v>
      </c>
      <c r="AE254">
        <f t="shared" si="35"/>
        <v>1.6375188314665619</v>
      </c>
      <c r="AF254">
        <f t="shared" si="35"/>
        <v>0.36531014831592024</v>
      </c>
      <c r="AG254">
        <f t="shared" si="35"/>
        <v>0.18217590905778619</v>
      </c>
      <c r="AH254">
        <f t="shared" si="35"/>
        <v>0.36828343092844257</v>
      </c>
      <c r="AI254">
        <f t="shared" si="35"/>
        <v>0.92469300192336146</v>
      </c>
      <c r="AJ254">
        <f t="shared" si="35"/>
        <v>0.42441669230850848</v>
      </c>
      <c r="AK254">
        <f t="shared" si="35"/>
        <v>0.65843621399176955</v>
      </c>
      <c r="AL254">
        <f t="shared" si="35"/>
        <v>1.1048502927853276</v>
      </c>
      <c r="AM254">
        <f t="shared" si="35"/>
        <v>0</v>
      </c>
      <c r="AN254">
        <f t="shared" si="35"/>
        <v>1.1025358324145536</v>
      </c>
      <c r="AO254">
        <f t="shared" si="35"/>
        <v>0</v>
      </c>
      <c r="AP254">
        <f t="shared" si="35"/>
        <v>0.19700939734825351</v>
      </c>
      <c r="AQ254">
        <f t="shared" si="35"/>
        <v>0.17935289475572133</v>
      </c>
      <c r="AR254">
        <f t="shared" si="35"/>
        <v>0.20395884110586482</v>
      </c>
      <c r="AS254">
        <f t="shared" si="35"/>
        <v>0.18960401202089436</v>
      </c>
      <c r="AT254">
        <f t="shared" si="35"/>
        <v>9.814216874564495E-2</v>
      </c>
      <c r="AU254">
        <f t="shared" si="35"/>
        <v>0.31541098050760141</v>
      </c>
      <c r="AV254">
        <f t="shared" si="35"/>
        <v>0.26488662852299216</v>
      </c>
      <c r="AW254">
        <f t="shared" si="35"/>
        <v>0.54778012105940677</v>
      </c>
      <c r="AX254">
        <f t="shared" si="35"/>
        <v>0.3296667069592642</v>
      </c>
      <c r="AY254">
        <f t="shared" si="35"/>
        <v>0.1673948341954167</v>
      </c>
      <c r="AZ254">
        <f t="shared" si="35"/>
        <v>0.50957577816467792</v>
      </c>
      <c r="BA254">
        <f t="shared" si="35"/>
        <v>0.50423981645670679</v>
      </c>
      <c r="BB254">
        <f t="shared" si="35"/>
        <v>0.42065234766075232</v>
      </c>
      <c r="BC254">
        <f t="shared" si="35"/>
        <v>0.60815624402703683</v>
      </c>
      <c r="BD254">
        <f t="shared" si="35"/>
        <v>0.82942810931862476</v>
      </c>
      <c r="BE254">
        <f t="shared" si="35"/>
        <v>0.33309461552554004</v>
      </c>
    </row>
    <row r="255" spans="1:57" x14ac:dyDescent="0.3">
      <c r="A255">
        <f t="shared" si="35"/>
        <v>0.59921502831291007</v>
      </c>
      <c r="B255">
        <f t="shared" si="35"/>
        <v>0.59697928481881679</v>
      </c>
      <c r="C255">
        <f t="shared" si="35"/>
        <v>0.30415475393880403</v>
      </c>
      <c r="D255">
        <f t="shared" si="35"/>
        <v>0.4433344662991916</v>
      </c>
      <c r="E255">
        <f t="shared" si="35"/>
        <v>0.87234661238732181</v>
      </c>
      <c r="F255">
        <f t="shared" si="35"/>
        <v>0.14896691444830104</v>
      </c>
      <c r="G255">
        <f t="shared" si="35"/>
        <v>0.7353914488682326</v>
      </c>
      <c r="H255">
        <f t="shared" si="35"/>
        <v>0.4372604177294524</v>
      </c>
      <c r="I255">
        <f t="shared" si="35"/>
        <v>0.43977307709222047</v>
      </c>
      <c r="J255">
        <f t="shared" si="35"/>
        <v>0.47539249592945176</v>
      </c>
      <c r="K255">
        <f t="shared" si="35"/>
        <v>1.1681870798508969</v>
      </c>
      <c r="L255">
        <f t="shared" si="35"/>
        <v>0.47612812607872779</v>
      </c>
      <c r="M255">
        <f t="shared" si="35"/>
        <v>58.395008824618877</v>
      </c>
      <c r="N255">
        <f t="shared" si="35"/>
        <v>60.853958846362538</v>
      </c>
      <c r="O255">
        <f t="shared" si="35"/>
        <v>56.439067662599797</v>
      </c>
      <c r="P255">
        <f t="shared" si="35"/>
        <v>0.64515296576818359</v>
      </c>
      <c r="Q255">
        <f t="shared" si="35"/>
        <v>0.42672432186393189</v>
      </c>
      <c r="R255">
        <f t="shared" si="35"/>
        <v>0.92118596112595241</v>
      </c>
      <c r="S255">
        <f t="shared" si="35"/>
        <v>2.061607710412837</v>
      </c>
      <c r="T255">
        <f t="shared" si="35"/>
        <v>1.2248730895382227</v>
      </c>
      <c r="U255">
        <f t="shared" si="35"/>
        <v>1.7608927726357262</v>
      </c>
      <c r="V255">
        <f t="shared" si="35"/>
        <v>1.3617299417179585</v>
      </c>
      <c r="W255">
        <f t="shared" si="35"/>
        <v>2.3535532460454109</v>
      </c>
      <c r="X255">
        <f t="shared" si="35"/>
        <v>2.0794073688998638</v>
      </c>
      <c r="Y255">
        <f t="shared" si="35"/>
        <v>2.3799961325062848</v>
      </c>
      <c r="Z255">
        <f t="shared" si="35"/>
        <v>2.0216723273491835</v>
      </c>
      <c r="AA255">
        <f t="shared" si="35"/>
        <v>3.5354725748341695</v>
      </c>
      <c r="AB255">
        <f t="shared" ref="AB255:CF255" si="36">AB92/SUM(AB$2:AB$163)*10000</f>
        <v>2.9958557329028177</v>
      </c>
      <c r="AC255">
        <f t="shared" si="36"/>
        <v>2.3989252814738995</v>
      </c>
      <c r="AD255">
        <f t="shared" si="36"/>
        <v>3.1478842904006097</v>
      </c>
      <c r="AE255">
        <f t="shared" si="36"/>
        <v>2.9475338966398112</v>
      </c>
      <c r="AF255">
        <f t="shared" si="36"/>
        <v>3.1051362606853221</v>
      </c>
      <c r="AG255">
        <f t="shared" si="36"/>
        <v>2.0039349996356481</v>
      </c>
      <c r="AH255">
        <f t="shared" si="36"/>
        <v>2.762125731963319</v>
      </c>
      <c r="AI255">
        <f t="shared" si="36"/>
        <v>3.1439562065394289</v>
      </c>
      <c r="AJ255">
        <f t="shared" si="36"/>
        <v>23.555126423122221</v>
      </c>
      <c r="AK255">
        <f t="shared" si="36"/>
        <v>22.716049382716051</v>
      </c>
      <c r="AL255">
        <f t="shared" si="36"/>
        <v>8.8388023422826212</v>
      </c>
      <c r="AM255">
        <f t="shared" si="36"/>
        <v>21.181952976064395</v>
      </c>
      <c r="AN255">
        <f t="shared" si="36"/>
        <v>25.358324145534731</v>
      </c>
      <c r="AO255">
        <f t="shared" si="36"/>
        <v>24.301336573511541</v>
      </c>
      <c r="AP255">
        <f t="shared" si="36"/>
        <v>23.247108887093916</v>
      </c>
      <c r="AQ255">
        <f t="shared" si="36"/>
        <v>37.305402109190041</v>
      </c>
      <c r="AR255">
        <f t="shared" si="36"/>
        <v>23.353287306621525</v>
      </c>
      <c r="AS255">
        <f t="shared" si="36"/>
        <v>31.853474019510251</v>
      </c>
      <c r="AT255">
        <f t="shared" si="36"/>
        <v>21.983845799024465</v>
      </c>
      <c r="AU255">
        <f t="shared" si="36"/>
        <v>24.917467460100511</v>
      </c>
      <c r="AV255">
        <f t="shared" si="36"/>
        <v>38.938334392879845</v>
      </c>
      <c r="AW255">
        <f t="shared" si="36"/>
        <v>0.73037349474587576</v>
      </c>
      <c r="AX255">
        <f t="shared" si="36"/>
        <v>0.10988890231975473</v>
      </c>
      <c r="AY255">
        <f t="shared" si="36"/>
        <v>0.33478966839083341</v>
      </c>
      <c r="AZ255">
        <f t="shared" si="36"/>
        <v>0.33971718544311857</v>
      </c>
      <c r="BA255">
        <f t="shared" si="36"/>
        <v>0.75635972468506019</v>
      </c>
      <c r="BB255">
        <f t="shared" si="36"/>
        <v>0.16826093906430092</v>
      </c>
      <c r="BC255">
        <f t="shared" si="36"/>
        <v>0.52127678059460303</v>
      </c>
      <c r="BD255">
        <f t="shared" si="36"/>
        <v>0.16588562186372496</v>
      </c>
      <c r="BE255">
        <f t="shared" si="36"/>
        <v>0.49964192328831009</v>
      </c>
    </row>
    <row r="256" spans="1:57" x14ac:dyDescent="0.3">
      <c r="A256">
        <f t="shared" ref="A256:BE260" si="37">A93/SUM(A$2:A$163)*10000</f>
        <v>0</v>
      </c>
      <c r="B256">
        <f t="shared" si="37"/>
        <v>0</v>
      </c>
      <c r="C256">
        <f t="shared" si="37"/>
        <v>0.30415475393880403</v>
      </c>
      <c r="D256">
        <f t="shared" si="37"/>
        <v>0</v>
      </c>
      <c r="E256">
        <f t="shared" si="37"/>
        <v>0</v>
      </c>
      <c r="F256">
        <f t="shared" si="37"/>
        <v>0</v>
      </c>
      <c r="G256">
        <f t="shared" si="37"/>
        <v>0</v>
      </c>
      <c r="H256">
        <f t="shared" si="37"/>
        <v>0</v>
      </c>
      <c r="I256">
        <f t="shared" si="37"/>
        <v>0</v>
      </c>
      <c r="J256">
        <f t="shared" si="37"/>
        <v>0.23769624796472588</v>
      </c>
      <c r="K256">
        <f t="shared" si="37"/>
        <v>0.10619882544099063</v>
      </c>
      <c r="L256">
        <f t="shared" si="37"/>
        <v>0</v>
      </c>
      <c r="M256">
        <f t="shared" si="37"/>
        <v>1.4526121598163897</v>
      </c>
      <c r="N256">
        <f t="shared" si="37"/>
        <v>1.2521390709128093</v>
      </c>
      <c r="O256">
        <f t="shared" si="37"/>
        <v>0.77137677898769652</v>
      </c>
      <c r="P256">
        <f t="shared" si="37"/>
        <v>0</v>
      </c>
      <c r="Q256">
        <f t="shared" si="37"/>
        <v>0</v>
      </c>
      <c r="R256">
        <f t="shared" si="37"/>
        <v>0</v>
      </c>
      <c r="S256">
        <f t="shared" si="37"/>
        <v>0.34360128506880616</v>
      </c>
      <c r="T256">
        <f t="shared" si="37"/>
        <v>0.13609700994869142</v>
      </c>
      <c r="U256">
        <f t="shared" si="37"/>
        <v>0</v>
      </c>
      <c r="V256">
        <f t="shared" si="37"/>
        <v>0.13617299417179585</v>
      </c>
      <c r="W256">
        <f t="shared" si="37"/>
        <v>0</v>
      </c>
      <c r="X256">
        <f t="shared" si="37"/>
        <v>0</v>
      </c>
      <c r="Y256">
        <f t="shared" si="37"/>
        <v>0</v>
      </c>
      <c r="Z256">
        <f t="shared" si="37"/>
        <v>0</v>
      </c>
      <c r="AA256">
        <f t="shared" si="37"/>
        <v>0.1683558368968652</v>
      </c>
      <c r="AB256">
        <f t="shared" si="37"/>
        <v>0.16643642960571212</v>
      </c>
      <c r="AC256">
        <f t="shared" si="37"/>
        <v>0.31985670419651996</v>
      </c>
      <c r="AD256">
        <f t="shared" si="37"/>
        <v>0.1656781205474005</v>
      </c>
      <c r="AE256">
        <f t="shared" si="37"/>
        <v>0.6550075325866247</v>
      </c>
      <c r="AF256">
        <f t="shared" si="37"/>
        <v>0.36531014831592024</v>
      </c>
      <c r="AG256">
        <f t="shared" si="37"/>
        <v>0.18217590905778619</v>
      </c>
      <c r="AH256">
        <f t="shared" si="37"/>
        <v>0</v>
      </c>
      <c r="AI256">
        <f t="shared" si="37"/>
        <v>0</v>
      </c>
      <c r="AJ256">
        <f t="shared" si="37"/>
        <v>1.0610417307712712</v>
      </c>
      <c r="AK256">
        <f t="shared" si="37"/>
        <v>0.98765432098765427</v>
      </c>
      <c r="AL256">
        <f t="shared" si="37"/>
        <v>0</v>
      </c>
      <c r="AM256">
        <f t="shared" si="37"/>
        <v>0</v>
      </c>
      <c r="AN256">
        <f t="shared" si="37"/>
        <v>1.1025358324145536</v>
      </c>
      <c r="AO256">
        <f t="shared" si="37"/>
        <v>2.2092124157737767</v>
      </c>
      <c r="AP256">
        <f t="shared" si="37"/>
        <v>9.8504698674126756E-2</v>
      </c>
      <c r="AQ256">
        <f t="shared" si="37"/>
        <v>8.9676447377860666E-2</v>
      </c>
      <c r="AR256">
        <f t="shared" si="37"/>
        <v>0.50989710276466216</v>
      </c>
      <c r="AS256">
        <f t="shared" si="37"/>
        <v>0.56881203606268305</v>
      </c>
      <c r="AT256">
        <f t="shared" si="37"/>
        <v>0.29442650623693484</v>
      </c>
      <c r="AU256">
        <f t="shared" si="37"/>
        <v>0.84109594802027043</v>
      </c>
      <c r="AV256">
        <f t="shared" si="37"/>
        <v>1.3244331426149607</v>
      </c>
      <c r="AW256">
        <f t="shared" si="37"/>
        <v>0</v>
      </c>
      <c r="AX256">
        <f t="shared" si="37"/>
        <v>5.4944451159877367E-2</v>
      </c>
      <c r="AY256">
        <f t="shared" si="37"/>
        <v>0</v>
      </c>
      <c r="AZ256">
        <f t="shared" si="37"/>
        <v>0.16985859272155929</v>
      </c>
      <c r="BA256">
        <f t="shared" si="37"/>
        <v>8.4039969409451132E-2</v>
      </c>
      <c r="BB256">
        <f t="shared" si="37"/>
        <v>0</v>
      </c>
      <c r="BC256">
        <f t="shared" si="37"/>
        <v>8.6879463432433843E-2</v>
      </c>
      <c r="BD256">
        <f t="shared" si="37"/>
        <v>8.2942810931862482E-2</v>
      </c>
      <c r="BE256">
        <f t="shared" si="37"/>
        <v>0</v>
      </c>
    </row>
    <row r="257" spans="1:57" x14ac:dyDescent="0.3">
      <c r="A257">
        <f t="shared" si="37"/>
        <v>497.64808101387183</v>
      </c>
      <c r="B257">
        <f t="shared" si="37"/>
        <v>503.55202674467199</v>
      </c>
      <c r="C257">
        <f t="shared" si="37"/>
        <v>500.63872498327146</v>
      </c>
      <c r="D257">
        <f t="shared" si="37"/>
        <v>479.54011438029227</v>
      </c>
      <c r="E257">
        <f t="shared" si="37"/>
        <v>489.09566734515846</v>
      </c>
      <c r="F257">
        <f t="shared" si="37"/>
        <v>485.78110801590969</v>
      </c>
      <c r="G257">
        <f t="shared" si="37"/>
        <v>480.65185098027678</v>
      </c>
      <c r="H257">
        <f t="shared" si="37"/>
        <v>486.67084493288058</v>
      </c>
      <c r="I257">
        <f t="shared" si="37"/>
        <v>483.31061172435028</v>
      </c>
      <c r="J257">
        <f t="shared" si="37"/>
        <v>450.19669364519081</v>
      </c>
      <c r="K257">
        <f t="shared" si="37"/>
        <v>575.81003154105122</v>
      </c>
      <c r="L257">
        <f t="shared" si="37"/>
        <v>133.79200342812251</v>
      </c>
      <c r="M257">
        <f t="shared" si="37"/>
        <v>86.503054117066014</v>
      </c>
      <c r="N257">
        <f t="shared" si="37"/>
        <v>82.307274928002002</v>
      </c>
      <c r="O257">
        <f t="shared" si="37"/>
        <v>95.136469408482569</v>
      </c>
      <c r="P257">
        <f t="shared" si="37"/>
        <v>493.41298821950687</v>
      </c>
      <c r="Q257">
        <f t="shared" si="37"/>
        <v>421.0346642390794</v>
      </c>
      <c r="R257">
        <f t="shared" si="37"/>
        <v>495.72964508020902</v>
      </c>
      <c r="S257">
        <f t="shared" si="37"/>
        <v>452.52289243561768</v>
      </c>
      <c r="T257">
        <f t="shared" si="37"/>
        <v>424.21438001007118</v>
      </c>
      <c r="U257">
        <f t="shared" si="37"/>
        <v>575.37171345872355</v>
      </c>
      <c r="V257">
        <f t="shared" si="37"/>
        <v>133.04101530584455</v>
      </c>
      <c r="W257">
        <f t="shared" si="37"/>
        <v>519.76365370560768</v>
      </c>
      <c r="X257">
        <f t="shared" si="37"/>
        <v>477.09402820196243</v>
      </c>
      <c r="Y257">
        <f t="shared" si="37"/>
        <v>477.78422360063666</v>
      </c>
      <c r="Z257">
        <f t="shared" si="37"/>
        <v>438.29856056930294</v>
      </c>
      <c r="AA257">
        <f t="shared" si="37"/>
        <v>442.94420687565236</v>
      </c>
      <c r="AB257">
        <f t="shared" si="37"/>
        <v>445.05101276567416</v>
      </c>
      <c r="AC257">
        <f t="shared" si="37"/>
        <v>439.6430399181167</v>
      </c>
      <c r="AD257">
        <f t="shared" si="37"/>
        <v>441.03515689718017</v>
      </c>
      <c r="AE257">
        <f t="shared" si="37"/>
        <v>443.11259579485164</v>
      </c>
      <c r="AF257">
        <f t="shared" si="37"/>
        <v>442.02527946226348</v>
      </c>
      <c r="AG257">
        <f t="shared" si="37"/>
        <v>428.84208992202866</v>
      </c>
      <c r="AH257">
        <f t="shared" si="37"/>
        <v>445.25466799248704</v>
      </c>
      <c r="AI257">
        <f t="shared" si="37"/>
        <v>442.18819351975145</v>
      </c>
      <c r="AJ257">
        <f t="shared" si="37"/>
        <v>270.56564134667417</v>
      </c>
      <c r="AK257">
        <f t="shared" si="37"/>
        <v>285.26748971193416</v>
      </c>
      <c r="AL257">
        <f t="shared" si="37"/>
        <v>265.16407026847861</v>
      </c>
      <c r="AM257">
        <f t="shared" si="37"/>
        <v>272.18809574242744</v>
      </c>
      <c r="AN257">
        <f t="shared" si="37"/>
        <v>273.42888643880929</v>
      </c>
      <c r="AO257">
        <f t="shared" si="37"/>
        <v>257.37324643764498</v>
      </c>
      <c r="AP257">
        <f t="shared" si="37"/>
        <v>199.07799602041018</v>
      </c>
      <c r="AQ257">
        <f t="shared" si="37"/>
        <v>298.89159911040963</v>
      </c>
      <c r="AR257">
        <f t="shared" si="37"/>
        <v>102.28535881459122</v>
      </c>
      <c r="AS257">
        <f t="shared" si="37"/>
        <v>299.0055269569504</v>
      </c>
      <c r="AT257">
        <f t="shared" si="37"/>
        <v>240.54645559557574</v>
      </c>
      <c r="AU257">
        <f t="shared" si="37"/>
        <v>258.63700401623316</v>
      </c>
      <c r="AV257">
        <f t="shared" si="37"/>
        <v>261.97287560923922</v>
      </c>
      <c r="AW257">
        <f t="shared" si="37"/>
        <v>463.42198241625812</v>
      </c>
      <c r="AX257">
        <f t="shared" si="37"/>
        <v>466.75311260315823</v>
      </c>
      <c r="AY257">
        <f t="shared" si="37"/>
        <v>463.68369072130434</v>
      </c>
      <c r="AZ257">
        <f t="shared" si="37"/>
        <v>460.65650346086881</v>
      </c>
      <c r="BA257">
        <f t="shared" si="37"/>
        <v>463.3963913237136</v>
      </c>
      <c r="BB257">
        <f t="shared" si="37"/>
        <v>460.61432068852372</v>
      </c>
      <c r="BC257">
        <f t="shared" si="37"/>
        <v>449.60122326284511</v>
      </c>
      <c r="BD257">
        <f t="shared" si="37"/>
        <v>457.09783104549416</v>
      </c>
      <c r="BE257">
        <f t="shared" si="37"/>
        <v>477.82422597138719</v>
      </c>
    </row>
    <row r="258" spans="1:57" x14ac:dyDescent="0.3">
      <c r="A258">
        <f t="shared" si="37"/>
        <v>45.839949665937624</v>
      </c>
      <c r="B258">
        <f t="shared" si="37"/>
        <v>50.743239209599423</v>
      </c>
      <c r="C258">
        <f t="shared" si="37"/>
        <v>47.14398686051463</v>
      </c>
      <c r="D258">
        <f t="shared" si="37"/>
        <v>48.619013137478021</v>
      </c>
      <c r="E258">
        <f t="shared" si="37"/>
        <v>41.7272462925269</v>
      </c>
      <c r="F258">
        <f t="shared" si="37"/>
        <v>46.924578051214823</v>
      </c>
      <c r="G258">
        <f t="shared" si="37"/>
        <v>47.212131017340525</v>
      </c>
      <c r="H258">
        <f t="shared" si="37"/>
        <v>47.952892477663276</v>
      </c>
      <c r="I258">
        <f t="shared" si="37"/>
        <v>47.495492325959802</v>
      </c>
      <c r="J258">
        <f t="shared" si="37"/>
        <v>51.580085808345515</v>
      </c>
      <c r="K258">
        <f t="shared" si="37"/>
        <v>59.365143421513764</v>
      </c>
      <c r="L258">
        <f t="shared" si="37"/>
        <v>15.117068002999607</v>
      </c>
      <c r="M258">
        <f t="shared" si="37"/>
        <v>3.9946834394950721</v>
      </c>
      <c r="N258">
        <f t="shared" si="37"/>
        <v>3.339037522434158</v>
      </c>
      <c r="O258">
        <f t="shared" si="37"/>
        <v>4.7568234704241288</v>
      </c>
      <c r="P258">
        <f t="shared" si="37"/>
        <v>45.418768790080122</v>
      </c>
      <c r="Q258">
        <f t="shared" si="37"/>
        <v>44.379329473848912</v>
      </c>
      <c r="R258">
        <f t="shared" si="37"/>
        <v>45.532906078511367</v>
      </c>
      <c r="S258">
        <f t="shared" si="37"/>
        <v>47.588777982029654</v>
      </c>
      <c r="T258">
        <f t="shared" si="37"/>
        <v>48.722729561631532</v>
      </c>
      <c r="U258">
        <f t="shared" si="37"/>
        <v>56.238512926053502</v>
      </c>
      <c r="V258">
        <f t="shared" si="37"/>
        <v>18.928046189879623</v>
      </c>
      <c r="W258">
        <f t="shared" si="37"/>
        <v>52.025913859951196</v>
      </c>
      <c r="X258">
        <f t="shared" si="37"/>
        <v>44.187406589122105</v>
      </c>
      <c r="Y258">
        <f t="shared" si="37"/>
        <v>47.004923616999122</v>
      </c>
      <c r="Z258">
        <f t="shared" si="37"/>
        <v>42.455118874332847</v>
      </c>
      <c r="AA258">
        <f t="shared" si="37"/>
        <v>41.415535876628844</v>
      </c>
      <c r="AB258">
        <f t="shared" si="37"/>
        <v>37.947505950102361</v>
      </c>
      <c r="AC258">
        <f t="shared" si="37"/>
        <v>41.901228249744115</v>
      </c>
      <c r="AD258">
        <f t="shared" si="37"/>
        <v>49.869114284767548</v>
      </c>
      <c r="AE258">
        <f t="shared" si="37"/>
        <v>44.54051221589048</v>
      </c>
      <c r="AF258">
        <f t="shared" si="37"/>
        <v>41.82801198217286</v>
      </c>
      <c r="AG258">
        <f t="shared" si="37"/>
        <v>38.621292720250679</v>
      </c>
      <c r="AH258">
        <f t="shared" si="37"/>
        <v>43.089161418627782</v>
      </c>
      <c r="AI258">
        <f t="shared" si="37"/>
        <v>45.494895694629378</v>
      </c>
      <c r="AJ258">
        <f t="shared" si="37"/>
        <v>22.281876346196697</v>
      </c>
      <c r="AK258">
        <f t="shared" si="37"/>
        <v>24.855967078189298</v>
      </c>
      <c r="AL258">
        <f t="shared" si="37"/>
        <v>22.097005855706552</v>
      </c>
      <c r="AM258">
        <f t="shared" si="37"/>
        <v>23.300148273670832</v>
      </c>
      <c r="AN258">
        <f t="shared" si="37"/>
        <v>18.74310915104741</v>
      </c>
      <c r="AO258">
        <f t="shared" si="37"/>
        <v>20.987517949850879</v>
      </c>
      <c r="AP258">
        <f t="shared" si="37"/>
        <v>22.754585393723282</v>
      </c>
      <c r="AQ258">
        <f t="shared" si="37"/>
        <v>24.840375923667409</v>
      </c>
      <c r="AR258">
        <f t="shared" si="37"/>
        <v>11.931592204693093</v>
      </c>
      <c r="AS258">
        <f t="shared" si="37"/>
        <v>27.682185755050575</v>
      </c>
      <c r="AT258">
        <f t="shared" si="37"/>
        <v>21.100566280313664</v>
      </c>
      <c r="AU258">
        <f t="shared" si="37"/>
        <v>22.289042622537163</v>
      </c>
      <c r="AV258">
        <f t="shared" si="37"/>
        <v>20.396270396270396</v>
      </c>
      <c r="AW258">
        <f t="shared" si="37"/>
        <v>44.735376553184885</v>
      </c>
      <c r="AX258">
        <f t="shared" si="37"/>
        <v>45.439061109218578</v>
      </c>
      <c r="AY258">
        <f t="shared" si="37"/>
        <v>42.51828788563585</v>
      </c>
      <c r="AZ258">
        <f t="shared" si="37"/>
        <v>47.560405962036604</v>
      </c>
      <c r="BA258">
        <f t="shared" si="37"/>
        <v>44.036943970552393</v>
      </c>
      <c r="BB258">
        <f t="shared" si="37"/>
        <v>43.411322278589637</v>
      </c>
      <c r="BC258">
        <f t="shared" si="37"/>
        <v>45.611718302027768</v>
      </c>
      <c r="BD258">
        <f t="shared" si="37"/>
        <v>47.609173474889062</v>
      </c>
      <c r="BE258">
        <f t="shared" si="37"/>
        <v>48.465266558966071</v>
      </c>
    </row>
    <row r="259" spans="1:57" x14ac:dyDescent="0.3">
      <c r="A259">
        <f t="shared" si="37"/>
        <v>2.9960751415645506</v>
      </c>
      <c r="B259">
        <f t="shared" si="37"/>
        <v>2.3879171392752672</v>
      </c>
      <c r="C259">
        <f t="shared" si="37"/>
        <v>1.2166190157552161</v>
      </c>
      <c r="D259">
        <f t="shared" si="37"/>
        <v>3.1033412640943414</v>
      </c>
      <c r="E259">
        <f t="shared" si="37"/>
        <v>2.6170398371619656</v>
      </c>
      <c r="F259">
        <f t="shared" si="37"/>
        <v>2.8303713745177195</v>
      </c>
      <c r="G259">
        <f t="shared" si="37"/>
        <v>3.0886440852465769</v>
      </c>
      <c r="H259">
        <f t="shared" si="37"/>
        <v>3.6438368144121034</v>
      </c>
      <c r="I259">
        <f t="shared" si="37"/>
        <v>3.3715935910403565</v>
      </c>
      <c r="J259">
        <f t="shared" si="37"/>
        <v>3.5654437194708883</v>
      </c>
      <c r="K259">
        <f t="shared" si="37"/>
        <v>3.8231577158756624</v>
      </c>
      <c r="L259">
        <f t="shared" si="37"/>
        <v>1.1903203151968194</v>
      </c>
      <c r="M259">
        <f t="shared" si="37"/>
        <v>501.00593392067287</v>
      </c>
      <c r="N259">
        <f t="shared" si="37"/>
        <v>467.13134938853875</v>
      </c>
      <c r="O259">
        <f t="shared" si="37"/>
        <v>440.19901520897878</v>
      </c>
      <c r="P259">
        <f t="shared" si="37"/>
        <v>3.4838260151481917</v>
      </c>
      <c r="Q259">
        <f t="shared" si="37"/>
        <v>2.560345931183591</v>
      </c>
      <c r="R259">
        <f t="shared" si="37"/>
        <v>2.3687639000381635</v>
      </c>
      <c r="S259">
        <f t="shared" si="37"/>
        <v>3.4360128506880616</v>
      </c>
      <c r="T259">
        <f t="shared" si="37"/>
        <v>2.3136491691277543</v>
      </c>
      <c r="U259">
        <f t="shared" si="37"/>
        <v>5.1726225196174465</v>
      </c>
      <c r="V259">
        <f t="shared" si="37"/>
        <v>1.2255569475461627</v>
      </c>
      <c r="W259">
        <f t="shared" si="37"/>
        <v>3.7161367042822282</v>
      </c>
      <c r="X259">
        <f t="shared" si="37"/>
        <v>3.3790369744622781</v>
      </c>
      <c r="Y259">
        <f t="shared" si="37"/>
        <v>3.4212444404777842</v>
      </c>
      <c r="Z259">
        <f t="shared" si="37"/>
        <v>3.2346757237586932</v>
      </c>
      <c r="AA259">
        <f t="shared" si="37"/>
        <v>3.3671167379373044</v>
      </c>
      <c r="AB259">
        <f t="shared" si="37"/>
        <v>2.4965464440856815</v>
      </c>
      <c r="AC259">
        <f t="shared" si="37"/>
        <v>3.3584953940634596</v>
      </c>
      <c r="AD259">
        <f t="shared" si="37"/>
        <v>3.31356241094801</v>
      </c>
      <c r="AE259">
        <f t="shared" si="37"/>
        <v>1.9650225977598743</v>
      </c>
      <c r="AF259">
        <f t="shared" si="37"/>
        <v>2.9224811865273619</v>
      </c>
      <c r="AG259">
        <f t="shared" si="37"/>
        <v>3.8256940902135099</v>
      </c>
      <c r="AH259">
        <f t="shared" si="37"/>
        <v>3.4986925938202043</v>
      </c>
      <c r="AI259">
        <f t="shared" si="37"/>
        <v>1.8493860038467229</v>
      </c>
      <c r="AJ259">
        <f t="shared" si="37"/>
        <v>191.41192823113735</v>
      </c>
      <c r="AK259">
        <f t="shared" si="37"/>
        <v>195.06172839506172</v>
      </c>
      <c r="AL259">
        <f t="shared" si="37"/>
        <v>214.34095680035355</v>
      </c>
      <c r="AM259">
        <f t="shared" si="37"/>
        <v>187.46028383816986</v>
      </c>
      <c r="AN259">
        <f t="shared" si="37"/>
        <v>220.50716648291069</v>
      </c>
      <c r="AO259">
        <f t="shared" si="37"/>
        <v>197.72451121175303</v>
      </c>
      <c r="AP259">
        <f t="shared" si="37"/>
        <v>159.87312594810774</v>
      </c>
      <c r="AQ259">
        <f t="shared" si="37"/>
        <v>321.49006384963053</v>
      </c>
      <c r="AR259">
        <f t="shared" si="37"/>
        <v>167.14427028625624</v>
      </c>
      <c r="AS259">
        <f t="shared" si="37"/>
        <v>227.33521041305232</v>
      </c>
      <c r="AT259">
        <f t="shared" si="37"/>
        <v>202.95800496599375</v>
      </c>
      <c r="AU259">
        <f t="shared" si="37"/>
        <v>186.93357444750512</v>
      </c>
      <c r="AV259">
        <f t="shared" si="37"/>
        <v>10.595465140919686</v>
      </c>
      <c r="AW259">
        <f t="shared" si="37"/>
        <v>2.6476039184537994</v>
      </c>
      <c r="AX259">
        <f t="shared" si="37"/>
        <v>2.9120559114735003</v>
      </c>
      <c r="AY259">
        <f t="shared" si="37"/>
        <v>2.8457121813220843</v>
      </c>
      <c r="AZ259">
        <f t="shared" si="37"/>
        <v>3.397171854431186</v>
      </c>
      <c r="BA259">
        <f t="shared" si="37"/>
        <v>3.2775588069685941</v>
      </c>
      <c r="BB259">
        <f t="shared" si="37"/>
        <v>2.6921750250288148</v>
      </c>
      <c r="BC259">
        <f t="shared" si="37"/>
        <v>2.8670222932703164</v>
      </c>
      <c r="BD259">
        <f t="shared" si="37"/>
        <v>2.4882843279558742</v>
      </c>
      <c r="BE259">
        <f t="shared" si="37"/>
        <v>2.7480305780857055</v>
      </c>
    </row>
    <row r="260" spans="1:57" x14ac:dyDescent="0.3">
      <c r="A260">
        <f t="shared" si="37"/>
        <v>0.59921502831291007</v>
      </c>
      <c r="B260">
        <f t="shared" si="37"/>
        <v>0</v>
      </c>
      <c r="C260">
        <f t="shared" si="37"/>
        <v>0</v>
      </c>
      <c r="D260">
        <f t="shared" si="37"/>
        <v>0</v>
      </c>
      <c r="E260">
        <f t="shared" si="37"/>
        <v>0.14539110206455366</v>
      </c>
      <c r="F260">
        <f t="shared" si="37"/>
        <v>0.59586765779320416</v>
      </c>
      <c r="G260">
        <f t="shared" si="37"/>
        <v>0.29415657954729302</v>
      </c>
      <c r="H260">
        <f t="shared" si="37"/>
        <v>0.14575347257648413</v>
      </c>
      <c r="I260">
        <f t="shared" si="37"/>
        <v>0.14659102569740678</v>
      </c>
      <c r="J260">
        <f t="shared" si="37"/>
        <v>0.11884812398236294</v>
      </c>
      <c r="K260">
        <f t="shared" si="37"/>
        <v>0.31859647632297183</v>
      </c>
      <c r="L260">
        <f t="shared" si="37"/>
        <v>0</v>
      </c>
      <c r="M260">
        <f t="shared" si="37"/>
        <v>11.039852414604562</v>
      </c>
      <c r="N260">
        <f t="shared" si="37"/>
        <v>8.8484494344505205</v>
      </c>
      <c r="O260">
        <f t="shared" si="37"/>
        <v>7.1995166038851677</v>
      </c>
      <c r="P260">
        <f t="shared" si="37"/>
        <v>0.12903059315363674</v>
      </c>
      <c r="Q260">
        <f t="shared" si="37"/>
        <v>0.14224144062131061</v>
      </c>
      <c r="R260">
        <f t="shared" si="37"/>
        <v>0.52639197778625857</v>
      </c>
      <c r="S260">
        <f t="shared" si="37"/>
        <v>0.34360128506880616</v>
      </c>
      <c r="T260">
        <f t="shared" si="37"/>
        <v>0.27219401989738284</v>
      </c>
      <c r="U260">
        <f t="shared" si="37"/>
        <v>0.11005579828973289</v>
      </c>
      <c r="V260">
        <f t="shared" si="37"/>
        <v>0.13617299417179585</v>
      </c>
      <c r="W260">
        <f t="shared" si="37"/>
        <v>0.12387122347607428</v>
      </c>
      <c r="X260">
        <f t="shared" si="37"/>
        <v>0.38988888166872437</v>
      </c>
      <c r="Y260">
        <f t="shared" si="37"/>
        <v>0</v>
      </c>
      <c r="Z260">
        <f t="shared" si="37"/>
        <v>0</v>
      </c>
      <c r="AA260">
        <f t="shared" si="37"/>
        <v>0.1683558368968652</v>
      </c>
      <c r="AB260">
        <f t="shared" ref="AB260:CF260" si="38">AB97/SUM(AB$2:AB$163)*10000</f>
        <v>0.49930928881713632</v>
      </c>
      <c r="AC260">
        <f t="shared" si="38"/>
        <v>0.31985670419651996</v>
      </c>
      <c r="AD260">
        <f t="shared" si="38"/>
        <v>0.331356241094801</v>
      </c>
      <c r="AE260">
        <f t="shared" si="38"/>
        <v>0</v>
      </c>
      <c r="AF260">
        <f t="shared" si="38"/>
        <v>0.18265507415796012</v>
      </c>
      <c r="AG260">
        <f t="shared" si="38"/>
        <v>0</v>
      </c>
      <c r="AH260">
        <f t="shared" si="38"/>
        <v>0.73656686185688514</v>
      </c>
      <c r="AI260">
        <f t="shared" si="38"/>
        <v>0.36987720076934455</v>
      </c>
      <c r="AJ260">
        <f t="shared" si="38"/>
        <v>8.1700213269387891</v>
      </c>
      <c r="AK260">
        <f t="shared" si="38"/>
        <v>8.5596707818930042</v>
      </c>
      <c r="AL260">
        <f t="shared" si="38"/>
        <v>14.36305380620926</v>
      </c>
      <c r="AM260">
        <f t="shared" si="38"/>
        <v>8.4727811904257582</v>
      </c>
      <c r="AN260">
        <f t="shared" si="38"/>
        <v>7.7177508269018746</v>
      </c>
      <c r="AO260">
        <f t="shared" si="38"/>
        <v>8.8368496630951068</v>
      </c>
      <c r="AP260">
        <f t="shared" si="38"/>
        <v>0.78803758939301405</v>
      </c>
      <c r="AQ260">
        <f t="shared" si="38"/>
        <v>1.1657938159121888</v>
      </c>
      <c r="AR260">
        <f t="shared" si="38"/>
        <v>2.8554237754821075</v>
      </c>
      <c r="AS260">
        <f t="shared" si="38"/>
        <v>5.0245063185537013</v>
      </c>
      <c r="AT260">
        <f t="shared" si="38"/>
        <v>3.9256867498257972</v>
      </c>
      <c r="AU260">
        <f t="shared" si="38"/>
        <v>4.9414386946190891</v>
      </c>
      <c r="AV260">
        <f t="shared" si="38"/>
        <v>1.589319771137953</v>
      </c>
      <c r="AW260">
        <f t="shared" si="38"/>
        <v>0.36518674737293788</v>
      </c>
      <c r="AX260">
        <f t="shared" si="38"/>
        <v>0.38461115811914154</v>
      </c>
      <c r="AY260">
        <f t="shared" si="38"/>
        <v>0</v>
      </c>
      <c r="AZ260">
        <f t="shared" si="38"/>
        <v>0</v>
      </c>
      <c r="BA260">
        <f t="shared" si="38"/>
        <v>0.16807993881890226</v>
      </c>
      <c r="BB260">
        <f t="shared" si="38"/>
        <v>8.4130469532150462E-2</v>
      </c>
      <c r="BC260">
        <f t="shared" si="38"/>
        <v>0.17375892686486769</v>
      </c>
      <c r="BD260">
        <f t="shared" si="38"/>
        <v>8.2942810931862482E-2</v>
      </c>
      <c r="BE260">
        <f t="shared" si="38"/>
        <v>0.24982096164415504</v>
      </c>
    </row>
    <row r="261" spans="1:57" x14ac:dyDescent="0.3">
      <c r="A261">
        <f t="shared" ref="A261:BE265" si="39">A98/SUM(A$2:A$163)*10000</f>
        <v>65.014830571950753</v>
      </c>
      <c r="B261">
        <f t="shared" si="39"/>
        <v>72.532983105486238</v>
      </c>
      <c r="C261">
        <f t="shared" si="39"/>
        <v>70.563902913802536</v>
      </c>
      <c r="D261">
        <f t="shared" si="39"/>
        <v>69.45573305354003</v>
      </c>
      <c r="E261">
        <f t="shared" si="39"/>
        <v>68.043035766211105</v>
      </c>
      <c r="F261">
        <f t="shared" si="39"/>
        <v>73.589655737460703</v>
      </c>
      <c r="G261">
        <f t="shared" si="39"/>
        <v>76.186554102748886</v>
      </c>
      <c r="H261">
        <f t="shared" si="39"/>
        <v>70.398927254441844</v>
      </c>
      <c r="I261">
        <f t="shared" si="39"/>
        <v>70.803465411847483</v>
      </c>
      <c r="J261">
        <f t="shared" si="39"/>
        <v>52.412022676222058</v>
      </c>
      <c r="K261">
        <f t="shared" si="39"/>
        <v>31.859647632297186</v>
      </c>
      <c r="L261">
        <f t="shared" si="39"/>
        <v>24.044470366975752</v>
      </c>
      <c r="M261">
        <f t="shared" si="39"/>
        <v>141.99283862205209</v>
      </c>
      <c r="N261">
        <f t="shared" si="39"/>
        <v>154.09658166033643</v>
      </c>
      <c r="O261">
        <f t="shared" si="39"/>
        <v>151.57553707108238</v>
      </c>
      <c r="P261">
        <f t="shared" si="39"/>
        <v>78.450600637411128</v>
      </c>
      <c r="Q261">
        <f t="shared" si="39"/>
        <v>59.314680739086526</v>
      </c>
      <c r="R261">
        <f t="shared" si="39"/>
        <v>73.168484912289941</v>
      </c>
      <c r="S261">
        <f t="shared" si="39"/>
        <v>92.085144398440036</v>
      </c>
      <c r="T261">
        <f t="shared" si="39"/>
        <v>64.373885705731055</v>
      </c>
      <c r="U261">
        <f t="shared" si="39"/>
        <v>34.337409066396667</v>
      </c>
      <c r="V261">
        <f t="shared" si="39"/>
        <v>36.358189443869492</v>
      </c>
      <c r="W261">
        <f t="shared" si="39"/>
        <v>82.498234835065475</v>
      </c>
      <c r="X261">
        <f t="shared" si="39"/>
        <v>73.039183832607705</v>
      </c>
      <c r="Y261">
        <f t="shared" si="39"/>
        <v>81.812367054903532</v>
      </c>
      <c r="Z261">
        <f t="shared" si="39"/>
        <v>88.953582403364067</v>
      </c>
      <c r="AA261">
        <f t="shared" si="39"/>
        <v>89.565305229132292</v>
      </c>
      <c r="AB261">
        <f t="shared" si="39"/>
        <v>97.531747748947282</v>
      </c>
      <c r="AC261">
        <f t="shared" si="39"/>
        <v>89.559877175025591</v>
      </c>
      <c r="AD261">
        <f t="shared" si="39"/>
        <v>87.478047649027474</v>
      </c>
      <c r="AE261">
        <f t="shared" si="39"/>
        <v>87.116001834021091</v>
      </c>
      <c r="AF261">
        <f t="shared" si="39"/>
        <v>97.355154526192734</v>
      </c>
      <c r="AG261">
        <f t="shared" si="39"/>
        <v>102.74721270859141</v>
      </c>
      <c r="AH261">
        <f t="shared" si="39"/>
        <v>93.728133171288619</v>
      </c>
      <c r="AI261">
        <f t="shared" si="39"/>
        <v>98.757212605415006</v>
      </c>
      <c r="AJ261">
        <f t="shared" si="39"/>
        <v>317.25147750061006</v>
      </c>
      <c r="AK261">
        <f t="shared" si="39"/>
        <v>329.2181069958848</v>
      </c>
      <c r="AL261">
        <f t="shared" si="39"/>
        <v>315.9871837366037</v>
      </c>
      <c r="AM261">
        <f t="shared" si="39"/>
        <v>336.79305231942379</v>
      </c>
      <c r="AN261">
        <f t="shared" si="39"/>
        <v>320.83792723263502</v>
      </c>
      <c r="AO261">
        <f t="shared" si="39"/>
        <v>320.33580028719763</v>
      </c>
      <c r="AP261">
        <f t="shared" si="39"/>
        <v>239.66193187415038</v>
      </c>
      <c r="AQ261">
        <f t="shared" si="39"/>
        <v>108.95688356410072</v>
      </c>
      <c r="AR261">
        <f t="shared" si="39"/>
        <v>253.62281891514294</v>
      </c>
      <c r="AS261">
        <f t="shared" si="39"/>
        <v>151.01959557464235</v>
      </c>
      <c r="AT261">
        <f t="shared" si="39"/>
        <v>185.68498326676021</v>
      </c>
      <c r="AU261">
        <f t="shared" si="39"/>
        <v>270.62262127552202</v>
      </c>
      <c r="AV261">
        <f t="shared" si="39"/>
        <v>580.63148972239878</v>
      </c>
      <c r="AW261">
        <f t="shared" si="39"/>
        <v>67.19436151662056</v>
      </c>
      <c r="AX261">
        <f t="shared" si="39"/>
        <v>70.658564191602281</v>
      </c>
      <c r="AY261">
        <f t="shared" si="39"/>
        <v>68.966671688511695</v>
      </c>
      <c r="AZ261">
        <f t="shared" si="39"/>
        <v>73.803558537517517</v>
      </c>
      <c r="BA261">
        <f t="shared" si="39"/>
        <v>69.837214579253896</v>
      </c>
      <c r="BB261">
        <f t="shared" si="39"/>
        <v>66.29480999133456</v>
      </c>
      <c r="BC261">
        <f t="shared" si="39"/>
        <v>71.936195722055217</v>
      </c>
      <c r="BD261">
        <f t="shared" si="39"/>
        <v>69.091361506241455</v>
      </c>
      <c r="BE261">
        <f t="shared" si="39"/>
        <v>73.613910031144357</v>
      </c>
    </row>
    <row r="262" spans="1:57" x14ac:dyDescent="0.3">
      <c r="A262">
        <f t="shared" si="39"/>
        <v>18.57566587770021</v>
      </c>
      <c r="B262">
        <f t="shared" si="39"/>
        <v>17.610888902155093</v>
      </c>
      <c r="C262">
        <f t="shared" si="39"/>
        <v>15.207737696940203</v>
      </c>
      <c r="D262">
        <f t="shared" si="39"/>
        <v>14.777815543306387</v>
      </c>
      <c r="E262">
        <f t="shared" si="39"/>
        <v>15.847630125036348</v>
      </c>
      <c r="F262">
        <f t="shared" si="39"/>
        <v>14.002889958140297</v>
      </c>
      <c r="G262">
        <f t="shared" si="39"/>
        <v>18.678942801253108</v>
      </c>
      <c r="H262">
        <f t="shared" si="39"/>
        <v>13.992333367342477</v>
      </c>
      <c r="I262">
        <f t="shared" si="39"/>
        <v>14.952284621135494</v>
      </c>
      <c r="J262">
        <f t="shared" si="39"/>
        <v>13.667534257971738</v>
      </c>
      <c r="K262">
        <f t="shared" si="39"/>
        <v>6.7967248282234003</v>
      </c>
      <c r="L262">
        <f t="shared" si="39"/>
        <v>5.9516015759840979</v>
      </c>
      <c r="M262">
        <f t="shared" si="39"/>
        <v>0.87156729588983384</v>
      </c>
      <c r="N262">
        <f t="shared" si="39"/>
        <v>3.9233690888601362</v>
      </c>
      <c r="O262">
        <f t="shared" si="39"/>
        <v>3.8568838949384827</v>
      </c>
      <c r="P262">
        <f t="shared" si="39"/>
        <v>18.193313634662779</v>
      </c>
      <c r="Q262">
        <f t="shared" si="39"/>
        <v>17.495697196421204</v>
      </c>
      <c r="R262">
        <f t="shared" si="39"/>
        <v>18.686915211412177</v>
      </c>
      <c r="S262">
        <f t="shared" si="39"/>
        <v>17.180064253440307</v>
      </c>
      <c r="T262">
        <f t="shared" si="39"/>
        <v>11.976536875484847</v>
      </c>
      <c r="U262">
        <f t="shared" si="39"/>
        <v>6.1631247042250417</v>
      </c>
      <c r="V262">
        <f t="shared" si="39"/>
        <v>7.6256876736205674</v>
      </c>
      <c r="W262">
        <f t="shared" si="39"/>
        <v>19.323910862267589</v>
      </c>
      <c r="X262">
        <f t="shared" si="39"/>
        <v>17.804925596205081</v>
      </c>
      <c r="Y262">
        <f t="shared" si="39"/>
        <v>18.891219301768633</v>
      </c>
      <c r="Z262">
        <f t="shared" si="39"/>
        <v>13.34303736050461</v>
      </c>
      <c r="AA262">
        <f t="shared" si="39"/>
        <v>16.498872015892793</v>
      </c>
      <c r="AB262">
        <f t="shared" si="39"/>
        <v>16.310770101359786</v>
      </c>
      <c r="AC262">
        <f t="shared" si="39"/>
        <v>15.992835209826</v>
      </c>
      <c r="AD262">
        <f t="shared" si="39"/>
        <v>15.573743331455647</v>
      </c>
      <c r="AE262">
        <f t="shared" si="39"/>
        <v>14.082661950612433</v>
      </c>
      <c r="AF262">
        <f t="shared" si="39"/>
        <v>15.34302622926865</v>
      </c>
      <c r="AG262">
        <f t="shared" si="39"/>
        <v>14.938424542738469</v>
      </c>
      <c r="AH262">
        <f t="shared" si="39"/>
        <v>18.230029830957907</v>
      </c>
      <c r="AI262">
        <f t="shared" si="39"/>
        <v>18.678798638851902</v>
      </c>
      <c r="AJ262">
        <f t="shared" si="39"/>
        <v>8.7005421923244235</v>
      </c>
      <c r="AK262">
        <f t="shared" si="39"/>
        <v>7.0781893004115233</v>
      </c>
      <c r="AL262">
        <f t="shared" si="39"/>
        <v>4.4194011711413106</v>
      </c>
      <c r="AM262">
        <f t="shared" si="39"/>
        <v>7.4136835416225377</v>
      </c>
      <c r="AN262">
        <f t="shared" si="39"/>
        <v>12.127894156560089</v>
      </c>
      <c r="AO262">
        <f t="shared" si="39"/>
        <v>6.6276372473213296</v>
      </c>
      <c r="AP262">
        <f t="shared" si="39"/>
        <v>6.0087866191217323</v>
      </c>
      <c r="AQ262">
        <f t="shared" si="39"/>
        <v>3.676734342492288</v>
      </c>
      <c r="AR262">
        <f t="shared" si="39"/>
        <v>4.4870945043290265</v>
      </c>
      <c r="AS262">
        <f t="shared" si="39"/>
        <v>8.8165865589715882</v>
      </c>
      <c r="AT262">
        <f t="shared" si="39"/>
        <v>6.9680939809407914</v>
      </c>
      <c r="AU262">
        <f t="shared" si="39"/>
        <v>6.9390415711672313</v>
      </c>
      <c r="AV262">
        <f t="shared" si="39"/>
        <v>7.9465988556897651</v>
      </c>
      <c r="AW262">
        <f t="shared" si="39"/>
        <v>17.072480439684846</v>
      </c>
      <c r="AX262">
        <f t="shared" si="39"/>
        <v>17.966835529279898</v>
      </c>
      <c r="AY262">
        <f t="shared" si="39"/>
        <v>15.902509248564588</v>
      </c>
      <c r="AZ262">
        <f t="shared" si="39"/>
        <v>16.56121279035203</v>
      </c>
      <c r="BA262">
        <f t="shared" si="39"/>
        <v>16.807993881890226</v>
      </c>
      <c r="BB262">
        <f t="shared" si="39"/>
        <v>14.638701698594179</v>
      </c>
      <c r="BC262">
        <f t="shared" si="39"/>
        <v>14.769508783513752</v>
      </c>
      <c r="BD262">
        <f t="shared" si="39"/>
        <v>16.00796250984946</v>
      </c>
      <c r="BE262">
        <f t="shared" si="39"/>
        <v>18.236930200023316</v>
      </c>
    </row>
    <row r="263" spans="1:57" x14ac:dyDescent="0.3">
      <c r="A263">
        <f t="shared" si="39"/>
        <v>172.57392815411811</v>
      </c>
      <c r="B263">
        <f t="shared" si="39"/>
        <v>174.91493045191331</v>
      </c>
      <c r="C263">
        <f t="shared" si="39"/>
        <v>182.18869760934362</v>
      </c>
      <c r="D263">
        <f t="shared" si="39"/>
        <v>181.47157487180246</v>
      </c>
      <c r="E263">
        <f t="shared" si="39"/>
        <v>169.380633905205</v>
      </c>
      <c r="F263">
        <f t="shared" si="39"/>
        <v>161.48013526195834</v>
      </c>
      <c r="G263">
        <f t="shared" si="39"/>
        <v>166.78678060331512</v>
      </c>
      <c r="H263">
        <f t="shared" si="39"/>
        <v>164.70142401142706</v>
      </c>
      <c r="I263">
        <f t="shared" si="39"/>
        <v>166.52740519225412</v>
      </c>
      <c r="J263">
        <f t="shared" si="39"/>
        <v>155.33449804494836</v>
      </c>
      <c r="K263">
        <f t="shared" si="39"/>
        <v>107.4732113462825</v>
      </c>
      <c r="L263">
        <f t="shared" si="39"/>
        <v>44.637011819880726</v>
      </c>
      <c r="M263">
        <f t="shared" si="39"/>
        <v>51.204578633527738</v>
      </c>
      <c r="N263">
        <f t="shared" si="39"/>
        <v>34.642514295254394</v>
      </c>
      <c r="O263">
        <f t="shared" si="39"/>
        <v>36.38327140891969</v>
      </c>
      <c r="P263">
        <f t="shared" si="39"/>
        <v>182.19119753293506</v>
      </c>
      <c r="Q263">
        <f t="shared" si="39"/>
        <v>145.51299375560077</v>
      </c>
      <c r="R263">
        <f t="shared" si="39"/>
        <v>168.70862888049587</v>
      </c>
      <c r="S263">
        <f t="shared" si="39"/>
        <v>172.6596457470751</v>
      </c>
      <c r="T263">
        <f t="shared" si="39"/>
        <v>147.39306177443282</v>
      </c>
      <c r="U263">
        <f t="shared" si="39"/>
        <v>115.1183650110606</v>
      </c>
      <c r="V263">
        <f t="shared" si="39"/>
        <v>47.524374965956753</v>
      </c>
      <c r="W263">
        <f t="shared" si="39"/>
        <v>178.25069058207089</v>
      </c>
      <c r="X263">
        <f t="shared" si="39"/>
        <v>158.9447007602833</v>
      </c>
      <c r="Y263">
        <f t="shared" si="39"/>
        <v>175.22721525577521</v>
      </c>
      <c r="Z263">
        <f t="shared" si="39"/>
        <v>173.45948568655993</v>
      </c>
      <c r="AA263">
        <f t="shared" si="39"/>
        <v>175.76349372032729</v>
      </c>
      <c r="AB263">
        <f t="shared" si="39"/>
        <v>175.09112394520912</v>
      </c>
      <c r="AC263">
        <f t="shared" si="39"/>
        <v>170.80348004094165</v>
      </c>
      <c r="AD263">
        <f t="shared" si="39"/>
        <v>167.33490175287452</v>
      </c>
      <c r="AE263">
        <f t="shared" si="39"/>
        <v>167.35442457588263</v>
      </c>
      <c r="AF263">
        <f t="shared" si="39"/>
        <v>175.16621611748374</v>
      </c>
      <c r="AG263">
        <f t="shared" si="39"/>
        <v>171.97405815055015</v>
      </c>
      <c r="AH263">
        <f t="shared" si="39"/>
        <v>168.85795308069089</v>
      </c>
      <c r="AI263">
        <f t="shared" si="39"/>
        <v>166.44474034620507</v>
      </c>
      <c r="AJ263">
        <f t="shared" si="39"/>
        <v>122.55031990408182</v>
      </c>
      <c r="AK263">
        <f t="shared" si="39"/>
        <v>120.82304526748972</v>
      </c>
      <c r="AL263">
        <f t="shared" si="39"/>
        <v>114.90443044967408</v>
      </c>
      <c r="AM263">
        <f t="shared" si="39"/>
        <v>119.67803431476382</v>
      </c>
      <c r="AN263">
        <f t="shared" si="39"/>
        <v>132.30429988974643</v>
      </c>
      <c r="AO263">
        <f t="shared" si="39"/>
        <v>113.77443941234951</v>
      </c>
      <c r="AP263">
        <f t="shared" si="39"/>
        <v>85.896097243838526</v>
      </c>
      <c r="AQ263">
        <f t="shared" si="39"/>
        <v>70.037305402109197</v>
      </c>
      <c r="AR263">
        <f t="shared" si="39"/>
        <v>53.131278108077794</v>
      </c>
      <c r="AS263">
        <f t="shared" si="39"/>
        <v>109.4963169420665</v>
      </c>
      <c r="AT263">
        <f t="shared" si="39"/>
        <v>89.113089221045612</v>
      </c>
      <c r="AU263">
        <f t="shared" si="39"/>
        <v>108.50137729461488</v>
      </c>
      <c r="AV263">
        <f t="shared" si="39"/>
        <v>145.42275905912268</v>
      </c>
      <c r="AW263">
        <f t="shared" si="39"/>
        <v>165.33829987309761</v>
      </c>
      <c r="AX263">
        <f t="shared" si="39"/>
        <v>171.31679871649763</v>
      </c>
      <c r="AY263">
        <f t="shared" si="39"/>
        <v>172.75146888967006</v>
      </c>
      <c r="AZ263">
        <f t="shared" si="39"/>
        <v>163.57382479086161</v>
      </c>
      <c r="BA263">
        <f t="shared" si="39"/>
        <v>168.83629854358733</v>
      </c>
      <c r="BB263">
        <f t="shared" si="39"/>
        <v>165.9052859174007</v>
      </c>
      <c r="BC263">
        <f t="shared" si="39"/>
        <v>158.1206234470296</v>
      </c>
      <c r="BD263">
        <f t="shared" si="39"/>
        <v>168.78862024634014</v>
      </c>
      <c r="BE263">
        <f t="shared" si="39"/>
        <v>167.79641257099078</v>
      </c>
    </row>
    <row r="264" spans="1:57" x14ac:dyDescent="0.3">
      <c r="A264">
        <f t="shared" si="39"/>
        <v>23.069778590047036</v>
      </c>
      <c r="B264">
        <f t="shared" si="39"/>
        <v>25.670109247209119</v>
      </c>
      <c r="C264">
        <f t="shared" si="39"/>
        <v>26.157308838737148</v>
      </c>
      <c r="D264">
        <f t="shared" si="39"/>
        <v>23.940061180156349</v>
      </c>
      <c r="E264">
        <f t="shared" si="39"/>
        <v>24.425705146845015</v>
      </c>
      <c r="F264">
        <f t="shared" si="39"/>
        <v>25.175408541762874</v>
      </c>
      <c r="G264">
        <f t="shared" si="39"/>
        <v>23.826682943330738</v>
      </c>
      <c r="H264">
        <f t="shared" si="39"/>
        <v>25.652611173461207</v>
      </c>
      <c r="I264">
        <f t="shared" si="39"/>
        <v>21.988653854611023</v>
      </c>
      <c r="J264">
        <f t="shared" si="39"/>
        <v>20.798421696913515</v>
      </c>
      <c r="K264">
        <f t="shared" si="39"/>
        <v>12.956256703800856</v>
      </c>
      <c r="L264">
        <f t="shared" si="39"/>
        <v>9.0464343954958277</v>
      </c>
      <c r="M264">
        <f t="shared" si="39"/>
        <v>0.29052243196327798</v>
      </c>
      <c r="N264">
        <f t="shared" si="39"/>
        <v>3.6729412746775743</v>
      </c>
      <c r="O264">
        <f t="shared" si="39"/>
        <v>3.5997583019425838</v>
      </c>
      <c r="P264">
        <f t="shared" si="39"/>
        <v>27.870608121185533</v>
      </c>
      <c r="Q264">
        <f t="shared" si="39"/>
        <v>23.469837702516251</v>
      </c>
      <c r="R264">
        <f t="shared" si="39"/>
        <v>21.976865072576295</v>
      </c>
      <c r="S264">
        <f t="shared" si="39"/>
        <v>27.144501520435686</v>
      </c>
      <c r="T264">
        <f t="shared" si="39"/>
        <v>22.319909631585396</v>
      </c>
      <c r="U264">
        <f t="shared" si="39"/>
        <v>13.426807391347412</v>
      </c>
      <c r="V264">
        <f t="shared" si="39"/>
        <v>10.212974562884687</v>
      </c>
      <c r="W264">
        <f t="shared" si="39"/>
        <v>25.889085706499522</v>
      </c>
      <c r="X264">
        <f t="shared" si="39"/>
        <v>20.404184807329912</v>
      </c>
      <c r="Y264">
        <f t="shared" si="39"/>
        <v>24.246210599907776</v>
      </c>
      <c r="Z264">
        <f t="shared" si="39"/>
        <v>19.812388808021996</v>
      </c>
      <c r="AA264">
        <f t="shared" si="39"/>
        <v>28.788848109363954</v>
      </c>
      <c r="AB264">
        <f t="shared" si="39"/>
        <v>22.635354426376843</v>
      </c>
      <c r="AC264">
        <f t="shared" si="39"/>
        <v>26.867963152507677</v>
      </c>
      <c r="AD264">
        <f t="shared" si="39"/>
        <v>28.165280493058084</v>
      </c>
      <c r="AE264">
        <f t="shared" si="39"/>
        <v>28.820331433811489</v>
      </c>
      <c r="AF264">
        <f t="shared" si="39"/>
        <v>24.293124863008693</v>
      </c>
      <c r="AG264">
        <f t="shared" si="39"/>
        <v>20.950229541645413</v>
      </c>
      <c r="AH264">
        <f t="shared" si="39"/>
        <v>25.411556734062533</v>
      </c>
      <c r="AI264">
        <f t="shared" si="39"/>
        <v>25.3365882527001</v>
      </c>
      <c r="AJ264">
        <f t="shared" si="39"/>
        <v>9.6554797500185678</v>
      </c>
      <c r="AK264">
        <f t="shared" si="39"/>
        <v>8.7242798353909468</v>
      </c>
      <c r="AL264">
        <f t="shared" si="39"/>
        <v>16.572754391779913</v>
      </c>
      <c r="AM264">
        <f t="shared" si="39"/>
        <v>13.768269434441855</v>
      </c>
      <c r="AN264">
        <f t="shared" si="39"/>
        <v>13.23042998897464</v>
      </c>
      <c r="AO264">
        <f t="shared" si="39"/>
        <v>11.046062078868884</v>
      </c>
      <c r="AP264">
        <f t="shared" si="39"/>
        <v>9.653460470064422</v>
      </c>
      <c r="AQ264">
        <f t="shared" si="39"/>
        <v>5.4702632900495018</v>
      </c>
      <c r="AR264">
        <f t="shared" si="39"/>
        <v>5.3029298687524857</v>
      </c>
      <c r="AS264">
        <f t="shared" si="39"/>
        <v>11.281438715243215</v>
      </c>
      <c r="AT264">
        <f t="shared" si="39"/>
        <v>9.3235060308362687</v>
      </c>
      <c r="AU264">
        <f t="shared" si="39"/>
        <v>10.618836343755914</v>
      </c>
      <c r="AV264">
        <f t="shared" si="39"/>
        <v>11.655011655011656</v>
      </c>
      <c r="AW264">
        <f t="shared" si="39"/>
        <v>27.297709366127105</v>
      </c>
      <c r="AX264">
        <f t="shared" si="39"/>
        <v>23.571169547587388</v>
      </c>
      <c r="AY264">
        <f t="shared" si="39"/>
        <v>23.100487118967511</v>
      </c>
      <c r="AZ264">
        <f t="shared" si="39"/>
        <v>25.648647500955455</v>
      </c>
      <c r="BA264">
        <f t="shared" si="39"/>
        <v>23.699271373465223</v>
      </c>
      <c r="BB264">
        <f t="shared" si="39"/>
        <v>26.921750250288149</v>
      </c>
      <c r="BC264">
        <f t="shared" si="39"/>
        <v>25.455682785703114</v>
      </c>
      <c r="BD264">
        <f t="shared" si="39"/>
        <v>23.14104424998963</v>
      </c>
      <c r="BE264">
        <f t="shared" si="39"/>
        <v>23.982812317838881</v>
      </c>
    </row>
    <row r="265" spans="1:57" x14ac:dyDescent="0.3">
      <c r="A265">
        <f t="shared" si="39"/>
        <v>5.0933277406597357</v>
      </c>
      <c r="B265">
        <f t="shared" si="39"/>
        <v>5.9697928481881686</v>
      </c>
      <c r="C265">
        <f t="shared" si="39"/>
        <v>6.3872498327148852</v>
      </c>
      <c r="D265">
        <f t="shared" si="39"/>
        <v>5.3200135955902992</v>
      </c>
      <c r="E265">
        <f t="shared" si="39"/>
        <v>4.9432974701948238</v>
      </c>
      <c r="F265">
        <f t="shared" si="39"/>
        <v>5.8097096634837406</v>
      </c>
      <c r="G265">
        <f t="shared" si="39"/>
        <v>6.1772881704931537</v>
      </c>
      <c r="H265">
        <f t="shared" si="39"/>
        <v>5.6843854304828811</v>
      </c>
      <c r="I265">
        <f t="shared" si="39"/>
        <v>4.5443217966196112</v>
      </c>
      <c r="J265">
        <f t="shared" si="39"/>
        <v>5.2293174552239687</v>
      </c>
      <c r="K265">
        <f t="shared" si="39"/>
        <v>2.5487718105837747</v>
      </c>
      <c r="L265">
        <f t="shared" si="39"/>
        <v>2.4996726619133209</v>
      </c>
      <c r="M265">
        <f t="shared" si="39"/>
        <v>6.6093853271645733</v>
      </c>
      <c r="N265">
        <f t="shared" si="39"/>
        <v>3.0051337701907426</v>
      </c>
      <c r="O265">
        <f t="shared" si="39"/>
        <v>1.7998791509712919</v>
      </c>
      <c r="P265">
        <f t="shared" si="39"/>
        <v>6.4515296576818359</v>
      </c>
      <c r="Q265">
        <f t="shared" si="39"/>
        <v>4.5517260998819395</v>
      </c>
      <c r="R265">
        <f t="shared" si="39"/>
        <v>5.7903117556488439</v>
      </c>
      <c r="S265">
        <f t="shared" si="39"/>
        <v>7.2156269864449296</v>
      </c>
      <c r="T265">
        <f t="shared" si="39"/>
        <v>4.6272983382555086</v>
      </c>
      <c r="U265">
        <f t="shared" si="39"/>
        <v>3.0815623521125208</v>
      </c>
      <c r="V265">
        <f t="shared" si="39"/>
        <v>3.2681518601231003</v>
      </c>
      <c r="W265">
        <f t="shared" si="39"/>
        <v>5.2025913859951203</v>
      </c>
      <c r="X265">
        <f t="shared" si="39"/>
        <v>5.4584443433621423</v>
      </c>
      <c r="Y265">
        <f t="shared" si="39"/>
        <v>7.5862376723637821</v>
      </c>
      <c r="Z265">
        <f t="shared" si="39"/>
        <v>6.8736859129872228</v>
      </c>
      <c r="AA265">
        <f t="shared" si="39"/>
        <v>6.0608101282871472</v>
      </c>
      <c r="AB265">
        <f t="shared" ref="AB265:CF265" si="40">AB102/SUM(AB$2:AB$163)*10000</f>
        <v>7.1567664730456197</v>
      </c>
      <c r="AC265">
        <f t="shared" si="40"/>
        <v>4.4779938587512795</v>
      </c>
      <c r="AD265">
        <f t="shared" si="40"/>
        <v>7.4555154246330222</v>
      </c>
      <c r="AE265">
        <f t="shared" si="40"/>
        <v>7.8600903910394972</v>
      </c>
      <c r="AF265">
        <f t="shared" si="40"/>
        <v>8.4021334112661652</v>
      </c>
      <c r="AG265">
        <f t="shared" si="40"/>
        <v>6.9226845441958762</v>
      </c>
      <c r="AH265">
        <f t="shared" si="40"/>
        <v>6.6291017567119654</v>
      </c>
      <c r="AI265">
        <f t="shared" si="40"/>
        <v>5.1782808107708247</v>
      </c>
      <c r="AJ265">
        <f t="shared" si="40"/>
        <v>3.0770210192366863</v>
      </c>
      <c r="AK265">
        <f t="shared" si="40"/>
        <v>5.761316872427984</v>
      </c>
      <c r="AL265">
        <f t="shared" si="40"/>
        <v>6.6291017567119654</v>
      </c>
      <c r="AM265">
        <f t="shared" si="40"/>
        <v>5.2954882440160986</v>
      </c>
      <c r="AN265">
        <f t="shared" si="40"/>
        <v>4.4101433296582142</v>
      </c>
      <c r="AO265">
        <f t="shared" si="40"/>
        <v>6.6276372473213296</v>
      </c>
      <c r="AP265">
        <f t="shared" si="40"/>
        <v>3.9401879469650698</v>
      </c>
      <c r="AQ265">
        <f t="shared" si="40"/>
        <v>3.9457636846258701</v>
      </c>
      <c r="AR265">
        <f t="shared" si="40"/>
        <v>3.1613620371409046</v>
      </c>
      <c r="AS265">
        <f t="shared" si="40"/>
        <v>5.4037143425954888</v>
      </c>
      <c r="AT265">
        <f t="shared" si="40"/>
        <v>4.1219710873170872</v>
      </c>
      <c r="AU265">
        <f t="shared" si="40"/>
        <v>4.5208907206089535</v>
      </c>
      <c r="AV265">
        <f t="shared" si="40"/>
        <v>3.7084127993218905</v>
      </c>
      <c r="AW265">
        <f t="shared" si="40"/>
        <v>5.7516912711237707</v>
      </c>
      <c r="AX265">
        <f t="shared" si="40"/>
        <v>5.8241118229470006</v>
      </c>
      <c r="AY265">
        <f t="shared" si="40"/>
        <v>6.1936088652304191</v>
      </c>
      <c r="AZ265">
        <f t="shared" si="40"/>
        <v>5.3505456707291179</v>
      </c>
      <c r="BA265">
        <f t="shared" si="40"/>
        <v>5.9668378280710312</v>
      </c>
      <c r="BB265">
        <f t="shared" si="40"/>
        <v>5.8891328672505328</v>
      </c>
      <c r="BC265">
        <f t="shared" si="40"/>
        <v>5.4734061962433316</v>
      </c>
      <c r="BD265">
        <f t="shared" si="40"/>
        <v>4.9765686559117484</v>
      </c>
      <c r="BE265">
        <f t="shared" si="40"/>
        <v>6.5786186566294154</v>
      </c>
    </row>
    <row r="266" spans="1:57" x14ac:dyDescent="0.3">
      <c r="A266">
        <f t="shared" ref="A266:BE270" si="41">A103/SUM(A$2:A$163)*10000</f>
        <v>0</v>
      </c>
      <c r="B266">
        <f t="shared" si="41"/>
        <v>0.59697928481881679</v>
      </c>
      <c r="C266">
        <f t="shared" si="41"/>
        <v>0</v>
      </c>
      <c r="D266">
        <f t="shared" si="41"/>
        <v>0.14777815543306388</v>
      </c>
      <c r="E266">
        <f t="shared" si="41"/>
        <v>0.14539110206455366</v>
      </c>
      <c r="F266">
        <f t="shared" si="41"/>
        <v>0.4469007433449031</v>
      </c>
      <c r="G266">
        <f t="shared" si="41"/>
        <v>0.29415657954729302</v>
      </c>
      <c r="H266">
        <f t="shared" si="41"/>
        <v>0.29150694515296827</v>
      </c>
      <c r="I266">
        <f t="shared" si="41"/>
        <v>0.43977307709222047</v>
      </c>
      <c r="J266">
        <f t="shared" si="41"/>
        <v>0.35654437194708882</v>
      </c>
      <c r="K266">
        <f t="shared" si="41"/>
        <v>0</v>
      </c>
      <c r="L266">
        <f t="shared" si="41"/>
        <v>0</v>
      </c>
      <c r="M266">
        <f t="shared" si="41"/>
        <v>0.14526121598163899</v>
      </c>
      <c r="N266">
        <f t="shared" si="41"/>
        <v>8.347593806085396E-2</v>
      </c>
      <c r="O266">
        <f t="shared" si="41"/>
        <v>0.12856279649794941</v>
      </c>
      <c r="P266">
        <f t="shared" si="41"/>
        <v>0.12903059315363674</v>
      </c>
      <c r="Q266">
        <f t="shared" si="41"/>
        <v>0.42672432186393189</v>
      </c>
      <c r="R266">
        <f t="shared" si="41"/>
        <v>0.26319598889312928</v>
      </c>
      <c r="S266">
        <f t="shared" si="41"/>
        <v>0.17180064253440308</v>
      </c>
      <c r="T266">
        <f t="shared" si="41"/>
        <v>0.40829102984607424</v>
      </c>
      <c r="U266">
        <f t="shared" si="41"/>
        <v>0</v>
      </c>
      <c r="V266">
        <f t="shared" si="41"/>
        <v>0</v>
      </c>
      <c r="W266">
        <f t="shared" si="41"/>
        <v>0.3716136704282228</v>
      </c>
      <c r="X266">
        <f t="shared" si="41"/>
        <v>0</v>
      </c>
      <c r="Y266">
        <f t="shared" si="41"/>
        <v>0.1487497582816428</v>
      </c>
      <c r="Z266">
        <f t="shared" si="41"/>
        <v>0</v>
      </c>
      <c r="AA266">
        <f t="shared" si="41"/>
        <v>0.3367116737937304</v>
      </c>
      <c r="AB266">
        <f t="shared" si="41"/>
        <v>0.49930928881713632</v>
      </c>
      <c r="AC266">
        <f t="shared" si="41"/>
        <v>0.47978505629477991</v>
      </c>
      <c r="AD266">
        <f t="shared" si="41"/>
        <v>0.66271248218960199</v>
      </c>
      <c r="AE266">
        <f t="shared" si="41"/>
        <v>0</v>
      </c>
      <c r="AF266">
        <f t="shared" si="41"/>
        <v>0.18265507415796012</v>
      </c>
      <c r="AG266">
        <f t="shared" si="41"/>
        <v>0.36435181811557238</v>
      </c>
      <c r="AH266">
        <f t="shared" si="41"/>
        <v>0.36828343092844257</v>
      </c>
      <c r="AI266">
        <f t="shared" si="41"/>
        <v>0</v>
      </c>
      <c r="AJ266">
        <f t="shared" si="41"/>
        <v>0.21220834615425424</v>
      </c>
      <c r="AK266">
        <f t="shared" si="41"/>
        <v>0</v>
      </c>
      <c r="AL266">
        <f t="shared" si="41"/>
        <v>0</v>
      </c>
      <c r="AM266">
        <f t="shared" si="41"/>
        <v>0</v>
      </c>
      <c r="AN266">
        <f t="shared" si="41"/>
        <v>0</v>
      </c>
      <c r="AO266">
        <f t="shared" si="41"/>
        <v>0</v>
      </c>
      <c r="AP266">
        <f t="shared" si="41"/>
        <v>0</v>
      </c>
      <c r="AQ266">
        <f t="shared" si="41"/>
        <v>8.9676447377860666E-2</v>
      </c>
      <c r="AR266">
        <f t="shared" si="41"/>
        <v>0.20395884110586482</v>
      </c>
      <c r="AS266">
        <f t="shared" si="41"/>
        <v>0.18960401202089436</v>
      </c>
      <c r="AT266">
        <f t="shared" si="41"/>
        <v>0.29442650623693484</v>
      </c>
      <c r="AU266">
        <f t="shared" si="41"/>
        <v>0.1051369935025338</v>
      </c>
      <c r="AV266">
        <f t="shared" si="41"/>
        <v>0.52977325704598432</v>
      </c>
      <c r="AW266">
        <f t="shared" si="41"/>
        <v>9.129668684323447E-2</v>
      </c>
      <c r="AX266">
        <f t="shared" si="41"/>
        <v>0.1648333534796321</v>
      </c>
      <c r="AY266">
        <f t="shared" si="41"/>
        <v>0.33478966839083341</v>
      </c>
      <c r="AZ266">
        <f t="shared" si="41"/>
        <v>0</v>
      </c>
      <c r="BA266">
        <f t="shared" si="41"/>
        <v>0.42019984704725566</v>
      </c>
      <c r="BB266">
        <f t="shared" si="41"/>
        <v>0.25239140859645137</v>
      </c>
      <c r="BC266">
        <f t="shared" si="41"/>
        <v>0.34751785372973537</v>
      </c>
      <c r="BD266">
        <f t="shared" si="41"/>
        <v>8.2942810931862482E-2</v>
      </c>
      <c r="BE266">
        <f t="shared" si="41"/>
        <v>0.16654730776277002</v>
      </c>
    </row>
    <row r="267" spans="1:57" x14ac:dyDescent="0.3">
      <c r="A267">
        <f t="shared" si="41"/>
        <v>19.174880906013122</v>
      </c>
      <c r="B267">
        <f t="shared" si="41"/>
        <v>18.80484747179273</v>
      </c>
      <c r="C267">
        <f t="shared" si="41"/>
        <v>19.161749498144658</v>
      </c>
      <c r="D267">
        <f t="shared" si="41"/>
        <v>17.142266030235412</v>
      </c>
      <c r="E267">
        <f t="shared" si="41"/>
        <v>18.755452166327419</v>
      </c>
      <c r="F267">
        <f t="shared" si="41"/>
        <v>22.642970996141756</v>
      </c>
      <c r="G267">
        <f t="shared" si="41"/>
        <v>16.03153358532747</v>
      </c>
      <c r="H267">
        <f t="shared" si="41"/>
        <v>18.364937544637002</v>
      </c>
      <c r="I267">
        <f t="shared" si="41"/>
        <v>17.297741032294002</v>
      </c>
      <c r="J267">
        <f t="shared" si="41"/>
        <v>16.282192985583723</v>
      </c>
      <c r="K267">
        <f t="shared" si="41"/>
        <v>4.1417541921986345</v>
      </c>
      <c r="L267">
        <f t="shared" si="41"/>
        <v>5.1183773553463237</v>
      </c>
      <c r="M267">
        <f t="shared" si="41"/>
        <v>31.957467515960577</v>
      </c>
      <c r="N267">
        <f t="shared" si="41"/>
        <v>12.521390709128095</v>
      </c>
      <c r="O267">
        <f t="shared" si="41"/>
        <v>11.442088888317498</v>
      </c>
      <c r="P267">
        <f t="shared" si="41"/>
        <v>21.419078463503698</v>
      </c>
      <c r="Q267">
        <f t="shared" si="41"/>
        <v>15.504317027722855</v>
      </c>
      <c r="R267">
        <f t="shared" si="41"/>
        <v>16.844543289160274</v>
      </c>
      <c r="S267">
        <f t="shared" si="41"/>
        <v>20.616077104128372</v>
      </c>
      <c r="T267">
        <f t="shared" si="41"/>
        <v>18.645290362970727</v>
      </c>
      <c r="U267">
        <f t="shared" si="41"/>
        <v>7.9240174768607687</v>
      </c>
      <c r="V267">
        <f t="shared" si="41"/>
        <v>7.7618606677923632</v>
      </c>
      <c r="W267">
        <f t="shared" si="41"/>
        <v>21.305850437884775</v>
      </c>
      <c r="X267">
        <f t="shared" si="41"/>
        <v>19.494444083436221</v>
      </c>
      <c r="Y267">
        <f t="shared" si="41"/>
        <v>22.907462775372988</v>
      </c>
      <c r="Z267">
        <f t="shared" si="41"/>
        <v>24.260067928190196</v>
      </c>
      <c r="AA267">
        <f t="shared" si="41"/>
        <v>23.401461328664265</v>
      </c>
      <c r="AB267">
        <f t="shared" si="41"/>
        <v>24.133282292828255</v>
      </c>
      <c r="AC267">
        <f t="shared" si="41"/>
        <v>20.950614124872057</v>
      </c>
      <c r="AD267">
        <f t="shared" si="41"/>
        <v>21.372477550614665</v>
      </c>
      <c r="AE267">
        <f t="shared" si="41"/>
        <v>25.217790004585051</v>
      </c>
      <c r="AF267">
        <f t="shared" si="41"/>
        <v>23.014539343902975</v>
      </c>
      <c r="AG267">
        <f t="shared" si="41"/>
        <v>22.771988632223277</v>
      </c>
      <c r="AH267">
        <f t="shared" si="41"/>
        <v>21.544580709313891</v>
      </c>
      <c r="AI267">
        <f t="shared" si="41"/>
        <v>26.446219855008135</v>
      </c>
      <c r="AJ267">
        <f t="shared" si="41"/>
        <v>16.446146826954703</v>
      </c>
      <c r="AK267">
        <f t="shared" si="41"/>
        <v>18.600823045267489</v>
      </c>
      <c r="AL267">
        <f t="shared" si="41"/>
        <v>18.782454977350568</v>
      </c>
      <c r="AM267">
        <f t="shared" si="41"/>
        <v>18.004660029654733</v>
      </c>
      <c r="AN267">
        <f t="shared" si="41"/>
        <v>19.845644983461963</v>
      </c>
      <c r="AO267">
        <f t="shared" si="41"/>
        <v>18.778305534077102</v>
      </c>
      <c r="AP267">
        <f t="shared" si="41"/>
        <v>21.277014913611382</v>
      </c>
      <c r="AQ267">
        <f t="shared" si="41"/>
        <v>6.725733553339551</v>
      </c>
      <c r="AR267">
        <f t="shared" si="41"/>
        <v>13.563262933540011</v>
      </c>
      <c r="AS267">
        <f t="shared" si="41"/>
        <v>12.03985476332679</v>
      </c>
      <c r="AT267">
        <f t="shared" si="41"/>
        <v>15.800889168048837</v>
      </c>
      <c r="AU267">
        <f t="shared" si="41"/>
        <v>18.188699875938347</v>
      </c>
      <c r="AV267">
        <f t="shared" si="41"/>
        <v>52.447552447552447</v>
      </c>
      <c r="AW267">
        <f t="shared" si="41"/>
        <v>18.715820802863064</v>
      </c>
      <c r="AX267">
        <f t="shared" si="41"/>
        <v>19.065724552477445</v>
      </c>
      <c r="AY267">
        <f t="shared" si="41"/>
        <v>21.928723279599595</v>
      </c>
      <c r="AZ267">
        <f t="shared" si="41"/>
        <v>17.665293643042169</v>
      </c>
      <c r="BA267">
        <f t="shared" si="41"/>
        <v>19.077073055945409</v>
      </c>
      <c r="BB267">
        <f t="shared" si="41"/>
        <v>17.919790010348049</v>
      </c>
      <c r="BC267">
        <f t="shared" si="41"/>
        <v>17.897169467081373</v>
      </c>
      <c r="BD267">
        <f t="shared" si="41"/>
        <v>18.413304026873469</v>
      </c>
      <c r="BE267">
        <f t="shared" si="41"/>
        <v>16.404909814632848</v>
      </c>
    </row>
    <row r="268" spans="1:57" x14ac:dyDescent="0.3">
      <c r="A268">
        <f t="shared" si="41"/>
        <v>0</v>
      </c>
      <c r="B268">
        <f t="shared" si="41"/>
        <v>0</v>
      </c>
      <c r="C268">
        <f t="shared" si="41"/>
        <v>0</v>
      </c>
      <c r="D268">
        <f t="shared" si="41"/>
        <v>0</v>
      </c>
      <c r="E268">
        <f t="shared" si="41"/>
        <v>0</v>
      </c>
      <c r="F268">
        <f t="shared" si="41"/>
        <v>0</v>
      </c>
      <c r="G268">
        <f t="shared" si="41"/>
        <v>0</v>
      </c>
      <c r="H268">
        <f t="shared" si="41"/>
        <v>0</v>
      </c>
      <c r="I268">
        <f t="shared" si="41"/>
        <v>0</v>
      </c>
      <c r="J268">
        <f t="shared" si="41"/>
        <v>0</v>
      </c>
      <c r="K268">
        <f t="shared" si="41"/>
        <v>0</v>
      </c>
      <c r="L268">
        <f t="shared" si="41"/>
        <v>0</v>
      </c>
      <c r="M268">
        <f t="shared" si="41"/>
        <v>0</v>
      </c>
      <c r="N268">
        <f t="shared" si="41"/>
        <v>0.16695187612170792</v>
      </c>
      <c r="O268">
        <f t="shared" si="41"/>
        <v>0.12856279649794941</v>
      </c>
      <c r="P268">
        <f t="shared" si="41"/>
        <v>0</v>
      </c>
      <c r="Q268">
        <f t="shared" si="41"/>
        <v>0</v>
      </c>
      <c r="R268">
        <f t="shared" si="41"/>
        <v>0</v>
      </c>
      <c r="S268">
        <f t="shared" si="41"/>
        <v>0</v>
      </c>
      <c r="T268">
        <f t="shared" si="41"/>
        <v>0</v>
      </c>
      <c r="U268">
        <f t="shared" si="41"/>
        <v>0</v>
      </c>
      <c r="V268">
        <f t="shared" si="41"/>
        <v>0</v>
      </c>
      <c r="W268">
        <f t="shared" si="41"/>
        <v>0</v>
      </c>
      <c r="X268">
        <f t="shared" si="41"/>
        <v>0</v>
      </c>
      <c r="Y268">
        <f t="shared" si="41"/>
        <v>0</v>
      </c>
      <c r="Z268">
        <f t="shared" si="41"/>
        <v>0</v>
      </c>
      <c r="AA268">
        <f t="shared" si="41"/>
        <v>0</v>
      </c>
      <c r="AB268">
        <f t="shared" si="41"/>
        <v>0</v>
      </c>
      <c r="AC268">
        <f t="shared" si="41"/>
        <v>0</v>
      </c>
      <c r="AD268">
        <f t="shared" si="41"/>
        <v>0</v>
      </c>
      <c r="AE268">
        <f t="shared" si="41"/>
        <v>0</v>
      </c>
      <c r="AF268">
        <f t="shared" si="41"/>
        <v>0</v>
      </c>
      <c r="AG268">
        <f t="shared" si="41"/>
        <v>0</v>
      </c>
      <c r="AH268">
        <f t="shared" si="41"/>
        <v>0</v>
      </c>
      <c r="AI268">
        <f t="shared" si="41"/>
        <v>0</v>
      </c>
      <c r="AJ268">
        <f t="shared" si="41"/>
        <v>0</v>
      </c>
      <c r="AK268">
        <f t="shared" si="41"/>
        <v>0</v>
      </c>
      <c r="AL268">
        <f t="shared" si="41"/>
        <v>0</v>
      </c>
      <c r="AM268">
        <f t="shared" si="41"/>
        <v>0</v>
      </c>
      <c r="AN268">
        <f t="shared" si="41"/>
        <v>0</v>
      </c>
      <c r="AO268">
        <f t="shared" si="41"/>
        <v>0</v>
      </c>
      <c r="AP268">
        <f t="shared" si="41"/>
        <v>9.8504698674126756E-2</v>
      </c>
      <c r="AQ268">
        <f t="shared" si="41"/>
        <v>8.9676447377860666E-2</v>
      </c>
      <c r="AR268">
        <f t="shared" si="41"/>
        <v>0</v>
      </c>
      <c r="AS268">
        <f t="shared" si="41"/>
        <v>0</v>
      </c>
      <c r="AT268">
        <f t="shared" si="41"/>
        <v>0</v>
      </c>
      <c r="AU268">
        <f t="shared" si="41"/>
        <v>0.1051369935025338</v>
      </c>
      <c r="AV268">
        <f t="shared" si="41"/>
        <v>0.52977325704598432</v>
      </c>
      <c r="AW268">
        <f t="shared" si="41"/>
        <v>0</v>
      </c>
      <c r="AX268">
        <f t="shared" si="41"/>
        <v>0</v>
      </c>
      <c r="AY268">
        <f t="shared" si="41"/>
        <v>0</v>
      </c>
      <c r="AZ268">
        <f t="shared" si="41"/>
        <v>0</v>
      </c>
      <c r="BA268">
        <f t="shared" si="41"/>
        <v>0</v>
      </c>
      <c r="BB268">
        <f t="shared" si="41"/>
        <v>0</v>
      </c>
      <c r="BC268">
        <f t="shared" si="41"/>
        <v>0</v>
      </c>
      <c r="BD268">
        <f t="shared" si="41"/>
        <v>0</v>
      </c>
      <c r="BE268">
        <f t="shared" si="41"/>
        <v>8.327365388138501E-2</v>
      </c>
    </row>
    <row r="269" spans="1:57" x14ac:dyDescent="0.3">
      <c r="A269">
        <f t="shared" si="41"/>
        <v>15.579590736135662</v>
      </c>
      <c r="B269">
        <f t="shared" si="41"/>
        <v>20.297295683839771</v>
      </c>
      <c r="C269">
        <f t="shared" si="41"/>
        <v>17.640975728450634</v>
      </c>
      <c r="D269">
        <f t="shared" si="41"/>
        <v>18.324491273699923</v>
      </c>
      <c r="E269">
        <f t="shared" si="41"/>
        <v>20.209363186972958</v>
      </c>
      <c r="F269">
        <f t="shared" si="41"/>
        <v>19.216731963830831</v>
      </c>
      <c r="G269">
        <f t="shared" si="41"/>
        <v>16.91400332396935</v>
      </c>
      <c r="H269">
        <f t="shared" si="41"/>
        <v>18.073430599484034</v>
      </c>
      <c r="I269">
        <f t="shared" si="41"/>
        <v>19.936379494847326</v>
      </c>
      <c r="J269">
        <f t="shared" si="41"/>
        <v>18.302611093283893</v>
      </c>
      <c r="K269">
        <f t="shared" si="41"/>
        <v>4.0355553667576434</v>
      </c>
      <c r="L269">
        <f t="shared" si="41"/>
        <v>4.9993453238266419</v>
      </c>
      <c r="M269">
        <f t="shared" si="41"/>
        <v>8.933564782870798</v>
      </c>
      <c r="N269">
        <f t="shared" si="41"/>
        <v>8.347593806085396E-2</v>
      </c>
      <c r="O269">
        <f t="shared" si="41"/>
        <v>0</v>
      </c>
      <c r="P269">
        <f t="shared" si="41"/>
        <v>23.741629140269158</v>
      </c>
      <c r="Q269">
        <f t="shared" si="41"/>
        <v>17.780180077663829</v>
      </c>
      <c r="R269">
        <f t="shared" si="41"/>
        <v>17.765729250286228</v>
      </c>
      <c r="S269">
        <f t="shared" si="41"/>
        <v>19.928874533990758</v>
      </c>
      <c r="T269">
        <f t="shared" si="41"/>
        <v>20.95893953209848</v>
      </c>
      <c r="U269">
        <f t="shared" si="41"/>
        <v>3.4117297469817198</v>
      </c>
      <c r="V269">
        <f t="shared" si="41"/>
        <v>5.7192657552154262</v>
      </c>
      <c r="W269">
        <f t="shared" si="41"/>
        <v>24.402631024786633</v>
      </c>
      <c r="X269">
        <f t="shared" si="41"/>
        <v>15.335629345636494</v>
      </c>
      <c r="Y269">
        <f t="shared" si="41"/>
        <v>21.41996519255656</v>
      </c>
      <c r="Z269">
        <f t="shared" si="41"/>
        <v>19.003719877082325</v>
      </c>
      <c r="AA269">
        <f t="shared" si="41"/>
        <v>16.330516178995925</v>
      </c>
      <c r="AB269">
        <f t="shared" si="41"/>
        <v>20.471680841502586</v>
      </c>
      <c r="AC269">
        <f t="shared" si="41"/>
        <v>19.351330603889458</v>
      </c>
      <c r="AD269">
        <f t="shared" si="41"/>
        <v>18.224593260214057</v>
      </c>
      <c r="AE269">
        <f t="shared" si="41"/>
        <v>20.96024104277199</v>
      </c>
      <c r="AF269">
        <f t="shared" si="41"/>
        <v>17.169576970848251</v>
      </c>
      <c r="AG269">
        <f t="shared" si="41"/>
        <v>21.1324054507032</v>
      </c>
      <c r="AH269">
        <f t="shared" si="41"/>
        <v>20.071446985600115</v>
      </c>
      <c r="AI269">
        <f t="shared" si="41"/>
        <v>18.678798638851902</v>
      </c>
      <c r="AJ269">
        <f t="shared" si="41"/>
        <v>7.4272921153988989</v>
      </c>
      <c r="AK269">
        <f t="shared" si="41"/>
        <v>6.7489711934156382</v>
      </c>
      <c r="AL269">
        <f t="shared" si="41"/>
        <v>9.9436526350679486</v>
      </c>
      <c r="AM269">
        <f t="shared" si="41"/>
        <v>4.2363905952128791</v>
      </c>
      <c r="AN269">
        <f t="shared" si="41"/>
        <v>3.30760749724366</v>
      </c>
      <c r="AO269">
        <f t="shared" si="41"/>
        <v>8.8368496630951068</v>
      </c>
      <c r="AP269">
        <f t="shared" si="41"/>
        <v>7.3878524005595061</v>
      </c>
      <c r="AQ269">
        <f t="shared" si="41"/>
        <v>2.6902934213358205</v>
      </c>
      <c r="AR269">
        <f t="shared" si="41"/>
        <v>2.0395884110586486</v>
      </c>
      <c r="AS269">
        <f t="shared" si="41"/>
        <v>10.42822066114919</v>
      </c>
      <c r="AT269">
        <f t="shared" si="41"/>
        <v>8.0476578371428857</v>
      </c>
      <c r="AU269">
        <f t="shared" si="41"/>
        <v>7.5698635321824339</v>
      </c>
      <c r="AV269">
        <f t="shared" si="41"/>
        <v>11.919898283534646</v>
      </c>
      <c r="AW269">
        <f t="shared" si="41"/>
        <v>19.902677731825111</v>
      </c>
      <c r="AX269">
        <f t="shared" si="41"/>
        <v>18.626168943198426</v>
      </c>
      <c r="AY269">
        <f t="shared" si="41"/>
        <v>19.585195600863759</v>
      </c>
      <c r="AZ269">
        <f t="shared" si="41"/>
        <v>15.542061234022675</v>
      </c>
      <c r="BA269">
        <f t="shared" si="41"/>
        <v>19.245152994764311</v>
      </c>
      <c r="BB269">
        <f t="shared" si="41"/>
        <v>18.761094705669553</v>
      </c>
      <c r="BC269">
        <f t="shared" si="41"/>
        <v>16.333339125297563</v>
      </c>
      <c r="BD269">
        <f t="shared" si="41"/>
        <v>17.252104673827397</v>
      </c>
      <c r="BE269">
        <f t="shared" si="41"/>
        <v>20.402045200939327</v>
      </c>
    </row>
    <row r="270" spans="1:57" x14ac:dyDescent="0.3">
      <c r="A270">
        <f t="shared" si="41"/>
        <v>0</v>
      </c>
      <c r="B270">
        <f t="shared" si="41"/>
        <v>0</v>
      </c>
      <c r="C270">
        <f t="shared" si="41"/>
        <v>0</v>
      </c>
      <c r="D270">
        <f t="shared" si="41"/>
        <v>0</v>
      </c>
      <c r="E270">
        <f t="shared" si="41"/>
        <v>0</v>
      </c>
      <c r="F270">
        <f t="shared" si="41"/>
        <v>0</v>
      </c>
      <c r="G270">
        <f t="shared" si="41"/>
        <v>0</v>
      </c>
      <c r="H270">
        <f t="shared" si="41"/>
        <v>0</v>
      </c>
      <c r="I270">
        <f t="shared" si="41"/>
        <v>0</v>
      </c>
      <c r="J270">
        <f t="shared" si="41"/>
        <v>0</v>
      </c>
      <c r="K270">
        <f t="shared" si="41"/>
        <v>0</v>
      </c>
      <c r="L270">
        <f t="shared" si="41"/>
        <v>0</v>
      </c>
      <c r="M270">
        <f t="shared" si="41"/>
        <v>0</v>
      </c>
      <c r="N270">
        <f t="shared" si="41"/>
        <v>0</v>
      </c>
      <c r="O270">
        <f t="shared" si="41"/>
        <v>0</v>
      </c>
      <c r="P270">
        <f t="shared" si="41"/>
        <v>0</v>
      </c>
      <c r="Q270">
        <f t="shared" si="41"/>
        <v>0</v>
      </c>
      <c r="R270">
        <f t="shared" si="41"/>
        <v>0</v>
      </c>
      <c r="S270">
        <f t="shared" si="41"/>
        <v>0</v>
      </c>
      <c r="T270">
        <f t="shared" si="41"/>
        <v>0</v>
      </c>
      <c r="U270">
        <f t="shared" si="41"/>
        <v>0</v>
      </c>
      <c r="V270">
        <f t="shared" si="41"/>
        <v>0</v>
      </c>
      <c r="W270">
        <f t="shared" si="41"/>
        <v>0</v>
      </c>
      <c r="X270">
        <f t="shared" si="41"/>
        <v>0</v>
      </c>
      <c r="Y270">
        <f t="shared" si="41"/>
        <v>0</v>
      </c>
      <c r="Z270">
        <f t="shared" si="41"/>
        <v>0</v>
      </c>
      <c r="AA270">
        <f t="shared" si="41"/>
        <v>0</v>
      </c>
      <c r="AB270">
        <f t="shared" ref="AB270:CF270" si="42">AB107/SUM(AB$2:AB$163)*10000</f>
        <v>0</v>
      </c>
      <c r="AC270">
        <f t="shared" si="42"/>
        <v>0</v>
      </c>
      <c r="AD270">
        <f t="shared" si="42"/>
        <v>0</v>
      </c>
      <c r="AE270">
        <f t="shared" si="42"/>
        <v>0</v>
      </c>
      <c r="AF270">
        <f t="shared" si="42"/>
        <v>0</v>
      </c>
      <c r="AG270">
        <f t="shared" si="42"/>
        <v>0</v>
      </c>
      <c r="AH270">
        <f t="shared" si="42"/>
        <v>0</v>
      </c>
      <c r="AI270">
        <f t="shared" si="42"/>
        <v>0</v>
      </c>
      <c r="AJ270">
        <f t="shared" si="42"/>
        <v>0</v>
      </c>
      <c r="AK270">
        <f t="shared" si="42"/>
        <v>0</v>
      </c>
      <c r="AL270">
        <f t="shared" si="42"/>
        <v>0</v>
      </c>
      <c r="AM270">
        <f t="shared" si="42"/>
        <v>0</v>
      </c>
      <c r="AN270">
        <f t="shared" si="42"/>
        <v>0</v>
      </c>
      <c r="AO270">
        <f t="shared" si="42"/>
        <v>0</v>
      </c>
      <c r="AP270">
        <f t="shared" si="42"/>
        <v>9.8504698674126756E-2</v>
      </c>
      <c r="AQ270">
        <f t="shared" si="42"/>
        <v>0</v>
      </c>
      <c r="AR270">
        <f t="shared" si="42"/>
        <v>0</v>
      </c>
      <c r="AS270">
        <f t="shared" si="42"/>
        <v>0</v>
      </c>
      <c r="AT270">
        <f t="shared" si="42"/>
        <v>0</v>
      </c>
      <c r="AU270">
        <f t="shared" si="42"/>
        <v>0.1051369935025338</v>
      </c>
      <c r="AV270">
        <f t="shared" si="42"/>
        <v>0</v>
      </c>
      <c r="AW270">
        <f t="shared" si="42"/>
        <v>0</v>
      </c>
      <c r="AX270">
        <f t="shared" si="42"/>
        <v>0</v>
      </c>
      <c r="AY270">
        <f t="shared" si="42"/>
        <v>0</v>
      </c>
      <c r="AZ270">
        <f t="shared" si="42"/>
        <v>0</v>
      </c>
      <c r="BA270">
        <f t="shared" si="42"/>
        <v>0</v>
      </c>
      <c r="BB270">
        <f t="shared" si="42"/>
        <v>0</v>
      </c>
      <c r="BC270">
        <f t="shared" si="42"/>
        <v>0</v>
      </c>
      <c r="BD270">
        <f t="shared" si="42"/>
        <v>0</v>
      </c>
      <c r="BE270">
        <f t="shared" si="42"/>
        <v>0</v>
      </c>
    </row>
    <row r="271" spans="1:57" x14ac:dyDescent="0.3">
      <c r="A271">
        <f t="shared" ref="A271:BE275" si="43">A108/SUM(A$2:A$163)*10000</f>
        <v>0.29960751415645503</v>
      </c>
      <c r="B271">
        <f t="shared" si="43"/>
        <v>0.59697928481881679</v>
      </c>
      <c r="C271">
        <f t="shared" si="43"/>
        <v>0.60830950787760807</v>
      </c>
      <c r="D271">
        <f t="shared" si="43"/>
        <v>1.0344470880314474</v>
      </c>
      <c r="E271">
        <f t="shared" si="43"/>
        <v>0.4361733061936609</v>
      </c>
      <c r="F271">
        <f t="shared" si="43"/>
        <v>0.74483457224150518</v>
      </c>
      <c r="G271">
        <f t="shared" si="43"/>
        <v>0.44123486932093953</v>
      </c>
      <c r="H271">
        <f t="shared" si="43"/>
        <v>1.0202743080353889</v>
      </c>
      <c r="I271">
        <f t="shared" si="43"/>
        <v>0.73295512848703404</v>
      </c>
      <c r="J271">
        <f t="shared" si="43"/>
        <v>0.23769624796472588</v>
      </c>
      <c r="K271">
        <f t="shared" si="43"/>
        <v>0.10619882544099063</v>
      </c>
      <c r="L271">
        <f t="shared" si="43"/>
        <v>0.23806406303936389</v>
      </c>
      <c r="M271">
        <f t="shared" si="43"/>
        <v>0.14526121598163899</v>
      </c>
      <c r="N271">
        <f t="shared" si="43"/>
        <v>0</v>
      </c>
      <c r="O271">
        <f t="shared" si="43"/>
        <v>0</v>
      </c>
      <c r="P271">
        <f t="shared" si="43"/>
        <v>0.77418355892182045</v>
      </c>
      <c r="Q271">
        <f t="shared" si="43"/>
        <v>0.71120720310655305</v>
      </c>
      <c r="R271">
        <f t="shared" si="43"/>
        <v>0.65798997223282318</v>
      </c>
      <c r="S271">
        <f t="shared" si="43"/>
        <v>0.51540192760320924</v>
      </c>
      <c r="T271">
        <f t="shared" si="43"/>
        <v>0.40829102984607424</v>
      </c>
      <c r="U271">
        <f t="shared" si="43"/>
        <v>0.11005579828973289</v>
      </c>
      <c r="V271">
        <f t="shared" si="43"/>
        <v>0.81703796503077508</v>
      </c>
      <c r="W271">
        <f t="shared" si="43"/>
        <v>0.86709856433251997</v>
      </c>
      <c r="X271">
        <f t="shared" si="43"/>
        <v>0.25992592111248297</v>
      </c>
      <c r="Y271">
        <f t="shared" si="43"/>
        <v>0.89249854968985676</v>
      </c>
      <c r="Z271">
        <f t="shared" si="43"/>
        <v>0</v>
      </c>
      <c r="AA271">
        <f t="shared" si="43"/>
        <v>0.50506751069059563</v>
      </c>
      <c r="AB271">
        <f t="shared" si="43"/>
        <v>0.16643642960571212</v>
      </c>
      <c r="AC271">
        <f t="shared" si="43"/>
        <v>0.31985670419651996</v>
      </c>
      <c r="AD271">
        <f t="shared" si="43"/>
        <v>0.49703436164220155</v>
      </c>
      <c r="AE271">
        <f t="shared" si="43"/>
        <v>0.32750376629331235</v>
      </c>
      <c r="AF271">
        <f t="shared" si="43"/>
        <v>0.54796522247388035</v>
      </c>
      <c r="AG271">
        <f t="shared" si="43"/>
        <v>0</v>
      </c>
      <c r="AH271">
        <f t="shared" si="43"/>
        <v>0.73656686185688514</v>
      </c>
      <c r="AI271">
        <f t="shared" si="43"/>
        <v>0.36987720076934455</v>
      </c>
      <c r="AJ271">
        <f t="shared" si="43"/>
        <v>0.10610417307712712</v>
      </c>
      <c r="AK271">
        <f t="shared" si="43"/>
        <v>0.16460905349794239</v>
      </c>
      <c r="AL271">
        <f t="shared" si="43"/>
        <v>0</v>
      </c>
      <c r="AM271">
        <f t="shared" si="43"/>
        <v>0</v>
      </c>
      <c r="AN271">
        <f t="shared" si="43"/>
        <v>0</v>
      </c>
      <c r="AO271">
        <f t="shared" si="43"/>
        <v>0</v>
      </c>
      <c r="AP271">
        <f t="shared" si="43"/>
        <v>0.19700939734825351</v>
      </c>
      <c r="AQ271">
        <f t="shared" si="43"/>
        <v>8.9676447377860666E-2</v>
      </c>
      <c r="AR271">
        <f t="shared" si="43"/>
        <v>0</v>
      </c>
      <c r="AS271">
        <f t="shared" si="43"/>
        <v>0.18960401202089436</v>
      </c>
      <c r="AT271">
        <f t="shared" si="43"/>
        <v>0.29442650623693484</v>
      </c>
      <c r="AU271">
        <f t="shared" si="43"/>
        <v>0.21027398700506761</v>
      </c>
      <c r="AV271">
        <f t="shared" si="43"/>
        <v>0</v>
      </c>
      <c r="AW271">
        <f t="shared" si="43"/>
        <v>0.54778012105940677</v>
      </c>
      <c r="AX271">
        <f t="shared" si="43"/>
        <v>0.38461115811914154</v>
      </c>
      <c r="AY271">
        <f t="shared" si="43"/>
        <v>0.33478966839083341</v>
      </c>
      <c r="AZ271">
        <f t="shared" si="43"/>
        <v>0.84929296360779649</v>
      </c>
      <c r="BA271">
        <f t="shared" si="43"/>
        <v>0.50423981645670679</v>
      </c>
      <c r="BB271">
        <f t="shared" si="43"/>
        <v>0.33652187812860185</v>
      </c>
      <c r="BC271">
        <f t="shared" si="43"/>
        <v>0.86879463432433846</v>
      </c>
      <c r="BD271">
        <f t="shared" si="43"/>
        <v>0.58059967652303734</v>
      </c>
      <c r="BE271">
        <f t="shared" si="43"/>
        <v>0.41636826940692501</v>
      </c>
    </row>
    <row r="272" spans="1:57" x14ac:dyDescent="0.3">
      <c r="A272">
        <f t="shared" si="43"/>
        <v>0</v>
      </c>
      <c r="B272">
        <f t="shared" si="43"/>
        <v>0</v>
      </c>
      <c r="C272">
        <f t="shared" si="43"/>
        <v>0</v>
      </c>
      <c r="D272">
        <f t="shared" si="43"/>
        <v>0</v>
      </c>
      <c r="E272">
        <f t="shared" si="43"/>
        <v>0</v>
      </c>
      <c r="F272">
        <f t="shared" si="43"/>
        <v>0</v>
      </c>
      <c r="G272">
        <f t="shared" si="43"/>
        <v>0</v>
      </c>
      <c r="H272">
        <f t="shared" si="43"/>
        <v>0.14575347257648413</v>
      </c>
      <c r="I272">
        <f t="shared" si="43"/>
        <v>0</v>
      </c>
      <c r="J272">
        <f t="shared" si="43"/>
        <v>0</v>
      </c>
      <c r="K272">
        <f t="shared" si="43"/>
        <v>0</v>
      </c>
      <c r="L272">
        <f t="shared" si="43"/>
        <v>0</v>
      </c>
      <c r="M272">
        <f t="shared" si="43"/>
        <v>0</v>
      </c>
      <c r="N272">
        <f t="shared" si="43"/>
        <v>0</v>
      </c>
      <c r="O272">
        <f t="shared" si="43"/>
        <v>0</v>
      </c>
      <c r="P272">
        <f t="shared" si="43"/>
        <v>0</v>
      </c>
      <c r="Q272">
        <f t="shared" si="43"/>
        <v>0</v>
      </c>
      <c r="R272">
        <f t="shared" si="43"/>
        <v>0</v>
      </c>
      <c r="S272">
        <f t="shared" si="43"/>
        <v>0</v>
      </c>
      <c r="T272">
        <f t="shared" si="43"/>
        <v>0</v>
      </c>
      <c r="U272">
        <f t="shared" si="43"/>
        <v>0</v>
      </c>
      <c r="V272">
        <f t="shared" si="43"/>
        <v>0</v>
      </c>
      <c r="W272">
        <f t="shared" si="43"/>
        <v>0</v>
      </c>
      <c r="X272">
        <f t="shared" si="43"/>
        <v>0</v>
      </c>
      <c r="Y272">
        <f t="shared" si="43"/>
        <v>0</v>
      </c>
      <c r="Z272">
        <f t="shared" si="43"/>
        <v>0</v>
      </c>
      <c r="AA272">
        <f t="shared" si="43"/>
        <v>0</v>
      </c>
      <c r="AB272">
        <f t="shared" si="43"/>
        <v>0</v>
      </c>
      <c r="AC272">
        <f t="shared" si="43"/>
        <v>0</v>
      </c>
      <c r="AD272">
        <f t="shared" si="43"/>
        <v>0</v>
      </c>
      <c r="AE272">
        <f t="shared" si="43"/>
        <v>0</v>
      </c>
      <c r="AF272">
        <f t="shared" si="43"/>
        <v>0</v>
      </c>
      <c r="AG272">
        <f t="shared" si="43"/>
        <v>0</v>
      </c>
      <c r="AH272">
        <f t="shared" si="43"/>
        <v>0</v>
      </c>
      <c r="AI272">
        <f t="shared" si="43"/>
        <v>0</v>
      </c>
      <c r="AJ272">
        <f t="shared" si="43"/>
        <v>0</v>
      </c>
      <c r="AK272">
        <f t="shared" si="43"/>
        <v>0</v>
      </c>
      <c r="AL272">
        <f t="shared" si="43"/>
        <v>0</v>
      </c>
      <c r="AM272">
        <f t="shared" si="43"/>
        <v>0</v>
      </c>
      <c r="AN272">
        <f t="shared" si="43"/>
        <v>0</v>
      </c>
      <c r="AO272">
        <f t="shared" si="43"/>
        <v>0</v>
      </c>
      <c r="AP272">
        <f t="shared" si="43"/>
        <v>0</v>
      </c>
      <c r="AQ272">
        <f t="shared" si="43"/>
        <v>0</v>
      </c>
      <c r="AR272">
        <f t="shared" si="43"/>
        <v>0</v>
      </c>
      <c r="AS272">
        <f t="shared" si="43"/>
        <v>0</v>
      </c>
      <c r="AT272">
        <f t="shared" si="43"/>
        <v>0</v>
      </c>
      <c r="AU272">
        <f t="shared" si="43"/>
        <v>0</v>
      </c>
      <c r="AV272">
        <f t="shared" si="43"/>
        <v>0</v>
      </c>
      <c r="AW272">
        <f t="shared" si="43"/>
        <v>9.129668684323447E-2</v>
      </c>
      <c r="AX272">
        <f t="shared" si="43"/>
        <v>5.4944451159877367E-2</v>
      </c>
      <c r="AY272">
        <f t="shared" si="43"/>
        <v>0</v>
      </c>
      <c r="AZ272">
        <f t="shared" si="43"/>
        <v>0</v>
      </c>
      <c r="BA272">
        <f t="shared" si="43"/>
        <v>0</v>
      </c>
      <c r="BB272">
        <f t="shared" si="43"/>
        <v>0</v>
      </c>
      <c r="BC272">
        <f t="shared" si="43"/>
        <v>0</v>
      </c>
      <c r="BD272">
        <f t="shared" si="43"/>
        <v>0</v>
      </c>
      <c r="BE272">
        <f t="shared" si="43"/>
        <v>0</v>
      </c>
    </row>
    <row r="273" spans="1:57" x14ac:dyDescent="0.3">
      <c r="A273">
        <f t="shared" si="43"/>
        <v>0</v>
      </c>
      <c r="B273">
        <f t="shared" si="43"/>
        <v>0.2984896424094084</v>
      </c>
      <c r="C273">
        <f t="shared" si="43"/>
        <v>0.30415475393880403</v>
      </c>
      <c r="D273">
        <f t="shared" si="43"/>
        <v>0</v>
      </c>
      <c r="E273">
        <f t="shared" si="43"/>
        <v>0.29078220412910732</v>
      </c>
      <c r="F273">
        <f t="shared" si="43"/>
        <v>0</v>
      </c>
      <c r="G273">
        <f t="shared" si="43"/>
        <v>0</v>
      </c>
      <c r="H273">
        <f t="shared" si="43"/>
        <v>0.14575347257648413</v>
      </c>
      <c r="I273">
        <f t="shared" si="43"/>
        <v>0</v>
      </c>
      <c r="J273">
        <f t="shared" si="43"/>
        <v>0</v>
      </c>
      <c r="K273">
        <f t="shared" si="43"/>
        <v>0.10619882544099063</v>
      </c>
      <c r="L273">
        <f t="shared" si="43"/>
        <v>0.23806406303936389</v>
      </c>
      <c r="M273">
        <f t="shared" si="43"/>
        <v>11.112483022595381</v>
      </c>
      <c r="N273">
        <f t="shared" si="43"/>
        <v>19.115989815935556</v>
      </c>
      <c r="O273">
        <f t="shared" si="43"/>
        <v>19.927233457182162</v>
      </c>
      <c r="P273">
        <f t="shared" si="43"/>
        <v>0</v>
      </c>
      <c r="Q273">
        <f t="shared" si="43"/>
        <v>0.28448288124262122</v>
      </c>
      <c r="R273">
        <f t="shared" si="43"/>
        <v>0</v>
      </c>
      <c r="S273">
        <f t="shared" si="43"/>
        <v>0.17180064253440308</v>
      </c>
      <c r="T273">
        <f t="shared" si="43"/>
        <v>0.27219401989738284</v>
      </c>
      <c r="U273">
        <f t="shared" si="43"/>
        <v>0.44022319315893155</v>
      </c>
      <c r="V273">
        <f t="shared" si="43"/>
        <v>0</v>
      </c>
      <c r="W273">
        <f t="shared" si="43"/>
        <v>1.1148410112846683</v>
      </c>
      <c r="X273">
        <f t="shared" si="43"/>
        <v>0.38988888166872437</v>
      </c>
      <c r="Y273">
        <f t="shared" si="43"/>
        <v>0.2974995165632856</v>
      </c>
      <c r="Z273">
        <f t="shared" si="43"/>
        <v>0.40433446546983665</v>
      </c>
      <c r="AA273">
        <f t="shared" si="43"/>
        <v>0.1683558368968652</v>
      </c>
      <c r="AB273">
        <f t="shared" si="43"/>
        <v>0.16643642960571212</v>
      </c>
      <c r="AC273">
        <f t="shared" si="43"/>
        <v>0.47978505629477991</v>
      </c>
      <c r="AD273">
        <f t="shared" si="43"/>
        <v>0.331356241094801</v>
      </c>
      <c r="AE273">
        <f t="shared" si="43"/>
        <v>0.6550075325866247</v>
      </c>
      <c r="AF273">
        <f t="shared" si="43"/>
        <v>0.18265507415796012</v>
      </c>
      <c r="AG273">
        <f t="shared" si="43"/>
        <v>0.54652772717335862</v>
      </c>
      <c r="AH273">
        <f t="shared" si="43"/>
        <v>0.36828343092844257</v>
      </c>
      <c r="AI273">
        <f t="shared" si="43"/>
        <v>0.55481580115401685</v>
      </c>
      <c r="AJ273">
        <f t="shared" si="43"/>
        <v>4.2441669230850847</v>
      </c>
      <c r="AK273">
        <f t="shared" si="43"/>
        <v>5.1028806584362139</v>
      </c>
      <c r="AL273">
        <f t="shared" si="43"/>
        <v>2.2097005855706553</v>
      </c>
      <c r="AM273">
        <f t="shared" si="43"/>
        <v>1.0590976488032198</v>
      </c>
      <c r="AN273">
        <f t="shared" si="43"/>
        <v>5.5126791620727671</v>
      </c>
      <c r="AO273">
        <f t="shared" si="43"/>
        <v>3.3138186236606648</v>
      </c>
      <c r="AP273">
        <f t="shared" si="43"/>
        <v>4.826730235032211</v>
      </c>
      <c r="AQ273">
        <f t="shared" si="43"/>
        <v>6.9947628954731327</v>
      </c>
      <c r="AR273">
        <f t="shared" si="43"/>
        <v>3.6712591399055667</v>
      </c>
      <c r="AS273">
        <f t="shared" si="43"/>
        <v>2.9388621863238629</v>
      </c>
      <c r="AT273">
        <f t="shared" si="43"/>
        <v>4.7108240997909574</v>
      </c>
      <c r="AU273">
        <f t="shared" si="43"/>
        <v>3.8900687595937509</v>
      </c>
      <c r="AV273">
        <f t="shared" si="43"/>
        <v>6.3572790845518119</v>
      </c>
      <c r="AW273">
        <f t="shared" si="43"/>
        <v>9.129668684323447E-2</v>
      </c>
      <c r="AX273">
        <f t="shared" si="43"/>
        <v>0.10988890231975473</v>
      </c>
      <c r="AY273">
        <f t="shared" si="43"/>
        <v>0</v>
      </c>
      <c r="AZ273">
        <f t="shared" si="43"/>
        <v>0.16985859272155929</v>
      </c>
      <c r="BA273">
        <f t="shared" si="43"/>
        <v>0</v>
      </c>
      <c r="BB273">
        <f t="shared" si="43"/>
        <v>0</v>
      </c>
      <c r="BC273">
        <f t="shared" si="43"/>
        <v>8.6879463432433843E-2</v>
      </c>
      <c r="BD273">
        <f t="shared" si="43"/>
        <v>0</v>
      </c>
      <c r="BE273">
        <f t="shared" si="43"/>
        <v>8.327365388138501E-2</v>
      </c>
    </row>
    <row r="274" spans="1:57" x14ac:dyDescent="0.3">
      <c r="A274">
        <f t="shared" si="43"/>
        <v>4.1945051981903712</v>
      </c>
      <c r="B274">
        <f t="shared" si="43"/>
        <v>1.4924482120470421</v>
      </c>
      <c r="C274">
        <f t="shared" si="43"/>
        <v>3.3457022933268448</v>
      </c>
      <c r="D274">
        <f t="shared" si="43"/>
        <v>3.5466757303935328</v>
      </c>
      <c r="E274">
        <f t="shared" si="43"/>
        <v>4.3617330619366097</v>
      </c>
      <c r="F274">
        <f t="shared" si="43"/>
        <v>4.4690074334490308</v>
      </c>
      <c r="G274">
        <f t="shared" si="43"/>
        <v>3.3828006647938698</v>
      </c>
      <c r="H274">
        <f t="shared" si="43"/>
        <v>3.0608229241061666</v>
      </c>
      <c r="I274">
        <f t="shared" si="43"/>
        <v>3.3715935910403565</v>
      </c>
      <c r="J274">
        <f t="shared" si="43"/>
        <v>1.3073293638059922</v>
      </c>
      <c r="K274">
        <f t="shared" si="43"/>
        <v>2.6549706360247654</v>
      </c>
      <c r="L274">
        <f t="shared" si="43"/>
        <v>5.1183773553463237</v>
      </c>
      <c r="M274">
        <f t="shared" si="43"/>
        <v>22.588119085144861</v>
      </c>
      <c r="N274">
        <f t="shared" si="43"/>
        <v>31.553904587002798</v>
      </c>
      <c r="O274">
        <f t="shared" si="43"/>
        <v>27.126750061067327</v>
      </c>
      <c r="P274">
        <f t="shared" si="43"/>
        <v>3.7418872014554649</v>
      </c>
      <c r="Q274">
        <f t="shared" si="43"/>
        <v>2.7025873718049014</v>
      </c>
      <c r="R274">
        <f t="shared" si="43"/>
        <v>3.1583518667175512</v>
      </c>
      <c r="S274">
        <f t="shared" si="43"/>
        <v>3.779614135756868</v>
      </c>
      <c r="T274">
        <f t="shared" si="43"/>
        <v>2.3136491691277543</v>
      </c>
      <c r="U274">
        <f t="shared" si="43"/>
        <v>2.4212275623741237</v>
      </c>
      <c r="V274">
        <f t="shared" si="43"/>
        <v>6.8086497085897921</v>
      </c>
      <c r="W274">
        <f t="shared" si="43"/>
        <v>4.5832352686147484</v>
      </c>
      <c r="X274">
        <f t="shared" si="43"/>
        <v>3.7689258561310024</v>
      </c>
      <c r="Y274">
        <f t="shared" si="43"/>
        <v>4.4624927484492831</v>
      </c>
      <c r="Z274">
        <f t="shared" si="43"/>
        <v>4.8520135856380397</v>
      </c>
      <c r="AA274">
        <f t="shared" si="43"/>
        <v>5.3873867806996865</v>
      </c>
      <c r="AB274">
        <f t="shared" si="43"/>
        <v>4.6602200289599391</v>
      </c>
      <c r="AC274">
        <f t="shared" si="43"/>
        <v>7.5166325486182197</v>
      </c>
      <c r="AD274">
        <f t="shared" si="43"/>
        <v>7.1241591835382225</v>
      </c>
      <c r="AE274">
        <f t="shared" si="43"/>
        <v>7.5325866247461848</v>
      </c>
      <c r="AF274">
        <f t="shared" si="43"/>
        <v>7.4888580404763641</v>
      </c>
      <c r="AG274">
        <f t="shared" si="43"/>
        <v>5.6474531807913717</v>
      </c>
      <c r="AH274">
        <f t="shared" si="43"/>
        <v>6.0766766103193017</v>
      </c>
      <c r="AI274">
        <f t="shared" si="43"/>
        <v>4.4385264092321348</v>
      </c>
      <c r="AJ274">
        <f t="shared" si="43"/>
        <v>12.944709115409509</v>
      </c>
      <c r="AK274">
        <f t="shared" si="43"/>
        <v>14.156378600823047</v>
      </c>
      <c r="AL274">
        <f t="shared" si="43"/>
        <v>12.153353220638603</v>
      </c>
      <c r="AM274">
        <f t="shared" si="43"/>
        <v>11.650074136835416</v>
      </c>
      <c r="AN274">
        <f t="shared" si="43"/>
        <v>19.845644983461963</v>
      </c>
      <c r="AO274">
        <f t="shared" si="43"/>
        <v>13.255274494642659</v>
      </c>
      <c r="AP274">
        <f t="shared" si="43"/>
        <v>2.8566362615496756</v>
      </c>
      <c r="AQ274">
        <f t="shared" si="43"/>
        <v>4.5734988162708943</v>
      </c>
      <c r="AR274">
        <f t="shared" si="43"/>
        <v>7.5464771209169985</v>
      </c>
      <c r="AS274">
        <f t="shared" si="43"/>
        <v>6.7309424267417501</v>
      </c>
      <c r="AT274">
        <f t="shared" si="43"/>
        <v>3.9256867498257972</v>
      </c>
      <c r="AU274">
        <f t="shared" si="43"/>
        <v>8.7263704607103048</v>
      </c>
      <c r="AV274">
        <f t="shared" si="43"/>
        <v>21.190930281839371</v>
      </c>
      <c r="AW274">
        <f t="shared" si="43"/>
        <v>2.6476039184537994</v>
      </c>
      <c r="AX274">
        <f t="shared" si="43"/>
        <v>3.7911671300315377</v>
      </c>
      <c r="AY274">
        <f t="shared" si="43"/>
        <v>3.8500811864945845</v>
      </c>
      <c r="AZ274">
        <f t="shared" si="43"/>
        <v>3.9916769289566436</v>
      </c>
      <c r="BA274">
        <f t="shared" si="43"/>
        <v>3.4456387457874964</v>
      </c>
      <c r="BB274">
        <f t="shared" si="43"/>
        <v>3.6176101898824693</v>
      </c>
      <c r="BC274">
        <f t="shared" si="43"/>
        <v>3.2145401470000521</v>
      </c>
      <c r="BD274">
        <f t="shared" si="43"/>
        <v>3.4006552482063617</v>
      </c>
      <c r="BE274">
        <f t="shared" si="43"/>
        <v>3.5807671168995552</v>
      </c>
    </row>
    <row r="275" spans="1:57" x14ac:dyDescent="0.3">
      <c r="A275">
        <f t="shared" si="43"/>
        <v>0</v>
      </c>
      <c r="B275">
        <f t="shared" si="43"/>
        <v>0</v>
      </c>
      <c r="C275">
        <f t="shared" si="43"/>
        <v>0.30415475393880403</v>
      </c>
      <c r="D275">
        <f t="shared" si="43"/>
        <v>0</v>
      </c>
      <c r="E275">
        <f t="shared" si="43"/>
        <v>0.29078220412910732</v>
      </c>
      <c r="F275">
        <f t="shared" si="43"/>
        <v>0.14896691444830104</v>
      </c>
      <c r="G275">
        <f t="shared" si="43"/>
        <v>0.29415657954729302</v>
      </c>
      <c r="H275">
        <f t="shared" si="43"/>
        <v>0</v>
      </c>
      <c r="I275">
        <f t="shared" si="43"/>
        <v>0.14659102569740678</v>
      </c>
      <c r="J275">
        <f t="shared" si="43"/>
        <v>0</v>
      </c>
      <c r="K275">
        <f t="shared" si="43"/>
        <v>0.10619882544099063</v>
      </c>
      <c r="L275">
        <f t="shared" si="43"/>
        <v>0</v>
      </c>
      <c r="M275">
        <f t="shared" si="43"/>
        <v>1.6705039837888482</v>
      </c>
      <c r="N275">
        <f t="shared" si="43"/>
        <v>2.0868984515213489</v>
      </c>
      <c r="O275">
        <f t="shared" si="43"/>
        <v>1.1570651684815447</v>
      </c>
      <c r="P275">
        <f t="shared" si="43"/>
        <v>0</v>
      </c>
      <c r="Q275">
        <f t="shared" si="43"/>
        <v>0</v>
      </c>
      <c r="R275">
        <f t="shared" si="43"/>
        <v>0.13159799444656464</v>
      </c>
      <c r="S275">
        <f t="shared" si="43"/>
        <v>0</v>
      </c>
      <c r="T275">
        <f t="shared" si="43"/>
        <v>0.13609700994869142</v>
      </c>
      <c r="U275">
        <f t="shared" si="43"/>
        <v>0.11005579828973289</v>
      </c>
      <c r="V275">
        <f t="shared" si="43"/>
        <v>0</v>
      </c>
      <c r="W275">
        <f t="shared" si="43"/>
        <v>0.24774244695214856</v>
      </c>
      <c r="X275">
        <f t="shared" si="43"/>
        <v>0.64981480278120729</v>
      </c>
      <c r="Y275">
        <f t="shared" si="43"/>
        <v>0.1487497582816428</v>
      </c>
      <c r="Z275">
        <f t="shared" si="43"/>
        <v>0</v>
      </c>
      <c r="AA275">
        <f t="shared" si="43"/>
        <v>0.3367116737937304</v>
      </c>
      <c r="AB275">
        <f t="shared" ref="AB275:CF275" si="44">AB112/SUM(AB$2:AB$163)*10000</f>
        <v>0</v>
      </c>
      <c r="AC275">
        <f t="shared" si="44"/>
        <v>0</v>
      </c>
      <c r="AD275">
        <f t="shared" si="44"/>
        <v>0.331356241094801</v>
      </c>
      <c r="AE275">
        <f t="shared" si="44"/>
        <v>0</v>
      </c>
      <c r="AF275">
        <f t="shared" si="44"/>
        <v>0</v>
      </c>
      <c r="AG275">
        <f t="shared" si="44"/>
        <v>0.18217590905778619</v>
      </c>
      <c r="AH275">
        <f t="shared" si="44"/>
        <v>0.18414171546422128</v>
      </c>
      <c r="AI275">
        <f t="shared" si="44"/>
        <v>0</v>
      </c>
      <c r="AJ275">
        <f t="shared" si="44"/>
        <v>0.10610417307712712</v>
      </c>
      <c r="AK275">
        <f t="shared" si="44"/>
        <v>0.49382716049382713</v>
      </c>
      <c r="AL275">
        <f t="shared" si="44"/>
        <v>0</v>
      </c>
      <c r="AM275">
        <f t="shared" si="44"/>
        <v>0</v>
      </c>
      <c r="AN275">
        <f t="shared" si="44"/>
        <v>1.1025358324145536</v>
      </c>
      <c r="AO275">
        <f t="shared" si="44"/>
        <v>0</v>
      </c>
      <c r="AP275">
        <f t="shared" si="44"/>
        <v>0.49252349337063372</v>
      </c>
      <c r="AQ275">
        <f t="shared" si="44"/>
        <v>0.71741157902288533</v>
      </c>
      <c r="AR275">
        <f t="shared" si="44"/>
        <v>0.40791768221172964</v>
      </c>
      <c r="AS275">
        <f t="shared" si="44"/>
        <v>0.56881203606268305</v>
      </c>
      <c r="AT275">
        <f t="shared" si="44"/>
        <v>0.29442650623693484</v>
      </c>
      <c r="AU275">
        <f t="shared" si="44"/>
        <v>0.84109594802027043</v>
      </c>
      <c r="AV275">
        <f t="shared" si="44"/>
        <v>0.52977325704598432</v>
      </c>
      <c r="AW275">
        <f t="shared" si="44"/>
        <v>0</v>
      </c>
      <c r="AX275">
        <f t="shared" si="44"/>
        <v>0.10988890231975473</v>
      </c>
      <c r="AY275">
        <f t="shared" si="44"/>
        <v>0</v>
      </c>
      <c r="AZ275">
        <f t="shared" si="44"/>
        <v>0</v>
      </c>
      <c r="BA275">
        <f t="shared" si="44"/>
        <v>0</v>
      </c>
      <c r="BB275">
        <f t="shared" si="44"/>
        <v>0.16826093906430092</v>
      </c>
      <c r="BC275">
        <f t="shared" si="44"/>
        <v>0</v>
      </c>
      <c r="BD275">
        <f t="shared" si="44"/>
        <v>8.2942810931862482E-2</v>
      </c>
      <c r="BE275">
        <f t="shared" si="44"/>
        <v>8.327365388138501E-2</v>
      </c>
    </row>
    <row r="276" spans="1:57" x14ac:dyDescent="0.3">
      <c r="A276">
        <f t="shared" ref="A276:BE280" si="45">A113/SUM(A$2:A$163)*10000</f>
        <v>944.66249213530284</v>
      </c>
      <c r="B276">
        <f t="shared" si="45"/>
        <v>926.51185003880369</v>
      </c>
      <c r="C276">
        <f t="shared" si="45"/>
        <v>931.32185656061813</v>
      </c>
      <c r="D276">
        <f t="shared" si="45"/>
        <v>932.48016078263311</v>
      </c>
      <c r="E276">
        <f t="shared" si="45"/>
        <v>947.07763884850249</v>
      </c>
      <c r="F276">
        <f t="shared" si="45"/>
        <v>936.40602422202028</v>
      </c>
      <c r="G276">
        <f t="shared" si="45"/>
        <v>960.12707564236439</v>
      </c>
      <c r="H276">
        <f t="shared" si="45"/>
        <v>925.82605780582719</v>
      </c>
      <c r="I276">
        <f t="shared" si="45"/>
        <v>945.95188882536615</v>
      </c>
      <c r="J276">
        <f t="shared" si="45"/>
        <v>242.56902104800275</v>
      </c>
      <c r="K276">
        <f t="shared" si="45"/>
        <v>1053.7047460255089</v>
      </c>
      <c r="L276">
        <f t="shared" si="45"/>
        <v>1180.9167847067647</v>
      </c>
      <c r="M276">
        <f t="shared" si="45"/>
        <v>16.850301053870123</v>
      </c>
      <c r="N276">
        <f t="shared" si="45"/>
        <v>19.115989815935556</v>
      </c>
      <c r="O276">
        <f t="shared" si="45"/>
        <v>17.99879150971292</v>
      </c>
      <c r="P276">
        <f t="shared" si="45"/>
        <v>822.69906194758778</v>
      </c>
      <c r="Q276">
        <f t="shared" si="45"/>
        <v>993.4142212992333</v>
      </c>
      <c r="R276">
        <f t="shared" si="45"/>
        <v>871.83671320849078</v>
      </c>
      <c r="S276">
        <f t="shared" si="45"/>
        <v>852.47478825570806</v>
      </c>
      <c r="T276">
        <f t="shared" si="45"/>
        <v>242.93316275841423</v>
      </c>
      <c r="U276">
        <f t="shared" si="45"/>
        <v>1032.2133321594049</v>
      </c>
      <c r="V276">
        <f t="shared" si="45"/>
        <v>1133.6401764802004</v>
      </c>
      <c r="W276">
        <f t="shared" si="45"/>
        <v>789.80292088344947</v>
      </c>
      <c r="X276">
        <f t="shared" si="45"/>
        <v>872.05146533238019</v>
      </c>
      <c r="Y276">
        <f t="shared" si="45"/>
        <v>856.64985794398092</v>
      </c>
      <c r="Z276">
        <f t="shared" si="45"/>
        <v>874.97978327672661</v>
      </c>
      <c r="AA276">
        <f t="shared" si="45"/>
        <v>874.94528435300856</v>
      </c>
      <c r="AB276">
        <f t="shared" si="45"/>
        <v>876.12136544446844</v>
      </c>
      <c r="AC276">
        <f t="shared" si="45"/>
        <v>870.80987717502558</v>
      </c>
      <c r="AD276">
        <f t="shared" si="45"/>
        <v>864.17707677524106</v>
      </c>
      <c r="AE276">
        <f t="shared" si="45"/>
        <v>851.50979236261219</v>
      </c>
      <c r="AF276">
        <f t="shared" si="45"/>
        <v>882.22400818294727</v>
      </c>
      <c r="AG276">
        <f t="shared" si="45"/>
        <v>852.58325439043938</v>
      </c>
      <c r="AH276">
        <f t="shared" si="45"/>
        <v>872.64758958494463</v>
      </c>
      <c r="AI276">
        <f t="shared" si="45"/>
        <v>838.32667554371949</v>
      </c>
      <c r="AJ276">
        <f t="shared" si="45"/>
        <v>350.03766698144233</v>
      </c>
      <c r="AK276">
        <f t="shared" si="45"/>
        <v>366.58436213991769</v>
      </c>
      <c r="AL276">
        <f t="shared" si="45"/>
        <v>339.18903988509561</v>
      </c>
      <c r="AM276">
        <f t="shared" si="45"/>
        <v>348.44312645625928</v>
      </c>
      <c r="AN276">
        <f t="shared" si="45"/>
        <v>359.4266813671444</v>
      </c>
      <c r="AO276">
        <f t="shared" si="45"/>
        <v>339.11410582127473</v>
      </c>
      <c r="AP276">
        <f t="shared" si="45"/>
        <v>99.686755058216278</v>
      </c>
      <c r="AQ276">
        <f t="shared" si="45"/>
        <v>430.53662386110915</v>
      </c>
      <c r="AR276">
        <f t="shared" si="45"/>
        <v>478.79337949601774</v>
      </c>
      <c r="AS276">
        <f t="shared" si="45"/>
        <v>384.04292634832154</v>
      </c>
      <c r="AT276">
        <f t="shared" si="45"/>
        <v>381.77303642055881</v>
      </c>
      <c r="AU276">
        <f t="shared" si="45"/>
        <v>360.09420274617827</v>
      </c>
      <c r="AV276">
        <f t="shared" si="45"/>
        <v>138.00593346047893</v>
      </c>
      <c r="AW276">
        <f t="shared" si="45"/>
        <v>979.97863657527876</v>
      </c>
      <c r="AX276">
        <f t="shared" si="45"/>
        <v>992.02206569158579</v>
      </c>
      <c r="AY276">
        <f t="shared" si="45"/>
        <v>984.61641473744112</v>
      </c>
      <c r="AZ276">
        <f t="shared" si="45"/>
        <v>992.99333305023561</v>
      </c>
      <c r="BA276">
        <f t="shared" si="45"/>
        <v>999.9075560336496</v>
      </c>
      <c r="BB276">
        <f t="shared" si="45"/>
        <v>986.26149432539989</v>
      </c>
      <c r="BC276">
        <f t="shared" si="45"/>
        <v>996.5074455700161</v>
      </c>
      <c r="BD276">
        <f t="shared" si="45"/>
        <v>982.78936673163855</v>
      </c>
      <c r="BE276">
        <f t="shared" si="45"/>
        <v>985.37714637842873</v>
      </c>
    </row>
    <row r="277" spans="1:57" x14ac:dyDescent="0.3">
      <c r="A277">
        <f t="shared" si="45"/>
        <v>0</v>
      </c>
      <c r="B277">
        <f t="shared" si="45"/>
        <v>0</v>
      </c>
      <c r="C277">
        <f t="shared" si="45"/>
        <v>0</v>
      </c>
      <c r="D277">
        <f t="shared" si="45"/>
        <v>0.14777815543306388</v>
      </c>
      <c r="E277">
        <f t="shared" si="45"/>
        <v>0</v>
      </c>
      <c r="F277">
        <f t="shared" si="45"/>
        <v>0.14896691444830104</v>
      </c>
      <c r="G277">
        <f t="shared" si="45"/>
        <v>0.14707828977364651</v>
      </c>
      <c r="H277">
        <f t="shared" si="45"/>
        <v>0</v>
      </c>
      <c r="I277">
        <f t="shared" si="45"/>
        <v>0.14659102569740678</v>
      </c>
      <c r="J277">
        <f t="shared" si="45"/>
        <v>0</v>
      </c>
      <c r="K277">
        <f t="shared" si="45"/>
        <v>0.10619882544099063</v>
      </c>
      <c r="L277">
        <f t="shared" si="45"/>
        <v>0</v>
      </c>
      <c r="M277">
        <f t="shared" si="45"/>
        <v>3.558899791550155</v>
      </c>
      <c r="N277">
        <f t="shared" si="45"/>
        <v>4.9250803455903833</v>
      </c>
      <c r="O277">
        <f t="shared" si="45"/>
        <v>4.7568234704241288</v>
      </c>
      <c r="P277">
        <f t="shared" si="45"/>
        <v>0.12903059315363674</v>
      </c>
      <c r="Q277">
        <f t="shared" si="45"/>
        <v>0</v>
      </c>
      <c r="R277">
        <f t="shared" si="45"/>
        <v>0.13159799444656464</v>
      </c>
      <c r="S277">
        <f t="shared" si="45"/>
        <v>0.51540192760320924</v>
      </c>
      <c r="T277">
        <f t="shared" si="45"/>
        <v>0</v>
      </c>
      <c r="U277">
        <f t="shared" si="45"/>
        <v>0.11005579828973289</v>
      </c>
      <c r="V277">
        <f t="shared" si="45"/>
        <v>0.13617299417179585</v>
      </c>
      <c r="W277">
        <f t="shared" si="45"/>
        <v>0.24774244695214856</v>
      </c>
      <c r="X277">
        <f t="shared" si="45"/>
        <v>0.38988888166872437</v>
      </c>
      <c r="Y277">
        <f t="shared" si="45"/>
        <v>0</v>
      </c>
      <c r="Z277">
        <f t="shared" si="45"/>
        <v>0</v>
      </c>
      <c r="AA277">
        <f t="shared" si="45"/>
        <v>0.1683558368968652</v>
      </c>
      <c r="AB277">
        <f t="shared" si="45"/>
        <v>0.16643642960571212</v>
      </c>
      <c r="AC277">
        <f t="shared" si="45"/>
        <v>0.31985670419651996</v>
      </c>
      <c r="AD277">
        <f t="shared" si="45"/>
        <v>0.331356241094801</v>
      </c>
      <c r="AE277">
        <f t="shared" si="45"/>
        <v>0.32750376629331235</v>
      </c>
      <c r="AF277">
        <f t="shared" si="45"/>
        <v>0</v>
      </c>
      <c r="AG277">
        <f t="shared" si="45"/>
        <v>0.36435181811557238</v>
      </c>
      <c r="AH277">
        <f t="shared" si="45"/>
        <v>0.18414171546422128</v>
      </c>
      <c r="AI277">
        <f t="shared" si="45"/>
        <v>0.18493860038467227</v>
      </c>
      <c r="AJ277">
        <f t="shared" si="45"/>
        <v>1.2732500769255255</v>
      </c>
      <c r="AK277">
        <f t="shared" si="45"/>
        <v>0.98765432098765427</v>
      </c>
      <c r="AL277">
        <f t="shared" si="45"/>
        <v>1.1048502927853276</v>
      </c>
      <c r="AM277">
        <f t="shared" si="45"/>
        <v>0</v>
      </c>
      <c r="AN277">
        <f t="shared" si="45"/>
        <v>1.1025358324145536</v>
      </c>
      <c r="AO277">
        <f t="shared" si="45"/>
        <v>1.1046062078868883</v>
      </c>
      <c r="AP277">
        <f t="shared" si="45"/>
        <v>0.88654228806714075</v>
      </c>
      <c r="AQ277">
        <f t="shared" si="45"/>
        <v>1.2554702632900494</v>
      </c>
      <c r="AR277">
        <f t="shared" si="45"/>
        <v>1.6316707288469185</v>
      </c>
      <c r="AS277">
        <f t="shared" si="45"/>
        <v>1.1376240721253661</v>
      </c>
      <c r="AT277">
        <f t="shared" si="45"/>
        <v>1.5702746999303192</v>
      </c>
      <c r="AU277">
        <f t="shared" si="45"/>
        <v>2.4181508505582774</v>
      </c>
      <c r="AV277">
        <f t="shared" si="45"/>
        <v>0.26488662852299216</v>
      </c>
      <c r="AW277">
        <f t="shared" si="45"/>
        <v>0</v>
      </c>
      <c r="AX277">
        <f t="shared" si="45"/>
        <v>5.4944451159877367E-2</v>
      </c>
      <c r="AY277">
        <f t="shared" si="45"/>
        <v>0</v>
      </c>
      <c r="AZ277">
        <f t="shared" si="45"/>
        <v>8.4929296360779644E-2</v>
      </c>
      <c r="BA277">
        <f t="shared" si="45"/>
        <v>8.4039969409451132E-2</v>
      </c>
      <c r="BB277">
        <f t="shared" si="45"/>
        <v>8.4130469532150462E-2</v>
      </c>
      <c r="BC277">
        <f t="shared" si="45"/>
        <v>8.6879463432433843E-2</v>
      </c>
      <c r="BD277">
        <f t="shared" si="45"/>
        <v>0</v>
      </c>
      <c r="BE277">
        <f t="shared" si="45"/>
        <v>0</v>
      </c>
    </row>
    <row r="278" spans="1:57" x14ac:dyDescent="0.3">
      <c r="A278">
        <f t="shared" si="45"/>
        <v>391.58702100248672</v>
      </c>
      <c r="B278">
        <f t="shared" si="45"/>
        <v>386.54408692018387</v>
      </c>
      <c r="C278">
        <f t="shared" si="45"/>
        <v>369.54802603564696</v>
      </c>
      <c r="D278">
        <f t="shared" si="45"/>
        <v>389.24766141069023</v>
      </c>
      <c r="E278">
        <f t="shared" si="45"/>
        <v>385.28642047106717</v>
      </c>
      <c r="F278">
        <f t="shared" si="45"/>
        <v>389.84641511120384</v>
      </c>
      <c r="G278">
        <f t="shared" si="45"/>
        <v>383.87433630921737</v>
      </c>
      <c r="H278">
        <f t="shared" si="45"/>
        <v>386.39245580025948</v>
      </c>
      <c r="I278">
        <f t="shared" si="45"/>
        <v>411.04123605552871</v>
      </c>
      <c r="J278">
        <f t="shared" si="45"/>
        <v>98.406246657396522</v>
      </c>
      <c r="K278">
        <f t="shared" si="45"/>
        <v>415.87460042691924</v>
      </c>
      <c r="L278">
        <f t="shared" si="45"/>
        <v>533.97769339729314</v>
      </c>
      <c r="M278">
        <f t="shared" si="45"/>
        <v>81.564172773690302</v>
      </c>
      <c r="N278">
        <f t="shared" si="45"/>
        <v>94.327810008764985</v>
      </c>
      <c r="O278">
        <f t="shared" si="45"/>
        <v>82.794440944679423</v>
      </c>
      <c r="P278">
        <f t="shared" si="45"/>
        <v>355.86637591773012</v>
      </c>
      <c r="Q278">
        <f t="shared" si="45"/>
        <v>412.7846606830434</v>
      </c>
      <c r="R278">
        <f t="shared" si="45"/>
        <v>383.47655581728935</v>
      </c>
      <c r="S278">
        <f t="shared" si="45"/>
        <v>392.73626883364545</v>
      </c>
      <c r="T278">
        <f t="shared" si="45"/>
        <v>115.81855546633639</v>
      </c>
      <c r="U278">
        <f t="shared" si="45"/>
        <v>413.80980156939569</v>
      </c>
      <c r="V278">
        <f t="shared" si="45"/>
        <v>532.02788822920638</v>
      </c>
      <c r="W278">
        <f t="shared" si="45"/>
        <v>345.97232716867541</v>
      </c>
      <c r="X278">
        <f t="shared" si="45"/>
        <v>372.86373383585675</v>
      </c>
      <c r="Y278">
        <f t="shared" si="45"/>
        <v>371.5768961875437</v>
      </c>
      <c r="Z278">
        <f t="shared" si="45"/>
        <v>391.80009704027174</v>
      </c>
      <c r="AA278">
        <f t="shared" si="45"/>
        <v>397.15141923970509</v>
      </c>
      <c r="AB278">
        <f t="shared" si="45"/>
        <v>380.8065509378693</v>
      </c>
      <c r="AC278">
        <f t="shared" si="45"/>
        <v>386.86668372569085</v>
      </c>
      <c r="AD278">
        <f t="shared" si="45"/>
        <v>384.53891779051662</v>
      </c>
      <c r="AE278">
        <f t="shared" si="45"/>
        <v>401.84712124189429</v>
      </c>
      <c r="AF278">
        <f t="shared" si="45"/>
        <v>397.82275151603716</v>
      </c>
      <c r="AG278">
        <f t="shared" si="45"/>
        <v>403.51963856299642</v>
      </c>
      <c r="AH278">
        <f t="shared" si="45"/>
        <v>378.5953669944389</v>
      </c>
      <c r="AI278">
        <f t="shared" si="45"/>
        <v>389.85056961088918</v>
      </c>
      <c r="AJ278">
        <f t="shared" si="45"/>
        <v>249.34480673124872</v>
      </c>
      <c r="AK278">
        <f t="shared" si="45"/>
        <v>243.95061728395063</v>
      </c>
      <c r="AL278">
        <f t="shared" si="45"/>
        <v>234.22826207048945</v>
      </c>
      <c r="AM278">
        <f t="shared" si="45"/>
        <v>242.53336157593731</v>
      </c>
      <c r="AN278">
        <f t="shared" si="45"/>
        <v>248.07056229327455</v>
      </c>
      <c r="AO278">
        <f t="shared" si="45"/>
        <v>216.5028167458301</v>
      </c>
      <c r="AP278">
        <f t="shared" si="45"/>
        <v>43.539076813964023</v>
      </c>
      <c r="AQ278">
        <f t="shared" si="45"/>
        <v>184.55412870363728</v>
      </c>
      <c r="AR278">
        <f t="shared" si="45"/>
        <v>250.25749803689615</v>
      </c>
      <c r="AS278">
        <f t="shared" si="45"/>
        <v>215.57976166775691</v>
      </c>
      <c r="AT278">
        <f t="shared" si="45"/>
        <v>194.81220496010522</v>
      </c>
      <c r="AU278">
        <f t="shared" si="45"/>
        <v>191.66473915511912</v>
      </c>
      <c r="AV278">
        <f t="shared" si="45"/>
        <v>151.78003814367452</v>
      </c>
      <c r="AW278">
        <f t="shared" si="45"/>
        <v>399.42300493915076</v>
      </c>
      <c r="AX278">
        <f t="shared" si="45"/>
        <v>407.19332754585116</v>
      </c>
      <c r="AY278">
        <f t="shared" si="45"/>
        <v>415.3065836388289</v>
      </c>
      <c r="AZ278">
        <f t="shared" si="45"/>
        <v>406.64147097541297</v>
      </c>
      <c r="BA278">
        <f t="shared" si="45"/>
        <v>396.33249573497153</v>
      </c>
      <c r="BB278">
        <f t="shared" si="45"/>
        <v>400.12451309490757</v>
      </c>
      <c r="BC278">
        <f t="shared" si="45"/>
        <v>400.42744696008754</v>
      </c>
      <c r="BD278">
        <f t="shared" si="45"/>
        <v>401.44320491021443</v>
      </c>
      <c r="BE278">
        <f t="shared" si="45"/>
        <v>396.96550805256231</v>
      </c>
    </row>
    <row r="279" spans="1:57" x14ac:dyDescent="0.3">
      <c r="A279">
        <f t="shared" si="45"/>
        <v>0.8988225424693651</v>
      </c>
      <c r="B279">
        <f t="shared" si="45"/>
        <v>1.1939585696376336</v>
      </c>
      <c r="C279">
        <f t="shared" si="45"/>
        <v>0.91246426181641216</v>
      </c>
      <c r="D279">
        <f t="shared" si="45"/>
        <v>1.4777815543306387</v>
      </c>
      <c r="E279">
        <f t="shared" si="45"/>
        <v>0.4361733061936609</v>
      </c>
      <c r="F279">
        <f t="shared" si="45"/>
        <v>1.4896691444830104</v>
      </c>
      <c r="G279">
        <f t="shared" si="45"/>
        <v>0.88246973864187905</v>
      </c>
      <c r="H279">
        <f t="shared" si="45"/>
        <v>0.72876736288242072</v>
      </c>
      <c r="I279">
        <f t="shared" si="45"/>
        <v>1.1727282055792543</v>
      </c>
      <c r="J279">
        <f t="shared" si="45"/>
        <v>0.35654437194708882</v>
      </c>
      <c r="K279">
        <f t="shared" si="45"/>
        <v>0.42479530176396252</v>
      </c>
      <c r="L279">
        <f t="shared" si="45"/>
        <v>1.6664484412755471</v>
      </c>
      <c r="M279">
        <f t="shared" si="45"/>
        <v>0.36315303995409742</v>
      </c>
      <c r="N279">
        <f t="shared" si="45"/>
        <v>0.41737969030426975</v>
      </c>
      <c r="O279">
        <f t="shared" si="45"/>
        <v>0.12856279649794941</v>
      </c>
      <c r="P279">
        <f t="shared" si="45"/>
        <v>1.5483671178436409</v>
      </c>
      <c r="Q279">
        <f t="shared" si="45"/>
        <v>1.4224144062131061</v>
      </c>
      <c r="R279">
        <f t="shared" si="45"/>
        <v>0.52639197778625857</v>
      </c>
      <c r="S279">
        <f t="shared" si="45"/>
        <v>1.3744051402752246</v>
      </c>
      <c r="T279">
        <f t="shared" si="45"/>
        <v>0.13609700994869142</v>
      </c>
      <c r="U279">
        <f t="shared" si="45"/>
        <v>1.1005579828973289</v>
      </c>
      <c r="V279">
        <f t="shared" si="45"/>
        <v>2.1787679067487336</v>
      </c>
      <c r="W279">
        <f t="shared" si="45"/>
        <v>1.1148410112846683</v>
      </c>
      <c r="X279">
        <f t="shared" si="45"/>
        <v>1.1696666450061732</v>
      </c>
      <c r="Y279">
        <f t="shared" si="45"/>
        <v>1.338747824534785</v>
      </c>
      <c r="Z279">
        <f t="shared" si="45"/>
        <v>3.2346757237586932</v>
      </c>
      <c r="AA279">
        <f t="shared" si="45"/>
        <v>1.6835583689686522</v>
      </c>
      <c r="AB279">
        <f t="shared" si="45"/>
        <v>1.1650550072399848</v>
      </c>
      <c r="AC279">
        <f t="shared" si="45"/>
        <v>1.2794268167860798</v>
      </c>
      <c r="AD279">
        <f t="shared" si="45"/>
        <v>1.9881374465688062</v>
      </c>
      <c r="AE279">
        <f t="shared" si="45"/>
        <v>1.3100150651732494</v>
      </c>
      <c r="AF279">
        <f t="shared" si="45"/>
        <v>2.3745159640534812</v>
      </c>
      <c r="AG279">
        <f t="shared" si="45"/>
        <v>1.0930554543467172</v>
      </c>
      <c r="AH279">
        <f t="shared" si="45"/>
        <v>1.6572754391779914</v>
      </c>
      <c r="AI279">
        <f t="shared" si="45"/>
        <v>1.2945702026927062</v>
      </c>
      <c r="AJ279">
        <f t="shared" si="45"/>
        <v>0.31831251923138137</v>
      </c>
      <c r="AK279">
        <f t="shared" si="45"/>
        <v>0.65843621399176955</v>
      </c>
      <c r="AL279">
        <f t="shared" si="45"/>
        <v>0</v>
      </c>
      <c r="AM279">
        <f t="shared" si="45"/>
        <v>0</v>
      </c>
      <c r="AN279">
        <f t="shared" si="45"/>
        <v>0</v>
      </c>
      <c r="AO279">
        <f t="shared" si="45"/>
        <v>2.2092124157737767</v>
      </c>
      <c r="AP279">
        <f t="shared" si="45"/>
        <v>0.29551409602238027</v>
      </c>
      <c r="AQ279">
        <f t="shared" si="45"/>
        <v>0.4483822368893034</v>
      </c>
      <c r="AR279">
        <f t="shared" si="45"/>
        <v>0.40791768221172964</v>
      </c>
      <c r="AS279">
        <f t="shared" si="45"/>
        <v>0.56881203606268305</v>
      </c>
      <c r="AT279">
        <f t="shared" si="45"/>
        <v>0.3925686749825798</v>
      </c>
      <c r="AU279">
        <f t="shared" si="45"/>
        <v>0.1051369935025338</v>
      </c>
      <c r="AV279">
        <f t="shared" si="45"/>
        <v>0.79465988556897649</v>
      </c>
      <c r="AW279">
        <f t="shared" si="45"/>
        <v>1.0955602421188135</v>
      </c>
      <c r="AX279">
        <f t="shared" si="45"/>
        <v>1.3736112789969339</v>
      </c>
      <c r="AY279">
        <f t="shared" si="45"/>
        <v>1.0043690051725005</v>
      </c>
      <c r="AZ279">
        <f t="shared" si="45"/>
        <v>1.1890101490509151</v>
      </c>
      <c r="BA279">
        <f t="shared" si="45"/>
        <v>1.8488793270079251</v>
      </c>
      <c r="BB279">
        <f t="shared" si="45"/>
        <v>1.1778265734501063</v>
      </c>
      <c r="BC279">
        <f t="shared" si="45"/>
        <v>1.12943302462164</v>
      </c>
      <c r="BD279">
        <f t="shared" si="45"/>
        <v>1.4100277858416623</v>
      </c>
      <c r="BE279">
        <f t="shared" si="45"/>
        <v>1.3323784621021602</v>
      </c>
    </row>
    <row r="280" spans="1:57" x14ac:dyDescent="0.3">
      <c r="A280">
        <f t="shared" si="45"/>
        <v>66.512868142733012</v>
      </c>
      <c r="B280">
        <f t="shared" si="45"/>
        <v>84.771058444271986</v>
      </c>
      <c r="C280">
        <f t="shared" si="45"/>
        <v>75.734533730762209</v>
      </c>
      <c r="D280">
        <f t="shared" si="45"/>
        <v>76.992418980626283</v>
      </c>
      <c r="E280">
        <f t="shared" si="45"/>
        <v>78.801977318988079</v>
      </c>
      <c r="F280">
        <f t="shared" si="45"/>
        <v>75.824159454185221</v>
      </c>
      <c r="G280">
        <f t="shared" si="45"/>
        <v>84.128781750525803</v>
      </c>
      <c r="H280">
        <f t="shared" si="45"/>
        <v>77.103586992960103</v>
      </c>
      <c r="I280">
        <f t="shared" si="45"/>
        <v>82.0909743905478</v>
      </c>
      <c r="J280">
        <f t="shared" si="45"/>
        <v>18.540307341248617</v>
      </c>
      <c r="K280">
        <f t="shared" si="45"/>
        <v>39.187366587725535</v>
      </c>
      <c r="L280">
        <f t="shared" si="45"/>
        <v>80.10855721274595</v>
      </c>
      <c r="M280">
        <f t="shared" si="45"/>
        <v>0.58104486392655597</v>
      </c>
      <c r="N280">
        <f t="shared" si="45"/>
        <v>6.4276472306857553</v>
      </c>
      <c r="O280">
        <f t="shared" si="45"/>
        <v>13.884782021778538</v>
      </c>
      <c r="P280">
        <f t="shared" si="45"/>
        <v>77.160294705874762</v>
      </c>
      <c r="Q280">
        <f t="shared" si="45"/>
        <v>75.103480648051999</v>
      </c>
      <c r="R280">
        <f t="shared" si="45"/>
        <v>78.695600679045654</v>
      </c>
      <c r="S280">
        <f t="shared" si="45"/>
        <v>79.371896850894217</v>
      </c>
      <c r="T280">
        <f t="shared" si="45"/>
        <v>20.822842522149788</v>
      </c>
      <c r="U280">
        <f t="shared" si="45"/>
        <v>34.117297469817196</v>
      </c>
      <c r="V280">
        <f t="shared" si="45"/>
        <v>85.652813334059587</v>
      </c>
      <c r="W280">
        <f t="shared" si="45"/>
        <v>65.032392324938996</v>
      </c>
      <c r="X280">
        <f t="shared" si="45"/>
        <v>66.021183962570674</v>
      </c>
      <c r="Y280">
        <f t="shared" si="45"/>
        <v>70.953634700343613</v>
      </c>
      <c r="Z280">
        <f t="shared" si="45"/>
        <v>73.588872715510277</v>
      </c>
      <c r="AA280">
        <f t="shared" si="45"/>
        <v>74.413279908414424</v>
      </c>
      <c r="AB280">
        <f t="shared" ref="AB280:CF280" si="46">AB117/SUM(AB$2:AB$163)*10000</f>
        <v>70.236173293610506</v>
      </c>
      <c r="AC280">
        <f t="shared" si="46"/>
        <v>72.927328556806557</v>
      </c>
      <c r="AD280">
        <f t="shared" si="46"/>
        <v>76.377613572351635</v>
      </c>
      <c r="AE280">
        <f t="shared" si="46"/>
        <v>74.343354948581904</v>
      </c>
      <c r="AF280">
        <f t="shared" si="46"/>
        <v>74.70592533060568</v>
      </c>
      <c r="AG280">
        <f t="shared" si="46"/>
        <v>79.97522407636815</v>
      </c>
      <c r="AH280">
        <f t="shared" si="46"/>
        <v>74.577394763009607</v>
      </c>
      <c r="AI280">
        <f t="shared" si="46"/>
        <v>76.379641958869655</v>
      </c>
      <c r="AJ280">
        <f t="shared" si="46"/>
        <v>24.722272326970621</v>
      </c>
      <c r="AK280">
        <f t="shared" si="46"/>
        <v>30.781893004115229</v>
      </c>
      <c r="AL280">
        <f t="shared" si="46"/>
        <v>30.935808197989175</v>
      </c>
      <c r="AM280">
        <f t="shared" si="46"/>
        <v>21.181952976064395</v>
      </c>
      <c r="AN280">
        <f t="shared" si="46"/>
        <v>28.665931642778389</v>
      </c>
      <c r="AO280">
        <f t="shared" si="46"/>
        <v>24.301336573511541</v>
      </c>
      <c r="AP280">
        <f t="shared" si="46"/>
        <v>6.6983195098406201</v>
      </c>
      <c r="AQ280">
        <f t="shared" si="46"/>
        <v>14.79661381734701</v>
      </c>
      <c r="AR280">
        <f t="shared" si="46"/>
        <v>37.1205090812674</v>
      </c>
      <c r="AS280">
        <f t="shared" si="46"/>
        <v>30.715849947384886</v>
      </c>
      <c r="AT280">
        <f t="shared" si="46"/>
        <v>28.166802430000097</v>
      </c>
      <c r="AU280">
        <f t="shared" si="46"/>
        <v>26.915070336648654</v>
      </c>
      <c r="AV280">
        <f t="shared" si="46"/>
        <v>6.887052341597796</v>
      </c>
      <c r="AW280">
        <f t="shared" si="46"/>
        <v>84.905918764208039</v>
      </c>
      <c r="AX280">
        <f t="shared" si="46"/>
        <v>86.812232832606227</v>
      </c>
      <c r="AY280">
        <f t="shared" si="46"/>
        <v>87.380103450007525</v>
      </c>
      <c r="AZ280">
        <f t="shared" si="46"/>
        <v>86.11830650983056</v>
      </c>
      <c r="BA280">
        <f t="shared" si="46"/>
        <v>81.350690388348696</v>
      </c>
      <c r="BB280">
        <f t="shared" si="46"/>
        <v>76.979379621917673</v>
      </c>
      <c r="BC280">
        <f t="shared" si="46"/>
        <v>86.271307188406794</v>
      </c>
      <c r="BD280">
        <f t="shared" si="46"/>
        <v>84.684609961431605</v>
      </c>
      <c r="BE280">
        <f t="shared" si="46"/>
        <v>82.857285611978085</v>
      </c>
    </row>
    <row r="281" spans="1:57" x14ac:dyDescent="0.3">
      <c r="A281">
        <f t="shared" ref="A281:BE285" si="47">A118/SUM(A$2:A$163)*10000</f>
        <v>0</v>
      </c>
      <c r="B281">
        <f t="shared" si="47"/>
        <v>0</v>
      </c>
      <c r="C281">
        <f t="shared" si="47"/>
        <v>0</v>
      </c>
      <c r="D281">
        <f t="shared" si="47"/>
        <v>0</v>
      </c>
      <c r="E281">
        <f t="shared" si="47"/>
        <v>0</v>
      </c>
      <c r="F281">
        <f t="shared" si="47"/>
        <v>0</v>
      </c>
      <c r="G281">
        <f t="shared" si="47"/>
        <v>0</v>
      </c>
      <c r="H281">
        <f t="shared" si="47"/>
        <v>0</v>
      </c>
      <c r="I281">
        <f t="shared" si="47"/>
        <v>0</v>
      </c>
      <c r="J281">
        <f t="shared" si="47"/>
        <v>0</v>
      </c>
      <c r="K281">
        <f t="shared" si="47"/>
        <v>0</v>
      </c>
      <c r="L281">
        <f t="shared" si="47"/>
        <v>0</v>
      </c>
      <c r="M281">
        <f t="shared" si="47"/>
        <v>0</v>
      </c>
      <c r="N281">
        <f t="shared" si="47"/>
        <v>0</v>
      </c>
      <c r="O281">
        <f t="shared" si="47"/>
        <v>0</v>
      </c>
      <c r="P281">
        <f t="shared" si="47"/>
        <v>0</v>
      </c>
      <c r="Q281">
        <f t="shared" si="47"/>
        <v>0</v>
      </c>
      <c r="R281">
        <f t="shared" si="47"/>
        <v>0</v>
      </c>
      <c r="S281">
        <f t="shared" si="47"/>
        <v>0</v>
      </c>
      <c r="T281">
        <f t="shared" si="47"/>
        <v>0</v>
      </c>
      <c r="U281">
        <f t="shared" si="47"/>
        <v>0</v>
      </c>
      <c r="V281">
        <f t="shared" si="47"/>
        <v>0</v>
      </c>
      <c r="W281">
        <f t="shared" si="47"/>
        <v>0</v>
      </c>
      <c r="X281">
        <f t="shared" si="47"/>
        <v>0</v>
      </c>
      <c r="Y281">
        <f t="shared" si="47"/>
        <v>0</v>
      </c>
      <c r="Z281">
        <f t="shared" si="47"/>
        <v>0</v>
      </c>
      <c r="AA281">
        <f t="shared" si="47"/>
        <v>0</v>
      </c>
      <c r="AB281">
        <f t="shared" si="47"/>
        <v>0</v>
      </c>
      <c r="AC281">
        <f t="shared" si="47"/>
        <v>0</v>
      </c>
      <c r="AD281">
        <f t="shared" si="47"/>
        <v>0</v>
      </c>
      <c r="AE281">
        <f t="shared" si="47"/>
        <v>0</v>
      </c>
      <c r="AF281">
        <f t="shared" si="47"/>
        <v>0</v>
      </c>
      <c r="AG281">
        <f t="shared" si="47"/>
        <v>0</v>
      </c>
      <c r="AH281">
        <f t="shared" si="47"/>
        <v>0</v>
      </c>
      <c r="AI281">
        <f t="shared" si="47"/>
        <v>0</v>
      </c>
      <c r="AJ281">
        <f t="shared" si="47"/>
        <v>0</v>
      </c>
      <c r="AK281">
        <f t="shared" si="47"/>
        <v>0</v>
      </c>
      <c r="AL281">
        <f t="shared" si="47"/>
        <v>0</v>
      </c>
      <c r="AM281">
        <f t="shared" si="47"/>
        <v>0</v>
      </c>
      <c r="AN281">
        <f t="shared" si="47"/>
        <v>0</v>
      </c>
      <c r="AO281">
        <f t="shared" si="47"/>
        <v>0</v>
      </c>
      <c r="AP281">
        <f t="shared" si="47"/>
        <v>0</v>
      </c>
      <c r="AQ281">
        <f t="shared" si="47"/>
        <v>0</v>
      </c>
      <c r="AR281">
        <f t="shared" si="47"/>
        <v>0.10197942055293241</v>
      </c>
      <c r="AS281">
        <f t="shared" si="47"/>
        <v>0</v>
      </c>
      <c r="AT281">
        <f t="shared" si="47"/>
        <v>0</v>
      </c>
      <c r="AU281">
        <f t="shared" si="47"/>
        <v>0</v>
      </c>
      <c r="AV281">
        <f t="shared" si="47"/>
        <v>0</v>
      </c>
      <c r="AW281">
        <f t="shared" si="47"/>
        <v>0</v>
      </c>
      <c r="AX281">
        <f t="shared" si="47"/>
        <v>0</v>
      </c>
      <c r="AY281">
        <f t="shared" si="47"/>
        <v>0</v>
      </c>
      <c r="AZ281">
        <f t="shared" si="47"/>
        <v>8.4929296360779644E-2</v>
      </c>
      <c r="BA281">
        <f t="shared" si="47"/>
        <v>0</v>
      </c>
      <c r="BB281">
        <f t="shared" si="47"/>
        <v>0</v>
      </c>
      <c r="BC281">
        <f t="shared" si="47"/>
        <v>0</v>
      </c>
      <c r="BD281">
        <f t="shared" si="47"/>
        <v>0</v>
      </c>
      <c r="BE281">
        <f t="shared" si="47"/>
        <v>0</v>
      </c>
    </row>
    <row r="282" spans="1:57" x14ac:dyDescent="0.3">
      <c r="A282">
        <f t="shared" si="47"/>
        <v>67.411690685202387</v>
      </c>
      <c r="B282">
        <f t="shared" si="47"/>
        <v>68.951107396573335</v>
      </c>
      <c r="C282">
        <f t="shared" si="47"/>
        <v>59.614331772005592</v>
      </c>
      <c r="D282">
        <f t="shared" si="47"/>
        <v>64.579053924248925</v>
      </c>
      <c r="E282">
        <f t="shared" si="47"/>
        <v>71.677813317824942</v>
      </c>
      <c r="F282">
        <f t="shared" si="47"/>
        <v>68.822714475115077</v>
      </c>
      <c r="G282">
        <f t="shared" si="47"/>
        <v>66.038152108367285</v>
      </c>
      <c r="H282">
        <f t="shared" si="47"/>
        <v>65.73481613199435</v>
      </c>
      <c r="I282">
        <f t="shared" si="47"/>
        <v>68.897782077781187</v>
      </c>
      <c r="J282">
        <f t="shared" si="47"/>
        <v>20.560725448948787</v>
      </c>
      <c r="K282">
        <f t="shared" si="47"/>
        <v>47.152278495799834</v>
      </c>
      <c r="L282">
        <f t="shared" si="47"/>
        <v>75.109211888919305</v>
      </c>
      <c r="M282">
        <f t="shared" si="47"/>
        <v>7.2630607990819496E-2</v>
      </c>
      <c r="N282">
        <f t="shared" si="47"/>
        <v>4.5077006552861141</v>
      </c>
      <c r="O282">
        <f t="shared" si="47"/>
        <v>5.0139490634200268</v>
      </c>
      <c r="P282">
        <f t="shared" si="47"/>
        <v>74.450652249648385</v>
      </c>
      <c r="Q282">
        <f t="shared" si="47"/>
        <v>68.133650057607781</v>
      </c>
      <c r="R282">
        <f t="shared" si="47"/>
        <v>62.640645356564761</v>
      </c>
      <c r="S282">
        <f t="shared" si="47"/>
        <v>69.751060868967656</v>
      </c>
      <c r="T282">
        <f t="shared" si="47"/>
        <v>16.739932223689046</v>
      </c>
      <c r="U282">
        <f t="shared" si="47"/>
        <v>50.075388221828469</v>
      </c>
      <c r="V282">
        <f t="shared" si="47"/>
        <v>80.069720573015957</v>
      </c>
      <c r="W282">
        <f t="shared" si="47"/>
        <v>59.334316045039579</v>
      </c>
      <c r="X282">
        <f t="shared" si="47"/>
        <v>60.562739619208529</v>
      </c>
      <c r="Y282">
        <f t="shared" si="47"/>
        <v>58.904904279530548</v>
      </c>
      <c r="Z282">
        <f t="shared" si="47"/>
        <v>58.628497493126318</v>
      </c>
      <c r="AA282">
        <f t="shared" si="47"/>
        <v>66.668911411158618</v>
      </c>
      <c r="AB282">
        <f t="shared" si="47"/>
        <v>66.74100827189055</v>
      </c>
      <c r="AC282">
        <f t="shared" si="47"/>
        <v>64.291197543500502</v>
      </c>
      <c r="AD282">
        <f t="shared" si="47"/>
        <v>63.620398290201798</v>
      </c>
      <c r="AE282">
        <f t="shared" si="47"/>
        <v>70.74081351935547</v>
      </c>
      <c r="AF282">
        <f t="shared" si="47"/>
        <v>62.468035362022356</v>
      </c>
      <c r="AG282">
        <f t="shared" si="47"/>
        <v>63.943744079282958</v>
      </c>
      <c r="AH282">
        <f t="shared" si="47"/>
        <v>62.239899826906786</v>
      </c>
      <c r="AI282">
        <f t="shared" si="47"/>
        <v>61.214676727326527</v>
      </c>
      <c r="AJ282">
        <f t="shared" si="47"/>
        <v>23.13070973081371</v>
      </c>
      <c r="AK282">
        <f t="shared" si="47"/>
        <v>24.691358024691358</v>
      </c>
      <c r="AL282">
        <f t="shared" si="47"/>
        <v>22.097005855706552</v>
      </c>
      <c r="AM282">
        <f t="shared" si="47"/>
        <v>21.181952976064395</v>
      </c>
      <c r="AN282">
        <f t="shared" si="47"/>
        <v>22.050716648291068</v>
      </c>
      <c r="AO282">
        <f t="shared" si="47"/>
        <v>28.719761405059096</v>
      </c>
      <c r="AP282">
        <f t="shared" si="47"/>
        <v>8.1758899899525197</v>
      </c>
      <c r="AQ282">
        <f t="shared" si="47"/>
        <v>21.522347370686564</v>
      </c>
      <c r="AR282">
        <f t="shared" si="47"/>
        <v>33.449249941361835</v>
      </c>
      <c r="AS282">
        <f t="shared" si="47"/>
        <v>25.312135604789397</v>
      </c>
      <c r="AT282">
        <f t="shared" si="47"/>
        <v>25.22253736763075</v>
      </c>
      <c r="AU282">
        <f t="shared" si="47"/>
        <v>26.179111382130916</v>
      </c>
      <c r="AV282">
        <f t="shared" si="47"/>
        <v>7.9465988556897651</v>
      </c>
      <c r="AW282">
        <f t="shared" si="47"/>
        <v>72.854756100901099</v>
      </c>
      <c r="AX282">
        <f t="shared" si="47"/>
        <v>70.823397545081917</v>
      </c>
      <c r="AY282">
        <f t="shared" si="47"/>
        <v>71.644989035638361</v>
      </c>
      <c r="AZ282">
        <f t="shared" si="47"/>
        <v>75.926790946537011</v>
      </c>
      <c r="BA282">
        <f t="shared" si="47"/>
        <v>68.07237522165542</v>
      </c>
      <c r="BB282">
        <f t="shared" si="47"/>
        <v>67.640897503848961</v>
      </c>
      <c r="BC282">
        <f t="shared" si="47"/>
        <v>70.806762697433584</v>
      </c>
      <c r="BD282">
        <f t="shared" si="47"/>
        <v>67.598390909467923</v>
      </c>
      <c r="BE282">
        <f t="shared" si="47"/>
        <v>70.5327848375331</v>
      </c>
    </row>
    <row r="283" spans="1:57" x14ac:dyDescent="0.3">
      <c r="A283">
        <f t="shared" si="47"/>
        <v>0.8988225424693651</v>
      </c>
      <c r="B283">
        <f t="shared" si="47"/>
        <v>2.0894274968658588</v>
      </c>
      <c r="C283">
        <f t="shared" si="47"/>
        <v>2.4332380315104323</v>
      </c>
      <c r="D283">
        <f t="shared" si="47"/>
        <v>2.2166723314959582</v>
      </c>
      <c r="E283">
        <f t="shared" si="47"/>
        <v>1.8900843268391976</v>
      </c>
      <c r="F283">
        <f t="shared" si="47"/>
        <v>1.7876029733796124</v>
      </c>
      <c r="G283">
        <f t="shared" si="47"/>
        <v>1.3237046079628185</v>
      </c>
      <c r="H283">
        <f t="shared" si="47"/>
        <v>2.6235625063767141</v>
      </c>
      <c r="I283">
        <f t="shared" si="47"/>
        <v>2.0522743597636954</v>
      </c>
      <c r="J283">
        <f t="shared" si="47"/>
        <v>0.59424061991181465</v>
      </c>
      <c r="K283">
        <f t="shared" si="47"/>
        <v>0.95578942896891561</v>
      </c>
      <c r="L283">
        <f t="shared" si="47"/>
        <v>1.5474164097558654</v>
      </c>
      <c r="M283">
        <f t="shared" si="47"/>
        <v>0.36315303995409742</v>
      </c>
      <c r="N283">
        <f t="shared" si="47"/>
        <v>0</v>
      </c>
      <c r="O283">
        <f t="shared" si="47"/>
        <v>0</v>
      </c>
      <c r="P283">
        <f t="shared" si="47"/>
        <v>1.935458897304551</v>
      </c>
      <c r="Q283">
        <f t="shared" si="47"/>
        <v>1.8491387280770382</v>
      </c>
      <c r="R283">
        <f t="shared" si="47"/>
        <v>1.7107739278053402</v>
      </c>
      <c r="S283">
        <f t="shared" si="47"/>
        <v>1.889807067878434</v>
      </c>
      <c r="T283">
        <f t="shared" si="47"/>
        <v>0.27219401989738284</v>
      </c>
      <c r="U283">
        <f t="shared" si="47"/>
        <v>0.22011159657946577</v>
      </c>
      <c r="V283">
        <f t="shared" si="47"/>
        <v>0.95321095920257093</v>
      </c>
      <c r="W283">
        <f t="shared" si="47"/>
        <v>1.362583458236817</v>
      </c>
      <c r="X283">
        <f t="shared" si="47"/>
        <v>1.5595555266748975</v>
      </c>
      <c r="Y283">
        <f t="shared" si="47"/>
        <v>2.2312463742246416</v>
      </c>
      <c r="Z283">
        <f t="shared" si="47"/>
        <v>3.2346757237586932</v>
      </c>
      <c r="AA283">
        <f t="shared" si="47"/>
        <v>1.5152025320717868</v>
      </c>
      <c r="AB283">
        <f t="shared" si="47"/>
        <v>1.9972371552685453</v>
      </c>
      <c r="AC283">
        <f t="shared" si="47"/>
        <v>1.4393551688843398</v>
      </c>
      <c r="AD283">
        <f t="shared" si="47"/>
        <v>1.8224593260214057</v>
      </c>
      <c r="AE283">
        <f t="shared" si="47"/>
        <v>0.98251129887993716</v>
      </c>
      <c r="AF283">
        <f t="shared" si="47"/>
        <v>2.3745159640534812</v>
      </c>
      <c r="AG283">
        <f t="shared" si="47"/>
        <v>2.1861109086934345</v>
      </c>
      <c r="AH283">
        <f t="shared" si="47"/>
        <v>2.3938423010348764</v>
      </c>
      <c r="AI283">
        <f t="shared" si="47"/>
        <v>1.6644474034620507</v>
      </c>
      <c r="AJ283">
        <f t="shared" si="47"/>
        <v>0.84883338461701696</v>
      </c>
      <c r="AK283">
        <f t="shared" si="47"/>
        <v>0.49382716049382713</v>
      </c>
      <c r="AL283">
        <f t="shared" si="47"/>
        <v>0</v>
      </c>
      <c r="AM283">
        <f t="shared" si="47"/>
        <v>2.1181952976064395</v>
      </c>
      <c r="AN283">
        <f t="shared" si="47"/>
        <v>2.2050716648291071</v>
      </c>
      <c r="AO283">
        <f t="shared" si="47"/>
        <v>0</v>
      </c>
      <c r="AP283">
        <f t="shared" si="47"/>
        <v>0.19700939734825351</v>
      </c>
      <c r="AQ283">
        <f t="shared" si="47"/>
        <v>0.35870578951144266</v>
      </c>
      <c r="AR283">
        <f t="shared" si="47"/>
        <v>0.61187652331759446</v>
      </c>
      <c r="AS283">
        <f t="shared" si="47"/>
        <v>0.85321805409402462</v>
      </c>
      <c r="AT283">
        <f t="shared" si="47"/>
        <v>0.68699518121951453</v>
      </c>
      <c r="AU283">
        <f t="shared" si="47"/>
        <v>1.2616439220304057</v>
      </c>
      <c r="AV283">
        <f t="shared" si="47"/>
        <v>0.52977325704598432</v>
      </c>
      <c r="AW283">
        <f t="shared" si="47"/>
        <v>1.6433403631782202</v>
      </c>
      <c r="AX283">
        <f t="shared" si="47"/>
        <v>2.0878891440753398</v>
      </c>
      <c r="AY283">
        <f t="shared" si="47"/>
        <v>2.008738010345001</v>
      </c>
      <c r="AZ283">
        <f t="shared" si="47"/>
        <v>1.7835152235763727</v>
      </c>
      <c r="BA283">
        <f t="shared" si="47"/>
        <v>1.8488793270079251</v>
      </c>
      <c r="BB283">
        <f t="shared" si="47"/>
        <v>2.3556531469002127</v>
      </c>
      <c r="BC283">
        <f t="shared" si="47"/>
        <v>1.3900714149189415</v>
      </c>
      <c r="BD283">
        <f t="shared" si="47"/>
        <v>1.3270849749097997</v>
      </c>
      <c r="BE283">
        <f t="shared" si="47"/>
        <v>1.7487467315090852</v>
      </c>
    </row>
    <row r="284" spans="1:57" x14ac:dyDescent="0.3">
      <c r="A284">
        <f t="shared" si="47"/>
        <v>103.36459238397698</v>
      </c>
      <c r="B284">
        <f t="shared" si="47"/>
        <v>88.949913438003705</v>
      </c>
      <c r="C284">
        <f t="shared" si="47"/>
        <v>92.767199951335229</v>
      </c>
      <c r="D284">
        <f t="shared" si="47"/>
        <v>95.760244720625394</v>
      </c>
      <c r="E284">
        <f t="shared" si="47"/>
        <v>89.560918871765054</v>
      </c>
      <c r="F284">
        <f t="shared" si="47"/>
        <v>97.275395134740563</v>
      </c>
      <c r="G284">
        <f t="shared" si="47"/>
        <v>101.33694165404245</v>
      </c>
      <c r="H284">
        <f t="shared" si="47"/>
        <v>94.88551064729117</v>
      </c>
      <c r="I284">
        <f t="shared" si="47"/>
        <v>94.404620549129973</v>
      </c>
      <c r="J284">
        <f t="shared" si="47"/>
        <v>27.810461011872928</v>
      </c>
      <c r="K284">
        <f t="shared" si="47"/>
        <v>60.320932850482677</v>
      </c>
      <c r="L284">
        <f t="shared" si="47"/>
        <v>131.64942686076822</v>
      </c>
      <c r="M284">
        <f t="shared" si="47"/>
        <v>1.4526121598163897</v>
      </c>
      <c r="N284">
        <f t="shared" si="47"/>
        <v>3.0886097082515964</v>
      </c>
      <c r="O284">
        <f t="shared" si="47"/>
        <v>3.2140699124487355</v>
      </c>
      <c r="P284">
        <f t="shared" si="47"/>
        <v>95.998761306305724</v>
      </c>
      <c r="Q284">
        <f t="shared" si="47"/>
        <v>98.573318350568258</v>
      </c>
      <c r="R284">
        <f t="shared" si="47"/>
        <v>93.56617405150746</v>
      </c>
      <c r="S284">
        <f t="shared" si="47"/>
        <v>93.287748896180872</v>
      </c>
      <c r="T284">
        <f t="shared" si="47"/>
        <v>31.982797337942486</v>
      </c>
      <c r="U284">
        <f t="shared" si="47"/>
        <v>56.788791917502174</v>
      </c>
      <c r="V284">
        <f t="shared" si="47"/>
        <v>140.6667029794651</v>
      </c>
      <c r="W284">
        <f t="shared" si="47"/>
        <v>81.878878717685097</v>
      </c>
      <c r="X284">
        <f t="shared" si="47"/>
        <v>91.623887192150235</v>
      </c>
      <c r="Y284">
        <f t="shared" si="47"/>
        <v>83.597364154283255</v>
      </c>
      <c r="Z284">
        <f t="shared" si="47"/>
        <v>93.805595989002114</v>
      </c>
      <c r="AA284">
        <f t="shared" si="47"/>
        <v>100.34007879053166</v>
      </c>
      <c r="AB284">
        <f t="shared" si="47"/>
        <v>97.698184178553007</v>
      </c>
      <c r="AC284">
        <f t="shared" si="47"/>
        <v>95.637154554759476</v>
      </c>
      <c r="AD284">
        <f t="shared" si="47"/>
        <v>106.36535339143111</v>
      </c>
      <c r="AE284">
        <f t="shared" si="47"/>
        <v>94.648588458767279</v>
      </c>
      <c r="AF284">
        <f t="shared" si="47"/>
        <v>97.903119748666626</v>
      </c>
      <c r="AG284">
        <f t="shared" si="47"/>
        <v>93.456241346644333</v>
      </c>
      <c r="AH284">
        <f t="shared" si="47"/>
        <v>96.30611718778772</v>
      </c>
      <c r="AI284">
        <f t="shared" si="47"/>
        <v>90.989791389258755</v>
      </c>
      <c r="AJ284">
        <f t="shared" si="47"/>
        <v>36.18152301930035</v>
      </c>
      <c r="AK284">
        <f t="shared" si="47"/>
        <v>39.34156378600823</v>
      </c>
      <c r="AL284">
        <f t="shared" si="47"/>
        <v>35.355209369130485</v>
      </c>
      <c r="AM284">
        <f t="shared" si="47"/>
        <v>25.418343571277273</v>
      </c>
      <c r="AN284">
        <f t="shared" si="47"/>
        <v>35.281146637265714</v>
      </c>
      <c r="AO284">
        <f t="shared" si="47"/>
        <v>32.033580028719761</v>
      </c>
      <c r="AP284">
        <f t="shared" si="47"/>
        <v>11.525049744872831</v>
      </c>
      <c r="AQ284">
        <f t="shared" si="47"/>
        <v>25.916493292201739</v>
      </c>
      <c r="AR284">
        <f t="shared" si="47"/>
        <v>57.41441377130095</v>
      </c>
      <c r="AS284">
        <f t="shared" si="47"/>
        <v>35.64555425992814</v>
      </c>
      <c r="AT284">
        <f t="shared" si="47"/>
        <v>39.551294004494913</v>
      </c>
      <c r="AU284">
        <f t="shared" si="47"/>
        <v>31.22568707025254</v>
      </c>
      <c r="AV284">
        <f t="shared" si="47"/>
        <v>17.747404111040474</v>
      </c>
      <c r="AW284">
        <f t="shared" si="47"/>
        <v>98.874311851222913</v>
      </c>
      <c r="AX284">
        <f t="shared" si="47"/>
        <v>100.65823452489533</v>
      </c>
      <c r="AY284">
        <f t="shared" si="47"/>
        <v>99.097741843686705</v>
      </c>
      <c r="AZ284">
        <f t="shared" si="47"/>
        <v>100.38642829844156</v>
      </c>
      <c r="BA284">
        <f t="shared" si="47"/>
        <v>100.84796329134137</v>
      </c>
      <c r="BB284">
        <f t="shared" si="47"/>
        <v>99.610475926066144</v>
      </c>
      <c r="BC284">
        <f t="shared" si="47"/>
        <v>103.73407933832601</v>
      </c>
      <c r="BD284">
        <f t="shared" si="47"/>
        <v>105.0055986397379</v>
      </c>
      <c r="BE284">
        <f t="shared" si="47"/>
        <v>107.58956081474943</v>
      </c>
    </row>
    <row r="285" spans="1:57" x14ac:dyDescent="0.3">
      <c r="A285">
        <f t="shared" si="47"/>
        <v>0</v>
      </c>
      <c r="B285">
        <f t="shared" si="47"/>
        <v>0</v>
      </c>
      <c r="C285">
        <f t="shared" si="47"/>
        <v>0</v>
      </c>
      <c r="D285">
        <f t="shared" si="47"/>
        <v>0</v>
      </c>
      <c r="E285">
        <f t="shared" si="47"/>
        <v>0</v>
      </c>
      <c r="F285">
        <f t="shared" si="47"/>
        <v>0</v>
      </c>
      <c r="G285">
        <f t="shared" si="47"/>
        <v>0</v>
      </c>
      <c r="H285">
        <f t="shared" si="47"/>
        <v>0</v>
      </c>
      <c r="I285">
        <f t="shared" si="47"/>
        <v>0</v>
      </c>
      <c r="J285">
        <f t="shared" si="47"/>
        <v>0</v>
      </c>
      <c r="K285">
        <f t="shared" si="47"/>
        <v>0</v>
      </c>
      <c r="L285">
        <f t="shared" si="47"/>
        <v>0</v>
      </c>
      <c r="M285">
        <f t="shared" si="47"/>
        <v>0</v>
      </c>
      <c r="N285">
        <f t="shared" si="47"/>
        <v>0</v>
      </c>
      <c r="O285">
        <f t="shared" si="47"/>
        <v>0</v>
      </c>
      <c r="P285">
        <f t="shared" si="47"/>
        <v>0</v>
      </c>
      <c r="Q285">
        <f t="shared" si="47"/>
        <v>0</v>
      </c>
      <c r="R285">
        <f t="shared" si="47"/>
        <v>0</v>
      </c>
      <c r="S285">
        <f t="shared" si="47"/>
        <v>0</v>
      </c>
      <c r="T285">
        <f t="shared" si="47"/>
        <v>0</v>
      </c>
      <c r="U285">
        <f t="shared" si="47"/>
        <v>0</v>
      </c>
      <c r="V285">
        <f t="shared" si="47"/>
        <v>0</v>
      </c>
      <c r="W285">
        <f t="shared" si="47"/>
        <v>0</v>
      </c>
      <c r="X285">
        <f t="shared" si="47"/>
        <v>0</v>
      </c>
      <c r="Y285">
        <f t="shared" si="47"/>
        <v>0</v>
      </c>
      <c r="Z285">
        <f t="shared" si="47"/>
        <v>0</v>
      </c>
      <c r="AA285">
        <f t="shared" si="47"/>
        <v>0</v>
      </c>
      <c r="AB285">
        <f t="shared" ref="AB285:CF285" si="48">AB122/SUM(AB$2:AB$163)*10000</f>
        <v>0</v>
      </c>
      <c r="AC285">
        <f t="shared" si="48"/>
        <v>0</v>
      </c>
      <c r="AD285">
        <f t="shared" si="48"/>
        <v>0</v>
      </c>
      <c r="AE285">
        <f t="shared" si="48"/>
        <v>0</v>
      </c>
      <c r="AF285">
        <f t="shared" si="48"/>
        <v>0</v>
      </c>
      <c r="AG285">
        <f t="shared" si="48"/>
        <v>0</v>
      </c>
      <c r="AH285">
        <f t="shared" si="48"/>
        <v>0</v>
      </c>
      <c r="AI285">
        <f t="shared" si="48"/>
        <v>0</v>
      </c>
      <c r="AJ285">
        <f t="shared" si="48"/>
        <v>0</v>
      </c>
      <c r="AK285">
        <f t="shared" si="48"/>
        <v>0</v>
      </c>
      <c r="AL285">
        <f t="shared" si="48"/>
        <v>0</v>
      </c>
      <c r="AM285">
        <f t="shared" si="48"/>
        <v>0</v>
      </c>
      <c r="AN285">
        <f t="shared" si="48"/>
        <v>0</v>
      </c>
      <c r="AO285">
        <f t="shared" si="48"/>
        <v>0</v>
      </c>
      <c r="AP285">
        <f t="shared" si="48"/>
        <v>0</v>
      </c>
      <c r="AQ285">
        <f t="shared" si="48"/>
        <v>0</v>
      </c>
      <c r="AR285">
        <f t="shared" si="48"/>
        <v>0</v>
      </c>
      <c r="AS285">
        <f t="shared" si="48"/>
        <v>0</v>
      </c>
      <c r="AT285">
        <f t="shared" si="48"/>
        <v>0</v>
      </c>
      <c r="AU285">
        <f t="shared" si="48"/>
        <v>0</v>
      </c>
      <c r="AV285">
        <f t="shared" si="48"/>
        <v>0</v>
      </c>
      <c r="AW285">
        <f t="shared" si="48"/>
        <v>0</v>
      </c>
      <c r="AX285">
        <f t="shared" si="48"/>
        <v>0</v>
      </c>
      <c r="AY285">
        <f t="shared" si="48"/>
        <v>0</v>
      </c>
      <c r="AZ285">
        <f t="shared" si="48"/>
        <v>8.4929296360779644E-2</v>
      </c>
      <c r="BA285">
        <f t="shared" si="48"/>
        <v>8.4039969409451132E-2</v>
      </c>
      <c r="BB285">
        <f t="shared" si="48"/>
        <v>0</v>
      </c>
      <c r="BC285">
        <f t="shared" si="48"/>
        <v>0</v>
      </c>
      <c r="BD285">
        <f t="shared" si="48"/>
        <v>0</v>
      </c>
      <c r="BE285">
        <f t="shared" si="48"/>
        <v>0</v>
      </c>
    </row>
    <row r="286" spans="1:57" x14ac:dyDescent="0.3">
      <c r="A286">
        <f t="shared" ref="A286:BE290" si="49">A123/SUM(A$2:A$163)*10000</f>
        <v>0</v>
      </c>
      <c r="B286">
        <f t="shared" si="49"/>
        <v>0</v>
      </c>
      <c r="C286">
        <f t="shared" si="49"/>
        <v>0</v>
      </c>
      <c r="D286">
        <f t="shared" si="49"/>
        <v>0</v>
      </c>
      <c r="E286">
        <f t="shared" si="49"/>
        <v>0</v>
      </c>
      <c r="F286">
        <f t="shared" si="49"/>
        <v>0</v>
      </c>
      <c r="G286">
        <f t="shared" si="49"/>
        <v>0</v>
      </c>
      <c r="H286">
        <f t="shared" si="49"/>
        <v>0</v>
      </c>
      <c r="I286">
        <f t="shared" si="49"/>
        <v>0</v>
      </c>
      <c r="J286">
        <f t="shared" si="49"/>
        <v>0</v>
      </c>
      <c r="K286">
        <f t="shared" si="49"/>
        <v>0</v>
      </c>
      <c r="L286">
        <f t="shared" si="49"/>
        <v>0</v>
      </c>
      <c r="M286">
        <f t="shared" si="49"/>
        <v>0</v>
      </c>
      <c r="N286">
        <f t="shared" si="49"/>
        <v>0</v>
      </c>
      <c r="O286">
        <f t="shared" si="49"/>
        <v>0</v>
      </c>
      <c r="P286">
        <f t="shared" si="49"/>
        <v>0</v>
      </c>
      <c r="Q286">
        <f t="shared" si="49"/>
        <v>0</v>
      </c>
      <c r="R286">
        <f t="shared" si="49"/>
        <v>0</v>
      </c>
      <c r="S286">
        <f t="shared" si="49"/>
        <v>0</v>
      </c>
      <c r="T286">
        <f t="shared" si="49"/>
        <v>0</v>
      </c>
      <c r="U286">
        <f t="shared" si="49"/>
        <v>0</v>
      </c>
      <c r="V286">
        <f t="shared" si="49"/>
        <v>0.13617299417179585</v>
      </c>
      <c r="W286">
        <f t="shared" si="49"/>
        <v>0</v>
      </c>
      <c r="X286">
        <f t="shared" si="49"/>
        <v>0</v>
      </c>
      <c r="Y286">
        <f t="shared" si="49"/>
        <v>0</v>
      </c>
      <c r="Z286">
        <f t="shared" si="49"/>
        <v>0</v>
      </c>
      <c r="AA286">
        <f t="shared" si="49"/>
        <v>0</v>
      </c>
      <c r="AB286">
        <f t="shared" si="49"/>
        <v>0</v>
      </c>
      <c r="AC286">
        <f t="shared" si="49"/>
        <v>0</v>
      </c>
      <c r="AD286">
        <f t="shared" si="49"/>
        <v>0</v>
      </c>
      <c r="AE286">
        <f t="shared" si="49"/>
        <v>0</v>
      </c>
      <c r="AF286">
        <f t="shared" si="49"/>
        <v>0</v>
      </c>
      <c r="AG286">
        <f t="shared" si="49"/>
        <v>0</v>
      </c>
      <c r="AH286">
        <f t="shared" si="49"/>
        <v>0</v>
      </c>
      <c r="AI286">
        <f t="shared" si="49"/>
        <v>0</v>
      </c>
      <c r="AJ286">
        <f t="shared" si="49"/>
        <v>0</v>
      </c>
      <c r="AK286">
        <f t="shared" si="49"/>
        <v>0</v>
      </c>
      <c r="AL286">
        <f t="shared" si="49"/>
        <v>0</v>
      </c>
      <c r="AM286">
        <f t="shared" si="49"/>
        <v>0</v>
      </c>
      <c r="AN286">
        <f t="shared" si="49"/>
        <v>0</v>
      </c>
      <c r="AO286">
        <f t="shared" si="49"/>
        <v>0</v>
      </c>
      <c r="AP286">
        <f t="shared" si="49"/>
        <v>0</v>
      </c>
      <c r="AQ286">
        <f t="shared" si="49"/>
        <v>0</v>
      </c>
      <c r="AR286">
        <f t="shared" si="49"/>
        <v>0</v>
      </c>
      <c r="AS286">
        <f t="shared" si="49"/>
        <v>0</v>
      </c>
      <c r="AT286">
        <f t="shared" si="49"/>
        <v>0</v>
      </c>
      <c r="AU286">
        <f t="shared" si="49"/>
        <v>0</v>
      </c>
      <c r="AV286">
        <f t="shared" si="49"/>
        <v>0</v>
      </c>
      <c r="AW286">
        <f t="shared" si="49"/>
        <v>0</v>
      </c>
      <c r="AX286">
        <f t="shared" si="49"/>
        <v>0</v>
      </c>
      <c r="AY286">
        <f t="shared" si="49"/>
        <v>0</v>
      </c>
      <c r="AZ286">
        <f t="shared" si="49"/>
        <v>0</v>
      </c>
      <c r="BA286">
        <f t="shared" si="49"/>
        <v>0</v>
      </c>
      <c r="BB286">
        <f t="shared" si="49"/>
        <v>0</v>
      </c>
      <c r="BC286">
        <f t="shared" si="49"/>
        <v>0</v>
      </c>
      <c r="BD286">
        <f t="shared" si="49"/>
        <v>0</v>
      </c>
      <c r="BE286">
        <f t="shared" si="49"/>
        <v>0</v>
      </c>
    </row>
    <row r="287" spans="1:57" x14ac:dyDescent="0.3">
      <c r="A287">
        <f t="shared" si="49"/>
        <v>0</v>
      </c>
      <c r="B287">
        <f t="shared" si="49"/>
        <v>0</v>
      </c>
      <c r="C287">
        <f t="shared" si="49"/>
        <v>0</v>
      </c>
      <c r="D287">
        <f t="shared" si="49"/>
        <v>0</v>
      </c>
      <c r="E287">
        <f t="shared" si="49"/>
        <v>0</v>
      </c>
      <c r="F287">
        <f t="shared" si="49"/>
        <v>0</v>
      </c>
      <c r="G287">
        <f t="shared" si="49"/>
        <v>0</v>
      </c>
      <c r="H287">
        <f t="shared" si="49"/>
        <v>0</v>
      </c>
      <c r="I287">
        <f t="shared" si="49"/>
        <v>0</v>
      </c>
      <c r="J287">
        <f t="shared" si="49"/>
        <v>0</v>
      </c>
      <c r="K287">
        <f t="shared" si="49"/>
        <v>0</v>
      </c>
      <c r="L287">
        <f t="shared" si="49"/>
        <v>0</v>
      </c>
      <c r="M287">
        <f t="shared" si="49"/>
        <v>0</v>
      </c>
      <c r="N287">
        <f t="shared" si="49"/>
        <v>0</v>
      </c>
      <c r="O287">
        <f t="shared" si="49"/>
        <v>0</v>
      </c>
      <c r="P287">
        <f t="shared" si="49"/>
        <v>0</v>
      </c>
      <c r="Q287">
        <f t="shared" si="49"/>
        <v>0</v>
      </c>
      <c r="R287">
        <f t="shared" si="49"/>
        <v>0</v>
      </c>
      <c r="S287">
        <f t="shared" si="49"/>
        <v>0</v>
      </c>
      <c r="T287">
        <f t="shared" si="49"/>
        <v>0</v>
      </c>
      <c r="U287">
        <f t="shared" si="49"/>
        <v>0</v>
      </c>
      <c r="V287">
        <f t="shared" si="49"/>
        <v>0</v>
      </c>
      <c r="W287">
        <f t="shared" si="49"/>
        <v>0</v>
      </c>
      <c r="X287">
        <f t="shared" si="49"/>
        <v>0</v>
      </c>
      <c r="Y287">
        <f t="shared" si="49"/>
        <v>0</v>
      </c>
      <c r="Z287">
        <f t="shared" si="49"/>
        <v>0</v>
      </c>
      <c r="AA287">
        <f t="shared" si="49"/>
        <v>0</v>
      </c>
      <c r="AB287">
        <f t="shared" si="49"/>
        <v>0</v>
      </c>
      <c r="AC287">
        <f t="shared" si="49"/>
        <v>0</v>
      </c>
      <c r="AD287">
        <f t="shared" si="49"/>
        <v>0</v>
      </c>
      <c r="AE287">
        <f t="shared" si="49"/>
        <v>0</v>
      </c>
      <c r="AF287">
        <f t="shared" si="49"/>
        <v>0</v>
      </c>
      <c r="AG287">
        <f t="shared" si="49"/>
        <v>0</v>
      </c>
      <c r="AH287">
        <f t="shared" si="49"/>
        <v>0</v>
      </c>
      <c r="AI287">
        <f t="shared" si="49"/>
        <v>0</v>
      </c>
      <c r="AJ287">
        <f t="shared" si="49"/>
        <v>0</v>
      </c>
      <c r="AK287">
        <f t="shared" si="49"/>
        <v>0</v>
      </c>
      <c r="AL287">
        <f t="shared" si="49"/>
        <v>0</v>
      </c>
      <c r="AM287">
        <f t="shared" si="49"/>
        <v>0</v>
      </c>
      <c r="AN287">
        <f t="shared" si="49"/>
        <v>0</v>
      </c>
      <c r="AO287">
        <f t="shared" si="49"/>
        <v>0</v>
      </c>
      <c r="AP287">
        <f t="shared" si="49"/>
        <v>0</v>
      </c>
      <c r="AQ287">
        <f t="shared" si="49"/>
        <v>0</v>
      </c>
      <c r="AR287">
        <f t="shared" si="49"/>
        <v>0</v>
      </c>
      <c r="AS287">
        <f t="shared" si="49"/>
        <v>0</v>
      </c>
      <c r="AT287">
        <f t="shared" si="49"/>
        <v>0</v>
      </c>
      <c r="AU287">
        <f t="shared" si="49"/>
        <v>0</v>
      </c>
      <c r="AV287">
        <f t="shared" si="49"/>
        <v>0</v>
      </c>
      <c r="AW287">
        <f t="shared" si="49"/>
        <v>0</v>
      </c>
      <c r="AX287">
        <f t="shared" si="49"/>
        <v>0</v>
      </c>
      <c r="AY287">
        <f t="shared" si="49"/>
        <v>0</v>
      </c>
      <c r="AZ287">
        <f t="shared" si="49"/>
        <v>0</v>
      </c>
      <c r="BA287">
        <f t="shared" si="49"/>
        <v>0</v>
      </c>
      <c r="BB287">
        <f t="shared" si="49"/>
        <v>0</v>
      </c>
      <c r="BC287">
        <f t="shared" si="49"/>
        <v>0</v>
      </c>
      <c r="BD287">
        <f t="shared" si="49"/>
        <v>0</v>
      </c>
      <c r="BE287">
        <f t="shared" si="49"/>
        <v>0</v>
      </c>
    </row>
    <row r="288" spans="1:57" x14ac:dyDescent="0.3">
      <c r="A288">
        <f t="shared" si="49"/>
        <v>0</v>
      </c>
      <c r="B288">
        <f t="shared" si="49"/>
        <v>0</v>
      </c>
      <c r="C288">
        <f t="shared" si="49"/>
        <v>0</v>
      </c>
      <c r="D288">
        <f t="shared" si="49"/>
        <v>0</v>
      </c>
      <c r="E288">
        <f t="shared" si="49"/>
        <v>0</v>
      </c>
      <c r="F288">
        <f t="shared" si="49"/>
        <v>0</v>
      </c>
      <c r="G288">
        <f t="shared" si="49"/>
        <v>0</v>
      </c>
      <c r="H288">
        <f t="shared" si="49"/>
        <v>0</v>
      </c>
      <c r="I288">
        <f t="shared" si="49"/>
        <v>0</v>
      </c>
      <c r="J288">
        <f t="shared" si="49"/>
        <v>0</v>
      </c>
      <c r="K288">
        <f t="shared" si="49"/>
        <v>0</v>
      </c>
      <c r="L288">
        <f t="shared" si="49"/>
        <v>0</v>
      </c>
      <c r="M288">
        <f t="shared" si="49"/>
        <v>0</v>
      </c>
      <c r="N288">
        <f t="shared" si="49"/>
        <v>0</v>
      </c>
      <c r="O288">
        <f t="shared" si="49"/>
        <v>0</v>
      </c>
      <c r="P288">
        <f t="shared" si="49"/>
        <v>0</v>
      </c>
      <c r="Q288">
        <f t="shared" si="49"/>
        <v>0</v>
      </c>
      <c r="R288">
        <f t="shared" si="49"/>
        <v>0</v>
      </c>
      <c r="S288">
        <f t="shared" si="49"/>
        <v>0</v>
      </c>
      <c r="T288">
        <f t="shared" si="49"/>
        <v>0</v>
      </c>
      <c r="U288">
        <f t="shared" si="49"/>
        <v>0</v>
      </c>
      <c r="V288">
        <f t="shared" si="49"/>
        <v>0</v>
      </c>
      <c r="W288">
        <f t="shared" si="49"/>
        <v>0</v>
      </c>
      <c r="X288">
        <f t="shared" si="49"/>
        <v>0</v>
      </c>
      <c r="Y288">
        <f t="shared" si="49"/>
        <v>0</v>
      </c>
      <c r="Z288">
        <f t="shared" si="49"/>
        <v>0</v>
      </c>
      <c r="AA288">
        <f t="shared" si="49"/>
        <v>0</v>
      </c>
      <c r="AB288">
        <f t="shared" si="49"/>
        <v>0</v>
      </c>
      <c r="AC288">
        <f t="shared" si="49"/>
        <v>0</v>
      </c>
      <c r="AD288">
        <f t="shared" si="49"/>
        <v>0</v>
      </c>
      <c r="AE288">
        <f t="shared" si="49"/>
        <v>0</v>
      </c>
      <c r="AF288">
        <f t="shared" si="49"/>
        <v>0</v>
      </c>
      <c r="AG288">
        <f t="shared" si="49"/>
        <v>0</v>
      </c>
      <c r="AH288">
        <f t="shared" si="49"/>
        <v>0</v>
      </c>
      <c r="AI288">
        <f t="shared" si="49"/>
        <v>0</v>
      </c>
      <c r="AJ288">
        <f t="shared" si="49"/>
        <v>0</v>
      </c>
      <c r="AK288">
        <f t="shared" si="49"/>
        <v>0</v>
      </c>
      <c r="AL288">
        <f t="shared" si="49"/>
        <v>0</v>
      </c>
      <c r="AM288">
        <f t="shared" si="49"/>
        <v>0</v>
      </c>
      <c r="AN288">
        <f t="shared" si="49"/>
        <v>0</v>
      </c>
      <c r="AO288">
        <f t="shared" si="49"/>
        <v>0</v>
      </c>
      <c r="AP288">
        <f t="shared" si="49"/>
        <v>0</v>
      </c>
      <c r="AQ288">
        <f t="shared" si="49"/>
        <v>0</v>
      </c>
      <c r="AR288">
        <f t="shared" si="49"/>
        <v>0</v>
      </c>
      <c r="AS288">
        <f t="shared" si="49"/>
        <v>0</v>
      </c>
      <c r="AT288">
        <f t="shared" si="49"/>
        <v>0</v>
      </c>
      <c r="AU288">
        <f t="shared" si="49"/>
        <v>0</v>
      </c>
      <c r="AV288">
        <f t="shared" si="49"/>
        <v>0</v>
      </c>
      <c r="AW288">
        <f t="shared" si="49"/>
        <v>0</v>
      </c>
      <c r="AX288">
        <f t="shared" si="49"/>
        <v>0</v>
      </c>
      <c r="AY288">
        <f t="shared" si="49"/>
        <v>0</v>
      </c>
      <c r="AZ288">
        <f t="shared" si="49"/>
        <v>0</v>
      </c>
      <c r="BA288">
        <f t="shared" si="49"/>
        <v>0</v>
      </c>
      <c r="BB288">
        <f t="shared" si="49"/>
        <v>0</v>
      </c>
      <c r="BC288">
        <f t="shared" si="49"/>
        <v>0</v>
      </c>
      <c r="BD288">
        <f t="shared" si="49"/>
        <v>0</v>
      </c>
      <c r="BE288">
        <f t="shared" si="49"/>
        <v>0</v>
      </c>
    </row>
    <row r="289" spans="1:57" x14ac:dyDescent="0.3">
      <c r="A289">
        <f t="shared" si="49"/>
        <v>0</v>
      </c>
      <c r="B289">
        <f t="shared" si="49"/>
        <v>0</v>
      </c>
      <c r="C289">
        <f t="shared" si="49"/>
        <v>0</v>
      </c>
      <c r="D289">
        <f t="shared" si="49"/>
        <v>0</v>
      </c>
      <c r="E289">
        <f t="shared" si="49"/>
        <v>0</v>
      </c>
      <c r="F289">
        <f t="shared" si="49"/>
        <v>0</v>
      </c>
      <c r="G289">
        <f t="shared" si="49"/>
        <v>0</v>
      </c>
      <c r="H289">
        <f t="shared" si="49"/>
        <v>0</v>
      </c>
      <c r="I289">
        <f t="shared" si="49"/>
        <v>0</v>
      </c>
      <c r="J289">
        <f t="shared" si="49"/>
        <v>0</v>
      </c>
      <c r="K289">
        <f t="shared" si="49"/>
        <v>0</v>
      </c>
      <c r="L289">
        <f t="shared" si="49"/>
        <v>0</v>
      </c>
      <c r="M289">
        <f t="shared" si="49"/>
        <v>0</v>
      </c>
      <c r="N289">
        <f t="shared" si="49"/>
        <v>0</v>
      </c>
      <c r="O289">
        <f t="shared" si="49"/>
        <v>0</v>
      </c>
      <c r="P289">
        <f t="shared" si="49"/>
        <v>0</v>
      </c>
      <c r="Q289">
        <f t="shared" si="49"/>
        <v>0</v>
      </c>
      <c r="R289">
        <f t="shared" si="49"/>
        <v>0</v>
      </c>
      <c r="S289">
        <f t="shared" si="49"/>
        <v>0</v>
      </c>
      <c r="T289">
        <f t="shared" si="49"/>
        <v>0</v>
      </c>
      <c r="U289">
        <f t="shared" si="49"/>
        <v>0</v>
      </c>
      <c r="V289">
        <f t="shared" si="49"/>
        <v>0</v>
      </c>
      <c r="W289">
        <f t="shared" si="49"/>
        <v>0</v>
      </c>
      <c r="X289">
        <f t="shared" si="49"/>
        <v>0</v>
      </c>
      <c r="Y289">
        <f t="shared" si="49"/>
        <v>0</v>
      </c>
      <c r="Z289">
        <f t="shared" si="49"/>
        <v>0</v>
      </c>
      <c r="AA289">
        <f t="shared" si="49"/>
        <v>0</v>
      </c>
      <c r="AB289">
        <f t="shared" si="49"/>
        <v>0</v>
      </c>
      <c r="AC289">
        <f t="shared" si="49"/>
        <v>0</v>
      </c>
      <c r="AD289">
        <f t="shared" si="49"/>
        <v>0</v>
      </c>
      <c r="AE289">
        <f t="shared" si="49"/>
        <v>0</v>
      </c>
      <c r="AF289">
        <f t="shared" si="49"/>
        <v>0</v>
      </c>
      <c r="AG289">
        <f t="shared" si="49"/>
        <v>0</v>
      </c>
      <c r="AH289">
        <f t="shared" si="49"/>
        <v>0</v>
      </c>
      <c r="AI289">
        <f t="shared" si="49"/>
        <v>0</v>
      </c>
      <c r="AJ289">
        <f t="shared" si="49"/>
        <v>0</v>
      </c>
      <c r="AK289">
        <f t="shared" si="49"/>
        <v>0</v>
      </c>
      <c r="AL289">
        <f t="shared" si="49"/>
        <v>0</v>
      </c>
      <c r="AM289">
        <f t="shared" si="49"/>
        <v>0</v>
      </c>
      <c r="AN289">
        <f t="shared" si="49"/>
        <v>0</v>
      </c>
      <c r="AO289">
        <f t="shared" si="49"/>
        <v>0</v>
      </c>
      <c r="AP289">
        <f t="shared" si="49"/>
        <v>0</v>
      </c>
      <c r="AQ289">
        <f t="shared" si="49"/>
        <v>0</v>
      </c>
      <c r="AR289">
        <f t="shared" si="49"/>
        <v>0</v>
      </c>
      <c r="AS289">
        <f t="shared" si="49"/>
        <v>0</v>
      </c>
      <c r="AT289">
        <f t="shared" si="49"/>
        <v>0</v>
      </c>
      <c r="AU289">
        <f t="shared" si="49"/>
        <v>0</v>
      </c>
      <c r="AV289">
        <f t="shared" si="49"/>
        <v>0</v>
      </c>
      <c r="AW289">
        <f t="shared" si="49"/>
        <v>0</v>
      </c>
      <c r="AX289">
        <f t="shared" si="49"/>
        <v>0</v>
      </c>
      <c r="AY289">
        <f t="shared" si="49"/>
        <v>0</v>
      </c>
      <c r="AZ289">
        <f t="shared" si="49"/>
        <v>0</v>
      </c>
      <c r="BA289">
        <f t="shared" si="49"/>
        <v>0</v>
      </c>
      <c r="BB289">
        <f t="shared" si="49"/>
        <v>0</v>
      </c>
      <c r="BC289">
        <f t="shared" si="49"/>
        <v>0</v>
      </c>
      <c r="BD289">
        <f t="shared" si="49"/>
        <v>0</v>
      </c>
      <c r="BE289">
        <f t="shared" si="49"/>
        <v>0</v>
      </c>
    </row>
    <row r="290" spans="1:57" x14ac:dyDescent="0.3">
      <c r="A290">
        <f t="shared" si="49"/>
        <v>0</v>
      </c>
      <c r="B290">
        <f t="shared" si="49"/>
        <v>0</v>
      </c>
      <c r="C290">
        <f t="shared" si="49"/>
        <v>0</v>
      </c>
      <c r="D290">
        <f t="shared" si="49"/>
        <v>0</v>
      </c>
      <c r="E290">
        <f t="shared" si="49"/>
        <v>0</v>
      </c>
      <c r="F290">
        <f t="shared" si="49"/>
        <v>0</v>
      </c>
      <c r="G290">
        <f t="shared" si="49"/>
        <v>0</v>
      </c>
      <c r="H290">
        <f t="shared" si="49"/>
        <v>0</v>
      </c>
      <c r="I290">
        <f t="shared" si="49"/>
        <v>0</v>
      </c>
      <c r="J290">
        <f t="shared" si="49"/>
        <v>0</v>
      </c>
      <c r="K290">
        <f t="shared" si="49"/>
        <v>0</v>
      </c>
      <c r="L290">
        <f t="shared" si="49"/>
        <v>0</v>
      </c>
      <c r="M290">
        <f t="shared" si="49"/>
        <v>0</v>
      </c>
      <c r="N290">
        <f t="shared" si="49"/>
        <v>0</v>
      </c>
      <c r="O290">
        <f t="shared" si="49"/>
        <v>0</v>
      </c>
      <c r="P290">
        <f t="shared" si="49"/>
        <v>0</v>
      </c>
      <c r="Q290">
        <f t="shared" si="49"/>
        <v>0</v>
      </c>
      <c r="R290">
        <f t="shared" si="49"/>
        <v>0</v>
      </c>
      <c r="S290">
        <f t="shared" si="49"/>
        <v>0</v>
      </c>
      <c r="T290">
        <f t="shared" si="49"/>
        <v>0</v>
      </c>
      <c r="U290">
        <f t="shared" si="49"/>
        <v>0</v>
      </c>
      <c r="V290">
        <f t="shared" si="49"/>
        <v>0</v>
      </c>
      <c r="W290">
        <f t="shared" si="49"/>
        <v>0</v>
      </c>
      <c r="X290">
        <f t="shared" si="49"/>
        <v>0</v>
      </c>
      <c r="Y290">
        <f t="shared" si="49"/>
        <v>0</v>
      </c>
      <c r="Z290">
        <f t="shared" si="49"/>
        <v>0</v>
      </c>
      <c r="AA290">
        <f t="shared" si="49"/>
        <v>0</v>
      </c>
      <c r="AB290">
        <f t="shared" ref="AB290:CF290" si="50">AB127/SUM(AB$2:AB$163)*10000</f>
        <v>0</v>
      </c>
      <c r="AC290">
        <f t="shared" si="50"/>
        <v>0</v>
      </c>
      <c r="AD290">
        <f t="shared" si="50"/>
        <v>0</v>
      </c>
      <c r="AE290">
        <f t="shared" si="50"/>
        <v>0</v>
      </c>
      <c r="AF290">
        <f t="shared" si="50"/>
        <v>0</v>
      </c>
      <c r="AG290">
        <f t="shared" si="50"/>
        <v>0</v>
      </c>
      <c r="AH290">
        <f t="shared" si="50"/>
        <v>0</v>
      </c>
      <c r="AI290">
        <f t="shared" si="50"/>
        <v>0</v>
      </c>
      <c r="AJ290">
        <f t="shared" si="50"/>
        <v>0</v>
      </c>
      <c r="AK290">
        <f t="shared" si="50"/>
        <v>0</v>
      </c>
      <c r="AL290">
        <f t="shared" si="50"/>
        <v>0</v>
      </c>
      <c r="AM290">
        <f t="shared" si="50"/>
        <v>0</v>
      </c>
      <c r="AN290">
        <f t="shared" si="50"/>
        <v>0</v>
      </c>
      <c r="AO290">
        <f t="shared" si="50"/>
        <v>0</v>
      </c>
      <c r="AP290">
        <f t="shared" si="50"/>
        <v>0</v>
      </c>
      <c r="AQ290">
        <f t="shared" si="50"/>
        <v>0</v>
      </c>
      <c r="AR290">
        <f t="shared" si="50"/>
        <v>0</v>
      </c>
      <c r="AS290">
        <f t="shared" si="50"/>
        <v>0</v>
      </c>
      <c r="AT290">
        <f t="shared" si="50"/>
        <v>0</v>
      </c>
      <c r="AU290">
        <f t="shared" si="50"/>
        <v>0</v>
      </c>
      <c r="AV290">
        <f t="shared" si="50"/>
        <v>0</v>
      </c>
      <c r="AW290">
        <f t="shared" si="50"/>
        <v>0</v>
      </c>
      <c r="AX290">
        <f t="shared" si="50"/>
        <v>0</v>
      </c>
      <c r="AY290">
        <f t="shared" si="50"/>
        <v>0</v>
      </c>
      <c r="AZ290">
        <f t="shared" si="50"/>
        <v>0</v>
      </c>
      <c r="BA290">
        <f t="shared" si="50"/>
        <v>0</v>
      </c>
      <c r="BB290">
        <f t="shared" si="50"/>
        <v>0</v>
      </c>
      <c r="BC290">
        <f t="shared" si="50"/>
        <v>0</v>
      </c>
      <c r="BD290">
        <f t="shared" si="50"/>
        <v>0</v>
      </c>
      <c r="BE290">
        <f t="shared" si="50"/>
        <v>0</v>
      </c>
    </row>
    <row r="291" spans="1:57" x14ac:dyDescent="0.3">
      <c r="A291">
        <f t="shared" ref="A291:BE295" si="51">A128/SUM(A$2:A$163)*10000</f>
        <v>0.59921502831291007</v>
      </c>
      <c r="B291">
        <f t="shared" si="51"/>
        <v>0.2984896424094084</v>
      </c>
      <c r="C291">
        <f t="shared" si="51"/>
        <v>0.60830950787760807</v>
      </c>
      <c r="D291">
        <f t="shared" si="51"/>
        <v>1.1822252434645111</v>
      </c>
      <c r="E291">
        <f t="shared" si="51"/>
        <v>1.1631288165164293</v>
      </c>
      <c r="F291">
        <f t="shared" si="51"/>
        <v>0.59586765779320416</v>
      </c>
      <c r="G291">
        <f t="shared" si="51"/>
        <v>1.0295480284155256</v>
      </c>
      <c r="H291">
        <f t="shared" si="51"/>
        <v>0.72876736288242072</v>
      </c>
      <c r="I291">
        <f t="shared" si="51"/>
        <v>0.73295512848703404</v>
      </c>
      <c r="J291">
        <f t="shared" si="51"/>
        <v>0.59424061991181465</v>
      </c>
      <c r="K291">
        <f t="shared" si="51"/>
        <v>0.63719295264594367</v>
      </c>
      <c r="L291">
        <f t="shared" si="51"/>
        <v>0.95225625215745557</v>
      </c>
      <c r="M291">
        <f t="shared" si="51"/>
        <v>77.424228118213577</v>
      </c>
      <c r="N291">
        <f t="shared" si="51"/>
        <v>90.988772486330816</v>
      </c>
      <c r="O291">
        <f t="shared" si="51"/>
        <v>82.794440944679423</v>
      </c>
      <c r="P291">
        <f t="shared" si="51"/>
        <v>0.38709177946091022</v>
      </c>
      <c r="Q291">
        <f t="shared" si="51"/>
        <v>0.99569008434917428</v>
      </c>
      <c r="R291">
        <f t="shared" si="51"/>
        <v>0.65798997223282318</v>
      </c>
      <c r="S291">
        <f t="shared" si="51"/>
        <v>1.3744051402752246</v>
      </c>
      <c r="T291">
        <f t="shared" si="51"/>
        <v>1.2248730895382227</v>
      </c>
      <c r="U291">
        <f t="shared" si="51"/>
        <v>0.99050218460759609</v>
      </c>
      <c r="V291">
        <f t="shared" si="51"/>
        <v>0.68086497085897923</v>
      </c>
      <c r="W291">
        <f t="shared" si="51"/>
        <v>0.7432273408564456</v>
      </c>
      <c r="X291">
        <f t="shared" si="51"/>
        <v>1.2996296055624146</v>
      </c>
      <c r="Y291">
        <f t="shared" si="51"/>
        <v>1.0412483079714996</v>
      </c>
      <c r="Z291">
        <f t="shared" si="51"/>
        <v>1.6173378618793466</v>
      </c>
      <c r="AA291">
        <f t="shared" si="51"/>
        <v>2.1886258796592477</v>
      </c>
      <c r="AB291">
        <f t="shared" si="51"/>
        <v>1.1650550072399848</v>
      </c>
      <c r="AC291">
        <f t="shared" si="51"/>
        <v>1.4393551688843398</v>
      </c>
      <c r="AD291">
        <f t="shared" si="51"/>
        <v>1.325424964379204</v>
      </c>
      <c r="AE291">
        <f t="shared" si="51"/>
        <v>0.98251129887993716</v>
      </c>
      <c r="AF291">
        <f t="shared" si="51"/>
        <v>1.4612405932636809</v>
      </c>
      <c r="AG291">
        <f t="shared" si="51"/>
        <v>0.54652772717335862</v>
      </c>
      <c r="AH291">
        <f t="shared" si="51"/>
        <v>1.8414171546422127</v>
      </c>
      <c r="AI291">
        <f t="shared" si="51"/>
        <v>2.7740790057700844</v>
      </c>
      <c r="AJ291">
        <f t="shared" si="51"/>
        <v>28.542022557747195</v>
      </c>
      <c r="AK291">
        <f t="shared" si="51"/>
        <v>23.703703703703702</v>
      </c>
      <c r="AL291">
        <f t="shared" si="51"/>
        <v>22.097005855706552</v>
      </c>
      <c r="AM291">
        <f t="shared" si="51"/>
        <v>28.59563651768693</v>
      </c>
      <c r="AN291">
        <f t="shared" si="51"/>
        <v>29.768467475192942</v>
      </c>
      <c r="AO291">
        <f t="shared" si="51"/>
        <v>37.556611068154204</v>
      </c>
      <c r="AP291">
        <f t="shared" si="51"/>
        <v>36.348233810752774</v>
      </c>
      <c r="AQ291">
        <f t="shared" si="51"/>
        <v>48.51495803142263</v>
      </c>
      <c r="AR291">
        <f t="shared" si="51"/>
        <v>32.837373418044237</v>
      </c>
      <c r="AS291">
        <f t="shared" si="51"/>
        <v>40.00644653640871</v>
      </c>
      <c r="AT291">
        <f t="shared" si="51"/>
        <v>32.092489179825897</v>
      </c>
      <c r="AU291">
        <f t="shared" si="51"/>
        <v>29.333221187206931</v>
      </c>
      <c r="AV291">
        <f t="shared" si="51"/>
        <v>20.131383767747405</v>
      </c>
      <c r="AW291">
        <f t="shared" si="51"/>
        <v>0.63907680790264121</v>
      </c>
      <c r="AX291">
        <f t="shared" si="51"/>
        <v>0.82416676739816042</v>
      </c>
      <c r="AY291">
        <f t="shared" si="51"/>
        <v>0.50218450258625025</v>
      </c>
      <c r="AZ291">
        <f t="shared" si="51"/>
        <v>0.76436366724701688</v>
      </c>
      <c r="BA291">
        <f t="shared" si="51"/>
        <v>0.67231975527560905</v>
      </c>
      <c r="BB291">
        <f t="shared" si="51"/>
        <v>0.25239140859645137</v>
      </c>
      <c r="BC291">
        <f t="shared" si="51"/>
        <v>0.69503570745947074</v>
      </c>
      <c r="BD291">
        <f t="shared" si="51"/>
        <v>1.0782565421142123</v>
      </c>
      <c r="BE291">
        <f t="shared" si="51"/>
        <v>1.16583115433939</v>
      </c>
    </row>
    <row r="292" spans="1:57" x14ac:dyDescent="0.3">
      <c r="A292">
        <f t="shared" si="51"/>
        <v>2.6964676274080954</v>
      </c>
      <c r="B292">
        <f t="shared" si="51"/>
        <v>5.6713032057787602</v>
      </c>
      <c r="C292">
        <f t="shared" si="51"/>
        <v>4.5623213090820611</v>
      </c>
      <c r="D292">
        <f t="shared" si="51"/>
        <v>4.2855665075588529</v>
      </c>
      <c r="E292">
        <f t="shared" si="51"/>
        <v>3.9255597557429485</v>
      </c>
      <c r="F292">
        <f t="shared" si="51"/>
        <v>4.1710736045524293</v>
      </c>
      <c r="G292">
        <f t="shared" si="51"/>
        <v>4.7065052727566883</v>
      </c>
      <c r="H292">
        <f t="shared" si="51"/>
        <v>3.0608229241061666</v>
      </c>
      <c r="I292">
        <f t="shared" si="51"/>
        <v>5.4238679508040519</v>
      </c>
      <c r="J292">
        <f t="shared" si="51"/>
        <v>2.1392662316825328</v>
      </c>
      <c r="K292">
        <f t="shared" si="51"/>
        <v>5.6285377483725032</v>
      </c>
      <c r="L292">
        <f t="shared" si="51"/>
        <v>4.7612812607872774</v>
      </c>
      <c r="M292">
        <f t="shared" si="51"/>
        <v>19.247111117567165</v>
      </c>
      <c r="N292">
        <f t="shared" si="51"/>
        <v>40.48582995951417</v>
      </c>
      <c r="O292">
        <f t="shared" si="51"/>
        <v>38.440276152886881</v>
      </c>
      <c r="P292">
        <f t="shared" si="51"/>
        <v>4.2580095740700123</v>
      </c>
      <c r="Q292">
        <f t="shared" si="51"/>
        <v>4.9784504217458716</v>
      </c>
      <c r="R292">
        <f t="shared" si="51"/>
        <v>3.6847438445038097</v>
      </c>
      <c r="S292">
        <f t="shared" si="51"/>
        <v>6.7002250588417205</v>
      </c>
      <c r="T292">
        <f t="shared" si="51"/>
        <v>3.6746192686146681</v>
      </c>
      <c r="U292">
        <f t="shared" si="51"/>
        <v>6.3832363008045077</v>
      </c>
      <c r="V292">
        <f t="shared" si="51"/>
        <v>4.9022277901846509</v>
      </c>
      <c r="W292">
        <f t="shared" si="51"/>
        <v>5.2025913859951203</v>
      </c>
      <c r="X292">
        <f t="shared" si="51"/>
        <v>4.2887776983559682</v>
      </c>
      <c r="Y292">
        <f t="shared" si="51"/>
        <v>6.3962396061106395</v>
      </c>
      <c r="Z292">
        <f t="shared" si="51"/>
        <v>7.6823548439268965</v>
      </c>
      <c r="AA292">
        <f t="shared" si="51"/>
        <v>8.0810801710495301</v>
      </c>
      <c r="AB292">
        <f t="shared" si="51"/>
        <v>8.1553850506798931</v>
      </c>
      <c r="AC292">
        <f t="shared" si="51"/>
        <v>6.0772773797338786</v>
      </c>
      <c r="AD292">
        <f t="shared" si="51"/>
        <v>6.6271248218960199</v>
      </c>
      <c r="AE292">
        <f t="shared" si="51"/>
        <v>8.1875941573328106</v>
      </c>
      <c r="AF292">
        <f t="shared" si="51"/>
        <v>7.1235478921604445</v>
      </c>
      <c r="AG292">
        <f t="shared" si="51"/>
        <v>7.4692122713692344</v>
      </c>
      <c r="AH292">
        <f t="shared" si="51"/>
        <v>7.5498103340330722</v>
      </c>
      <c r="AI292">
        <f t="shared" si="51"/>
        <v>6.4728510134635302</v>
      </c>
      <c r="AJ292">
        <f t="shared" si="51"/>
        <v>17.294980211571719</v>
      </c>
      <c r="AK292">
        <f t="shared" si="51"/>
        <v>17.283950617283953</v>
      </c>
      <c r="AL292">
        <f t="shared" si="51"/>
        <v>17.677604684565242</v>
      </c>
      <c r="AM292">
        <f t="shared" si="51"/>
        <v>20.122855327261174</v>
      </c>
      <c r="AN292">
        <f t="shared" si="51"/>
        <v>24.255788313120178</v>
      </c>
      <c r="AO292">
        <f t="shared" si="51"/>
        <v>20.987517949850879</v>
      </c>
      <c r="AP292">
        <f t="shared" si="51"/>
        <v>7.092338304537126</v>
      </c>
      <c r="AQ292">
        <f t="shared" si="51"/>
        <v>6.4567042112059694</v>
      </c>
      <c r="AR292">
        <f t="shared" si="51"/>
        <v>12.339509886904823</v>
      </c>
      <c r="AS292">
        <f t="shared" si="51"/>
        <v>9.2905965890238242</v>
      </c>
      <c r="AT292">
        <f t="shared" si="51"/>
        <v>8.9309373558536898</v>
      </c>
      <c r="AU292">
        <f t="shared" si="51"/>
        <v>13.352398174821792</v>
      </c>
      <c r="AV292">
        <f t="shared" si="51"/>
        <v>28.077982623437169</v>
      </c>
      <c r="AW292">
        <f t="shared" si="51"/>
        <v>3.9257575342590818</v>
      </c>
      <c r="AX292">
        <f t="shared" si="51"/>
        <v>4.7252227997494529</v>
      </c>
      <c r="AY292">
        <f t="shared" si="51"/>
        <v>4.6870553574716682</v>
      </c>
      <c r="AZ292">
        <f t="shared" si="51"/>
        <v>3.5670304471527454</v>
      </c>
      <c r="BA292">
        <f t="shared" si="51"/>
        <v>3.193518837559143</v>
      </c>
      <c r="BB292">
        <f t="shared" si="51"/>
        <v>4.3747844156718241</v>
      </c>
      <c r="BC292">
        <f t="shared" si="51"/>
        <v>4.2570937081892586</v>
      </c>
      <c r="BD292">
        <f t="shared" si="51"/>
        <v>4.4789117903205744</v>
      </c>
      <c r="BE292">
        <f t="shared" si="51"/>
        <v>4.4967773095947905</v>
      </c>
    </row>
    <row r="293" spans="1:57" x14ac:dyDescent="0.3">
      <c r="A293">
        <f t="shared" si="51"/>
        <v>169.57785301255356</v>
      </c>
      <c r="B293">
        <f t="shared" si="51"/>
        <v>177.30284759118857</v>
      </c>
      <c r="C293">
        <f t="shared" si="51"/>
        <v>166.98095991240342</v>
      </c>
      <c r="D293">
        <f t="shared" si="51"/>
        <v>173.78711078928313</v>
      </c>
      <c r="E293">
        <f t="shared" si="51"/>
        <v>161.96568769991276</v>
      </c>
      <c r="F293">
        <f t="shared" si="51"/>
        <v>170.56711704330468</v>
      </c>
      <c r="G293">
        <f t="shared" si="51"/>
        <v>170.75789442720361</v>
      </c>
      <c r="H293">
        <f t="shared" si="51"/>
        <v>167.32498651780378</v>
      </c>
      <c r="I293">
        <f t="shared" si="51"/>
        <v>159.34444493308118</v>
      </c>
      <c r="J293">
        <f t="shared" si="51"/>
        <v>48.252338336839351</v>
      </c>
      <c r="K293">
        <f t="shared" si="51"/>
        <v>196.57402589127366</v>
      </c>
      <c r="L293">
        <f t="shared" si="51"/>
        <v>84.869838473533235</v>
      </c>
      <c r="M293">
        <f t="shared" si="51"/>
        <v>80.329452437846356</v>
      </c>
      <c r="N293">
        <f t="shared" si="51"/>
        <v>83.809841813097378</v>
      </c>
      <c r="O293">
        <f t="shared" si="51"/>
        <v>74.694984765308618</v>
      </c>
      <c r="P293">
        <f t="shared" si="51"/>
        <v>161.67533322150683</v>
      </c>
      <c r="Q293">
        <f t="shared" si="51"/>
        <v>153.47851443039414</v>
      </c>
      <c r="R293">
        <f t="shared" si="51"/>
        <v>170.15620681940808</v>
      </c>
      <c r="S293">
        <f t="shared" si="51"/>
        <v>145.68694486917383</v>
      </c>
      <c r="T293">
        <f t="shared" si="51"/>
        <v>51.172475740707981</v>
      </c>
      <c r="U293">
        <f t="shared" si="51"/>
        <v>182.25240196779765</v>
      </c>
      <c r="V293">
        <f t="shared" si="51"/>
        <v>88.648619205839097</v>
      </c>
      <c r="W293">
        <f t="shared" si="51"/>
        <v>169.95131860917388</v>
      </c>
      <c r="X293">
        <f t="shared" si="51"/>
        <v>157.25518227305218</v>
      </c>
      <c r="Y293">
        <f t="shared" si="51"/>
        <v>166.59972927543993</v>
      </c>
      <c r="Z293">
        <f t="shared" si="51"/>
        <v>170.62914442827108</v>
      </c>
      <c r="AA293">
        <f t="shared" si="51"/>
        <v>154.55065827132225</v>
      </c>
      <c r="AB293">
        <f t="shared" si="51"/>
        <v>155.78449811094652</v>
      </c>
      <c r="AC293">
        <f t="shared" si="51"/>
        <v>158.00921187308086</v>
      </c>
      <c r="AD293">
        <f t="shared" si="51"/>
        <v>159.71370820769408</v>
      </c>
      <c r="AE293">
        <f t="shared" si="51"/>
        <v>150.65173249492369</v>
      </c>
      <c r="AF293">
        <f t="shared" si="51"/>
        <v>158.90991451742528</v>
      </c>
      <c r="AG293">
        <f t="shared" si="51"/>
        <v>155.57822633534943</v>
      </c>
      <c r="AH293">
        <f t="shared" si="51"/>
        <v>154.86318270541008</v>
      </c>
      <c r="AI293">
        <f t="shared" si="51"/>
        <v>148.32075750850717</v>
      </c>
      <c r="AJ293">
        <f t="shared" si="51"/>
        <v>121.80759069254194</v>
      </c>
      <c r="AK293">
        <f t="shared" si="51"/>
        <v>115.55555555555556</v>
      </c>
      <c r="AL293">
        <f t="shared" si="51"/>
        <v>104.96077781460613</v>
      </c>
      <c r="AM293">
        <f t="shared" si="51"/>
        <v>123.9144249099767</v>
      </c>
      <c r="AN293">
        <f t="shared" si="51"/>
        <v>112.45865490628445</v>
      </c>
      <c r="AO293">
        <f t="shared" si="51"/>
        <v>113.77443941234951</v>
      </c>
      <c r="AP293">
        <f t="shared" si="51"/>
        <v>54.276088969443848</v>
      </c>
      <c r="AQ293">
        <f t="shared" si="51"/>
        <v>126.71282014491715</v>
      </c>
      <c r="AR293">
        <f t="shared" si="51"/>
        <v>73.221223957005478</v>
      </c>
      <c r="AS293">
        <f t="shared" si="51"/>
        <v>122.95820179555</v>
      </c>
      <c r="AT293">
        <f t="shared" si="51"/>
        <v>102.75485067669025</v>
      </c>
      <c r="AU293">
        <f t="shared" si="51"/>
        <v>106.3986374245642</v>
      </c>
      <c r="AV293">
        <f t="shared" si="51"/>
        <v>63.043017588472132</v>
      </c>
      <c r="AW293">
        <f t="shared" si="51"/>
        <v>167.98590379155141</v>
      </c>
      <c r="AX293">
        <f t="shared" si="51"/>
        <v>166.15202030746914</v>
      </c>
      <c r="AY293">
        <f t="shared" si="51"/>
        <v>154.67282679656506</v>
      </c>
      <c r="AZ293">
        <f t="shared" si="51"/>
        <v>170.53802709244556</v>
      </c>
      <c r="BA293">
        <f t="shared" si="51"/>
        <v>175.47545612693398</v>
      </c>
      <c r="BB293">
        <f t="shared" si="51"/>
        <v>169.94354845494394</v>
      </c>
      <c r="BC293">
        <f t="shared" si="51"/>
        <v>175.49651613351637</v>
      </c>
      <c r="BD293">
        <f t="shared" si="51"/>
        <v>166.71504997304356</v>
      </c>
      <c r="BE293">
        <f t="shared" si="51"/>
        <v>162.71671968422632</v>
      </c>
    </row>
    <row r="294" spans="1:57" x14ac:dyDescent="0.3">
      <c r="A294">
        <f t="shared" si="51"/>
        <v>493.15396830152497</v>
      </c>
      <c r="B294">
        <f t="shared" si="51"/>
        <v>510.71577816249777</v>
      </c>
      <c r="C294">
        <f t="shared" si="51"/>
        <v>493.03485613480137</v>
      </c>
      <c r="D294">
        <f t="shared" si="51"/>
        <v>500.82016876265351</v>
      </c>
      <c r="E294">
        <f t="shared" si="51"/>
        <v>494.18435591741786</v>
      </c>
      <c r="F294">
        <f t="shared" si="51"/>
        <v>485.18524035811646</v>
      </c>
      <c r="G294">
        <f t="shared" si="51"/>
        <v>498.00708917356712</v>
      </c>
      <c r="H294">
        <f t="shared" si="51"/>
        <v>505.91030331297645</v>
      </c>
      <c r="I294">
        <f t="shared" si="51"/>
        <v>496.94357711420912</v>
      </c>
      <c r="J294">
        <f t="shared" si="51"/>
        <v>156.76067553273671</v>
      </c>
      <c r="K294">
        <f t="shared" si="51"/>
        <v>578.88979747883991</v>
      </c>
      <c r="L294">
        <f t="shared" si="51"/>
        <v>372.21316256204545</v>
      </c>
      <c r="M294">
        <f t="shared" si="51"/>
        <v>40.818401690840552</v>
      </c>
      <c r="N294">
        <f t="shared" si="51"/>
        <v>43.824867481948331</v>
      </c>
      <c r="O294">
        <f t="shared" si="51"/>
        <v>61.710142319015723</v>
      </c>
      <c r="P294">
        <f t="shared" si="51"/>
        <v>477.15513348214859</v>
      </c>
      <c r="Q294">
        <f t="shared" si="51"/>
        <v>468.40106396597588</v>
      </c>
      <c r="R294">
        <f t="shared" si="51"/>
        <v>471.64721209648764</v>
      </c>
      <c r="S294">
        <f t="shared" si="51"/>
        <v>465.23613998316353</v>
      </c>
      <c r="T294">
        <f t="shared" si="51"/>
        <v>156.51156144099514</v>
      </c>
      <c r="U294">
        <f t="shared" si="51"/>
        <v>558.75328791697393</v>
      </c>
      <c r="V294">
        <f t="shared" si="51"/>
        <v>362.22016449697696</v>
      </c>
      <c r="W294">
        <f t="shared" si="51"/>
        <v>464.26934558832636</v>
      </c>
      <c r="X294">
        <f t="shared" si="51"/>
        <v>469.68613945025669</v>
      </c>
      <c r="Y294">
        <f t="shared" si="51"/>
        <v>465.43799366326027</v>
      </c>
      <c r="Z294">
        <f t="shared" si="51"/>
        <v>462.1542940320233</v>
      </c>
      <c r="AA294">
        <f t="shared" si="51"/>
        <v>468.70264992087277</v>
      </c>
      <c r="AB294">
        <f t="shared" si="51"/>
        <v>455.03719854201688</v>
      </c>
      <c r="AC294">
        <f t="shared" si="51"/>
        <v>461.55322415557828</v>
      </c>
      <c r="AD294">
        <f t="shared" si="51"/>
        <v>468.37204678750123</v>
      </c>
      <c r="AE294">
        <f t="shared" si="51"/>
        <v>481.75804021746251</v>
      </c>
      <c r="AF294">
        <f t="shared" si="51"/>
        <v>444.76510557463286</v>
      </c>
      <c r="AG294">
        <f t="shared" si="51"/>
        <v>441.77657946513153</v>
      </c>
      <c r="AH294">
        <f t="shared" si="51"/>
        <v>461.45913895333848</v>
      </c>
      <c r="AI294">
        <f t="shared" si="51"/>
        <v>466.0452729693742</v>
      </c>
      <c r="AJ294">
        <f t="shared" si="51"/>
        <v>236.61230596199348</v>
      </c>
      <c r="AK294">
        <f t="shared" si="51"/>
        <v>236.37860082304528</v>
      </c>
      <c r="AL294">
        <f t="shared" si="51"/>
        <v>232.01856148491879</v>
      </c>
      <c r="AM294">
        <f t="shared" si="51"/>
        <v>228.76509214149544</v>
      </c>
      <c r="AN294">
        <f t="shared" si="51"/>
        <v>244.7629547960309</v>
      </c>
      <c r="AO294">
        <f t="shared" si="51"/>
        <v>240.80415331934165</v>
      </c>
      <c r="AP294">
        <f t="shared" si="51"/>
        <v>80.084320022065057</v>
      </c>
      <c r="AQ294">
        <f t="shared" si="51"/>
        <v>243.83026042040316</v>
      </c>
      <c r="AR294">
        <f t="shared" si="51"/>
        <v>171.32542652892647</v>
      </c>
      <c r="AS294">
        <f t="shared" si="51"/>
        <v>237.38422305015973</v>
      </c>
      <c r="AT294">
        <f t="shared" si="51"/>
        <v>218.75889413404258</v>
      </c>
      <c r="AU294">
        <f t="shared" si="51"/>
        <v>213.84864478415378</v>
      </c>
      <c r="AV294">
        <f t="shared" si="51"/>
        <v>211.90930281839371</v>
      </c>
      <c r="AW294">
        <f t="shared" si="51"/>
        <v>518.83907133010143</v>
      </c>
      <c r="AX294">
        <f t="shared" si="51"/>
        <v>498.40111647124758</v>
      </c>
      <c r="AY294">
        <f t="shared" si="51"/>
        <v>531.47859857044807</v>
      </c>
      <c r="AZ294">
        <f t="shared" si="51"/>
        <v>516.5399804662618</v>
      </c>
      <c r="BA294">
        <f t="shared" si="51"/>
        <v>513.31613315292759</v>
      </c>
      <c r="BB294">
        <f t="shared" si="51"/>
        <v>505.37173047962779</v>
      </c>
      <c r="BC294">
        <f t="shared" si="51"/>
        <v>506.59415127452172</v>
      </c>
      <c r="BD294">
        <f t="shared" si="51"/>
        <v>499.97926429726704</v>
      </c>
      <c r="BE294">
        <f t="shared" si="51"/>
        <v>510.21767733124591</v>
      </c>
    </row>
    <row r="295" spans="1:57" x14ac:dyDescent="0.3">
      <c r="A295">
        <f t="shared" si="51"/>
        <v>10.785870509632382</v>
      </c>
      <c r="B295">
        <f t="shared" si="51"/>
        <v>7.4622410602352103</v>
      </c>
      <c r="C295">
        <f t="shared" si="51"/>
        <v>8.2121783563477102</v>
      </c>
      <c r="D295">
        <f t="shared" si="51"/>
        <v>10.492249035747536</v>
      </c>
      <c r="E295">
        <f t="shared" si="51"/>
        <v>10.904332654841523</v>
      </c>
      <c r="F295">
        <f t="shared" si="51"/>
        <v>10.576650925829373</v>
      </c>
      <c r="G295">
        <f t="shared" si="51"/>
        <v>7.942227647776912</v>
      </c>
      <c r="H295">
        <f t="shared" si="51"/>
        <v>7.8706875191301426</v>
      </c>
      <c r="I295">
        <f t="shared" si="51"/>
        <v>8.7954615418444089</v>
      </c>
      <c r="J295">
        <f t="shared" si="51"/>
        <v>2.3769624796472586</v>
      </c>
      <c r="K295">
        <f t="shared" si="51"/>
        <v>12.425262576595903</v>
      </c>
      <c r="L295">
        <f t="shared" si="51"/>
        <v>4.2851531347085494</v>
      </c>
      <c r="M295">
        <f t="shared" si="51"/>
        <v>800.82508370677567</v>
      </c>
      <c r="N295">
        <f t="shared" si="51"/>
        <v>761.88488668141406</v>
      </c>
      <c r="O295">
        <f t="shared" si="51"/>
        <v>707.35250633171779</v>
      </c>
      <c r="P295">
        <f t="shared" si="51"/>
        <v>6.8386214371427467</v>
      </c>
      <c r="Q295">
        <f t="shared" si="51"/>
        <v>9.2456936403851895</v>
      </c>
      <c r="R295">
        <f t="shared" si="51"/>
        <v>7.3694876890076193</v>
      </c>
      <c r="S295">
        <f t="shared" si="51"/>
        <v>10.136237909529783</v>
      </c>
      <c r="T295">
        <f t="shared" si="51"/>
        <v>2.5858431890251374</v>
      </c>
      <c r="U295">
        <f t="shared" si="51"/>
        <v>11.005579828973289</v>
      </c>
      <c r="V295">
        <f t="shared" si="51"/>
        <v>4.9022277901846509</v>
      </c>
      <c r="W295">
        <f t="shared" si="51"/>
        <v>10.15744032503809</v>
      </c>
      <c r="X295">
        <f t="shared" si="51"/>
        <v>8.5775553967119365</v>
      </c>
      <c r="Y295">
        <f t="shared" si="51"/>
        <v>8.9249854968985662</v>
      </c>
      <c r="Z295">
        <f t="shared" si="51"/>
        <v>7.6823548439268965</v>
      </c>
      <c r="AA295">
        <f t="shared" si="51"/>
        <v>11.111485235193102</v>
      </c>
      <c r="AB295">
        <f t="shared" ref="AB295:CF295" si="52">AB132/SUM(AB$2:AB$163)*10000</f>
        <v>8.6546943394970288</v>
      </c>
      <c r="AC295">
        <f t="shared" si="52"/>
        <v>12.154554759467757</v>
      </c>
      <c r="AD295">
        <f t="shared" si="52"/>
        <v>9.1122966301070285</v>
      </c>
      <c r="AE295">
        <f t="shared" si="52"/>
        <v>7.2050828584528723</v>
      </c>
      <c r="AF295">
        <f t="shared" si="52"/>
        <v>6.758237743844524</v>
      </c>
      <c r="AG295">
        <f t="shared" si="52"/>
        <v>11.659258179698316</v>
      </c>
      <c r="AH295">
        <f t="shared" si="52"/>
        <v>8.102235480425735</v>
      </c>
      <c r="AI295">
        <f t="shared" si="52"/>
        <v>7.5824826157715641</v>
      </c>
      <c r="AJ295">
        <f t="shared" si="52"/>
        <v>296.87947626980167</v>
      </c>
      <c r="AK295">
        <f t="shared" si="52"/>
        <v>281.64609053497941</v>
      </c>
      <c r="AL295">
        <f t="shared" si="52"/>
        <v>270.68832173240526</v>
      </c>
      <c r="AM295">
        <f t="shared" si="52"/>
        <v>282.77907223045963</v>
      </c>
      <c r="AN295">
        <f t="shared" si="52"/>
        <v>313.12017640573322</v>
      </c>
      <c r="AO295">
        <f t="shared" si="52"/>
        <v>277.25615817960897</v>
      </c>
      <c r="AP295">
        <f t="shared" si="52"/>
        <v>272.46399653263461</v>
      </c>
      <c r="AQ295">
        <f t="shared" si="52"/>
        <v>467.75234952292135</v>
      </c>
      <c r="AR295">
        <f t="shared" si="52"/>
        <v>247.09613599975526</v>
      </c>
      <c r="AS295">
        <f t="shared" si="52"/>
        <v>332.56543708464869</v>
      </c>
      <c r="AT295">
        <f t="shared" si="52"/>
        <v>307.08684600512305</v>
      </c>
      <c r="AU295">
        <f t="shared" si="52"/>
        <v>307.10515802090123</v>
      </c>
      <c r="AV295">
        <f t="shared" si="52"/>
        <v>16.158084339902523</v>
      </c>
      <c r="AW295">
        <f t="shared" si="52"/>
        <v>8.9470753106369774</v>
      </c>
      <c r="AX295">
        <f t="shared" si="52"/>
        <v>8.846056636740256</v>
      </c>
      <c r="AY295">
        <f t="shared" si="52"/>
        <v>10.043690051725005</v>
      </c>
      <c r="AZ295">
        <f t="shared" si="52"/>
        <v>10.191515563293558</v>
      </c>
      <c r="BA295">
        <f t="shared" si="52"/>
        <v>9.2443966350396245</v>
      </c>
      <c r="BB295">
        <f t="shared" si="52"/>
        <v>9.4226125876008506</v>
      </c>
      <c r="BC295">
        <f t="shared" si="52"/>
        <v>9.8173793678650245</v>
      </c>
      <c r="BD295">
        <f t="shared" si="52"/>
        <v>9.9531373118234967</v>
      </c>
      <c r="BE295">
        <f t="shared" si="52"/>
        <v>8.410639042019886</v>
      </c>
    </row>
    <row r="296" spans="1:57" x14ac:dyDescent="0.3">
      <c r="A296">
        <f t="shared" ref="A296:BE300" si="53">A133/SUM(A$2:A$163)*10000</f>
        <v>46.139557180094073</v>
      </c>
      <c r="B296">
        <f t="shared" si="53"/>
        <v>51.340218494418238</v>
      </c>
      <c r="C296">
        <f t="shared" si="53"/>
        <v>47.14398686051463</v>
      </c>
      <c r="D296">
        <f t="shared" si="53"/>
        <v>55.564586442832017</v>
      </c>
      <c r="E296">
        <f t="shared" si="53"/>
        <v>48.269845885431813</v>
      </c>
      <c r="F296">
        <f t="shared" si="53"/>
        <v>58.097096634837399</v>
      </c>
      <c r="G296">
        <f t="shared" si="53"/>
        <v>48.241679045756051</v>
      </c>
      <c r="H296">
        <f t="shared" si="53"/>
        <v>53.200017490416712</v>
      </c>
      <c r="I296">
        <f t="shared" si="53"/>
        <v>48.961402582933871</v>
      </c>
      <c r="J296">
        <f t="shared" si="53"/>
        <v>16.282192985583723</v>
      </c>
      <c r="K296">
        <f t="shared" si="53"/>
        <v>60.533330501364652</v>
      </c>
      <c r="L296">
        <f t="shared" si="53"/>
        <v>42.970563378605185</v>
      </c>
      <c r="M296">
        <f t="shared" si="53"/>
        <v>168.28511871472878</v>
      </c>
      <c r="N296">
        <f t="shared" si="53"/>
        <v>157.35214324470971</v>
      </c>
      <c r="O296">
        <f t="shared" si="53"/>
        <v>154.27535579753931</v>
      </c>
      <c r="P296">
        <f t="shared" si="53"/>
        <v>47.225197094231042</v>
      </c>
      <c r="Q296">
        <f t="shared" si="53"/>
        <v>47.508641167517744</v>
      </c>
      <c r="R296">
        <f t="shared" si="53"/>
        <v>50.79682585637395</v>
      </c>
      <c r="S296">
        <f t="shared" si="53"/>
        <v>54.632604325940179</v>
      </c>
      <c r="T296">
        <f t="shared" si="53"/>
        <v>19.870163452508951</v>
      </c>
      <c r="U296">
        <f t="shared" si="53"/>
        <v>65.813367377260278</v>
      </c>
      <c r="V296">
        <f t="shared" si="53"/>
        <v>41.668936216569527</v>
      </c>
      <c r="W296">
        <f t="shared" si="53"/>
        <v>49.548489390429708</v>
      </c>
      <c r="X296">
        <f t="shared" si="53"/>
        <v>50.425628695821686</v>
      </c>
      <c r="Y296">
        <f t="shared" si="53"/>
        <v>54.144912014517978</v>
      </c>
      <c r="Z296">
        <f t="shared" si="53"/>
        <v>54.180818372958107</v>
      </c>
      <c r="AA296">
        <f t="shared" si="53"/>
        <v>55.220714502171795</v>
      </c>
      <c r="AB296">
        <f t="shared" si="53"/>
        <v>55.589767488307842</v>
      </c>
      <c r="AC296">
        <f t="shared" si="53"/>
        <v>54.375639713408397</v>
      </c>
      <c r="AD296">
        <f t="shared" si="53"/>
        <v>50.53182676695716</v>
      </c>
      <c r="AE296">
        <f t="shared" si="53"/>
        <v>54.69312897098316</v>
      </c>
      <c r="AF296">
        <f t="shared" si="53"/>
        <v>48.586249726017385</v>
      </c>
      <c r="AG296">
        <f t="shared" si="53"/>
        <v>54.470596808278074</v>
      </c>
      <c r="AH296">
        <f t="shared" si="53"/>
        <v>54.321806061945274</v>
      </c>
      <c r="AI296">
        <f t="shared" si="53"/>
        <v>53.447255511170297</v>
      </c>
      <c r="AJ296">
        <f t="shared" si="53"/>
        <v>159.36846796184494</v>
      </c>
      <c r="AK296">
        <f t="shared" si="53"/>
        <v>157.6954732510288</v>
      </c>
      <c r="AL296">
        <f t="shared" si="53"/>
        <v>165.72754391779912</v>
      </c>
      <c r="AM296">
        <f t="shared" si="53"/>
        <v>153.56915907646686</v>
      </c>
      <c r="AN296">
        <f t="shared" si="53"/>
        <v>188.53362734288865</v>
      </c>
      <c r="AO296">
        <f t="shared" si="53"/>
        <v>141.38959460952171</v>
      </c>
      <c r="AP296">
        <f t="shared" si="53"/>
        <v>21.769538406982011</v>
      </c>
      <c r="AQ296">
        <f t="shared" si="53"/>
        <v>42.955018293995266</v>
      </c>
      <c r="AR296">
        <f t="shared" si="53"/>
        <v>62.105467116735845</v>
      </c>
      <c r="AS296">
        <f t="shared" si="53"/>
        <v>89.682697685883028</v>
      </c>
      <c r="AT296">
        <f t="shared" si="53"/>
        <v>70.073508484390487</v>
      </c>
      <c r="AU296">
        <f t="shared" si="53"/>
        <v>95.569527093803217</v>
      </c>
      <c r="AV296">
        <f t="shared" si="53"/>
        <v>61.453697817334181</v>
      </c>
      <c r="AW296">
        <f t="shared" si="53"/>
        <v>55.599682287529788</v>
      </c>
      <c r="AX296">
        <f t="shared" si="53"/>
        <v>49.614839397369266</v>
      </c>
      <c r="AY296">
        <f t="shared" si="53"/>
        <v>49.381476087647933</v>
      </c>
      <c r="AZ296">
        <f t="shared" si="53"/>
        <v>50.872648520107006</v>
      </c>
      <c r="BA296">
        <f t="shared" si="53"/>
        <v>51.096301400946288</v>
      </c>
      <c r="BB296">
        <f t="shared" si="53"/>
        <v>48.963933267711568</v>
      </c>
      <c r="BC296">
        <f t="shared" si="53"/>
        <v>54.039026254973848</v>
      </c>
      <c r="BD296">
        <f t="shared" si="53"/>
        <v>52.585742130800817</v>
      </c>
      <c r="BE296">
        <f t="shared" si="53"/>
        <v>49.54782405942408</v>
      </c>
    </row>
    <row r="297" spans="1:57" x14ac:dyDescent="0.3">
      <c r="A297">
        <f t="shared" si="53"/>
        <v>115.04928543607873</v>
      </c>
      <c r="B297">
        <f t="shared" si="53"/>
        <v>106.85929198256821</v>
      </c>
      <c r="C297">
        <f t="shared" si="53"/>
        <v>109.49571141796946</v>
      </c>
      <c r="D297">
        <f t="shared" si="53"/>
        <v>121.17808745511239</v>
      </c>
      <c r="E297">
        <f t="shared" si="53"/>
        <v>118.49374818261123</v>
      </c>
      <c r="F297">
        <f t="shared" si="53"/>
        <v>117.23696167081292</v>
      </c>
      <c r="G297">
        <f t="shared" si="53"/>
        <v>122.22205880190025</v>
      </c>
      <c r="H297">
        <f t="shared" si="53"/>
        <v>114.41647597254004</v>
      </c>
      <c r="I297">
        <f t="shared" si="53"/>
        <v>114.04781799258249</v>
      </c>
      <c r="J297">
        <f t="shared" si="53"/>
        <v>25.908891028155121</v>
      </c>
      <c r="K297">
        <f t="shared" si="53"/>
        <v>45.240699637862008</v>
      </c>
      <c r="L297">
        <f t="shared" si="53"/>
        <v>60.111175917439382</v>
      </c>
      <c r="M297">
        <f t="shared" si="53"/>
        <v>97.83342896363385</v>
      </c>
      <c r="N297">
        <f t="shared" si="53"/>
        <v>136.06577903919194</v>
      </c>
      <c r="O297">
        <f t="shared" si="53"/>
        <v>137.43362945630793</v>
      </c>
      <c r="P297">
        <f t="shared" si="53"/>
        <v>123.09518586856943</v>
      </c>
      <c r="Q297">
        <f t="shared" si="53"/>
        <v>105.40090750039116</v>
      </c>
      <c r="R297">
        <f t="shared" si="53"/>
        <v>110.67391332956086</v>
      </c>
      <c r="S297">
        <f t="shared" si="53"/>
        <v>118.02704142113492</v>
      </c>
      <c r="T297">
        <f t="shared" si="53"/>
        <v>38.515453815479674</v>
      </c>
      <c r="U297">
        <f t="shared" si="53"/>
        <v>45.673156290239149</v>
      </c>
      <c r="V297">
        <f t="shared" si="53"/>
        <v>62.367231330682493</v>
      </c>
      <c r="W297">
        <f t="shared" si="53"/>
        <v>113.0944270336558</v>
      </c>
      <c r="X297">
        <f t="shared" si="53"/>
        <v>107.47936838001169</v>
      </c>
      <c r="Y297">
        <f t="shared" si="53"/>
        <v>116.61981049280794</v>
      </c>
      <c r="Z297">
        <f t="shared" si="53"/>
        <v>145.96474203461105</v>
      </c>
      <c r="AA297">
        <f t="shared" si="53"/>
        <v>128.45550355230816</v>
      </c>
      <c r="AB297">
        <f t="shared" si="53"/>
        <v>127.49030507797546</v>
      </c>
      <c r="AC297">
        <f t="shared" si="53"/>
        <v>128.26253838280451</v>
      </c>
      <c r="AD297">
        <f t="shared" si="53"/>
        <v>125.41833725438218</v>
      </c>
      <c r="AE297">
        <f t="shared" si="53"/>
        <v>123.14141612628546</v>
      </c>
      <c r="AF297">
        <f t="shared" si="53"/>
        <v>122.19624461167531</v>
      </c>
      <c r="AG297">
        <f t="shared" si="53"/>
        <v>124.06179406835241</v>
      </c>
      <c r="AH297">
        <f t="shared" si="53"/>
        <v>117.29827275070895</v>
      </c>
      <c r="AI297">
        <f t="shared" si="53"/>
        <v>133.52566947773337</v>
      </c>
      <c r="AJ297">
        <f t="shared" si="53"/>
        <v>136.13165405795411</v>
      </c>
      <c r="AK297">
        <f t="shared" si="53"/>
        <v>139.25925925925927</v>
      </c>
      <c r="AL297">
        <f t="shared" si="53"/>
        <v>123.7432327919567</v>
      </c>
      <c r="AM297">
        <f t="shared" si="53"/>
        <v>122.85532726117349</v>
      </c>
      <c r="AN297">
        <f t="shared" si="53"/>
        <v>145.53472987872107</v>
      </c>
      <c r="AO297">
        <f t="shared" si="53"/>
        <v>121.50668286755771</v>
      </c>
      <c r="AP297">
        <f t="shared" si="53"/>
        <v>148.15106680588664</v>
      </c>
      <c r="AQ297">
        <f t="shared" si="53"/>
        <v>102.41050290551691</v>
      </c>
      <c r="AR297">
        <f t="shared" si="53"/>
        <v>138.79399137254103</v>
      </c>
      <c r="AS297">
        <f t="shared" si="53"/>
        <v>132.91241242664694</v>
      </c>
      <c r="AT297">
        <f t="shared" si="53"/>
        <v>152.80735673696918</v>
      </c>
      <c r="AU297">
        <f t="shared" si="53"/>
        <v>133.31370776121287</v>
      </c>
      <c r="AV297">
        <f t="shared" si="53"/>
        <v>110.19283746556474</v>
      </c>
      <c r="AW297">
        <f t="shared" si="53"/>
        <v>123.61571398573946</v>
      </c>
      <c r="AX297">
        <f t="shared" si="53"/>
        <v>124.55907077944198</v>
      </c>
      <c r="AY297">
        <f t="shared" si="53"/>
        <v>110.98277507156129</v>
      </c>
      <c r="AZ297">
        <f t="shared" si="53"/>
        <v>121.70368168499724</v>
      </c>
      <c r="BA297">
        <f t="shared" si="53"/>
        <v>123.45471506248371</v>
      </c>
      <c r="BB297">
        <f t="shared" si="53"/>
        <v>122.57809410834321</v>
      </c>
      <c r="BC297">
        <f t="shared" si="53"/>
        <v>116.67911938975865</v>
      </c>
      <c r="BD297">
        <f t="shared" si="53"/>
        <v>117.86173433417657</v>
      </c>
      <c r="BE297">
        <f t="shared" si="53"/>
        <v>122.24572389787318</v>
      </c>
    </row>
    <row r="298" spans="1:57" x14ac:dyDescent="0.3">
      <c r="A298">
        <f t="shared" si="53"/>
        <v>200.43742697066841</v>
      </c>
      <c r="B298">
        <f t="shared" si="53"/>
        <v>188.64545400274611</v>
      </c>
      <c r="C298">
        <f t="shared" si="53"/>
        <v>193.13826875114057</v>
      </c>
      <c r="D298">
        <f t="shared" si="53"/>
        <v>196.84050303684111</v>
      </c>
      <c r="E298">
        <f t="shared" si="53"/>
        <v>198.16807211398663</v>
      </c>
      <c r="F298">
        <f t="shared" si="53"/>
        <v>191.86938580941174</v>
      </c>
      <c r="G298">
        <f t="shared" si="53"/>
        <v>186.20111485343648</v>
      </c>
      <c r="H298">
        <f t="shared" si="53"/>
        <v>184.66964975440538</v>
      </c>
      <c r="I298">
        <f t="shared" si="53"/>
        <v>200.09675007696029</v>
      </c>
      <c r="J298">
        <f t="shared" si="53"/>
        <v>53.600503916045682</v>
      </c>
      <c r="K298">
        <f t="shared" si="53"/>
        <v>89.207013370432122</v>
      </c>
      <c r="L298">
        <f t="shared" si="53"/>
        <v>133.91103545964219</v>
      </c>
      <c r="M298">
        <f t="shared" si="53"/>
        <v>4.6483589114124477</v>
      </c>
      <c r="N298">
        <f t="shared" si="53"/>
        <v>80.637756166784911</v>
      </c>
      <c r="O298">
        <f t="shared" si="53"/>
        <v>126.12010336448839</v>
      </c>
      <c r="P298">
        <f t="shared" si="53"/>
        <v>204.25542896220693</v>
      </c>
      <c r="Q298">
        <f t="shared" si="53"/>
        <v>182.35352687652022</v>
      </c>
      <c r="R298">
        <f t="shared" si="53"/>
        <v>187.13234810301492</v>
      </c>
      <c r="S298">
        <f t="shared" si="53"/>
        <v>203.24016011819884</v>
      </c>
      <c r="T298">
        <f t="shared" si="53"/>
        <v>57.569035208296476</v>
      </c>
      <c r="U298">
        <f t="shared" si="53"/>
        <v>84.192685691645664</v>
      </c>
      <c r="V298">
        <f t="shared" si="53"/>
        <v>136.30916716596764</v>
      </c>
      <c r="W298">
        <f t="shared" si="53"/>
        <v>186.55006255496787</v>
      </c>
      <c r="X298">
        <f t="shared" si="53"/>
        <v>180.12866333095067</v>
      </c>
      <c r="Y298">
        <f t="shared" si="53"/>
        <v>185.63969833549021</v>
      </c>
      <c r="Z298">
        <f t="shared" si="53"/>
        <v>193.67620896005175</v>
      </c>
      <c r="AA298">
        <f t="shared" si="53"/>
        <v>194.78770328967303</v>
      </c>
      <c r="AB298">
        <f t="shared" si="53"/>
        <v>199.39084266764308</v>
      </c>
      <c r="AC298">
        <f t="shared" si="53"/>
        <v>194.15301944728759</v>
      </c>
      <c r="AD298">
        <f t="shared" si="53"/>
        <v>204.94383511713443</v>
      </c>
      <c r="AE298">
        <f t="shared" si="53"/>
        <v>192.89971834676098</v>
      </c>
      <c r="AF298">
        <f t="shared" si="53"/>
        <v>205.30430335354714</v>
      </c>
      <c r="AG298">
        <f t="shared" si="53"/>
        <v>198.02521314581361</v>
      </c>
      <c r="AH298">
        <f t="shared" si="53"/>
        <v>209.92155562921226</v>
      </c>
      <c r="AI298">
        <f t="shared" si="53"/>
        <v>201.58307441929279</v>
      </c>
      <c r="AJ298">
        <f t="shared" si="53"/>
        <v>81.700213269387888</v>
      </c>
      <c r="AK298">
        <f t="shared" si="53"/>
        <v>87.572016460905346</v>
      </c>
      <c r="AL298">
        <f t="shared" si="53"/>
        <v>93.91227488675284</v>
      </c>
      <c r="AM298">
        <f t="shared" si="53"/>
        <v>70.959542469815716</v>
      </c>
      <c r="AN298">
        <f t="shared" si="53"/>
        <v>87.100330760749713</v>
      </c>
      <c r="AO298">
        <f t="shared" si="53"/>
        <v>66.2763724732133</v>
      </c>
      <c r="AP298">
        <f t="shared" si="53"/>
        <v>26.891782738036603</v>
      </c>
      <c r="AQ298">
        <f t="shared" si="53"/>
        <v>38.112490135590789</v>
      </c>
      <c r="AR298">
        <f t="shared" si="53"/>
        <v>63.941096686688624</v>
      </c>
      <c r="AS298">
        <f t="shared" si="53"/>
        <v>85.321805409402458</v>
      </c>
      <c r="AT298">
        <f t="shared" si="53"/>
        <v>80.869147046411427</v>
      </c>
      <c r="AU298">
        <f t="shared" si="53"/>
        <v>81.586306957966229</v>
      </c>
      <c r="AV298">
        <f t="shared" si="53"/>
        <v>39.468107649925834</v>
      </c>
      <c r="AW298">
        <f t="shared" si="53"/>
        <v>198.1138104498188</v>
      </c>
      <c r="AX298">
        <f t="shared" si="53"/>
        <v>196.59124625004122</v>
      </c>
      <c r="AY298">
        <f t="shared" si="53"/>
        <v>199.86943202932758</v>
      </c>
      <c r="AZ298">
        <f t="shared" si="53"/>
        <v>200.34821011507921</v>
      </c>
      <c r="BA298">
        <f t="shared" si="53"/>
        <v>195.72908875461169</v>
      </c>
      <c r="BB298">
        <f t="shared" si="53"/>
        <v>199.8939956083895</v>
      </c>
      <c r="BC298">
        <f t="shared" si="53"/>
        <v>192.17737311254365</v>
      </c>
      <c r="BD298">
        <f t="shared" si="53"/>
        <v>201.13631650976652</v>
      </c>
      <c r="BE298">
        <f t="shared" si="53"/>
        <v>198.52439085322186</v>
      </c>
    </row>
    <row r="299" spans="1:57" x14ac:dyDescent="0.3">
      <c r="A299">
        <f t="shared" si="53"/>
        <v>17.377235821074393</v>
      </c>
      <c r="B299">
        <f t="shared" si="53"/>
        <v>14.029013193242195</v>
      </c>
      <c r="C299">
        <f t="shared" si="53"/>
        <v>14.599428189062595</v>
      </c>
      <c r="D299">
        <f t="shared" si="53"/>
        <v>19.063382050865243</v>
      </c>
      <c r="E299">
        <f t="shared" si="53"/>
        <v>18.173887758069206</v>
      </c>
      <c r="F299">
        <f t="shared" si="53"/>
        <v>18.918798134934232</v>
      </c>
      <c r="G299">
        <f t="shared" si="53"/>
        <v>14.560750687591005</v>
      </c>
      <c r="H299">
        <f t="shared" si="53"/>
        <v>15.595621565683802</v>
      </c>
      <c r="I299">
        <f t="shared" si="53"/>
        <v>16.564785903806968</v>
      </c>
      <c r="J299">
        <f t="shared" si="53"/>
        <v>5.1104693312416067</v>
      </c>
      <c r="K299">
        <f t="shared" si="53"/>
        <v>13.168654354682838</v>
      </c>
      <c r="L299">
        <f t="shared" si="53"/>
        <v>7.9751461118186908</v>
      </c>
      <c r="M299">
        <f t="shared" si="53"/>
        <v>21.135506925328471</v>
      </c>
      <c r="N299">
        <f t="shared" si="53"/>
        <v>23.707166409282525</v>
      </c>
      <c r="O299">
        <f t="shared" si="53"/>
        <v>19.284419474692413</v>
      </c>
      <c r="P299">
        <f t="shared" si="53"/>
        <v>15.483671178436408</v>
      </c>
      <c r="Q299">
        <f t="shared" si="53"/>
        <v>15.219834146480236</v>
      </c>
      <c r="R299">
        <f t="shared" si="53"/>
        <v>16.318151311374017</v>
      </c>
      <c r="S299">
        <f t="shared" si="53"/>
        <v>17.867266823577921</v>
      </c>
      <c r="T299">
        <f t="shared" si="53"/>
        <v>4.4912013283068166</v>
      </c>
      <c r="U299">
        <f t="shared" si="53"/>
        <v>14.527365374244742</v>
      </c>
      <c r="V299">
        <f t="shared" si="53"/>
        <v>7.8980336619641589</v>
      </c>
      <c r="W299">
        <f t="shared" si="53"/>
        <v>15.483902934509285</v>
      </c>
      <c r="X299">
        <f t="shared" si="53"/>
        <v>15.725518227305219</v>
      </c>
      <c r="Y299">
        <f t="shared" si="53"/>
        <v>15.321225103009208</v>
      </c>
      <c r="Z299">
        <f t="shared" si="53"/>
        <v>11.321365033155427</v>
      </c>
      <c r="AA299">
        <f t="shared" si="53"/>
        <v>14.478601973130409</v>
      </c>
      <c r="AB299">
        <f t="shared" si="53"/>
        <v>18.474443686234043</v>
      </c>
      <c r="AC299">
        <f t="shared" si="53"/>
        <v>17.112333674513817</v>
      </c>
      <c r="AD299">
        <f t="shared" si="53"/>
        <v>16.73349017528745</v>
      </c>
      <c r="AE299">
        <f t="shared" si="53"/>
        <v>16.375188314665621</v>
      </c>
      <c r="AF299">
        <f t="shared" si="53"/>
        <v>17.169576970848251</v>
      </c>
      <c r="AG299">
        <f t="shared" si="53"/>
        <v>15.30277636085404</v>
      </c>
      <c r="AH299">
        <f t="shared" si="53"/>
        <v>16.941037822708356</v>
      </c>
      <c r="AI299">
        <f t="shared" si="53"/>
        <v>16.82941263500518</v>
      </c>
      <c r="AJ299">
        <f t="shared" si="53"/>
        <v>21.114730442348296</v>
      </c>
      <c r="AK299">
        <f t="shared" si="53"/>
        <v>23.539094650205762</v>
      </c>
      <c r="AL299">
        <f t="shared" si="53"/>
        <v>25.411556734062533</v>
      </c>
      <c r="AM299">
        <f t="shared" si="53"/>
        <v>31.772929464096588</v>
      </c>
      <c r="AN299">
        <f t="shared" si="53"/>
        <v>20.948180815876515</v>
      </c>
      <c r="AO299">
        <f t="shared" si="53"/>
        <v>22.092124157737768</v>
      </c>
      <c r="AP299">
        <f t="shared" si="53"/>
        <v>20.784491420240744</v>
      </c>
      <c r="AQ299">
        <f t="shared" si="53"/>
        <v>23.046846976110192</v>
      </c>
      <c r="AR299">
        <f t="shared" si="53"/>
        <v>18.968172222845432</v>
      </c>
      <c r="AS299">
        <f t="shared" si="53"/>
        <v>24.079709526653581</v>
      </c>
      <c r="AT299">
        <f t="shared" si="53"/>
        <v>23.750404836446076</v>
      </c>
      <c r="AU299">
        <f t="shared" si="53"/>
        <v>22.499316609542234</v>
      </c>
      <c r="AV299">
        <f t="shared" si="53"/>
        <v>12.184784912057639</v>
      </c>
      <c r="AW299">
        <f t="shared" si="53"/>
        <v>18.624524116019828</v>
      </c>
      <c r="AX299">
        <f t="shared" si="53"/>
        <v>16.153668641003947</v>
      </c>
      <c r="AY299">
        <f t="shared" si="53"/>
        <v>19.752590435059172</v>
      </c>
      <c r="AZ299">
        <f t="shared" si="53"/>
        <v>13.928404603167863</v>
      </c>
      <c r="BA299">
        <f t="shared" si="53"/>
        <v>17.396273667756383</v>
      </c>
      <c r="BB299">
        <f t="shared" si="53"/>
        <v>15.732397802512136</v>
      </c>
      <c r="BC299">
        <f t="shared" si="53"/>
        <v>13.726955222324547</v>
      </c>
      <c r="BD299">
        <f t="shared" si="53"/>
        <v>15.676191266122009</v>
      </c>
      <c r="BE299">
        <f t="shared" si="53"/>
        <v>16.654730776276999</v>
      </c>
    </row>
    <row r="300" spans="1:57" x14ac:dyDescent="0.3">
      <c r="A300">
        <f t="shared" si="53"/>
        <v>66.512868142733012</v>
      </c>
      <c r="B300">
        <f t="shared" si="53"/>
        <v>62.085845621156949</v>
      </c>
      <c r="C300">
        <f t="shared" si="53"/>
        <v>62.351724557454837</v>
      </c>
      <c r="D300">
        <f t="shared" si="53"/>
        <v>64.579053924248925</v>
      </c>
      <c r="E300">
        <f t="shared" si="53"/>
        <v>59.028787438208788</v>
      </c>
      <c r="F300">
        <f t="shared" si="53"/>
        <v>62.417137153838134</v>
      </c>
      <c r="G300">
        <f t="shared" si="53"/>
        <v>59.272550778779539</v>
      </c>
      <c r="H300">
        <f t="shared" si="53"/>
        <v>58.884402920899589</v>
      </c>
      <c r="I300">
        <f t="shared" si="53"/>
        <v>60.102320535936791</v>
      </c>
      <c r="J300">
        <f t="shared" si="53"/>
        <v>24.839257912313851</v>
      </c>
      <c r="K300">
        <f t="shared" si="53"/>
        <v>42.90432547816021</v>
      </c>
      <c r="L300">
        <f t="shared" si="53"/>
        <v>48.088940733951503</v>
      </c>
      <c r="M300">
        <f t="shared" si="53"/>
        <v>1.5252427678072091</v>
      </c>
      <c r="N300">
        <f t="shared" si="53"/>
        <v>12.604866647188949</v>
      </c>
      <c r="O300">
        <f t="shared" si="53"/>
        <v>17.355977527223171</v>
      </c>
      <c r="P300">
        <f t="shared" si="53"/>
        <v>60.386317595901993</v>
      </c>
      <c r="Q300">
        <f t="shared" si="53"/>
        <v>61.448302348406187</v>
      </c>
      <c r="R300">
        <f t="shared" si="53"/>
        <v>61.851057389885376</v>
      </c>
      <c r="S300">
        <f t="shared" si="53"/>
        <v>60.645626814644288</v>
      </c>
      <c r="T300">
        <f t="shared" si="53"/>
        <v>23.953073750969693</v>
      </c>
      <c r="U300">
        <f t="shared" si="53"/>
        <v>39.620087384303844</v>
      </c>
      <c r="V300">
        <f t="shared" si="53"/>
        <v>52.698948744484994</v>
      </c>
      <c r="W300">
        <f t="shared" si="53"/>
        <v>56.733020352042011</v>
      </c>
      <c r="X300">
        <f t="shared" si="53"/>
        <v>58.613295210864898</v>
      </c>
      <c r="Y300">
        <f t="shared" si="53"/>
        <v>62.028649203445042</v>
      </c>
      <c r="Z300">
        <f t="shared" si="53"/>
        <v>64.69351447517387</v>
      </c>
      <c r="AA300">
        <f t="shared" si="53"/>
        <v>73.066433213239506</v>
      </c>
      <c r="AB300">
        <f t="shared" ref="AB300:CF300" si="54">AB137/SUM(AB$2:AB$163)*10000</f>
        <v>59.917114658056356</v>
      </c>
      <c r="AC300">
        <f t="shared" si="54"/>
        <v>61.252558853633566</v>
      </c>
      <c r="AD300">
        <f t="shared" si="54"/>
        <v>58.98141091487458</v>
      </c>
      <c r="AE300">
        <f t="shared" si="54"/>
        <v>63.863234427195913</v>
      </c>
      <c r="AF300">
        <f t="shared" si="54"/>
        <v>67.399722364287271</v>
      </c>
      <c r="AG300">
        <f t="shared" si="54"/>
        <v>62.121984988705094</v>
      </c>
      <c r="AH300">
        <f t="shared" si="54"/>
        <v>60.030199241336135</v>
      </c>
      <c r="AI300">
        <f t="shared" si="54"/>
        <v>63.98875573309661</v>
      </c>
      <c r="AJ300">
        <f t="shared" si="54"/>
        <v>27.587085000053055</v>
      </c>
      <c r="AK300">
        <f t="shared" si="54"/>
        <v>29.465020576131689</v>
      </c>
      <c r="AL300">
        <f t="shared" si="54"/>
        <v>26.516407026847862</v>
      </c>
      <c r="AM300">
        <f t="shared" si="54"/>
        <v>20.122855327261174</v>
      </c>
      <c r="AN300">
        <f t="shared" si="54"/>
        <v>22.050716648291068</v>
      </c>
      <c r="AO300">
        <f t="shared" si="54"/>
        <v>28.719761405059096</v>
      </c>
      <c r="AP300">
        <f t="shared" si="54"/>
        <v>10.244488662109182</v>
      </c>
      <c r="AQ300">
        <f t="shared" si="54"/>
        <v>18.473348159839301</v>
      </c>
      <c r="AR300">
        <f t="shared" si="54"/>
        <v>23.65922556828032</v>
      </c>
      <c r="AS300">
        <f t="shared" si="54"/>
        <v>27.871789767071469</v>
      </c>
      <c r="AT300">
        <f t="shared" si="54"/>
        <v>24.535542186411234</v>
      </c>
      <c r="AU300">
        <f t="shared" si="54"/>
        <v>24.391782492587843</v>
      </c>
      <c r="AV300">
        <f t="shared" si="54"/>
        <v>15.89319771137953</v>
      </c>
      <c r="AW300">
        <f t="shared" si="54"/>
        <v>59.890626569161803</v>
      </c>
      <c r="AX300">
        <f t="shared" si="54"/>
        <v>64.23006340589663</v>
      </c>
      <c r="AY300">
        <f t="shared" si="54"/>
        <v>62.773062823281279</v>
      </c>
      <c r="AZ300">
        <f t="shared" si="54"/>
        <v>65.48048749416111</v>
      </c>
      <c r="BA300">
        <f t="shared" si="54"/>
        <v>63.534216873545056</v>
      </c>
      <c r="BB300">
        <f t="shared" si="54"/>
        <v>63.181982618644994</v>
      </c>
      <c r="BC300">
        <f t="shared" si="54"/>
        <v>61.684419037028029</v>
      </c>
      <c r="BD300">
        <f t="shared" si="54"/>
        <v>64.197735661261561</v>
      </c>
      <c r="BE300">
        <f t="shared" si="54"/>
        <v>65.369818296887232</v>
      </c>
    </row>
    <row r="301" spans="1:57" x14ac:dyDescent="0.3">
      <c r="A301">
        <f t="shared" ref="A301:BE305" si="55">A138/SUM(A$2:A$163)*10000</f>
        <v>20.972525990951855</v>
      </c>
      <c r="B301">
        <f t="shared" si="55"/>
        <v>19.998806041430363</v>
      </c>
      <c r="C301">
        <f t="shared" si="55"/>
        <v>17.640975728450634</v>
      </c>
      <c r="D301">
        <f t="shared" si="55"/>
        <v>19.063382050865243</v>
      </c>
      <c r="E301">
        <f t="shared" si="55"/>
        <v>20.063972084908404</v>
      </c>
      <c r="F301">
        <f t="shared" si="55"/>
        <v>19.663632707175733</v>
      </c>
      <c r="G301">
        <f t="shared" si="55"/>
        <v>21.179273727405096</v>
      </c>
      <c r="H301">
        <f t="shared" si="55"/>
        <v>20.696993105860745</v>
      </c>
      <c r="I301">
        <f t="shared" si="55"/>
        <v>19.789788469149919</v>
      </c>
      <c r="J301">
        <f t="shared" si="55"/>
        <v>4.8727730832768801</v>
      </c>
      <c r="K301">
        <f t="shared" si="55"/>
        <v>11.89426844939095</v>
      </c>
      <c r="L301">
        <f t="shared" si="55"/>
        <v>12.141267215007559</v>
      </c>
      <c r="M301">
        <f t="shared" si="55"/>
        <v>15.107166462090452</v>
      </c>
      <c r="N301">
        <f t="shared" si="55"/>
        <v>9.098877248633082</v>
      </c>
      <c r="O301">
        <f t="shared" si="55"/>
        <v>5.9138886389056733</v>
      </c>
      <c r="P301">
        <f t="shared" si="55"/>
        <v>20.257803125120965</v>
      </c>
      <c r="Q301">
        <f t="shared" si="55"/>
        <v>19.202594483876933</v>
      </c>
      <c r="R301">
        <f t="shared" si="55"/>
        <v>17.634131255839662</v>
      </c>
      <c r="S301">
        <f t="shared" si="55"/>
        <v>23.536688027213224</v>
      </c>
      <c r="T301">
        <f t="shared" si="55"/>
        <v>6.6687534874858798</v>
      </c>
      <c r="U301">
        <f t="shared" si="55"/>
        <v>11.996082013580887</v>
      </c>
      <c r="V301">
        <f t="shared" si="55"/>
        <v>11.847050492946238</v>
      </c>
      <c r="W301">
        <f t="shared" si="55"/>
        <v>21.677464108313</v>
      </c>
      <c r="X301">
        <f t="shared" si="55"/>
        <v>18.974592241211255</v>
      </c>
      <c r="Y301">
        <f t="shared" si="55"/>
        <v>20.527466642866706</v>
      </c>
      <c r="Z301">
        <f t="shared" si="55"/>
        <v>26.281740255539383</v>
      </c>
      <c r="AA301">
        <f t="shared" si="55"/>
        <v>23.2331054917674</v>
      </c>
      <c r="AB301">
        <f t="shared" si="55"/>
        <v>24.133282292828255</v>
      </c>
      <c r="AC301">
        <f t="shared" si="55"/>
        <v>24.628966223132036</v>
      </c>
      <c r="AD301">
        <f t="shared" si="55"/>
        <v>21.703833791709464</v>
      </c>
      <c r="AE301">
        <f t="shared" si="55"/>
        <v>28.492827667518178</v>
      </c>
      <c r="AF301">
        <f t="shared" si="55"/>
        <v>19.909403083217654</v>
      </c>
      <c r="AG301">
        <f t="shared" si="55"/>
        <v>24.047219995627778</v>
      </c>
      <c r="AH301">
        <f t="shared" si="55"/>
        <v>23.754281294884546</v>
      </c>
      <c r="AI301">
        <f t="shared" si="55"/>
        <v>24.781772451546086</v>
      </c>
      <c r="AJ301">
        <f t="shared" si="55"/>
        <v>16.446146826954703</v>
      </c>
      <c r="AK301">
        <f t="shared" si="55"/>
        <v>15.473251028806585</v>
      </c>
      <c r="AL301">
        <f t="shared" si="55"/>
        <v>14.36305380620926</v>
      </c>
      <c r="AM301">
        <f t="shared" si="55"/>
        <v>14.827367083245075</v>
      </c>
      <c r="AN301">
        <f t="shared" si="55"/>
        <v>2.2050716648291071</v>
      </c>
      <c r="AO301">
        <f t="shared" si="55"/>
        <v>16.569093118303325</v>
      </c>
      <c r="AP301">
        <f t="shared" si="55"/>
        <v>7.3878524005595061</v>
      </c>
      <c r="AQ301">
        <f t="shared" si="55"/>
        <v>10.402467895831839</v>
      </c>
      <c r="AR301">
        <f t="shared" si="55"/>
        <v>9.382106690869783</v>
      </c>
      <c r="AS301">
        <f t="shared" si="55"/>
        <v>14.78911293762976</v>
      </c>
      <c r="AT301">
        <f t="shared" si="55"/>
        <v>12.758481936933842</v>
      </c>
      <c r="AU301">
        <f t="shared" si="55"/>
        <v>13.24726118131926</v>
      </c>
      <c r="AV301">
        <f t="shared" si="55"/>
        <v>12.184784912057639</v>
      </c>
      <c r="AW301">
        <f t="shared" si="55"/>
        <v>22.185094902905973</v>
      </c>
      <c r="AX301">
        <f t="shared" si="55"/>
        <v>22.747002780189227</v>
      </c>
      <c r="AY301">
        <f t="shared" si="55"/>
        <v>22.430907782185844</v>
      </c>
      <c r="AZ301">
        <f t="shared" si="55"/>
        <v>22.676122128328164</v>
      </c>
      <c r="BA301">
        <f t="shared" si="55"/>
        <v>21.598272138228943</v>
      </c>
      <c r="BB301">
        <f t="shared" si="55"/>
        <v>22.715226773680623</v>
      </c>
      <c r="BC301">
        <f t="shared" si="55"/>
        <v>21.198589077513859</v>
      </c>
      <c r="BD301">
        <f t="shared" si="55"/>
        <v>19.740389001783267</v>
      </c>
      <c r="BE301">
        <f t="shared" si="55"/>
        <v>20.735139816464866</v>
      </c>
    </row>
    <row r="302" spans="1:57" x14ac:dyDescent="0.3">
      <c r="A302">
        <f t="shared" si="55"/>
        <v>8.0894028822242863</v>
      </c>
      <c r="B302">
        <f t="shared" si="55"/>
        <v>8.6561996298728427</v>
      </c>
      <c r="C302">
        <f t="shared" si="55"/>
        <v>5.7789403248372775</v>
      </c>
      <c r="D302">
        <f t="shared" si="55"/>
        <v>6.5022388390548107</v>
      </c>
      <c r="E302">
        <f t="shared" si="55"/>
        <v>7.1241640011631295</v>
      </c>
      <c r="F302">
        <f t="shared" si="55"/>
        <v>6.4055773212769447</v>
      </c>
      <c r="G302">
        <f t="shared" si="55"/>
        <v>6.0302098807195064</v>
      </c>
      <c r="H302">
        <f t="shared" si="55"/>
        <v>6.1216458482123333</v>
      </c>
      <c r="I302">
        <f t="shared" si="55"/>
        <v>7.1829602591729333</v>
      </c>
      <c r="J302">
        <f t="shared" si="55"/>
        <v>2.1392662316825328</v>
      </c>
      <c r="K302">
        <f t="shared" si="55"/>
        <v>3.2921635886707095</v>
      </c>
      <c r="L302">
        <f t="shared" si="55"/>
        <v>6.6657937651021886</v>
      </c>
      <c r="M302">
        <f t="shared" si="55"/>
        <v>1.3799815518255703</v>
      </c>
      <c r="N302">
        <f t="shared" si="55"/>
        <v>1.919946575399641</v>
      </c>
      <c r="O302">
        <f t="shared" si="55"/>
        <v>2.9569443194528366</v>
      </c>
      <c r="P302">
        <f t="shared" si="55"/>
        <v>8.2579579618327514</v>
      </c>
      <c r="Q302">
        <f t="shared" si="55"/>
        <v>5.547416184231114</v>
      </c>
      <c r="R302">
        <f t="shared" si="55"/>
        <v>5.9219097500954083</v>
      </c>
      <c r="S302">
        <f t="shared" si="55"/>
        <v>9.7926366244609753</v>
      </c>
      <c r="T302">
        <f t="shared" si="55"/>
        <v>4.2190073084094344</v>
      </c>
      <c r="U302">
        <f t="shared" si="55"/>
        <v>4.6223435281687815</v>
      </c>
      <c r="V302">
        <f t="shared" si="55"/>
        <v>5.4469197668718339</v>
      </c>
      <c r="W302">
        <f t="shared" si="55"/>
        <v>4.8309777155668971</v>
      </c>
      <c r="X302">
        <f t="shared" si="55"/>
        <v>7.6678146728182472</v>
      </c>
      <c r="Y302">
        <f t="shared" si="55"/>
        <v>5.6524908147024266</v>
      </c>
      <c r="Z302">
        <f t="shared" si="55"/>
        <v>5.6606825165777135</v>
      </c>
      <c r="AA302">
        <f t="shared" si="55"/>
        <v>6.565877638977744</v>
      </c>
      <c r="AB302">
        <f t="shared" si="55"/>
        <v>7.3232029026513326</v>
      </c>
      <c r="AC302">
        <f t="shared" si="55"/>
        <v>7.1967758444216994</v>
      </c>
      <c r="AD302">
        <f t="shared" si="55"/>
        <v>8.4495841479174256</v>
      </c>
      <c r="AE302">
        <f t="shared" si="55"/>
        <v>8.1875941573328106</v>
      </c>
      <c r="AF302">
        <f t="shared" si="55"/>
        <v>7.4888580404763641</v>
      </c>
      <c r="AG302">
        <f t="shared" si="55"/>
        <v>6.9226845441958762</v>
      </c>
      <c r="AH302">
        <f t="shared" si="55"/>
        <v>4.6035428866055312</v>
      </c>
      <c r="AI302">
        <f t="shared" si="55"/>
        <v>9.0619914188489421</v>
      </c>
      <c r="AJ302">
        <f t="shared" si="55"/>
        <v>4.1380627500079576</v>
      </c>
      <c r="AK302">
        <f t="shared" si="55"/>
        <v>3.6213991769547325</v>
      </c>
      <c r="AL302">
        <f t="shared" si="55"/>
        <v>1.1048502927853276</v>
      </c>
      <c r="AM302">
        <f t="shared" si="55"/>
        <v>5.2954882440160986</v>
      </c>
      <c r="AN302">
        <f t="shared" si="55"/>
        <v>2.2050716648291071</v>
      </c>
      <c r="AO302">
        <f t="shared" si="55"/>
        <v>4.4184248315475534</v>
      </c>
      <c r="AP302">
        <f t="shared" si="55"/>
        <v>1.7730845761342815</v>
      </c>
      <c r="AQ302">
        <f t="shared" si="55"/>
        <v>1.8832053949350742</v>
      </c>
      <c r="AR302">
        <f t="shared" si="55"/>
        <v>2.8554237754821075</v>
      </c>
      <c r="AS302">
        <f t="shared" si="55"/>
        <v>3.69727823440744</v>
      </c>
      <c r="AT302">
        <f t="shared" si="55"/>
        <v>3.3368337373519279</v>
      </c>
      <c r="AU302">
        <f t="shared" si="55"/>
        <v>3.4695207855836157</v>
      </c>
      <c r="AV302">
        <f t="shared" si="55"/>
        <v>4.2381860563678746</v>
      </c>
      <c r="AW302">
        <f t="shared" si="55"/>
        <v>7.4863283211452254</v>
      </c>
      <c r="AX302">
        <f t="shared" si="55"/>
        <v>5.4944451159877357</v>
      </c>
      <c r="AY302">
        <f t="shared" si="55"/>
        <v>6.1936088652304191</v>
      </c>
      <c r="AZ302">
        <f t="shared" si="55"/>
        <v>5.5204042634506774</v>
      </c>
      <c r="BA302">
        <f t="shared" si="55"/>
        <v>6.1349177668899326</v>
      </c>
      <c r="BB302">
        <f t="shared" si="55"/>
        <v>5.8891328672505328</v>
      </c>
      <c r="BC302">
        <f t="shared" si="55"/>
        <v>6.3422008305676707</v>
      </c>
      <c r="BD302">
        <f t="shared" si="55"/>
        <v>7.7136814166632108</v>
      </c>
      <c r="BE302">
        <f t="shared" si="55"/>
        <v>4.9964192328831007</v>
      </c>
    </row>
    <row r="303" spans="1:57" x14ac:dyDescent="0.3">
      <c r="A303">
        <f t="shared" si="55"/>
        <v>23.069778590047036</v>
      </c>
      <c r="B303">
        <f t="shared" si="55"/>
        <v>21.491254253477404</v>
      </c>
      <c r="C303">
        <f t="shared" si="55"/>
        <v>22.203297037532696</v>
      </c>
      <c r="D303">
        <f t="shared" si="55"/>
        <v>23.053392247557966</v>
      </c>
      <c r="E303">
        <f t="shared" si="55"/>
        <v>23.407967432393139</v>
      </c>
      <c r="F303">
        <f t="shared" si="55"/>
        <v>22.047103338348549</v>
      </c>
      <c r="G303">
        <f t="shared" si="55"/>
        <v>23.091291494462503</v>
      </c>
      <c r="H303">
        <f t="shared" si="55"/>
        <v>23.903569502543398</v>
      </c>
      <c r="I303">
        <f t="shared" si="55"/>
        <v>23.747746162979901</v>
      </c>
      <c r="J303">
        <f t="shared" si="55"/>
        <v>5.8235580751357841</v>
      </c>
      <c r="K303">
        <f t="shared" si="55"/>
        <v>4.7789471448445777</v>
      </c>
      <c r="L303">
        <f t="shared" si="55"/>
        <v>10.355786742212329</v>
      </c>
      <c r="M303">
        <f t="shared" si="55"/>
        <v>1.4526121598163897</v>
      </c>
      <c r="N303">
        <f t="shared" si="55"/>
        <v>2.5877540798864724</v>
      </c>
      <c r="O303">
        <f t="shared" si="55"/>
        <v>3.4711955054446344</v>
      </c>
      <c r="P303">
        <f t="shared" si="55"/>
        <v>25.806118630727344</v>
      </c>
      <c r="Q303">
        <f t="shared" si="55"/>
        <v>19.487077365119553</v>
      </c>
      <c r="R303">
        <f t="shared" si="55"/>
        <v>19.344905183645</v>
      </c>
      <c r="S303">
        <f t="shared" si="55"/>
        <v>24.739292524954045</v>
      </c>
      <c r="T303">
        <f t="shared" si="55"/>
        <v>6.8048504974345718</v>
      </c>
      <c r="U303">
        <f t="shared" si="55"/>
        <v>4.9525109230379805</v>
      </c>
      <c r="V303">
        <f t="shared" si="55"/>
        <v>14.161991393866769</v>
      </c>
      <c r="W303">
        <f t="shared" si="55"/>
        <v>18.085198627506845</v>
      </c>
      <c r="X303">
        <f t="shared" si="55"/>
        <v>16.245370069530182</v>
      </c>
      <c r="Y303">
        <f t="shared" si="55"/>
        <v>17.849970993797132</v>
      </c>
      <c r="Z303">
        <f t="shared" si="55"/>
        <v>23.451398997250529</v>
      </c>
      <c r="AA303">
        <f t="shared" si="55"/>
        <v>20.876123775211283</v>
      </c>
      <c r="AB303">
        <f t="shared" si="55"/>
        <v>21.303862989531151</v>
      </c>
      <c r="AC303">
        <f t="shared" si="55"/>
        <v>24.948822927328557</v>
      </c>
      <c r="AD303">
        <f t="shared" si="55"/>
        <v>21.538155671162066</v>
      </c>
      <c r="AE303">
        <f t="shared" si="55"/>
        <v>24.235278705705113</v>
      </c>
      <c r="AF303">
        <f t="shared" si="55"/>
        <v>22.649229195587051</v>
      </c>
      <c r="AG303">
        <f t="shared" si="55"/>
        <v>22.589812723165487</v>
      </c>
      <c r="AH303">
        <f t="shared" si="55"/>
        <v>20.623872131992783</v>
      </c>
      <c r="AI303">
        <f t="shared" si="55"/>
        <v>21.267939044237313</v>
      </c>
      <c r="AJ303">
        <f t="shared" si="55"/>
        <v>9.8676880961728237</v>
      </c>
      <c r="AK303">
        <f t="shared" si="55"/>
        <v>8.3950617283950617</v>
      </c>
      <c r="AL303">
        <f t="shared" si="55"/>
        <v>11.048502927853276</v>
      </c>
      <c r="AM303">
        <f t="shared" si="55"/>
        <v>4.2363905952128791</v>
      </c>
      <c r="AN303">
        <f t="shared" si="55"/>
        <v>12.127894156560089</v>
      </c>
      <c r="AO303">
        <f t="shared" si="55"/>
        <v>9.9414558709819953</v>
      </c>
      <c r="AP303">
        <f t="shared" si="55"/>
        <v>4.826730235032211</v>
      </c>
      <c r="AQ303">
        <f t="shared" si="55"/>
        <v>3.048999210847263</v>
      </c>
      <c r="AR303">
        <f t="shared" si="55"/>
        <v>6.6286623359406072</v>
      </c>
      <c r="AS303">
        <f t="shared" si="55"/>
        <v>12.03985476332679</v>
      </c>
      <c r="AT303">
        <f t="shared" si="55"/>
        <v>12.071486755714327</v>
      </c>
      <c r="AU303">
        <f t="shared" si="55"/>
        <v>10.303425363248312</v>
      </c>
      <c r="AV303">
        <f t="shared" si="55"/>
        <v>5.2977325704598428</v>
      </c>
      <c r="AW303">
        <f t="shared" si="55"/>
        <v>26.293445810851523</v>
      </c>
      <c r="AX303">
        <f t="shared" si="55"/>
        <v>24.505225217305306</v>
      </c>
      <c r="AY303">
        <f t="shared" si="55"/>
        <v>25.946199300289596</v>
      </c>
      <c r="AZ303">
        <f t="shared" si="55"/>
        <v>22.081617053802709</v>
      </c>
      <c r="BA303">
        <f t="shared" si="55"/>
        <v>24.875830945197539</v>
      </c>
      <c r="BB303">
        <f t="shared" si="55"/>
        <v>23.304140060405675</v>
      </c>
      <c r="BC303">
        <f t="shared" si="55"/>
        <v>25.108164931973381</v>
      </c>
      <c r="BD303">
        <f t="shared" si="55"/>
        <v>21.979844896943558</v>
      </c>
      <c r="BE303">
        <f t="shared" si="55"/>
        <v>24.31590693336442</v>
      </c>
    </row>
    <row r="304" spans="1:57" x14ac:dyDescent="0.3">
      <c r="A304">
        <f t="shared" si="55"/>
        <v>6.8909728255984657</v>
      </c>
      <c r="B304">
        <f t="shared" si="55"/>
        <v>9.2531789146916594</v>
      </c>
      <c r="C304">
        <f t="shared" si="55"/>
        <v>8.2121783563477102</v>
      </c>
      <c r="D304">
        <f t="shared" si="55"/>
        <v>7.8322422379523857</v>
      </c>
      <c r="E304">
        <f t="shared" si="55"/>
        <v>8.5780750218086652</v>
      </c>
      <c r="F304">
        <f t="shared" si="55"/>
        <v>6.8524780646218471</v>
      </c>
      <c r="G304">
        <f t="shared" si="55"/>
        <v>7.0597579091350324</v>
      </c>
      <c r="H304">
        <f t="shared" si="55"/>
        <v>6.4131527933653016</v>
      </c>
      <c r="I304">
        <f t="shared" si="55"/>
        <v>6.5965961563833062</v>
      </c>
      <c r="J304">
        <f t="shared" si="55"/>
        <v>2.1392662316825328</v>
      </c>
      <c r="K304">
        <f t="shared" si="55"/>
        <v>1.6991812070558501</v>
      </c>
      <c r="L304">
        <f t="shared" si="55"/>
        <v>4.4041851662282321</v>
      </c>
      <c r="M304">
        <f t="shared" si="55"/>
        <v>0</v>
      </c>
      <c r="N304">
        <f t="shared" si="55"/>
        <v>1.8364706373387871</v>
      </c>
      <c r="O304">
        <f t="shared" si="55"/>
        <v>1.1570651684815447</v>
      </c>
      <c r="P304">
        <f t="shared" si="55"/>
        <v>8.2579579618327514</v>
      </c>
      <c r="Q304">
        <f t="shared" si="55"/>
        <v>4.9784504217458716</v>
      </c>
      <c r="R304">
        <f t="shared" si="55"/>
        <v>6.3167037334351024</v>
      </c>
      <c r="S304">
        <f t="shared" si="55"/>
        <v>6.5284244163073168</v>
      </c>
      <c r="T304">
        <f t="shared" si="55"/>
        <v>2.0414551492303712</v>
      </c>
      <c r="U304">
        <f t="shared" si="55"/>
        <v>1.4307253777665276</v>
      </c>
      <c r="V304">
        <f t="shared" si="55"/>
        <v>4.2213628193256714</v>
      </c>
      <c r="W304">
        <f t="shared" si="55"/>
        <v>8.7948568668012737</v>
      </c>
      <c r="X304">
        <f t="shared" si="55"/>
        <v>5.9782961855871077</v>
      </c>
      <c r="Y304">
        <f t="shared" si="55"/>
        <v>6.693739122673926</v>
      </c>
      <c r="Z304">
        <f t="shared" si="55"/>
        <v>5.2563480511078771</v>
      </c>
      <c r="AA304">
        <f t="shared" si="55"/>
        <v>8.0810801710495301</v>
      </c>
      <c r="AB304">
        <f t="shared" si="55"/>
        <v>6.9903300434399078</v>
      </c>
      <c r="AC304">
        <f t="shared" si="55"/>
        <v>7.3567041965199591</v>
      </c>
      <c r="AD304">
        <f t="shared" si="55"/>
        <v>8.7809403890122262</v>
      </c>
      <c r="AE304">
        <f t="shared" si="55"/>
        <v>6.8775790921595599</v>
      </c>
      <c r="AF304">
        <f t="shared" si="55"/>
        <v>5.8449623730547238</v>
      </c>
      <c r="AG304">
        <f t="shared" si="55"/>
        <v>6.1939809079647308</v>
      </c>
      <c r="AH304">
        <f t="shared" si="55"/>
        <v>6.6291017567119654</v>
      </c>
      <c r="AI304">
        <f t="shared" si="55"/>
        <v>5.3632194111554963</v>
      </c>
      <c r="AJ304">
        <f t="shared" si="55"/>
        <v>1.8037709423111612</v>
      </c>
      <c r="AK304">
        <f t="shared" si="55"/>
        <v>2.6337448559670782</v>
      </c>
      <c r="AL304">
        <f t="shared" si="55"/>
        <v>3.3145508783559827</v>
      </c>
      <c r="AM304">
        <f t="shared" si="55"/>
        <v>1.0590976488032198</v>
      </c>
      <c r="AN304">
        <f t="shared" si="55"/>
        <v>2.2050716648291071</v>
      </c>
      <c r="AO304">
        <f t="shared" si="55"/>
        <v>2.2092124157737767</v>
      </c>
      <c r="AP304">
        <f t="shared" si="55"/>
        <v>0.98504698674126745</v>
      </c>
      <c r="AQ304">
        <f t="shared" si="55"/>
        <v>0.8967644737786068</v>
      </c>
      <c r="AR304">
        <f t="shared" si="55"/>
        <v>1.4277118877410537</v>
      </c>
      <c r="AS304">
        <f t="shared" si="55"/>
        <v>3.69727823440744</v>
      </c>
      <c r="AT304">
        <f t="shared" si="55"/>
        <v>1.9628433749128986</v>
      </c>
      <c r="AU304">
        <f t="shared" si="55"/>
        <v>3.1541098050760139</v>
      </c>
      <c r="AV304">
        <f t="shared" si="55"/>
        <v>1.0595465140919686</v>
      </c>
      <c r="AW304">
        <f t="shared" si="55"/>
        <v>8.1254051290478664</v>
      </c>
      <c r="AX304">
        <f t="shared" si="55"/>
        <v>6.6482785903451616</v>
      </c>
      <c r="AY304">
        <f t="shared" si="55"/>
        <v>6.5283985336212522</v>
      </c>
      <c r="AZ304">
        <f t="shared" si="55"/>
        <v>6.1998386343369143</v>
      </c>
      <c r="BA304">
        <f t="shared" si="55"/>
        <v>7.1433973998033462</v>
      </c>
      <c r="BB304">
        <f t="shared" si="55"/>
        <v>7.7400031969578427</v>
      </c>
      <c r="BC304">
        <f t="shared" si="55"/>
        <v>8.1666695626487815</v>
      </c>
      <c r="BD304">
        <f t="shared" si="55"/>
        <v>6.1377680089578233</v>
      </c>
      <c r="BE304">
        <f t="shared" si="55"/>
        <v>8.9102809653081962</v>
      </c>
    </row>
    <row r="305" spans="1:57" x14ac:dyDescent="0.3">
      <c r="A305">
        <f t="shared" si="55"/>
        <v>0</v>
      </c>
      <c r="B305">
        <f t="shared" si="55"/>
        <v>0.2984896424094084</v>
      </c>
      <c r="C305">
        <f t="shared" si="55"/>
        <v>0</v>
      </c>
      <c r="D305">
        <f t="shared" si="55"/>
        <v>0</v>
      </c>
      <c r="E305">
        <f t="shared" si="55"/>
        <v>0</v>
      </c>
      <c r="F305">
        <f t="shared" si="55"/>
        <v>0.14896691444830104</v>
      </c>
      <c r="G305">
        <f t="shared" si="55"/>
        <v>0</v>
      </c>
      <c r="H305">
        <f t="shared" si="55"/>
        <v>0.14575347257648413</v>
      </c>
      <c r="I305">
        <f t="shared" si="55"/>
        <v>0.14659102569740678</v>
      </c>
      <c r="J305">
        <f t="shared" si="55"/>
        <v>0</v>
      </c>
      <c r="K305">
        <f t="shared" si="55"/>
        <v>0</v>
      </c>
      <c r="L305">
        <f t="shared" si="55"/>
        <v>0</v>
      </c>
      <c r="M305">
        <f t="shared" si="55"/>
        <v>0</v>
      </c>
      <c r="N305">
        <f t="shared" si="55"/>
        <v>0</v>
      </c>
      <c r="O305">
        <f t="shared" si="55"/>
        <v>0</v>
      </c>
      <c r="P305">
        <f t="shared" si="55"/>
        <v>0</v>
      </c>
      <c r="Q305">
        <f t="shared" si="55"/>
        <v>0</v>
      </c>
      <c r="R305">
        <f t="shared" si="55"/>
        <v>0.13159799444656464</v>
      </c>
      <c r="S305">
        <f t="shared" si="55"/>
        <v>0</v>
      </c>
      <c r="T305">
        <f t="shared" si="55"/>
        <v>0</v>
      </c>
      <c r="U305">
        <f t="shared" si="55"/>
        <v>0</v>
      </c>
      <c r="V305">
        <f t="shared" si="55"/>
        <v>0</v>
      </c>
      <c r="W305">
        <f t="shared" si="55"/>
        <v>0</v>
      </c>
      <c r="X305">
        <f t="shared" si="55"/>
        <v>0.64981480278120729</v>
      </c>
      <c r="Y305">
        <f t="shared" si="55"/>
        <v>0</v>
      </c>
      <c r="Z305">
        <f t="shared" si="55"/>
        <v>0</v>
      </c>
      <c r="AA305">
        <f t="shared" si="55"/>
        <v>0</v>
      </c>
      <c r="AB305">
        <f t="shared" ref="AB305:CF305" si="56">AB142/SUM(AB$2:AB$163)*10000</f>
        <v>0</v>
      </c>
      <c r="AC305">
        <f t="shared" si="56"/>
        <v>0.15992835209825998</v>
      </c>
      <c r="AD305">
        <f t="shared" si="56"/>
        <v>0</v>
      </c>
      <c r="AE305">
        <f t="shared" si="56"/>
        <v>0</v>
      </c>
      <c r="AF305">
        <f t="shared" si="56"/>
        <v>0</v>
      </c>
      <c r="AG305">
        <f t="shared" si="56"/>
        <v>0.18217590905778619</v>
      </c>
      <c r="AH305">
        <f t="shared" si="56"/>
        <v>0</v>
      </c>
      <c r="AI305">
        <f t="shared" si="56"/>
        <v>0</v>
      </c>
      <c r="AJ305">
        <f t="shared" si="56"/>
        <v>0</v>
      </c>
      <c r="AK305">
        <f t="shared" si="56"/>
        <v>0</v>
      </c>
      <c r="AL305">
        <f t="shared" si="56"/>
        <v>0</v>
      </c>
      <c r="AM305">
        <f t="shared" si="56"/>
        <v>0</v>
      </c>
      <c r="AN305">
        <f t="shared" si="56"/>
        <v>0</v>
      </c>
      <c r="AO305">
        <f t="shared" si="56"/>
        <v>0</v>
      </c>
      <c r="AP305">
        <f t="shared" si="56"/>
        <v>0</v>
      </c>
      <c r="AQ305">
        <f t="shared" si="56"/>
        <v>0</v>
      </c>
      <c r="AR305">
        <f t="shared" si="56"/>
        <v>0</v>
      </c>
      <c r="AS305">
        <f t="shared" si="56"/>
        <v>0</v>
      </c>
      <c r="AT305">
        <f t="shared" si="56"/>
        <v>9.814216874564495E-2</v>
      </c>
      <c r="AU305">
        <f t="shared" si="56"/>
        <v>0.1051369935025338</v>
      </c>
      <c r="AV305">
        <f t="shared" si="56"/>
        <v>0</v>
      </c>
      <c r="AW305">
        <f t="shared" si="56"/>
        <v>0.18259337368646894</v>
      </c>
      <c r="AX305">
        <f t="shared" si="56"/>
        <v>0</v>
      </c>
      <c r="AY305">
        <f t="shared" si="56"/>
        <v>0.1673948341954167</v>
      </c>
      <c r="AZ305">
        <f t="shared" si="56"/>
        <v>0</v>
      </c>
      <c r="BA305">
        <f t="shared" si="56"/>
        <v>8.4039969409451132E-2</v>
      </c>
      <c r="BB305">
        <f t="shared" si="56"/>
        <v>0.16826093906430092</v>
      </c>
      <c r="BC305">
        <f t="shared" si="56"/>
        <v>8.6879463432433843E-2</v>
      </c>
      <c r="BD305">
        <f t="shared" si="56"/>
        <v>8.2942810931862482E-2</v>
      </c>
      <c r="BE305">
        <f t="shared" si="56"/>
        <v>8.327365388138501E-2</v>
      </c>
    </row>
    <row r="306" spans="1:57" x14ac:dyDescent="0.3">
      <c r="A306">
        <f t="shared" ref="A306:BE310" si="57">A143/SUM(A$2:A$163)*10000</f>
        <v>0</v>
      </c>
      <c r="B306">
        <f t="shared" si="57"/>
        <v>0</v>
      </c>
      <c r="C306">
        <f t="shared" si="57"/>
        <v>0</v>
      </c>
      <c r="D306">
        <f t="shared" si="57"/>
        <v>0</v>
      </c>
      <c r="E306">
        <f t="shared" si="57"/>
        <v>0</v>
      </c>
      <c r="F306">
        <f t="shared" si="57"/>
        <v>0</v>
      </c>
      <c r="G306">
        <f t="shared" si="57"/>
        <v>0</v>
      </c>
      <c r="H306">
        <f t="shared" si="57"/>
        <v>0</v>
      </c>
      <c r="I306">
        <f t="shared" si="57"/>
        <v>0</v>
      </c>
      <c r="J306">
        <f t="shared" si="57"/>
        <v>0</v>
      </c>
      <c r="K306">
        <f t="shared" si="57"/>
        <v>0</v>
      </c>
      <c r="L306">
        <f t="shared" si="57"/>
        <v>0</v>
      </c>
      <c r="M306">
        <f t="shared" si="57"/>
        <v>0</v>
      </c>
      <c r="N306">
        <f t="shared" si="57"/>
        <v>0</v>
      </c>
      <c r="O306">
        <f t="shared" si="57"/>
        <v>0</v>
      </c>
      <c r="P306">
        <f t="shared" si="57"/>
        <v>0</v>
      </c>
      <c r="Q306">
        <f t="shared" si="57"/>
        <v>0</v>
      </c>
      <c r="R306">
        <f t="shared" si="57"/>
        <v>0</v>
      </c>
      <c r="S306">
        <f t="shared" si="57"/>
        <v>0</v>
      </c>
      <c r="T306">
        <f t="shared" si="57"/>
        <v>0</v>
      </c>
      <c r="U306">
        <f t="shared" si="57"/>
        <v>0</v>
      </c>
      <c r="V306">
        <f t="shared" si="57"/>
        <v>0</v>
      </c>
      <c r="W306">
        <f t="shared" si="57"/>
        <v>0</v>
      </c>
      <c r="X306">
        <f t="shared" si="57"/>
        <v>0</v>
      </c>
      <c r="Y306">
        <f t="shared" si="57"/>
        <v>0</v>
      </c>
      <c r="Z306">
        <f t="shared" si="57"/>
        <v>0</v>
      </c>
      <c r="AA306">
        <f t="shared" si="57"/>
        <v>0</v>
      </c>
      <c r="AB306">
        <f t="shared" si="57"/>
        <v>0</v>
      </c>
      <c r="AC306">
        <f t="shared" si="57"/>
        <v>0</v>
      </c>
      <c r="AD306">
        <f t="shared" si="57"/>
        <v>0</v>
      </c>
      <c r="AE306">
        <f t="shared" si="57"/>
        <v>0</v>
      </c>
      <c r="AF306">
        <f t="shared" si="57"/>
        <v>0</v>
      </c>
      <c r="AG306">
        <f t="shared" si="57"/>
        <v>0</v>
      </c>
      <c r="AH306">
        <f t="shared" si="57"/>
        <v>0</v>
      </c>
      <c r="AI306">
        <f t="shared" si="57"/>
        <v>0</v>
      </c>
      <c r="AJ306">
        <f t="shared" si="57"/>
        <v>0</v>
      </c>
      <c r="AK306">
        <f t="shared" si="57"/>
        <v>0</v>
      </c>
      <c r="AL306">
        <f t="shared" si="57"/>
        <v>0</v>
      </c>
      <c r="AM306">
        <f t="shared" si="57"/>
        <v>0</v>
      </c>
      <c r="AN306">
        <f t="shared" si="57"/>
        <v>0</v>
      </c>
      <c r="AO306">
        <f t="shared" si="57"/>
        <v>0</v>
      </c>
      <c r="AP306">
        <f t="shared" si="57"/>
        <v>0</v>
      </c>
      <c r="AQ306">
        <f t="shared" si="57"/>
        <v>0</v>
      </c>
      <c r="AR306">
        <f t="shared" si="57"/>
        <v>0</v>
      </c>
      <c r="AS306">
        <f t="shared" si="57"/>
        <v>0</v>
      </c>
      <c r="AT306">
        <f t="shared" si="57"/>
        <v>0</v>
      </c>
      <c r="AU306">
        <f t="shared" si="57"/>
        <v>0</v>
      </c>
      <c r="AV306">
        <f t="shared" si="57"/>
        <v>0</v>
      </c>
      <c r="AW306">
        <f t="shared" si="57"/>
        <v>0</v>
      </c>
      <c r="AX306">
        <f t="shared" si="57"/>
        <v>0</v>
      </c>
      <c r="AY306">
        <f t="shared" si="57"/>
        <v>0</v>
      </c>
      <c r="AZ306">
        <f t="shared" si="57"/>
        <v>0</v>
      </c>
      <c r="BA306">
        <f t="shared" si="57"/>
        <v>0</v>
      </c>
      <c r="BB306">
        <f t="shared" si="57"/>
        <v>0</v>
      </c>
      <c r="BC306">
        <f t="shared" si="57"/>
        <v>0</v>
      </c>
      <c r="BD306">
        <f t="shared" si="57"/>
        <v>0</v>
      </c>
      <c r="BE306">
        <f t="shared" si="57"/>
        <v>0</v>
      </c>
    </row>
    <row r="307" spans="1:57" x14ac:dyDescent="0.3">
      <c r="A307">
        <f t="shared" si="57"/>
        <v>2.9960751415645506</v>
      </c>
      <c r="B307">
        <f t="shared" si="57"/>
        <v>1.7909378544564503</v>
      </c>
      <c r="C307">
        <f t="shared" si="57"/>
        <v>5.7789403248372775</v>
      </c>
      <c r="D307">
        <f t="shared" si="57"/>
        <v>4.5811228184249808</v>
      </c>
      <c r="E307">
        <f t="shared" si="57"/>
        <v>4.2163419598720555</v>
      </c>
      <c r="F307">
        <f t="shared" si="57"/>
        <v>2.9793382889660207</v>
      </c>
      <c r="G307">
        <f t="shared" si="57"/>
        <v>3.8240355341148096</v>
      </c>
      <c r="H307">
        <f t="shared" si="57"/>
        <v>3.7895902869885876</v>
      </c>
      <c r="I307">
        <f t="shared" si="57"/>
        <v>7.1829602591729333</v>
      </c>
      <c r="J307">
        <f t="shared" si="57"/>
        <v>1.3073293638059922</v>
      </c>
      <c r="K307">
        <f t="shared" si="57"/>
        <v>0.95578942896891561</v>
      </c>
      <c r="L307">
        <f t="shared" si="57"/>
        <v>2.6187046934330027</v>
      </c>
      <c r="M307">
        <f t="shared" si="57"/>
        <v>1.0894591198622923</v>
      </c>
      <c r="N307">
        <f t="shared" si="57"/>
        <v>0</v>
      </c>
      <c r="O307">
        <f t="shared" si="57"/>
        <v>0</v>
      </c>
      <c r="P307">
        <f t="shared" si="57"/>
        <v>5.6773460987600153</v>
      </c>
      <c r="Q307">
        <f t="shared" si="57"/>
        <v>4.1250017780180075</v>
      </c>
      <c r="R307">
        <f t="shared" si="57"/>
        <v>2.6319598889312927</v>
      </c>
      <c r="S307">
        <f t="shared" si="57"/>
        <v>4.6386173484288831</v>
      </c>
      <c r="T307">
        <f t="shared" si="57"/>
        <v>0.81658205969214848</v>
      </c>
      <c r="U307">
        <f t="shared" si="57"/>
        <v>1.1005579828973289</v>
      </c>
      <c r="V307">
        <f t="shared" si="57"/>
        <v>2.5872868892641212</v>
      </c>
      <c r="W307">
        <f t="shared" si="57"/>
        <v>3.8400079277583026</v>
      </c>
      <c r="X307">
        <f t="shared" si="57"/>
        <v>4.2887776983559682</v>
      </c>
      <c r="Y307">
        <f t="shared" si="57"/>
        <v>3.8674937153227122</v>
      </c>
      <c r="Z307">
        <f t="shared" si="57"/>
        <v>4.4476791201682033</v>
      </c>
      <c r="AA307">
        <f t="shared" si="57"/>
        <v>4.8823192700090914</v>
      </c>
      <c r="AB307">
        <f t="shared" si="57"/>
        <v>3.8280378809313782</v>
      </c>
      <c r="AC307">
        <f t="shared" si="57"/>
        <v>3.0386386898669393</v>
      </c>
      <c r="AD307">
        <f t="shared" si="57"/>
        <v>2.8165280493058087</v>
      </c>
      <c r="AE307">
        <f t="shared" si="57"/>
        <v>3.6025414292264362</v>
      </c>
      <c r="AF307">
        <f t="shared" si="57"/>
        <v>4.2010667056330826</v>
      </c>
      <c r="AG307">
        <f t="shared" si="57"/>
        <v>4.1900459083290826</v>
      </c>
      <c r="AH307">
        <f t="shared" si="57"/>
        <v>3.4986925938202043</v>
      </c>
      <c r="AI307">
        <f t="shared" si="57"/>
        <v>4.9933422103861522</v>
      </c>
      <c r="AJ307">
        <f t="shared" si="57"/>
        <v>1.5915625961569069</v>
      </c>
      <c r="AK307">
        <f t="shared" si="57"/>
        <v>1.3168724279835391</v>
      </c>
      <c r="AL307">
        <f t="shared" si="57"/>
        <v>0</v>
      </c>
      <c r="AM307">
        <f t="shared" si="57"/>
        <v>0</v>
      </c>
      <c r="AN307">
        <f t="shared" si="57"/>
        <v>0</v>
      </c>
      <c r="AO307">
        <f t="shared" si="57"/>
        <v>0</v>
      </c>
      <c r="AP307">
        <f t="shared" si="57"/>
        <v>0.49252349337063372</v>
      </c>
      <c r="AQ307">
        <f t="shared" si="57"/>
        <v>0.6277351316450247</v>
      </c>
      <c r="AR307">
        <f t="shared" si="57"/>
        <v>0.61187652331759446</v>
      </c>
      <c r="AS307">
        <f t="shared" si="57"/>
        <v>1.6116341021776022</v>
      </c>
      <c r="AT307">
        <f t="shared" si="57"/>
        <v>1.6684168686759639</v>
      </c>
      <c r="AU307">
        <f t="shared" si="57"/>
        <v>1.577054902538007</v>
      </c>
      <c r="AV307">
        <f t="shared" si="57"/>
        <v>0.79465988556897649</v>
      </c>
      <c r="AW307">
        <f t="shared" si="57"/>
        <v>4.0170542211023159</v>
      </c>
      <c r="AX307">
        <f t="shared" si="57"/>
        <v>4.8351117020692085</v>
      </c>
      <c r="AY307">
        <f t="shared" si="57"/>
        <v>5.5240295284487519</v>
      </c>
      <c r="AZ307">
        <f t="shared" si="57"/>
        <v>4.1615355216782035</v>
      </c>
      <c r="BA307">
        <f t="shared" si="57"/>
        <v>4.7062382869292634</v>
      </c>
      <c r="BB307">
        <f t="shared" si="57"/>
        <v>4.038262537543222</v>
      </c>
      <c r="BC307">
        <f t="shared" si="57"/>
        <v>4.4308526350541264</v>
      </c>
      <c r="BD307">
        <f t="shared" si="57"/>
        <v>4.230083357524987</v>
      </c>
      <c r="BE307">
        <f t="shared" si="57"/>
        <v>3.9971353863064807</v>
      </c>
    </row>
    <row r="308" spans="1:57" x14ac:dyDescent="0.3">
      <c r="A308">
        <f t="shared" si="57"/>
        <v>0.29960751415645503</v>
      </c>
      <c r="B308">
        <f t="shared" si="57"/>
        <v>0.2984896424094084</v>
      </c>
      <c r="C308">
        <f t="shared" si="57"/>
        <v>0</v>
      </c>
      <c r="D308">
        <f t="shared" si="57"/>
        <v>0.14777815543306388</v>
      </c>
      <c r="E308">
        <f t="shared" si="57"/>
        <v>0</v>
      </c>
      <c r="F308">
        <f t="shared" si="57"/>
        <v>0.14896691444830104</v>
      </c>
      <c r="G308">
        <f t="shared" si="57"/>
        <v>0.29415657954729302</v>
      </c>
      <c r="H308">
        <f t="shared" si="57"/>
        <v>0.14575347257648413</v>
      </c>
      <c r="I308">
        <f t="shared" si="57"/>
        <v>0</v>
      </c>
      <c r="J308">
        <f t="shared" si="57"/>
        <v>0</v>
      </c>
      <c r="K308">
        <f t="shared" si="57"/>
        <v>0</v>
      </c>
      <c r="L308">
        <f t="shared" si="57"/>
        <v>0.23806406303936389</v>
      </c>
      <c r="M308">
        <f t="shared" si="57"/>
        <v>0</v>
      </c>
      <c r="N308">
        <f t="shared" si="57"/>
        <v>0</v>
      </c>
      <c r="O308">
        <f t="shared" si="57"/>
        <v>0</v>
      </c>
      <c r="P308">
        <f t="shared" si="57"/>
        <v>0.25806118630727348</v>
      </c>
      <c r="Q308">
        <f t="shared" si="57"/>
        <v>0.28448288124262122</v>
      </c>
      <c r="R308">
        <f t="shared" si="57"/>
        <v>0.13159799444656464</v>
      </c>
      <c r="S308">
        <f t="shared" si="57"/>
        <v>0</v>
      </c>
      <c r="T308">
        <f t="shared" si="57"/>
        <v>0</v>
      </c>
      <c r="U308">
        <f t="shared" si="57"/>
        <v>0</v>
      </c>
      <c r="V308">
        <f t="shared" si="57"/>
        <v>0.13617299417179585</v>
      </c>
      <c r="W308">
        <f t="shared" si="57"/>
        <v>0.24774244695214856</v>
      </c>
      <c r="X308">
        <f t="shared" si="57"/>
        <v>0.12996296055624149</v>
      </c>
      <c r="Y308">
        <f t="shared" si="57"/>
        <v>0</v>
      </c>
      <c r="Z308">
        <f t="shared" si="57"/>
        <v>0.40433446546983665</v>
      </c>
      <c r="AA308">
        <f t="shared" si="57"/>
        <v>0</v>
      </c>
      <c r="AB308">
        <f t="shared" si="57"/>
        <v>0.16643642960571212</v>
      </c>
      <c r="AC308">
        <f t="shared" si="57"/>
        <v>0.15992835209825998</v>
      </c>
      <c r="AD308">
        <f t="shared" si="57"/>
        <v>0.1656781205474005</v>
      </c>
      <c r="AE308">
        <f t="shared" si="57"/>
        <v>0</v>
      </c>
      <c r="AF308">
        <f t="shared" si="57"/>
        <v>0.36531014831592024</v>
      </c>
      <c r="AG308">
        <f t="shared" si="57"/>
        <v>0</v>
      </c>
      <c r="AH308">
        <f t="shared" si="57"/>
        <v>0.36828343092844257</v>
      </c>
      <c r="AI308">
        <f t="shared" si="57"/>
        <v>0</v>
      </c>
      <c r="AJ308">
        <f t="shared" si="57"/>
        <v>0.10610417307712712</v>
      </c>
      <c r="AK308">
        <f t="shared" si="57"/>
        <v>0.16460905349794239</v>
      </c>
      <c r="AL308">
        <f t="shared" si="57"/>
        <v>0</v>
      </c>
      <c r="AM308">
        <f t="shared" si="57"/>
        <v>0</v>
      </c>
      <c r="AN308">
        <f t="shared" si="57"/>
        <v>0</v>
      </c>
      <c r="AO308">
        <f t="shared" si="57"/>
        <v>0</v>
      </c>
      <c r="AP308">
        <f t="shared" si="57"/>
        <v>0</v>
      </c>
      <c r="AQ308">
        <f t="shared" si="57"/>
        <v>8.9676447377860666E-2</v>
      </c>
      <c r="AR308">
        <f t="shared" si="57"/>
        <v>0</v>
      </c>
      <c r="AS308">
        <f t="shared" si="57"/>
        <v>9.4802006010447179E-2</v>
      </c>
      <c r="AT308">
        <f t="shared" si="57"/>
        <v>0.1962843374912899</v>
      </c>
      <c r="AU308">
        <f t="shared" si="57"/>
        <v>0.1051369935025338</v>
      </c>
      <c r="AV308">
        <f t="shared" si="57"/>
        <v>0</v>
      </c>
      <c r="AW308">
        <f t="shared" si="57"/>
        <v>0.36518674737293788</v>
      </c>
      <c r="AX308">
        <f t="shared" si="57"/>
        <v>0.10988890231975473</v>
      </c>
      <c r="AY308">
        <f t="shared" si="57"/>
        <v>0.1673948341954167</v>
      </c>
      <c r="AZ308">
        <f t="shared" si="57"/>
        <v>0.25478788908233896</v>
      </c>
      <c r="BA308">
        <f t="shared" si="57"/>
        <v>0</v>
      </c>
      <c r="BB308">
        <f t="shared" si="57"/>
        <v>0.25239140859645137</v>
      </c>
      <c r="BC308">
        <f t="shared" si="57"/>
        <v>0.17375892686486769</v>
      </c>
      <c r="BD308">
        <f t="shared" si="57"/>
        <v>0.49765686559117489</v>
      </c>
      <c r="BE308">
        <f t="shared" si="57"/>
        <v>0</v>
      </c>
    </row>
    <row r="309" spans="1:57" x14ac:dyDescent="0.3">
      <c r="A309">
        <f t="shared" si="57"/>
        <v>1.7976450849387302</v>
      </c>
      <c r="B309">
        <f t="shared" si="57"/>
        <v>2.0894274968658588</v>
      </c>
      <c r="C309">
        <f t="shared" si="57"/>
        <v>2.1290832775716284</v>
      </c>
      <c r="D309">
        <f t="shared" si="57"/>
        <v>2.0688941760628947</v>
      </c>
      <c r="E309">
        <f t="shared" si="57"/>
        <v>2.4716487350974119</v>
      </c>
      <c r="F309">
        <f t="shared" si="57"/>
        <v>2.3834706311728167</v>
      </c>
      <c r="G309">
        <f t="shared" si="57"/>
        <v>2.7944875056992839</v>
      </c>
      <c r="H309">
        <f t="shared" si="57"/>
        <v>3.4980833418356192</v>
      </c>
      <c r="I309">
        <f t="shared" si="57"/>
        <v>3.2250025653429497</v>
      </c>
      <c r="J309">
        <f t="shared" si="57"/>
        <v>1.3073293638059922</v>
      </c>
      <c r="K309">
        <f t="shared" si="57"/>
        <v>3.2921635886707095</v>
      </c>
      <c r="L309">
        <f t="shared" si="57"/>
        <v>2.0235445358345929</v>
      </c>
      <c r="M309">
        <f t="shared" si="57"/>
        <v>25.638604620759281</v>
      </c>
      <c r="N309">
        <f t="shared" si="57"/>
        <v>47.41433281856505</v>
      </c>
      <c r="O309">
        <f t="shared" si="57"/>
        <v>54.124937325636701</v>
      </c>
      <c r="P309">
        <f t="shared" si="57"/>
        <v>3.4838260151481917</v>
      </c>
      <c r="Q309">
        <f t="shared" si="57"/>
        <v>2.560345931183591</v>
      </c>
      <c r="R309">
        <f t="shared" si="57"/>
        <v>3.4215478556106804</v>
      </c>
      <c r="S309">
        <f t="shared" si="57"/>
        <v>6.1848231312385114</v>
      </c>
      <c r="T309">
        <f t="shared" si="57"/>
        <v>3.8107162785633601</v>
      </c>
      <c r="U309">
        <f t="shared" si="57"/>
        <v>3.7418971418509184</v>
      </c>
      <c r="V309">
        <f t="shared" si="57"/>
        <v>3.4043248542948961</v>
      </c>
      <c r="W309">
        <f t="shared" si="57"/>
        <v>3.3445230338540051</v>
      </c>
      <c r="X309">
        <f t="shared" si="57"/>
        <v>4.4187406589122098</v>
      </c>
      <c r="Y309">
        <f t="shared" si="57"/>
        <v>3.8674937153227122</v>
      </c>
      <c r="Z309">
        <f t="shared" si="57"/>
        <v>7.2780203784570601</v>
      </c>
      <c r="AA309">
        <f t="shared" si="57"/>
        <v>7.0709451496683391</v>
      </c>
      <c r="AB309">
        <f t="shared" si="57"/>
        <v>6.1581478954113473</v>
      </c>
      <c r="AC309">
        <f t="shared" si="57"/>
        <v>4.6379222108495393</v>
      </c>
      <c r="AD309">
        <f t="shared" si="57"/>
        <v>5.9644123397064188</v>
      </c>
      <c r="AE309">
        <f t="shared" si="57"/>
        <v>4.5850527281063727</v>
      </c>
      <c r="AF309">
        <f t="shared" si="57"/>
        <v>7.3062029663184047</v>
      </c>
      <c r="AG309">
        <f t="shared" si="57"/>
        <v>6.1939809079647308</v>
      </c>
      <c r="AH309">
        <f t="shared" si="57"/>
        <v>6.2608183257835233</v>
      </c>
      <c r="AI309">
        <f t="shared" si="57"/>
        <v>5.9180352123095128</v>
      </c>
      <c r="AJ309">
        <f t="shared" si="57"/>
        <v>20.796417923116916</v>
      </c>
      <c r="AK309">
        <f t="shared" si="57"/>
        <v>23.539094650205762</v>
      </c>
      <c r="AL309">
        <f t="shared" si="57"/>
        <v>17.677604684565242</v>
      </c>
      <c r="AM309">
        <f t="shared" si="57"/>
        <v>27.53653886888371</v>
      </c>
      <c r="AN309">
        <f t="shared" si="57"/>
        <v>19.845644983461963</v>
      </c>
      <c r="AO309">
        <f t="shared" si="57"/>
        <v>9.9414558709819953</v>
      </c>
      <c r="AP309">
        <f t="shared" si="57"/>
        <v>22.853090092397405</v>
      </c>
      <c r="AQ309">
        <f t="shared" si="57"/>
        <v>26.364875529091037</v>
      </c>
      <c r="AR309">
        <f t="shared" si="57"/>
        <v>20.089945848927687</v>
      </c>
      <c r="AS309">
        <f t="shared" si="57"/>
        <v>21.330451352350615</v>
      </c>
      <c r="AT309">
        <f t="shared" si="57"/>
        <v>21.787561461533176</v>
      </c>
      <c r="AU309">
        <f t="shared" si="57"/>
        <v>19.240069810963686</v>
      </c>
      <c r="AV309">
        <f t="shared" si="57"/>
        <v>43.971180334816701</v>
      </c>
      <c r="AW309">
        <f t="shared" si="57"/>
        <v>2.0998237973943925</v>
      </c>
      <c r="AX309">
        <f t="shared" si="57"/>
        <v>2.857111460313623</v>
      </c>
      <c r="AY309">
        <f t="shared" si="57"/>
        <v>2.5109225129312511</v>
      </c>
      <c r="AZ309">
        <f t="shared" si="57"/>
        <v>2.3780202981018301</v>
      </c>
      <c r="BA309">
        <f t="shared" si="57"/>
        <v>1.9329192964173763</v>
      </c>
      <c r="BB309">
        <f t="shared" si="57"/>
        <v>3.2810883117538681</v>
      </c>
      <c r="BC309">
        <f t="shared" si="57"/>
        <v>2.4326249761081473</v>
      </c>
      <c r="BD309">
        <f t="shared" si="57"/>
        <v>2.6541699498195994</v>
      </c>
      <c r="BE309">
        <f t="shared" si="57"/>
        <v>2.33166230867878</v>
      </c>
    </row>
    <row r="310" spans="1:57" x14ac:dyDescent="0.3">
      <c r="A310">
        <f t="shared" si="57"/>
        <v>0.29960751415645503</v>
      </c>
      <c r="B310">
        <f t="shared" si="57"/>
        <v>0.2984896424094084</v>
      </c>
      <c r="C310">
        <f t="shared" si="57"/>
        <v>0.91246426181641216</v>
      </c>
      <c r="D310">
        <f t="shared" si="57"/>
        <v>0.8866689325983832</v>
      </c>
      <c r="E310">
        <f t="shared" si="57"/>
        <v>0.87234661238732181</v>
      </c>
      <c r="F310">
        <f t="shared" si="57"/>
        <v>0.29793382889660208</v>
      </c>
      <c r="G310">
        <f t="shared" si="57"/>
        <v>0.29415657954729302</v>
      </c>
      <c r="H310">
        <f t="shared" si="57"/>
        <v>0.4372604177294524</v>
      </c>
      <c r="I310">
        <f t="shared" si="57"/>
        <v>0.43977307709222047</v>
      </c>
      <c r="J310">
        <f t="shared" si="57"/>
        <v>0.23769624796472588</v>
      </c>
      <c r="K310">
        <f t="shared" si="57"/>
        <v>0.42479530176396252</v>
      </c>
      <c r="L310">
        <f t="shared" si="57"/>
        <v>0.35709609455904584</v>
      </c>
      <c r="M310">
        <f t="shared" si="57"/>
        <v>0.21789182397245846</v>
      </c>
      <c r="N310">
        <f t="shared" si="57"/>
        <v>3.5059893985558661</v>
      </c>
      <c r="O310">
        <f t="shared" si="57"/>
        <v>9.2565213478523578</v>
      </c>
      <c r="P310">
        <f t="shared" si="57"/>
        <v>0.51612237261454696</v>
      </c>
      <c r="Q310">
        <f t="shared" si="57"/>
        <v>0.28448288124262122</v>
      </c>
      <c r="R310">
        <f t="shared" si="57"/>
        <v>0.13159799444656464</v>
      </c>
      <c r="S310">
        <f t="shared" si="57"/>
        <v>0.34360128506880616</v>
      </c>
      <c r="T310">
        <f t="shared" si="57"/>
        <v>0.27219401989738284</v>
      </c>
      <c r="U310">
        <f t="shared" si="57"/>
        <v>0.66033478973839743</v>
      </c>
      <c r="V310">
        <f t="shared" si="57"/>
        <v>0.27234598834359169</v>
      </c>
      <c r="W310">
        <f t="shared" si="57"/>
        <v>0.7432273408564456</v>
      </c>
      <c r="X310">
        <f t="shared" si="57"/>
        <v>1.5595555266748975</v>
      </c>
      <c r="Y310">
        <f t="shared" si="57"/>
        <v>0.59499903312657121</v>
      </c>
      <c r="Z310">
        <f t="shared" si="57"/>
        <v>0</v>
      </c>
      <c r="AA310">
        <f t="shared" si="57"/>
        <v>0.1683558368968652</v>
      </c>
      <c r="AB310">
        <f t="shared" ref="AB310:CF310" si="58">AB147/SUM(AB$2:AB$163)*10000</f>
        <v>1.3314914368456969</v>
      </c>
      <c r="AC310">
        <f t="shared" si="58"/>
        <v>0.15992835209825998</v>
      </c>
      <c r="AD310">
        <f t="shared" si="58"/>
        <v>0.82839060273700249</v>
      </c>
      <c r="AE310">
        <f t="shared" si="58"/>
        <v>0</v>
      </c>
      <c r="AF310">
        <f t="shared" si="58"/>
        <v>1.2785855191057207</v>
      </c>
      <c r="AG310">
        <f t="shared" si="58"/>
        <v>0.54652772717335862</v>
      </c>
      <c r="AH310">
        <f t="shared" si="58"/>
        <v>0.73656686185688514</v>
      </c>
      <c r="AI310">
        <f t="shared" si="58"/>
        <v>1.1096316023080337</v>
      </c>
      <c r="AJ310">
        <f t="shared" si="58"/>
        <v>0.53052086538563559</v>
      </c>
      <c r="AK310">
        <f t="shared" si="58"/>
        <v>0.65843621399176955</v>
      </c>
      <c r="AL310">
        <f t="shared" si="58"/>
        <v>1.1048502927853276</v>
      </c>
      <c r="AM310">
        <f t="shared" si="58"/>
        <v>0</v>
      </c>
      <c r="AN310">
        <f t="shared" si="58"/>
        <v>0</v>
      </c>
      <c r="AO310">
        <f t="shared" si="58"/>
        <v>1.1046062078868883</v>
      </c>
      <c r="AP310">
        <f t="shared" si="58"/>
        <v>0.49252349337063372</v>
      </c>
      <c r="AQ310">
        <f t="shared" si="58"/>
        <v>0.80708802640074617</v>
      </c>
      <c r="AR310">
        <f t="shared" si="58"/>
        <v>0.50989710276466216</v>
      </c>
      <c r="AS310">
        <f t="shared" si="58"/>
        <v>0.47401003005223591</v>
      </c>
      <c r="AT310">
        <f t="shared" si="58"/>
        <v>0.3925686749825798</v>
      </c>
      <c r="AU310">
        <f t="shared" si="58"/>
        <v>0.42054797401013522</v>
      </c>
      <c r="AV310">
        <f t="shared" si="58"/>
        <v>1.8542063996609452</v>
      </c>
      <c r="AW310">
        <f t="shared" si="58"/>
        <v>0.36518674737293788</v>
      </c>
      <c r="AX310">
        <f t="shared" si="58"/>
        <v>0.21977780463950947</v>
      </c>
      <c r="AY310">
        <f t="shared" si="58"/>
        <v>0.1673948341954167</v>
      </c>
      <c r="AZ310">
        <f t="shared" si="58"/>
        <v>0.33971718544311857</v>
      </c>
      <c r="BA310">
        <f t="shared" si="58"/>
        <v>0.2521199082283534</v>
      </c>
      <c r="BB310">
        <f t="shared" si="58"/>
        <v>0.42065234766075232</v>
      </c>
      <c r="BC310">
        <f t="shared" si="58"/>
        <v>0.34751785372973537</v>
      </c>
      <c r="BD310">
        <f t="shared" si="58"/>
        <v>8.2942810931862482E-2</v>
      </c>
      <c r="BE310">
        <f t="shared" si="58"/>
        <v>0.74946288493246505</v>
      </c>
    </row>
    <row r="311" spans="1:57" x14ac:dyDescent="0.3">
      <c r="A311">
        <f t="shared" ref="A311:BE315" si="59">A148/SUM(A$2:A$163)*10000</f>
        <v>364.62234472840584</v>
      </c>
      <c r="B311">
        <f t="shared" si="59"/>
        <v>359.97850874574652</v>
      </c>
      <c r="C311">
        <f t="shared" si="59"/>
        <v>352.51535981507391</v>
      </c>
      <c r="D311">
        <f t="shared" si="59"/>
        <v>348.60866866659768</v>
      </c>
      <c r="E311">
        <f t="shared" si="59"/>
        <v>361.15149752835129</v>
      </c>
      <c r="F311">
        <f t="shared" si="59"/>
        <v>357.3716277614742</v>
      </c>
      <c r="G311">
        <f t="shared" si="59"/>
        <v>369.01942904207908</v>
      </c>
      <c r="H311">
        <f t="shared" si="59"/>
        <v>369.4850529813873</v>
      </c>
      <c r="I311">
        <f t="shared" si="59"/>
        <v>363.98551680666105</v>
      </c>
      <c r="J311">
        <f t="shared" si="59"/>
        <v>115.40152838687442</v>
      </c>
      <c r="K311">
        <f t="shared" si="59"/>
        <v>426.81307944734135</v>
      </c>
      <c r="L311">
        <f t="shared" si="59"/>
        <v>103.20077132756424</v>
      </c>
      <c r="M311">
        <f t="shared" si="59"/>
        <v>58.322378216628053</v>
      </c>
      <c r="N311">
        <f t="shared" si="59"/>
        <v>54.593263491798488</v>
      </c>
      <c r="O311">
        <f t="shared" si="59"/>
        <v>65.824151806950098</v>
      </c>
      <c r="P311">
        <f t="shared" si="59"/>
        <v>360.6405078644147</v>
      </c>
      <c r="Q311">
        <f t="shared" si="59"/>
        <v>304.39668292960471</v>
      </c>
      <c r="R311">
        <f t="shared" si="59"/>
        <v>378.47583202831993</v>
      </c>
      <c r="S311">
        <f t="shared" si="59"/>
        <v>333.46504715927637</v>
      </c>
      <c r="T311">
        <f t="shared" si="59"/>
        <v>104.522503640595</v>
      </c>
      <c r="U311">
        <f t="shared" si="59"/>
        <v>412.59918778820861</v>
      </c>
      <c r="V311">
        <f t="shared" si="59"/>
        <v>101.3127076638161</v>
      </c>
      <c r="W311">
        <f t="shared" si="59"/>
        <v>371.24205675779461</v>
      </c>
      <c r="X311">
        <f t="shared" si="59"/>
        <v>342.06251218402753</v>
      </c>
      <c r="Y311">
        <f t="shared" si="59"/>
        <v>346.58693679622775</v>
      </c>
      <c r="Z311">
        <f t="shared" si="59"/>
        <v>323.46757237586934</v>
      </c>
      <c r="AA311">
        <f t="shared" si="59"/>
        <v>329.13566113337151</v>
      </c>
      <c r="AB311">
        <f t="shared" si="59"/>
        <v>323.71885558311004</v>
      </c>
      <c r="AC311">
        <f t="shared" si="59"/>
        <v>320.81627430910953</v>
      </c>
      <c r="AD311">
        <f t="shared" si="59"/>
        <v>319.42741641538817</v>
      </c>
      <c r="AE311">
        <f t="shared" si="59"/>
        <v>326.19375122813909</v>
      </c>
      <c r="AF311">
        <f t="shared" si="59"/>
        <v>322.38620588879962</v>
      </c>
      <c r="AG311">
        <f t="shared" si="59"/>
        <v>328.46316403118851</v>
      </c>
      <c r="AH311">
        <f t="shared" si="59"/>
        <v>325.56255294074322</v>
      </c>
      <c r="AI311">
        <f t="shared" si="59"/>
        <v>332.33466489125612</v>
      </c>
      <c r="AJ311">
        <f t="shared" si="59"/>
        <v>188.22880303882351</v>
      </c>
      <c r="AK311">
        <f t="shared" si="59"/>
        <v>180.90534979423867</v>
      </c>
      <c r="AL311">
        <f t="shared" si="59"/>
        <v>178.98574743122307</v>
      </c>
      <c r="AM311">
        <f t="shared" si="59"/>
        <v>176.86930735013769</v>
      </c>
      <c r="AN311">
        <f t="shared" si="59"/>
        <v>177.50826901874314</v>
      </c>
      <c r="AO311">
        <f t="shared" si="59"/>
        <v>191.09687396443167</v>
      </c>
      <c r="AP311">
        <f t="shared" si="59"/>
        <v>70.726373648023014</v>
      </c>
      <c r="AQ311">
        <f t="shared" si="59"/>
        <v>207.06291699548032</v>
      </c>
      <c r="AR311">
        <f t="shared" si="59"/>
        <v>64.858911471665024</v>
      </c>
      <c r="AS311">
        <f t="shared" si="59"/>
        <v>208.84881924101515</v>
      </c>
      <c r="AT311">
        <f t="shared" si="59"/>
        <v>179.10945796080202</v>
      </c>
      <c r="AU311">
        <f t="shared" si="59"/>
        <v>184.62056059044937</v>
      </c>
      <c r="AV311">
        <f t="shared" si="59"/>
        <v>196.81076499258319</v>
      </c>
      <c r="AW311">
        <f t="shared" si="59"/>
        <v>348.84464042799885</v>
      </c>
      <c r="AX311">
        <f t="shared" si="59"/>
        <v>364.3916000923067</v>
      </c>
      <c r="AY311">
        <f t="shared" si="59"/>
        <v>364.75334371181305</v>
      </c>
      <c r="AZ311">
        <f t="shared" si="59"/>
        <v>358.65641853157251</v>
      </c>
      <c r="BA311">
        <f t="shared" si="59"/>
        <v>349.18607289626942</v>
      </c>
      <c r="BB311">
        <f t="shared" si="59"/>
        <v>360.83558382339328</v>
      </c>
      <c r="BC311">
        <f t="shared" si="59"/>
        <v>353.51253670657326</v>
      </c>
      <c r="BD311">
        <f t="shared" si="59"/>
        <v>367.02193837349148</v>
      </c>
      <c r="BE311">
        <f t="shared" si="59"/>
        <v>355.1621338041071</v>
      </c>
    </row>
    <row r="312" spans="1:57" x14ac:dyDescent="0.3">
      <c r="A312">
        <f t="shared" si="59"/>
        <v>1.7976450849387302</v>
      </c>
      <c r="B312">
        <f t="shared" si="59"/>
        <v>4.1788549937317176</v>
      </c>
      <c r="C312">
        <f t="shared" si="59"/>
        <v>0.91246426181641216</v>
      </c>
      <c r="D312">
        <f t="shared" si="59"/>
        <v>1.3300033988975748</v>
      </c>
      <c r="E312">
        <f t="shared" si="59"/>
        <v>1.7446932247746436</v>
      </c>
      <c r="F312">
        <f t="shared" si="59"/>
        <v>1.4896691444830104</v>
      </c>
      <c r="G312">
        <f t="shared" si="59"/>
        <v>3.2357223750202233</v>
      </c>
      <c r="H312">
        <f t="shared" si="59"/>
        <v>1.7490416709178096</v>
      </c>
      <c r="I312">
        <f t="shared" si="59"/>
        <v>1.7590923083688819</v>
      </c>
      <c r="J312">
        <f t="shared" si="59"/>
        <v>1.7827218597354442</v>
      </c>
      <c r="K312">
        <f t="shared" si="59"/>
        <v>2.0177776833788217</v>
      </c>
      <c r="L312">
        <f t="shared" si="59"/>
        <v>1.7854804727952291</v>
      </c>
      <c r="M312">
        <f t="shared" si="59"/>
        <v>1.5252427678072091</v>
      </c>
      <c r="N312">
        <f t="shared" si="59"/>
        <v>8.8484494344505205</v>
      </c>
      <c r="O312">
        <f t="shared" si="59"/>
        <v>15.81322396924778</v>
      </c>
      <c r="P312">
        <f t="shared" si="59"/>
        <v>1.8064283041509142</v>
      </c>
      <c r="Q312">
        <f t="shared" si="59"/>
        <v>0.56896576248524244</v>
      </c>
      <c r="R312">
        <f t="shared" si="59"/>
        <v>1.7107739278053402</v>
      </c>
      <c r="S312">
        <f t="shared" si="59"/>
        <v>1.7180064253440308</v>
      </c>
      <c r="T312">
        <f t="shared" si="59"/>
        <v>2.3136491691277543</v>
      </c>
      <c r="U312">
        <f t="shared" si="59"/>
        <v>2.8614507555330553</v>
      </c>
      <c r="V312">
        <f t="shared" si="59"/>
        <v>1.9064219184051419</v>
      </c>
      <c r="W312">
        <f t="shared" si="59"/>
        <v>1.6103259051889656</v>
      </c>
      <c r="X312">
        <f t="shared" si="59"/>
        <v>2.0794073688998638</v>
      </c>
      <c r="Y312">
        <f t="shared" si="59"/>
        <v>2.3799961325062848</v>
      </c>
      <c r="Z312">
        <f t="shared" si="59"/>
        <v>1.6173378618793466</v>
      </c>
      <c r="AA312">
        <f t="shared" si="59"/>
        <v>2.8620492272467084</v>
      </c>
      <c r="AB312">
        <f t="shared" si="59"/>
        <v>2.9958557329028177</v>
      </c>
      <c r="AC312">
        <f t="shared" si="59"/>
        <v>2.0790685772773796</v>
      </c>
      <c r="AD312">
        <f t="shared" si="59"/>
        <v>1.325424964379204</v>
      </c>
      <c r="AE312">
        <f t="shared" si="59"/>
        <v>3.6025414292264362</v>
      </c>
      <c r="AF312">
        <f t="shared" si="59"/>
        <v>4.0184116314751224</v>
      </c>
      <c r="AG312">
        <f t="shared" si="59"/>
        <v>3.0969904539823654</v>
      </c>
      <c r="AH312">
        <f t="shared" si="59"/>
        <v>1.8414171546422127</v>
      </c>
      <c r="AI312">
        <f t="shared" si="59"/>
        <v>2.7740790057700844</v>
      </c>
      <c r="AJ312">
        <f t="shared" si="59"/>
        <v>0.95493755769414401</v>
      </c>
      <c r="AK312">
        <f t="shared" si="59"/>
        <v>1.1522633744855966</v>
      </c>
      <c r="AL312">
        <f t="shared" si="59"/>
        <v>5.524251463926638</v>
      </c>
      <c r="AM312">
        <f t="shared" si="59"/>
        <v>1.0590976488032198</v>
      </c>
      <c r="AN312">
        <f t="shared" si="59"/>
        <v>0</v>
      </c>
      <c r="AO312">
        <f t="shared" si="59"/>
        <v>0</v>
      </c>
      <c r="AP312">
        <f t="shared" si="59"/>
        <v>0.29551409602238027</v>
      </c>
      <c r="AQ312">
        <f t="shared" si="59"/>
        <v>0.80708802640074617</v>
      </c>
      <c r="AR312">
        <f t="shared" si="59"/>
        <v>0.61187652331759446</v>
      </c>
      <c r="AS312">
        <f t="shared" si="59"/>
        <v>1.2324260781358134</v>
      </c>
      <c r="AT312">
        <f t="shared" si="59"/>
        <v>1.4721325311846742</v>
      </c>
      <c r="AU312">
        <f t="shared" si="59"/>
        <v>1.577054902538007</v>
      </c>
      <c r="AV312">
        <f t="shared" si="59"/>
        <v>9.0061453697817324</v>
      </c>
      <c r="AW312">
        <f t="shared" si="59"/>
        <v>2.3737138579240962</v>
      </c>
      <c r="AX312">
        <f t="shared" si="59"/>
        <v>1.3186668278370568</v>
      </c>
      <c r="AY312">
        <f t="shared" si="59"/>
        <v>0.50218450258625025</v>
      </c>
      <c r="AZ312">
        <f t="shared" si="59"/>
        <v>2.0383031126587117</v>
      </c>
      <c r="BA312">
        <f t="shared" si="59"/>
        <v>1.9329192964173763</v>
      </c>
      <c r="BB312">
        <f t="shared" si="59"/>
        <v>2.4397836164323632</v>
      </c>
      <c r="BC312">
        <f t="shared" si="59"/>
        <v>1.4769508783513754</v>
      </c>
      <c r="BD312">
        <f t="shared" si="59"/>
        <v>2.1565130842284246</v>
      </c>
      <c r="BE312">
        <f t="shared" si="59"/>
        <v>2.4982096164415504</v>
      </c>
    </row>
    <row r="313" spans="1:57" x14ac:dyDescent="0.3">
      <c r="A313">
        <f t="shared" si="59"/>
        <v>4.4941127123468263</v>
      </c>
      <c r="B313">
        <f t="shared" si="59"/>
        <v>4.1788549937317176</v>
      </c>
      <c r="C313">
        <f t="shared" si="59"/>
        <v>4.8664760630208646</v>
      </c>
      <c r="D313">
        <f t="shared" si="59"/>
        <v>3.2511194195274054</v>
      </c>
      <c r="E313">
        <f t="shared" si="59"/>
        <v>4.507124164001163</v>
      </c>
      <c r="F313">
        <f t="shared" si="59"/>
        <v>5.0648750912422349</v>
      </c>
      <c r="G313">
        <f t="shared" si="59"/>
        <v>5.0006618523039812</v>
      </c>
      <c r="H313">
        <f t="shared" si="59"/>
        <v>5.1013715401769444</v>
      </c>
      <c r="I313">
        <f t="shared" si="59"/>
        <v>3.8113666681325769</v>
      </c>
      <c r="J313">
        <f t="shared" si="59"/>
        <v>2.1392662316825328</v>
      </c>
      <c r="K313">
        <f t="shared" si="59"/>
        <v>7.0091224791053808</v>
      </c>
      <c r="L313">
        <f t="shared" si="59"/>
        <v>1.9045125043149111</v>
      </c>
      <c r="M313">
        <f t="shared" si="59"/>
        <v>309.47902064888183</v>
      </c>
      <c r="N313">
        <f t="shared" si="59"/>
        <v>306.52364455945576</v>
      </c>
      <c r="O313">
        <f t="shared" si="59"/>
        <v>266.89636552974304</v>
      </c>
      <c r="P313">
        <f t="shared" si="59"/>
        <v>4.387040167223649</v>
      </c>
      <c r="Q313">
        <f t="shared" si="59"/>
        <v>4.4094846592606292</v>
      </c>
      <c r="R313">
        <f t="shared" si="59"/>
        <v>3.6847438445038097</v>
      </c>
      <c r="S313">
        <f t="shared" si="59"/>
        <v>5.4976205611008986</v>
      </c>
      <c r="T313">
        <f t="shared" si="59"/>
        <v>1.4970671094356058</v>
      </c>
      <c r="U313">
        <f t="shared" si="59"/>
        <v>6.6033478973839737</v>
      </c>
      <c r="V313">
        <f t="shared" si="59"/>
        <v>1.9064219184051419</v>
      </c>
      <c r="W313">
        <f t="shared" si="59"/>
        <v>7.0606597381362333</v>
      </c>
      <c r="X313">
        <f t="shared" si="59"/>
        <v>4.2887776983559682</v>
      </c>
      <c r="Y313">
        <f t="shared" si="59"/>
        <v>4.1649932318859983</v>
      </c>
      <c r="Z313">
        <f t="shared" si="59"/>
        <v>5.6606825165777135</v>
      </c>
      <c r="AA313">
        <f t="shared" si="59"/>
        <v>4.0405400855247651</v>
      </c>
      <c r="AB313">
        <f t="shared" si="59"/>
        <v>5.4924021769884996</v>
      </c>
      <c r="AC313">
        <f t="shared" si="59"/>
        <v>4.797850562947799</v>
      </c>
      <c r="AD313">
        <f t="shared" si="59"/>
        <v>4.8046654958746142</v>
      </c>
      <c r="AE313">
        <f t="shared" si="59"/>
        <v>5.8950677932796225</v>
      </c>
      <c r="AF313">
        <f t="shared" si="59"/>
        <v>4.5663768539490022</v>
      </c>
      <c r="AG313">
        <f t="shared" si="59"/>
        <v>4.9187495445602281</v>
      </c>
      <c r="AH313">
        <f t="shared" si="59"/>
        <v>5.1559680329981958</v>
      </c>
      <c r="AI313">
        <f t="shared" si="59"/>
        <v>5.9180352123095128</v>
      </c>
      <c r="AJ313">
        <f t="shared" si="59"/>
        <v>103.34546457712183</v>
      </c>
      <c r="AK313">
        <f t="shared" si="59"/>
        <v>95.802469135802468</v>
      </c>
      <c r="AL313">
        <f t="shared" si="59"/>
        <v>107.17047840017678</v>
      </c>
      <c r="AM313">
        <f t="shared" si="59"/>
        <v>104.85066723151874</v>
      </c>
      <c r="AN313">
        <f t="shared" si="59"/>
        <v>97.023153252480711</v>
      </c>
      <c r="AO313">
        <f t="shared" si="59"/>
        <v>103.8329835413675</v>
      </c>
      <c r="AP313">
        <f t="shared" si="59"/>
        <v>116.03853503812131</v>
      </c>
      <c r="AQ313">
        <f t="shared" si="59"/>
        <v>283.64660305617332</v>
      </c>
      <c r="AR313">
        <f t="shared" si="59"/>
        <v>100.55170866519137</v>
      </c>
      <c r="AS313">
        <f t="shared" si="59"/>
        <v>195.86094441758388</v>
      </c>
      <c r="AT313">
        <f t="shared" si="59"/>
        <v>139.36187961881583</v>
      </c>
      <c r="AU313">
        <f t="shared" si="59"/>
        <v>119.64589860588346</v>
      </c>
      <c r="AV313">
        <f t="shared" si="59"/>
        <v>7.6817122271667726</v>
      </c>
      <c r="AW313">
        <f t="shared" si="59"/>
        <v>4.7474277158481923</v>
      </c>
      <c r="AX313">
        <f t="shared" si="59"/>
        <v>4.7801672509093303</v>
      </c>
      <c r="AY313">
        <f t="shared" si="59"/>
        <v>3.8500811864945845</v>
      </c>
      <c r="AZ313">
        <f t="shared" si="59"/>
        <v>3.8218183362350842</v>
      </c>
      <c r="BA313">
        <f t="shared" si="59"/>
        <v>4.7902782563387145</v>
      </c>
      <c r="BB313">
        <f t="shared" si="59"/>
        <v>4.7113062938004253</v>
      </c>
      <c r="BC313">
        <f t="shared" si="59"/>
        <v>5.2127678059460303</v>
      </c>
      <c r="BD313">
        <f t="shared" si="59"/>
        <v>3.6494836810019495</v>
      </c>
      <c r="BE313">
        <f t="shared" si="59"/>
        <v>5.496061156171411</v>
      </c>
    </row>
    <row r="314" spans="1:57" x14ac:dyDescent="0.3">
      <c r="A314">
        <f t="shared" si="59"/>
        <v>0.59921502831291007</v>
      </c>
      <c r="B314">
        <f t="shared" si="59"/>
        <v>0</v>
      </c>
      <c r="C314">
        <f t="shared" si="59"/>
        <v>0.30415475393880403</v>
      </c>
      <c r="D314">
        <f t="shared" si="59"/>
        <v>0.29555631086612777</v>
      </c>
      <c r="E314">
        <f t="shared" si="59"/>
        <v>0.4361733061936609</v>
      </c>
      <c r="F314">
        <f t="shared" si="59"/>
        <v>0</v>
      </c>
      <c r="G314">
        <f t="shared" si="59"/>
        <v>0.58831315909458604</v>
      </c>
      <c r="H314">
        <f t="shared" si="59"/>
        <v>0.29150694515296827</v>
      </c>
      <c r="I314">
        <f t="shared" si="59"/>
        <v>0.43977307709222047</v>
      </c>
      <c r="J314">
        <f t="shared" si="59"/>
        <v>0</v>
      </c>
      <c r="K314">
        <f t="shared" si="59"/>
        <v>0.74339177808693435</v>
      </c>
      <c r="L314">
        <f t="shared" si="59"/>
        <v>0.47612812607872779</v>
      </c>
      <c r="M314">
        <f t="shared" si="59"/>
        <v>0.65367547191737541</v>
      </c>
      <c r="N314">
        <f t="shared" si="59"/>
        <v>0.75128344254768564</v>
      </c>
      <c r="O314">
        <f t="shared" si="59"/>
        <v>0.38568838949384826</v>
      </c>
      <c r="P314">
        <f t="shared" si="59"/>
        <v>0.38709177946091022</v>
      </c>
      <c r="Q314">
        <f t="shared" si="59"/>
        <v>0.42672432186393189</v>
      </c>
      <c r="R314">
        <f t="shared" si="59"/>
        <v>0</v>
      </c>
      <c r="S314">
        <f t="shared" si="59"/>
        <v>0.17180064253440308</v>
      </c>
      <c r="T314">
        <f t="shared" si="59"/>
        <v>0.40829102984607424</v>
      </c>
      <c r="U314">
        <f t="shared" si="59"/>
        <v>0.99050218460759609</v>
      </c>
      <c r="V314">
        <f t="shared" si="59"/>
        <v>0.54469197668718339</v>
      </c>
      <c r="W314">
        <f t="shared" si="59"/>
        <v>0.12387122347607428</v>
      </c>
      <c r="X314">
        <f t="shared" si="59"/>
        <v>0.38988888166872437</v>
      </c>
      <c r="Y314">
        <f t="shared" si="59"/>
        <v>0.44624927484492838</v>
      </c>
      <c r="Z314">
        <f t="shared" si="59"/>
        <v>0</v>
      </c>
      <c r="AA314">
        <f t="shared" si="59"/>
        <v>0.50506751069059563</v>
      </c>
      <c r="AB314">
        <f t="shared" si="59"/>
        <v>0.49930928881713632</v>
      </c>
      <c r="AC314">
        <f t="shared" si="59"/>
        <v>0.47978505629477991</v>
      </c>
      <c r="AD314">
        <f t="shared" si="59"/>
        <v>0.66271248218960199</v>
      </c>
      <c r="AE314">
        <f t="shared" si="59"/>
        <v>1.3100150651732494</v>
      </c>
      <c r="AF314">
        <f t="shared" si="59"/>
        <v>0.54796522247388035</v>
      </c>
      <c r="AG314">
        <f t="shared" si="59"/>
        <v>0.72870363623114476</v>
      </c>
      <c r="AH314">
        <f t="shared" si="59"/>
        <v>0.36828343092844257</v>
      </c>
      <c r="AI314">
        <f t="shared" si="59"/>
        <v>0.36987720076934455</v>
      </c>
      <c r="AJ314">
        <f t="shared" si="59"/>
        <v>0.31831251923138137</v>
      </c>
      <c r="AK314">
        <f t="shared" si="59"/>
        <v>0</v>
      </c>
      <c r="AL314">
        <f t="shared" si="59"/>
        <v>0</v>
      </c>
      <c r="AM314">
        <f t="shared" si="59"/>
        <v>0</v>
      </c>
      <c r="AN314">
        <f t="shared" si="59"/>
        <v>2.2050716648291071</v>
      </c>
      <c r="AO314">
        <f t="shared" si="59"/>
        <v>1.1046062078868883</v>
      </c>
      <c r="AP314">
        <f t="shared" si="59"/>
        <v>0.29551409602238027</v>
      </c>
      <c r="AQ314">
        <f t="shared" si="59"/>
        <v>0.26902934213358204</v>
      </c>
      <c r="AR314">
        <f t="shared" si="59"/>
        <v>0.20395884110586482</v>
      </c>
      <c r="AS314">
        <f t="shared" si="59"/>
        <v>0.28440601803134152</v>
      </c>
      <c r="AT314">
        <f t="shared" si="59"/>
        <v>0.29442650623693484</v>
      </c>
      <c r="AU314">
        <f t="shared" si="59"/>
        <v>0.42054797401013522</v>
      </c>
      <c r="AV314">
        <f t="shared" si="59"/>
        <v>0.52977325704598432</v>
      </c>
      <c r="AW314">
        <f t="shared" si="59"/>
        <v>0.18259337368646894</v>
      </c>
      <c r="AX314">
        <f t="shared" si="59"/>
        <v>0.27472225579938681</v>
      </c>
      <c r="AY314">
        <f t="shared" si="59"/>
        <v>0.1673948341954167</v>
      </c>
      <c r="AZ314">
        <f t="shared" si="59"/>
        <v>0.33971718544311857</v>
      </c>
      <c r="BA314">
        <f t="shared" si="59"/>
        <v>0.67231975527560905</v>
      </c>
      <c r="BB314">
        <f t="shared" si="59"/>
        <v>0.16826093906430092</v>
      </c>
      <c r="BC314">
        <f t="shared" si="59"/>
        <v>8.6879463432433843E-2</v>
      </c>
      <c r="BD314">
        <f t="shared" si="59"/>
        <v>0.24882843279558745</v>
      </c>
      <c r="BE314">
        <f t="shared" si="59"/>
        <v>8.327365388138501E-2</v>
      </c>
    </row>
    <row r="315" spans="1:57" x14ac:dyDescent="0.3">
      <c r="A315">
        <f t="shared" si="59"/>
        <v>91.380291817718799</v>
      </c>
      <c r="B315">
        <f t="shared" si="59"/>
        <v>91.337830577278964</v>
      </c>
      <c r="C315">
        <f t="shared" si="59"/>
        <v>81.209319301660685</v>
      </c>
      <c r="D315">
        <f t="shared" si="59"/>
        <v>91.770234523932658</v>
      </c>
      <c r="E315">
        <f t="shared" si="59"/>
        <v>88.833963361442287</v>
      </c>
      <c r="F315">
        <f t="shared" si="59"/>
        <v>97.722295878085475</v>
      </c>
      <c r="G315">
        <f t="shared" si="59"/>
        <v>91.482696239208124</v>
      </c>
      <c r="H315">
        <f t="shared" si="59"/>
        <v>96.780305790785462</v>
      </c>
      <c r="I315">
        <f t="shared" si="59"/>
        <v>93.231892343550726</v>
      </c>
      <c r="J315">
        <f t="shared" si="59"/>
        <v>33.158626591079262</v>
      </c>
      <c r="K315">
        <f t="shared" si="59"/>
        <v>43.116723129042192</v>
      </c>
      <c r="L315">
        <f t="shared" si="59"/>
        <v>32.495744604873167</v>
      </c>
      <c r="M315">
        <f t="shared" si="59"/>
        <v>617.50542913794732</v>
      </c>
      <c r="N315">
        <f t="shared" si="59"/>
        <v>552.52723402479239</v>
      </c>
      <c r="O315">
        <f t="shared" si="59"/>
        <v>548.44888986025217</v>
      </c>
      <c r="P315">
        <f t="shared" si="59"/>
        <v>106.32120875859667</v>
      </c>
      <c r="Q315">
        <f t="shared" si="59"/>
        <v>81.362104035389677</v>
      </c>
      <c r="R315">
        <f t="shared" si="59"/>
        <v>93.82937004040059</v>
      </c>
      <c r="S315">
        <f t="shared" si="59"/>
        <v>118.88604463380693</v>
      </c>
      <c r="T315">
        <f t="shared" si="59"/>
        <v>51.444669760605358</v>
      </c>
      <c r="U315">
        <f t="shared" si="59"/>
        <v>50.625667213277133</v>
      </c>
      <c r="V315">
        <f t="shared" si="59"/>
        <v>47.932893948472142</v>
      </c>
      <c r="W315">
        <f t="shared" si="59"/>
        <v>106.15763851899565</v>
      </c>
      <c r="X315">
        <f t="shared" si="59"/>
        <v>102.67073883943077</v>
      </c>
      <c r="Y315">
        <f t="shared" si="59"/>
        <v>111.56231871123209</v>
      </c>
      <c r="Z315">
        <f t="shared" si="59"/>
        <v>116.85266052078279</v>
      </c>
      <c r="AA315">
        <f t="shared" si="59"/>
        <v>122.56304926091788</v>
      </c>
      <c r="AB315">
        <f t="shared" ref="AB315:CF315" si="60">AB152/SUM(AB$2:AB$163)*10000</f>
        <v>126.15881364112977</v>
      </c>
      <c r="AC315">
        <f t="shared" si="60"/>
        <v>115.14841351074719</v>
      </c>
      <c r="AD315">
        <f t="shared" si="60"/>
        <v>123.43019980781338</v>
      </c>
      <c r="AE315">
        <f t="shared" si="60"/>
        <v>118.88386716447239</v>
      </c>
      <c r="AF315">
        <f t="shared" si="60"/>
        <v>125.84934609483452</v>
      </c>
      <c r="AG315">
        <f t="shared" si="60"/>
        <v>128.98054361291264</v>
      </c>
      <c r="AH315">
        <f t="shared" si="60"/>
        <v>113.61543844142452</v>
      </c>
      <c r="AI315">
        <f t="shared" si="60"/>
        <v>123.16910785619174</v>
      </c>
      <c r="AJ315">
        <f t="shared" si="60"/>
        <v>907.82730484789965</v>
      </c>
      <c r="AK315">
        <f t="shared" si="60"/>
        <v>907.98353909465015</v>
      </c>
      <c r="AL315">
        <f t="shared" si="60"/>
        <v>932.49364711081648</v>
      </c>
      <c r="AM315">
        <f t="shared" si="60"/>
        <v>947.8923956788816</v>
      </c>
      <c r="AN315">
        <f t="shared" si="60"/>
        <v>855.56780595369355</v>
      </c>
      <c r="AO315">
        <f t="shared" si="60"/>
        <v>902.46327184358779</v>
      </c>
      <c r="AP315">
        <f t="shared" si="60"/>
        <v>1493.5282412971098</v>
      </c>
      <c r="AQ315">
        <f t="shared" si="60"/>
        <v>1462.9815625224192</v>
      </c>
      <c r="AR315">
        <f t="shared" si="60"/>
        <v>1124.5270704371858</v>
      </c>
      <c r="AS315">
        <f t="shared" si="60"/>
        <v>1304.9496127338052</v>
      </c>
      <c r="AT315">
        <f t="shared" si="60"/>
        <v>1383.2157263011197</v>
      </c>
      <c r="AU315">
        <f t="shared" si="60"/>
        <v>1154.0887776773136</v>
      </c>
      <c r="AV315">
        <f t="shared" si="60"/>
        <v>1352.2462386098748</v>
      </c>
      <c r="AW315">
        <f t="shared" si="60"/>
        <v>98.874311851222913</v>
      </c>
      <c r="AX315">
        <f t="shared" si="60"/>
        <v>89.779233195239613</v>
      </c>
      <c r="AY315">
        <f t="shared" si="60"/>
        <v>92.904132978456289</v>
      </c>
      <c r="AZ315">
        <f t="shared" si="60"/>
        <v>92.912650218692946</v>
      </c>
      <c r="BA315">
        <f t="shared" si="60"/>
        <v>94.460925616223079</v>
      </c>
      <c r="BB315">
        <f t="shared" si="60"/>
        <v>92.627646954897656</v>
      </c>
      <c r="BC315">
        <f t="shared" si="60"/>
        <v>88.703932164514953</v>
      </c>
      <c r="BD315">
        <f t="shared" si="60"/>
        <v>90.407663915730112</v>
      </c>
      <c r="BE315">
        <f t="shared" si="60"/>
        <v>94.265776193727831</v>
      </c>
    </row>
    <row r="316" spans="1:57" x14ac:dyDescent="0.3">
      <c r="A316">
        <f t="shared" ref="A316:BE320" si="61">A153/SUM(A$2:A$163)*10000</f>
        <v>3.5952901698774604</v>
      </c>
      <c r="B316">
        <f t="shared" si="61"/>
        <v>1.7909378544564503</v>
      </c>
      <c r="C316">
        <f t="shared" si="61"/>
        <v>4.2581665551432568</v>
      </c>
      <c r="D316">
        <f t="shared" si="61"/>
        <v>3.3988975749604693</v>
      </c>
      <c r="E316">
        <f t="shared" si="61"/>
        <v>2.3262576330328586</v>
      </c>
      <c r="F316">
        <f t="shared" si="61"/>
        <v>2.9793382889660207</v>
      </c>
      <c r="G316">
        <f t="shared" si="61"/>
        <v>3.3828006647938698</v>
      </c>
      <c r="H316">
        <f t="shared" si="61"/>
        <v>2.6235625063767141</v>
      </c>
      <c r="I316">
        <f t="shared" si="61"/>
        <v>3.2250025653429497</v>
      </c>
      <c r="J316">
        <f t="shared" si="61"/>
        <v>1.5450256117707182</v>
      </c>
      <c r="K316">
        <f t="shared" si="61"/>
        <v>0.95578942896891561</v>
      </c>
      <c r="L316">
        <f t="shared" si="61"/>
        <v>1.4283843782361834</v>
      </c>
      <c r="M316">
        <f t="shared" si="61"/>
        <v>0</v>
      </c>
      <c r="N316">
        <f t="shared" si="61"/>
        <v>2.4208022037647647</v>
      </c>
      <c r="O316">
        <f t="shared" si="61"/>
        <v>4.1140094879343811</v>
      </c>
      <c r="P316">
        <f t="shared" si="61"/>
        <v>3.4838260151481917</v>
      </c>
      <c r="Q316">
        <f t="shared" si="61"/>
        <v>2.4181044905622802</v>
      </c>
      <c r="R316">
        <f t="shared" si="61"/>
        <v>2.895155877824422</v>
      </c>
      <c r="S316">
        <f t="shared" si="61"/>
        <v>4.1232154208256739</v>
      </c>
      <c r="T316">
        <f t="shared" si="61"/>
        <v>1.9053581392816801</v>
      </c>
      <c r="U316">
        <f t="shared" si="61"/>
        <v>1.1005579828973289</v>
      </c>
      <c r="V316">
        <f t="shared" si="61"/>
        <v>1.2255569475461627</v>
      </c>
      <c r="W316">
        <f t="shared" si="61"/>
        <v>2.4774244695214853</v>
      </c>
      <c r="X316">
        <f t="shared" si="61"/>
        <v>2.5992592111248292</v>
      </c>
      <c r="Y316">
        <f t="shared" si="61"/>
        <v>2.2312463742246416</v>
      </c>
      <c r="Z316">
        <f t="shared" si="61"/>
        <v>4.4476791201682033</v>
      </c>
      <c r="AA316">
        <f t="shared" si="61"/>
        <v>2.8620492272467084</v>
      </c>
      <c r="AB316">
        <f t="shared" si="61"/>
        <v>2.4965464440856815</v>
      </c>
      <c r="AC316">
        <f t="shared" si="61"/>
        <v>3.9982088024564999</v>
      </c>
      <c r="AD316">
        <f t="shared" si="61"/>
        <v>2.650849928758408</v>
      </c>
      <c r="AE316">
        <f t="shared" si="61"/>
        <v>2.6200301303464988</v>
      </c>
      <c r="AF316">
        <f t="shared" si="61"/>
        <v>4.7490319281069624</v>
      </c>
      <c r="AG316">
        <f t="shared" si="61"/>
        <v>4.1900459083290826</v>
      </c>
      <c r="AH316">
        <f t="shared" si="61"/>
        <v>4.2352594556770891</v>
      </c>
      <c r="AI316">
        <f t="shared" si="61"/>
        <v>3.1439562065394289</v>
      </c>
      <c r="AJ316">
        <f t="shared" si="61"/>
        <v>1.0610417307712712</v>
      </c>
      <c r="AK316">
        <f t="shared" si="61"/>
        <v>1.8106995884773662</v>
      </c>
      <c r="AL316">
        <f t="shared" si="61"/>
        <v>3.3145508783559827</v>
      </c>
      <c r="AM316">
        <f t="shared" si="61"/>
        <v>4.2363905952128791</v>
      </c>
      <c r="AN316">
        <f t="shared" si="61"/>
        <v>2.2050716648291071</v>
      </c>
      <c r="AO316">
        <f t="shared" si="61"/>
        <v>1.1046062078868883</v>
      </c>
      <c r="AP316">
        <f t="shared" si="61"/>
        <v>0.49252349337063372</v>
      </c>
      <c r="AQ316">
        <f t="shared" si="61"/>
        <v>0.71741157902288533</v>
      </c>
      <c r="AR316">
        <f t="shared" si="61"/>
        <v>0.61187652331759446</v>
      </c>
      <c r="AS316">
        <f t="shared" si="61"/>
        <v>1.5168320961671549</v>
      </c>
      <c r="AT316">
        <f t="shared" si="61"/>
        <v>1.4721325311846742</v>
      </c>
      <c r="AU316">
        <f t="shared" si="61"/>
        <v>2.3130138570557435</v>
      </c>
      <c r="AV316">
        <f t="shared" si="61"/>
        <v>0.79465988556897649</v>
      </c>
      <c r="AW316">
        <f t="shared" si="61"/>
        <v>4.2909442816320196</v>
      </c>
      <c r="AX316">
        <f t="shared" si="61"/>
        <v>2.6922781068339909</v>
      </c>
      <c r="AY316">
        <f t="shared" si="61"/>
        <v>4.017476020690002</v>
      </c>
      <c r="AZ316">
        <f t="shared" si="61"/>
        <v>3.397171854431186</v>
      </c>
      <c r="BA316">
        <f t="shared" si="61"/>
        <v>2.4371591128740828</v>
      </c>
      <c r="BB316">
        <f t="shared" si="61"/>
        <v>3.3652187812860186</v>
      </c>
      <c r="BC316">
        <f t="shared" si="61"/>
        <v>2.171986585810846</v>
      </c>
      <c r="BD316">
        <f t="shared" si="61"/>
        <v>2.6541699498195994</v>
      </c>
      <c r="BE316">
        <f t="shared" si="61"/>
        <v>4.4135036557134049</v>
      </c>
    </row>
    <row r="317" spans="1:57" x14ac:dyDescent="0.3">
      <c r="A317">
        <f t="shared" si="61"/>
        <v>68.610120741828197</v>
      </c>
      <c r="B317">
        <f t="shared" si="61"/>
        <v>70.443555608620372</v>
      </c>
      <c r="C317">
        <f t="shared" si="61"/>
        <v>73.909605207129388</v>
      </c>
      <c r="D317">
        <f t="shared" si="61"/>
        <v>73.002408783933561</v>
      </c>
      <c r="E317">
        <f t="shared" si="61"/>
        <v>68.769991276533872</v>
      </c>
      <c r="F317">
        <f t="shared" si="61"/>
        <v>74.781391053047116</v>
      </c>
      <c r="G317">
        <f t="shared" si="61"/>
        <v>70.891735670897617</v>
      </c>
      <c r="H317">
        <f t="shared" si="61"/>
        <v>71.273448089900739</v>
      </c>
      <c r="I317">
        <f t="shared" si="61"/>
        <v>72.562557720216375</v>
      </c>
      <c r="J317">
        <f t="shared" si="61"/>
        <v>20.798421696913515</v>
      </c>
      <c r="K317">
        <f t="shared" si="61"/>
        <v>54.79859392755116</v>
      </c>
      <c r="L317">
        <f t="shared" si="61"/>
        <v>15.117068002999607</v>
      </c>
      <c r="M317">
        <f t="shared" si="61"/>
        <v>55.48978450498609</v>
      </c>
      <c r="N317">
        <f t="shared" si="61"/>
        <v>44.492674986435162</v>
      </c>
      <c r="O317">
        <f t="shared" si="61"/>
        <v>49.239551058714632</v>
      </c>
      <c r="P317">
        <f t="shared" si="61"/>
        <v>70.966826234500203</v>
      </c>
      <c r="Q317">
        <f t="shared" si="61"/>
        <v>59.883646501571768</v>
      </c>
      <c r="R317">
        <f t="shared" si="61"/>
        <v>68.430957112213605</v>
      </c>
      <c r="S317">
        <f t="shared" si="61"/>
        <v>73.702475647258922</v>
      </c>
      <c r="T317">
        <f t="shared" si="61"/>
        <v>26.9472079698409</v>
      </c>
      <c r="U317">
        <f t="shared" si="61"/>
        <v>53.267006372230725</v>
      </c>
      <c r="V317">
        <f t="shared" si="61"/>
        <v>17.838662236505257</v>
      </c>
      <c r="W317">
        <f t="shared" si="61"/>
        <v>73.827249191740265</v>
      </c>
      <c r="X317">
        <f t="shared" si="61"/>
        <v>66.411072844239399</v>
      </c>
      <c r="Y317">
        <f t="shared" si="61"/>
        <v>74.821128415666323</v>
      </c>
      <c r="Z317">
        <f t="shared" si="61"/>
        <v>78.440886301148311</v>
      </c>
      <c r="AA317">
        <f t="shared" si="61"/>
        <v>73.90821239772383</v>
      </c>
      <c r="AB317">
        <f t="shared" si="61"/>
        <v>73.065592596907607</v>
      </c>
      <c r="AC317">
        <f t="shared" si="61"/>
        <v>73.40711361310133</v>
      </c>
      <c r="AD317">
        <f t="shared" si="61"/>
        <v>73.561085523045818</v>
      </c>
      <c r="AE317">
        <f t="shared" si="61"/>
        <v>83.840964171087961</v>
      </c>
      <c r="AF317">
        <f t="shared" si="61"/>
        <v>77.628406517133044</v>
      </c>
      <c r="AG317">
        <f t="shared" si="61"/>
        <v>76.878233622385778</v>
      </c>
      <c r="AH317">
        <f t="shared" si="61"/>
        <v>72.920119323831628</v>
      </c>
      <c r="AI317">
        <f t="shared" si="61"/>
        <v>73.790501553484248</v>
      </c>
      <c r="AJ317">
        <f t="shared" si="61"/>
        <v>90.188547115558052</v>
      </c>
      <c r="AK317">
        <f t="shared" si="61"/>
        <v>87.407407407407405</v>
      </c>
      <c r="AL317">
        <f t="shared" si="61"/>
        <v>76.234670202187601</v>
      </c>
      <c r="AM317">
        <f t="shared" si="61"/>
        <v>94.259690743486544</v>
      </c>
      <c r="AN317">
        <f t="shared" si="61"/>
        <v>92.613009922822499</v>
      </c>
      <c r="AO317">
        <f t="shared" si="61"/>
        <v>101.62377112559372</v>
      </c>
      <c r="AP317">
        <f t="shared" si="61"/>
        <v>39.500384168324828</v>
      </c>
      <c r="AQ317">
        <f t="shared" si="61"/>
        <v>60.8903077695674</v>
      </c>
      <c r="AR317">
        <f t="shared" si="61"/>
        <v>37.426447342926195</v>
      </c>
      <c r="AS317">
        <f t="shared" si="61"/>
        <v>74.609178730221927</v>
      </c>
      <c r="AT317">
        <f t="shared" si="61"/>
        <v>66.736674747038563</v>
      </c>
      <c r="AU317">
        <f t="shared" si="61"/>
        <v>77.485964211367403</v>
      </c>
      <c r="AV317">
        <f t="shared" si="61"/>
        <v>141.44945963127782</v>
      </c>
      <c r="AW317">
        <f t="shared" si="61"/>
        <v>69.294185314014953</v>
      </c>
      <c r="AX317">
        <f t="shared" si="61"/>
        <v>70.603619740442412</v>
      </c>
      <c r="AY317">
        <f t="shared" si="61"/>
        <v>71.979778704029201</v>
      </c>
      <c r="AZ317">
        <f t="shared" si="61"/>
        <v>70.831033164890229</v>
      </c>
      <c r="BA317">
        <f t="shared" si="61"/>
        <v>73.955173080316996</v>
      </c>
      <c r="BB317">
        <f t="shared" si="61"/>
        <v>71.679160041392194</v>
      </c>
      <c r="BC317">
        <f t="shared" si="61"/>
        <v>72.109954648920095</v>
      </c>
      <c r="BD317">
        <f t="shared" si="61"/>
        <v>71.496703023265454</v>
      </c>
      <c r="BE317">
        <f t="shared" si="61"/>
        <v>70.949153106940031</v>
      </c>
    </row>
    <row r="318" spans="1:57" x14ac:dyDescent="0.3">
      <c r="A318">
        <f t="shared" si="61"/>
        <v>0.8988225424693651</v>
      </c>
      <c r="B318">
        <f t="shared" si="61"/>
        <v>0</v>
      </c>
      <c r="C318">
        <f t="shared" si="61"/>
        <v>0.60830950787760807</v>
      </c>
      <c r="D318">
        <f t="shared" si="61"/>
        <v>0</v>
      </c>
      <c r="E318">
        <f t="shared" si="61"/>
        <v>1.3085199185809828</v>
      </c>
      <c r="F318">
        <f t="shared" si="61"/>
        <v>0.89380148668980619</v>
      </c>
      <c r="G318">
        <f t="shared" si="61"/>
        <v>0</v>
      </c>
      <c r="H318">
        <f t="shared" si="61"/>
        <v>0.29150694515296827</v>
      </c>
      <c r="I318">
        <f t="shared" si="61"/>
        <v>0.73295512848703404</v>
      </c>
      <c r="J318">
        <f t="shared" si="61"/>
        <v>0.47539249592945176</v>
      </c>
      <c r="K318">
        <f t="shared" si="61"/>
        <v>0.42479530176396252</v>
      </c>
      <c r="L318">
        <f t="shared" si="61"/>
        <v>0.23806406303936389</v>
      </c>
      <c r="M318">
        <f t="shared" si="61"/>
        <v>0</v>
      </c>
      <c r="N318">
        <f t="shared" si="61"/>
        <v>2.3373262657039109</v>
      </c>
      <c r="O318">
        <f t="shared" si="61"/>
        <v>2.4426931334610393</v>
      </c>
      <c r="P318">
        <f t="shared" si="61"/>
        <v>0.25806118630727348</v>
      </c>
      <c r="Q318">
        <f t="shared" si="61"/>
        <v>0.71120720310655305</v>
      </c>
      <c r="R318">
        <f t="shared" si="61"/>
        <v>0.52639197778625857</v>
      </c>
      <c r="S318">
        <f t="shared" si="61"/>
        <v>1.5462057828096278</v>
      </c>
      <c r="T318">
        <f t="shared" si="61"/>
        <v>0.81658205969214848</v>
      </c>
      <c r="U318">
        <f t="shared" si="61"/>
        <v>0.33016739486919872</v>
      </c>
      <c r="V318">
        <f t="shared" si="61"/>
        <v>0.68086497085897923</v>
      </c>
      <c r="W318">
        <f t="shared" si="61"/>
        <v>0.61935611738037133</v>
      </c>
      <c r="X318">
        <f t="shared" si="61"/>
        <v>0.38988888166872437</v>
      </c>
      <c r="Y318">
        <f t="shared" si="61"/>
        <v>1.0412483079714996</v>
      </c>
      <c r="Z318">
        <f t="shared" si="61"/>
        <v>1.6173378618793466</v>
      </c>
      <c r="AA318">
        <f t="shared" si="61"/>
        <v>0.50506751069059563</v>
      </c>
      <c r="AB318">
        <f t="shared" si="61"/>
        <v>1.3314914368456969</v>
      </c>
      <c r="AC318">
        <f t="shared" si="61"/>
        <v>1.2794268167860798</v>
      </c>
      <c r="AD318">
        <f t="shared" si="61"/>
        <v>0.82839060273700249</v>
      </c>
      <c r="AE318">
        <f t="shared" si="61"/>
        <v>0.6550075325866247</v>
      </c>
      <c r="AF318">
        <f t="shared" si="61"/>
        <v>0.91327537078980059</v>
      </c>
      <c r="AG318">
        <f t="shared" si="61"/>
        <v>1.6395831815200759</v>
      </c>
      <c r="AH318">
        <f t="shared" si="61"/>
        <v>1.1048502927853276</v>
      </c>
      <c r="AI318">
        <f t="shared" si="61"/>
        <v>1.2945702026927062</v>
      </c>
      <c r="AJ318">
        <f t="shared" si="61"/>
        <v>0.31831251923138137</v>
      </c>
      <c r="AK318">
        <f t="shared" si="61"/>
        <v>0.82304526748971196</v>
      </c>
      <c r="AL318">
        <f t="shared" si="61"/>
        <v>0</v>
      </c>
      <c r="AM318">
        <f t="shared" si="61"/>
        <v>1.0590976488032198</v>
      </c>
      <c r="AN318">
        <f t="shared" si="61"/>
        <v>0</v>
      </c>
      <c r="AO318">
        <f t="shared" si="61"/>
        <v>1.1046062078868883</v>
      </c>
      <c r="AP318">
        <f t="shared" si="61"/>
        <v>9.8504698674126756E-2</v>
      </c>
      <c r="AQ318">
        <f t="shared" si="61"/>
        <v>0</v>
      </c>
      <c r="AR318">
        <f t="shared" si="61"/>
        <v>0.20395884110586482</v>
      </c>
      <c r="AS318">
        <f t="shared" si="61"/>
        <v>0.37920802404178872</v>
      </c>
      <c r="AT318">
        <f t="shared" si="61"/>
        <v>0.29442650623693484</v>
      </c>
      <c r="AU318">
        <f t="shared" si="61"/>
        <v>0.31541098050760141</v>
      </c>
      <c r="AV318">
        <f t="shared" si="61"/>
        <v>1.0595465140919686</v>
      </c>
      <c r="AW318">
        <f t="shared" si="61"/>
        <v>1.0955602421188135</v>
      </c>
      <c r="AX318">
        <f t="shared" si="61"/>
        <v>0.6593334139185284</v>
      </c>
      <c r="AY318">
        <f t="shared" si="61"/>
        <v>0.8369741709770836</v>
      </c>
      <c r="AZ318">
        <f t="shared" si="61"/>
        <v>0.59450507452545753</v>
      </c>
      <c r="BA318">
        <f t="shared" si="61"/>
        <v>0.67231975527560905</v>
      </c>
      <c r="BB318">
        <f t="shared" si="61"/>
        <v>0.50478281719290274</v>
      </c>
      <c r="BC318">
        <f t="shared" si="61"/>
        <v>0.95567409775677237</v>
      </c>
      <c r="BD318">
        <f t="shared" si="61"/>
        <v>0.82942810931862476</v>
      </c>
      <c r="BE318">
        <f t="shared" si="61"/>
        <v>8.327365388138501E-2</v>
      </c>
    </row>
    <row r="319" spans="1:57" x14ac:dyDescent="0.3">
      <c r="A319">
        <f t="shared" si="61"/>
        <v>4.1945051981903712</v>
      </c>
      <c r="B319">
        <f t="shared" si="61"/>
        <v>5.6713032057787602</v>
      </c>
      <c r="C319">
        <f t="shared" si="61"/>
        <v>5.1706308169596698</v>
      </c>
      <c r="D319">
        <f t="shared" si="61"/>
        <v>5.4677917510233636</v>
      </c>
      <c r="E319">
        <f t="shared" si="61"/>
        <v>7.5603373073567903</v>
      </c>
      <c r="F319">
        <f t="shared" si="61"/>
        <v>6.5545442357252455</v>
      </c>
      <c r="G319">
        <f t="shared" si="61"/>
        <v>5.4418967216249206</v>
      </c>
      <c r="H319">
        <f t="shared" si="61"/>
        <v>6.7046597385182709</v>
      </c>
      <c r="I319">
        <f t="shared" si="61"/>
        <v>8.3556884647521876</v>
      </c>
      <c r="J319">
        <f t="shared" si="61"/>
        <v>1.3073293638059922</v>
      </c>
      <c r="K319">
        <f t="shared" si="61"/>
        <v>3.5045612395526904</v>
      </c>
      <c r="L319">
        <f t="shared" si="61"/>
        <v>2.8567687564723667</v>
      </c>
      <c r="M319">
        <f t="shared" si="61"/>
        <v>13.000878830356688</v>
      </c>
      <c r="N319">
        <f t="shared" si="61"/>
        <v>9.8501606911807666</v>
      </c>
      <c r="O319">
        <f t="shared" si="61"/>
        <v>6.428139824897471</v>
      </c>
      <c r="P319">
        <f t="shared" si="61"/>
        <v>7.0966826234500191</v>
      </c>
      <c r="Q319">
        <f t="shared" si="61"/>
        <v>4.9784504217458716</v>
      </c>
      <c r="R319">
        <f t="shared" si="61"/>
        <v>5.7903117556488439</v>
      </c>
      <c r="S319">
        <f t="shared" si="61"/>
        <v>9.4490353393921698</v>
      </c>
      <c r="T319">
        <f t="shared" si="61"/>
        <v>1.9053581392816801</v>
      </c>
      <c r="U319">
        <f t="shared" si="61"/>
        <v>3.6318413435611854</v>
      </c>
      <c r="V319">
        <f t="shared" si="61"/>
        <v>1.4979029358897544</v>
      </c>
      <c r="W319">
        <f t="shared" si="61"/>
        <v>6.9367885146601598</v>
      </c>
      <c r="X319">
        <f t="shared" si="61"/>
        <v>5.0685554616934168</v>
      </c>
      <c r="Y319">
        <f t="shared" si="61"/>
        <v>6.2474898478289971</v>
      </c>
      <c r="Z319">
        <f t="shared" si="61"/>
        <v>6.4693514475173863</v>
      </c>
      <c r="AA319">
        <f t="shared" si="61"/>
        <v>8.9228593555338573</v>
      </c>
      <c r="AB319">
        <f t="shared" si="61"/>
        <v>7.4896393322570445</v>
      </c>
      <c r="AC319">
        <f t="shared" si="61"/>
        <v>6.5570624360286587</v>
      </c>
      <c r="AD319">
        <f t="shared" si="61"/>
        <v>5.3016998575168159</v>
      </c>
      <c r="AE319">
        <f t="shared" si="61"/>
        <v>7.8600903910394972</v>
      </c>
      <c r="AF319">
        <f t="shared" si="61"/>
        <v>7.8541681887922845</v>
      </c>
      <c r="AG319">
        <f t="shared" si="61"/>
        <v>6.5583327260803035</v>
      </c>
      <c r="AH319">
        <f t="shared" si="61"/>
        <v>6.4449600412477448</v>
      </c>
      <c r="AI319">
        <f t="shared" si="61"/>
        <v>6.6577896138482027</v>
      </c>
      <c r="AJ319">
        <f t="shared" si="61"/>
        <v>5.3052086538563561</v>
      </c>
      <c r="AK319">
        <f t="shared" si="61"/>
        <v>7.7366255144032925</v>
      </c>
      <c r="AL319">
        <f t="shared" si="61"/>
        <v>6.6291017567119654</v>
      </c>
      <c r="AM319">
        <f t="shared" si="61"/>
        <v>3.1772929464096591</v>
      </c>
      <c r="AN319">
        <f t="shared" si="61"/>
        <v>7.7177508269018746</v>
      </c>
      <c r="AO319">
        <f t="shared" si="61"/>
        <v>7.7322434552082182</v>
      </c>
      <c r="AP319">
        <f t="shared" si="61"/>
        <v>6.0087866191217323</v>
      </c>
      <c r="AQ319">
        <f t="shared" si="61"/>
        <v>9.5953798694310919</v>
      </c>
      <c r="AR319">
        <f t="shared" si="61"/>
        <v>4.7930327659878236</v>
      </c>
      <c r="AS319">
        <f t="shared" si="61"/>
        <v>8.0581705108880115</v>
      </c>
      <c r="AT319">
        <f t="shared" si="61"/>
        <v>6.2810987997212768</v>
      </c>
      <c r="AU319">
        <f t="shared" si="61"/>
        <v>7.9904115061925687</v>
      </c>
      <c r="AV319">
        <f t="shared" si="61"/>
        <v>3.9732994278448825</v>
      </c>
      <c r="AW319">
        <f t="shared" si="61"/>
        <v>6.5733614527128807</v>
      </c>
      <c r="AX319">
        <f t="shared" si="61"/>
        <v>6.703223041505038</v>
      </c>
      <c r="AY319">
        <f t="shared" si="61"/>
        <v>6.1936088652304191</v>
      </c>
      <c r="AZ319">
        <f t="shared" si="61"/>
        <v>6.6244851161408125</v>
      </c>
      <c r="BA319">
        <f t="shared" si="61"/>
        <v>6.7231975527560905</v>
      </c>
      <c r="BB319">
        <f t="shared" si="61"/>
        <v>7.4034813188292397</v>
      </c>
      <c r="BC319">
        <f t="shared" si="61"/>
        <v>7.3847543917568759</v>
      </c>
      <c r="BD319">
        <f t="shared" si="61"/>
        <v>7.3819101729357612</v>
      </c>
      <c r="BE319">
        <f t="shared" si="61"/>
        <v>6.1622503872224899</v>
      </c>
    </row>
    <row r="320" spans="1:57" x14ac:dyDescent="0.3">
      <c r="A320">
        <f t="shared" si="61"/>
        <v>0</v>
      </c>
      <c r="B320">
        <f t="shared" si="61"/>
        <v>0</v>
      </c>
      <c r="C320">
        <f t="shared" si="61"/>
        <v>0</v>
      </c>
      <c r="D320">
        <f t="shared" si="61"/>
        <v>0</v>
      </c>
      <c r="E320">
        <f t="shared" si="61"/>
        <v>0</v>
      </c>
      <c r="F320">
        <f t="shared" si="61"/>
        <v>0</v>
      </c>
      <c r="G320">
        <f t="shared" si="61"/>
        <v>0</v>
      </c>
      <c r="H320">
        <f t="shared" si="61"/>
        <v>0</v>
      </c>
      <c r="I320">
        <f t="shared" si="61"/>
        <v>0</v>
      </c>
      <c r="J320">
        <f t="shared" si="61"/>
        <v>0</v>
      </c>
      <c r="K320">
        <f t="shared" si="61"/>
        <v>0</v>
      </c>
      <c r="L320">
        <f t="shared" si="61"/>
        <v>0</v>
      </c>
      <c r="M320">
        <f t="shared" si="61"/>
        <v>0</v>
      </c>
      <c r="N320">
        <f t="shared" si="61"/>
        <v>0.25042781418256188</v>
      </c>
      <c r="O320">
        <f t="shared" si="61"/>
        <v>0</v>
      </c>
      <c r="P320">
        <f t="shared" si="61"/>
        <v>0</v>
      </c>
      <c r="Q320">
        <f t="shared" si="61"/>
        <v>0</v>
      </c>
      <c r="R320">
        <f t="shared" si="61"/>
        <v>0</v>
      </c>
      <c r="S320">
        <f t="shared" si="61"/>
        <v>0</v>
      </c>
      <c r="T320">
        <f t="shared" si="61"/>
        <v>0</v>
      </c>
      <c r="U320">
        <f t="shared" si="61"/>
        <v>0</v>
      </c>
      <c r="V320">
        <f t="shared" si="61"/>
        <v>0.13617299417179585</v>
      </c>
      <c r="W320">
        <f t="shared" si="61"/>
        <v>0.12387122347607428</v>
      </c>
      <c r="X320">
        <f t="shared" si="61"/>
        <v>0</v>
      </c>
      <c r="Y320">
        <f t="shared" si="61"/>
        <v>0</v>
      </c>
      <c r="Z320">
        <f t="shared" si="61"/>
        <v>0</v>
      </c>
      <c r="AA320">
        <f t="shared" si="61"/>
        <v>0</v>
      </c>
      <c r="AB320">
        <f t="shared" ref="AB320:CF320" si="62">AB157/SUM(AB$2:AB$163)*10000</f>
        <v>0</v>
      </c>
      <c r="AC320">
        <f t="shared" si="62"/>
        <v>0</v>
      </c>
      <c r="AD320">
        <f t="shared" si="62"/>
        <v>0.331356241094801</v>
      </c>
      <c r="AE320">
        <f t="shared" si="62"/>
        <v>0</v>
      </c>
      <c r="AF320">
        <f t="shared" si="62"/>
        <v>0</v>
      </c>
      <c r="AG320">
        <f t="shared" si="62"/>
        <v>0</v>
      </c>
      <c r="AH320">
        <f t="shared" si="62"/>
        <v>0</v>
      </c>
      <c r="AI320">
        <f t="shared" si="62"/>
        <v>0</v>
      </c>
      <c r="AJ320">
        <f t="shared" si="62"/>
        <v>0.10610417307712712</v>
      </c>
      <c r="AK320">
        <f t="shared" si="62"/>
        <v>0.16460905349794239</v>
      </c>
      <c r="AL320">
        <f t="shared" si="62"/>
        <v>0</v>
      </c>
      <c r="AM320">
        <f t="shared" si="62"/>
        <v>0</v>
      </c>
      <c r="AN320">
        <f t="shared" si="62"/>
        <v>0</v>
      </c>
      <c r="AO320">
        <f t="shared" si="62"/>
        <v>0</v>
      </c>
      <c r="AP320">
        <f t="shared" si="62"/>
        <v>0</v>
      </c>
      <c r="AQ320">
        <f t="shared" si="62"/>
        <v>0</v>
      </c>
      <c r="AR320">
        <f t="shared" si="62"/>
        <v>0</v>
      </c>
      <c r="AS320">
        <f t="shared" si="62"/>
        <v>0</v>
      </c>
      <c r="AT320">
        <f t="shared" si="62"/>
        <v>0</v>
      </c>
      <c r="AU320">
        <f t="shared" si="62"/>
        <v>0.1051369935025338</v>
      </c>
      <c r="AV320">
        <f t="shared" si="62"/>
        <v>0</v>
      </c>
      <c r="AW320">
        <f t="shared" si="62"/>
        <v>0</v>
      </c>
      <c r="AX320">
        <f t="shared" si="62"/>
        <v>0</v>
      </c>
      <c r="AY320">
        <f t="shared" si="62"/>
        <v>0</v>
      </c>
      <c r="AZ320">
        <f t="shared" si="62"/>
        <v>0</v>
      </c>
      <c r="BA320">
        <f t="shared" si="62"/>
        <v>0</v>
      </c>
      <c r="BB320">
        <f t="shared" si="62"/>
        <v>0</v>
      </c>
      <c r="BC320">
        <f t="shared" si="62"/>
        <v>0</v>
      </c>
      <c r="BD320">
        <f t="shared" si="62"/>
        <v>0</v>
      </c>
      <c r="BE320">
        <f t="shared" si="62"/>
        <v>0</v>
      </c>
    </row>
    <row r="321" spans="1:57" x14ac:dyDescent="0.3">
      <c r="A321">
        <f t="shared" ref="A321:BE325" si="63">A158/SUM(A$2:A$163)*10000</f>
        <v>23.968601132516405</v>
      </c>
      <c r="B321">
        <f t="shared" si="63"/>
        <v>22.685212823115041</v>
      </c>
      <c r="C321">
        <f t="shared" si="63"/>
        <v>22.811606545410303</v>
      </c>
      <c r="D321">
        <f t="shared" si="63"/>
        <v>23.053392247557966</v>
      </c>
      <c r="E321">
        <f t="shared" si="63"/>
        <v>23.989531840651352</v>
      </c>
      <c r="F321">
        <f t="shared" si="63"/>
        <v>25.622309285107779</v>
      </c>
      <c r="G321">
        <f t="shared" si="63"/>
        <v>21.62050859672604</v>
      </c>
      <c r="H321">
        <f t="shared" si="63"/>
        <v>27.693159789531986</v>
      </c>
      <c r="I321">
        <f t="shared" si="63"/>
        <v>24.480701291466936</v>
      </c>
      <c r="J321">
        <f t="shared" si="63"/>
        <v>7.2497355629241387</v>
      </c>
      <c r="K321">
        <f t="shared" si="63"/>
        <v>4.9913447957265591</v>
      </c>
      <c r="L321">
        <f t="shared" si="63"/>
        <v>5.475473449905369</v>
      </c>
      <c r="M321">
        <f t="shared" si="63"/>
        <v>220.14337282017388</v>
      </c>
      <c r="N321">
        <f t="shared" si="63"/>
        <v>93.743478442338997</v>
      </c>
      <c r="O321">
        <f t="shared" si="63"/>
        <v>88.322641194091261</v>
      </c>
      <c r="P321">
        <f t="shared" si="63"/>
        <v>29.289944645875536</v>
      </c>
      <c r="Q321">
        <f t="shared" si="63"/>
        <v>22.474147618167073</v>
      </c>
      <c r="R321">
        <f t="shared" si="63"/>
        <v>26.582794878206055</v>
      </c>
      <c r="S321">
        <f t="shared" si="63"/>
        <v>35.734533647155843</v>
      </c>
      <c r="T321">
        <f t="shared" si="63"/>
        <v>17.828708303278578</v>
      </c>
      <c r="U321">
        <f t="shared" si="63"/>
        <v>9.9050218460759609</v>
      </c>
      <c r="V321">
        <f t="shared" si="63"/>
        <v>13.617299417179584</v>
      </c>
      <c r="W321">
        <f t="shared" si="63"/>
        <v>31.711033209875016</v>
      </c>
      <c r="X321">
        <f t="shared" si="63"/>
        <v>30.801221651829227</v>
      </c>
      <c r="Y321">
        <f t="shared" si="63"/>
        <v>36.294941020720842</v>
      </c>
      <c r="Z321">
        <f t="shared" si="63"/>
        <v>33.55976063399644</v>
      </c>
      <c r="AA321">
        <f t="shared" si="63"/>
        <v>38.048419138691536</v>
      </c>
      <c r="AB321">
        <f t="shared" si="63"/>
        <v>33.786595209959557</v>
      </c>
      <c r="AC321">
        <f t="shared" si="63"/>
        <v>37.263306038894576</v>
      </c>
      <c r="AD321">
        <f t="shared" si="63"/>
        <v>34.958083435501507</v>
      </c>
      <c r="AE321">
        <f t="shared" si="63"/>
        <v>45.523023514770422</v>
      </c>
      <c r="AF321">
        <f t="shared" si="63"/>
        <v>37.261635128223865</v>
      </c>
      <c r="AG321">
        <f t="shared" si="63"/>
        <v>39.349996356481824</v>
      </c>
      <c r="AH321">
        <f t="shared" si="63"/>
        <v>37.749051670165358</v>
      </c>
      <c r="AI321">
        <f t="shared" si="63"/>
        <v>38.652167480396507</v>
      </c>
      <c r="AJ321">
        <f t="shared" si="63"/>
        <v>109.60561078867231</v>
      </c>
      <c r="AK321">
        <f t="shared" si="63"/>
        <v>104.19753086419753</v>
      </c>
      <c r="AL321">
        <f t="shared" si="63"/>
        <v>90.597724008396867</v>
      </c>
      <c r="AM321">
        <f t="shared" si="63"/>
        <v>103.79156958271552</v>
      </c>
      <c r="AN321">
        <f t="shared" si="63"/>
        <v>103.63836824696803</v>
      </c>
      <c r="AO321">
        <f t="shared" si="63"/>
        <v>109.35601458080195</v>
      </c>
      <c r="AP321">
        <f t="shared" si="63"/>
        <v>226.75781634783979</v>
      </c>
      <c r="AQ321">
        <f t="shared" si="63"/>
        <v>254.7707870005022</v>
      </c>
      <c r="AR321">
        <f t="shared" si="63"/>
        <v>135.22471165318839</v>
      </c>
      <c r="AS321">
        <f t="shared" si="63"/>
        <v>214.72654361366284</v>
      </c>
      <c r="AT321">
        <f t="shared" si="63"/>
        <v>233.67650378338058</v>
      </c>
      <c r="AU321">
        <f t="shared" si="63"/>
        <v>186.30275248648988</v>
      </c>
      <c r="AV321">
        <f t="shared" si="63"/>
        <v>252.7018436109345</v>
      </c>
      <c r="AW321">
        <f t="shared" si="63"/>
        <v>23.189358458181555</v>
      </c>
      <c r="AX321">
        <f t="shared" si="63"/>
        <v>24.285447412665793</v>
      </c>
      <c r="AY321">
        <f t="shared" si="63"/>
        <v>27.117963139657512</v>
      </c>
      <c r="AZ321">
        <f t="shared" si="63"/>
        <v>22.166546350163486</v>
      </c>
      <c r="BA321">
        <f t="shared" si="63"/>
        <v>27.397030027481069</v>
      </c>
      <c r="BB321">
        <f t="shared" si="63"/>
        <v>23.97718381666288</v>
      </c>
      <c r="BC321">
        <f t="shared" si="63"/>
        <v>23.631214053622006</v>
      </c>
      <c r="BD321">
        <f t="shared" si="63"/>
        <v>25.795214199809234</v>
      </c>
      <c r="BE321">
        <f t="shared" si="63"/>
        <v>26.481021934280434</v>
      </c>
    </row>
    <row r="322" spans="1:57" x14ac:dyDescent="0.3">
      <c r="A322">
        <f t="shared" si="63"/>
        <v>0</v>
      </c>
      <c r="B322">
        <f t="shared" si="63"/>
        <v>0</v>
      </c>
      <c r="C322">
        <f t="shared" si="63"/>
        <v>0</v>
      </c>
      <c r="D322">
        <f t="shared" si="63"/>
        <v>0</v>
      </c>
      <c r="E322">
        <f t="shared" si="63"/>
        <v>0</v>
      </c>
      <c r="F322">
        <f t="shared" si="63"/>
        <v>0</v>
      </c>
      <c r="G322">
        <f t="shared" si="63"/>
        <v>0</v>
      </c>
      <c r="H322">
        <f t="shared" si="63"/>
        <v>0</v>
      </c>
      <c r="I322">
        <f t="shared" si="63"/>
        <v>0</v>
      </c>
      <c r="J322">
        <f t="shared" si="63"/>
        <v>0</v>
      </c>
      <c r="K322">
        <f t="shared" si="63"/>
        <v>0</v>
      </c>
      <c r="L322">
        <f t="shared" si="63"/>
        <v>0</v>
      </c>
      <c r="M322">
        <f t="shared" si="63"/>
        <v>0</v>
      </c>
      <c r="N322">
        <f t="shared" si="63"/>
        <v>0</v>
      </c>
      <c r="O322">
        <f t="shared" si="63"/>
        <v>0</v>
      </c>
      <c r="P322">
        <f t="shared" si="63"/>
        <v>0</v>
      </c>
      <c r="Q322">
        <f t="shared" si="63"/>
        <v>0</v>
      </c>
      <c r="R322">
        <f t="shared" si="63"/>
        <v>0</v>
      </c>
      <c r="S322">
        <f t="shared" si="63"/>
        <v>0</v>
      </c>
      <c r="T322">
        <f t="shared" si="63"/>
        <v>0</v>
      </c>
      <c r="U322">
        <f t="shared" si="63"/>
        <v>0</v>
      </c>
      <c r="V322">
        <f t="shared" si="63"/>
        <v>0</v>
      </c>
      <c r="W322">
        <f t="shared" si="63"/>
        <v>0</v>
      </c>
      <c r="X322">
        <f t="shared" si="63"/>
        <v>0</v>
      </c>
      <c r="Y322">
        <f t="shared" si="63"/>
        <v>0</v>
      </c>
      <c r="Z322">
        <f t="shared" si="63"/>
        <v>0</v>
      </c>
      <c r="AA322">
        <f t="shared" si="63"/>
        <v>0</v>
      </c>
      <c r="AB322">
        <f t="shared" si="63"/>
        <v>0</v>
      </c>
      <c r="AC322">
        <f t="shared" si="63"/>
        <v>0</v>
      </c>
      <c r="AD322">
        <f t="shared" si="63"/>
        <v>0</v>
      </c>
      <c r="AE322">
        <f t="shared" si="63"/>
        <v>0</v>
      </c>
      <c r="AF322">
        <f t="shared" si="63"/>
        <v>0</v>
      </c>
      <c r="AG322">
        <f t="shared" si="63"/>
        <v>0</v>
      </c>
      <c r="AH322">
        <f t="shared" si="63"/>
        <v>0</v>
      </c>
      <c r="AI322">
        <f t="shared" si="63"/>
        <v>0</v>
      </c>
      <c r="AJ322">
        <f t="shared" si="63"/>
        <v>0</v>
      </c>
      <c r="AK322">
        <f t="shared" si="63"/>
        <v>0</v>
      </c>
      <c r="AL322">
        <f t="shared" si="63"/>
        <v>0</v>
      </c>
      <c r="AM322">
        <f t="shared" si="63"/>
        <v>0</v>
      </c>
      <c r="AN322">
        <f t="shared" si="63"/>
        <v>0</v>
      </c>
      <c r="AO322">
        <f t="shared" si="63"/>
        <v>0</v>
      </c>
      <c r="AP322">
        <f t="shared" si="63"/>
        <v>0</v>
      </c>
      <c r="AQ322">
        <f t="shared" si="63"/>
        <v>0</v>
      </c>
      <c r="AR322">
        <f t="shared" si="63"/>
        <v>0</v>
      </c>
      <c r="AS322">
        <f t="shared" si="63"/>
        <v>0</v>
      </c>
      <c r="AT322">
        <f t="shared" si="63"/>
        <v>0</v>
      </c>
      <c r="AU322">
        <f t="shared" si="63"/>
        <v>0</v>
      </c>
      <c r="AV322">
        <f t="shared" si="63"/>
        <v>0</v>
      </c>
      <c r="AW322">
        <f t="shared" si="63"/>
        <v>0</v>
      </c>
      <c r="AX322">
        <f t="shared" si="63"/>
        <v>0</v>
      </c>
      <c r="AY322">
        <f t="shared" si="63"/>
        <v>0</v>
      </c>
      <c r="AZ322">
        <f t="shared" si="63"/>
        <v>0</v>
      </c>
      <c r="BA322">
        <f t="shared" si="63"/>
        <v>0</v>
      </c>
      <c r="BB322">
        <f t="shared" si="63"/>
        <v>0</v>
      </c>
      <c r="BC322">
        <f t="shared" si="63"/>
        <v>0</v>
      </c>
      <c r="BD322">
        <f t="shared" si="63"/>
        <v>0</v>
      </c>
      <c r="BE322">
        <f t="shared" si="63"/>
        <v>0</v>
      </c>
    </row>
    <row r="323" spans="1:57" x14ac:dyDescent="0.3">
      <c r="A323">
        <f t="shared" si="63"/>
        <v>17.676843335230849</v>
      </c>
      <c r="B323">
        <f t="shared" si="63"/>
        <v>14.327502835651602</v>
      </c>
      <c r="C323">
        <f t="shared" si="63"/>
        <v>16.728511466634224</v>
      </c>
      <c r="D323">
        <f t="shared" si="63"/>
        <v>16.846709719369283</v>
      </c>
      <c r="E323">
        <f t="shared" si="63"/>
        <v>18.900843268391974</v>
      </c>
      <c r="F323">
        <f t="shared" si="63"/>
        <v>18.322930477141028</v>
      </c>
      <c r="G323">
        <f t="shared" si="63"/>
        <v>18.237707931932167</v>
      </c>
      <c r="H323">
        <f t="shared" si="63"/>
        <v>19.239458380095904</v>
      </c>
      <c r="I323">
        <f t="shared" si="63"/>
        <v>18.763651289268068</v>
      </c>
      <c r="J323">
        <f t="shared" si="63"/>
        <v>3.921988091417977</v>
      </c>
      <c r="K323">
        <f t="shared" si="63"/>
        <v>2.6549706360247654</v>
      </c>
      <c r="L323">
        <f t="shared" si="63"/>
        <v>3.2138648510314125</v>
      </c>
      <c r="M323">
        <f t="shared" si="63"/>
        <v>12.71035639839341</v>
      </c>
      <c r="N323">
        <f t="shared" si="63"/>
        <v>0</v>
      </c>
      <c r="O323">
        <f t="shared" si="63"/>
        <v>0</v>
      </c>
      <c r="P323">
        <f t="shared" si="63"/>
        <v>22.451323208732788</v>
      </c>
      <c r="Q323">
        <f t="shared" si="63"/>
        <v>14.366385502752371</v>
      </c>
      <c r="R323">
        <f t="shared" si="63"/>
        <v>18.423719222519047</v>
      </c>
      <c r="S323">
        <f t="shared" si="63"/>
        <v>16.836462968371503</v>
      </c>
      <c r="T323">
        <f t="shared" si="63"/>
        <v>5.7160744178450393</v>
      </c>
      <c r="U323">
        <f t="shared" si="63"/>
        <v>2.6413391589535897</v>
      </c>
      <c r="V323">
        <f t="shared" si="63"/>
        <v>4.2213628193256714</v>
      </c>
      <c r="W323">
        <f t="shared" si="63"/>
        <v>20.934236767456554</v>
      </c>
      <c r="X323">
        <f t="shared" si="63"/>
        <v>17.544999675092598</v>
      </c>
      <c r="Y323">
        <f t="shared" si="63"/>
        <v>17.998720752078778</v>
      </c>
      <c r="Z323">
        <f t="shared" si="63"/>
        <v>16.577713084263301</v>
      </c>
      <c r="AA323">
        <f t="shared" si="63"/>
        <v>19.529277080036366</v>
      </c>
      <c r="AB323">
        <f t="shared" si="63"/>
        <v>16.310770101359786</v>
      </c>
      <c r="AC323">
        <f t="shared" si="63"/>
        <v>20.950614124872057</v>
      </c>
      <c r="AD323">
        <f t="shared" si="63"/>
        <v>18.390271380761455</v>
      </c>
      <c r="AE323">
        <f t="shared" si="63"/>
        <v>16.375188314665621</v>
      </c>
      <c r="AF323">
        <f t="shared" si="63"/>
        <v>18.082852341638052</v>
      </c>
      <c r="AG323">
        <f t="shared" si="63"/>
        <v>17.488887269547476</v>
      </c>
      <c r="AH323">
        <f t="shared" si="63"/>
        <v>22.097005855706552</v>
      </c>
      <c r="AI323">
        <f t="shared" si="63"/>
        <v>19.418553040390591</v>
      </c>
      <c r="AJ323">
        <f t="shared" si="63"/>
        <v>7.8517088077074071</v>
      </c>
      <c r="AK323">
        <f t="shared" si="63"/>
        <v>5.761316872427984</v>
      </c>
      <c r="AL323">
        <f t="shared" si="63"/>
        <v>3.3145508783559827</v>
      </c>
      <c r="AM323">
        <f t="shared" si="63"/>
        <v>7.4136835416225377</v>
      </c>
      <c r="AN323">
        <f t="shared" si="63"/>
        <v>11.025358324145534</v>
      </c>
      <c r="AO323">
        <f t="shared" si="63"/>
        <v>7.7322434552082182</v>
      </c>
      <c r="AP323">
        <f t="shared" si="63"/>
        <v>3.4476644535944363</v>
      </c>
      <c r="AQ323">
        <f t="shared" si="63"/>
        <v>1.8832053949350742</v>
      </c>
      <c r="AR323">
        <f t="shared" si="63"/>
        <v>2.0395884110586486</v>
      </c>
      <c r="AS323">
        <f t="shared" si="63"/>
        <v>8.7217845529611413</v>
      </c>
      <c r="AT323">
        <f t="shared" si="63"/>
        <v>8.0476578371428857</v>
      </c>
      <c r="AU323">
        <f t="shared" si="63"/>
        <v>7.2544525516748317</v>
      </c>
      <c r="AV323">
        <f t="shared" si="63"/>
        <v>10.065691883873702</v>
      </c>
      <c r="AW323">
        <f t="shared" si="63"/>
        <v>15.885623510722795</v>
      </c>
      <c r="AX323">
        <f t="shared" si="63"/>
        <v>18.900891198997812</v>
      </c>
      <c r="AY323">
        <f t="shared" si="63"/>
        <v>20.422169771840839</v>
      </c>
      <c r="AZ323">
        <f t="shared" si="63"/>
        <v>20.892606904751794</v>
      </c>
      <c r="BA323">
        <f t="shared" si="63"/>
        <v>18.993033086535956</v>
      </c>
      <c r="BB323">
        <f t="shared" si="63"/>
        <v>19.686529870523209</v>
      </c>
      <c r="BC323">
        <f t="shared" si="63"/>
        <v>20.764191760351689</v>
      </c>
      <c r="BD323">
        <f t="shared" si="63"/>
        <v>17.003276241031809</v>
      </c>
      <c r="BE323">
        <f t="shared" si="63"/>
        <v>18.236930200023316</v>
      </c>
    </row>
    <row r="324" spans="1:57" x14ac:dyDescent="0.3">
      <c r="A324">
        <f t="shared" si="63"/>
        <v>0</v>
      </c>
      <c r="B324">
        <f t="shared" si="63"/>
        <v>0</v>
      </c>
      <c r="C324">
        <f t="shared" si="63"/>
        <v>0</v>
      </c>
      <c r="D324">
        <f t="shared" si="63"/>
        <v>0</v>
      </c>
      <c r="E324">
        <f t="shared" si="63"/>
        <v>0</v>
      </c>
      <c r="F324">
        <f t="shared" si="63"/>
        <v>0</v>
      </c>
      <c r="G324">
        <f t="shared" si="63"/>
        <v>0</v>
      </c>
      <c r="H324">
        <f t="shared" si="63"/>
        <v>0</v>
      </c>
      <c r="I324">
        <f t="shared" si="63"/>
        <v>0</v>
      </c>
      <c r="J324">
        <f t="shared" si="63"/>
        <v>0</v>
      </c>
      <c r="K324">
        <f t="shared" si="63"/>
        <v>0</v>
      </c>
      <c r="L324">
        <f t="shared" si="63"/>
        <v>0</v>
      </c>
      <c r="M324">
        <f t="shared" si="63"/>
        <v>0</v>
      </c>
      <c r="N324">
        <f t="shared" si="63"/>
        <v>0</v>
      </c>
      <c r="O324">
        <f t="shared" si="63"/>
        <v>0</v>
      </c>
      <c r="P324">
        <f t="shared" si="63"/>
        <v>0</v>
      </c>
      <c r="Q324">
        <f t="shared" si="63"/>
        <v>0</v>
      </c>
      <c r="R324">
        <f t="shared" si="63"/>
        <v>0</v>
      </c>
      <c r="S324">
        <f t="shared" si="63"/>
        <v>0</v>
      </c>
      <c r="T324">
        <f t="shared" si="63"/>
        <v>0</v>
      </c>
      <c r="U324">
        <f t="shared" si="63"/>
        <v>0</v>
      </c>
      <c r="V324">
        <f t="shared" si="63"/>
        <v>0</v>
      </c>
      <c r="W324">
        <f t="shared" si="63"/>
        <v>0</v>
      </c>
      <c r="X324">
        <f t="shared" si="63"/>
        <v>0</v>
      </c>
      <c r="Y324">
        <f t="shared" si="63"/>
        <v>0</v>
      </c>
      <c r="Z324">
        <f t="shared" si="63"/>
        <v>0</v>
      </c>
      <c r="AA324">
        <f t="shared" si="63"/>
        <v>0</v>
      </c>
      <c r="AB324">
        <f t="shared" si="63"/>
        <v>0</v>
      </c>
      <c r="AC324">
        <f t="shared" si="63"/>
        <v>0</v>
      </c>
      <c r="AD324">
        <f t="shared" si="63"/>
        <v>0</v>
      </c>
      <c r="AE324">
        <f t="shared" si="63"/>
        <v>0</v>
      </c>
      <c r="AF324">
        <f t="shared" si="63"/>
        <v>0</v>
      </c>
      <c r="AG324">
        <f t="shared" si="63"/>
        <v>0</v>
      </c>
      <c r="AH324">
        <f t="shared" si="63"/>
        <v>0</v>
      </c>
      <c r="AI324">
        <f t="shared" si="63"/>
        <v>0</v>
      </c>
      <c r="AJ324">
        <f t="shared" si="63"/>
        <v>0</v>
      </c>
      <c r="AK324">
        <f t="shared" si="63"/>
        <v>0</v>
      </c>
      <c r="AL324">
        <f t="shared" si="63"/>
        <v>0</v>
      </c>
      <c r="AM324">
        <f t="shared" si="63"/>
        <v>0</v>
      </c>
      <c r="AN324">
        <f t="shared" si="63"/>
        <v>0</v>
      </c>
      <c r="AO324">
        <f t="shared" si="63"/>
        <v>0</v>
      </c>
      <c r="AP324">
        <f t="shared" si="63"/>
        <v>0</v>
      </c>
      <c r="AQ324">
        <f t="shared" si="63"/>
        <v>0</v>
      </c>
      <c r="AR324">
        <f t="shared" si="63"/>
        <v>0</v>
      </c>
      <c r="AS324">
        <f t="shared" si="63"/>
        <v>0</v>
      </c>
      <c r="AT324">
        <f t="shared" si="63"/>
        <v>0</v>
      </c>
      <c r="AU324">
        <f t="shared" si="63"/>
        <v>0</v>
      </c>
      <c r="AV324">
        <f t="shared" si="63"/>
        <v>0</v>
      </c>
      <c r="AW324">
        <f t="shared" si="63"/>
        <v>0</v>
      </c>
      <c r="AX324">
        <f t="shared" si="63"/>
        <v>0</v>
      </c>
      <c r="AY324">
        <f t="shared" si="63"/>
        <v>0</v>
      </c>
      <c r="AZ324">
        <f t="shared" si="63"/>
        <v>0</v>
      </c>
      <c r="BA324">
        <f t="shared" si="63"/>
        <v>0</v>
      </c>
      <c r="BB324">
        <f t="shared" si="63"/>
        <v>0</v>
      </c>
      <c r="BC324">
        <f t="shared" si="63"/>
        <v>0</v>
      </c>
      <c r="BD324">
        <f t="shared" si="63"/>
        <v>0</v>
      </c>
      <c r="BE324">
        <f t="shared" si="63"/>
        <v>0</v>
      </c>
    </row>
    <row r="325" spans="1:57" x14ac:dyDescent="0.3">
      <c r="A325">
        <f t="shared" si="63"/>
        <v>1.4980375707822753</v>
      </c>
      <c r="B325">
        <f t="shared" si="63"/>
        <v>0.59697928481881679</v>
      </c>
      <c r="C325">
        <f t="shared" si="63"/>
        <v>1.2166190157552161</v>
      </c>
      <c r="D325">
        <f t="shared" si="63"/>
        <v>1.4777815543306387</v>
      </c>
      <c r="E325">
        <f t="shared" si="63"/>
        <v>0.87234661238732181</v>
      </c>
      <c r="F325">
        <f t="shared" si="63"/>
        <v>1.3407022300347093</v>
      </c>
      <c r="G325">
        <f t="shared" si="63"/>
        <v>2.0590960568310512</v>
      </c>
      <c r="H325">
        <f t="shared" si="63"/>
        <v>1.4575347257648414</v>
      </c>
      <c r="I325">
        <f t="shared" si="63"/>
        <v>1.0261371798818477</v>
      </c>
      <c r="J325">
        <f t="shared" si="63"/>
        <v>0.11884812398236294</v>
      </c>
      <c r="K325">
        <f t="shared" si="63"/>
        <v>0.31859647632297183</v>
      </c>
      <c r="L325">
        <f t="shared" si="63"/>
        <v>0.47612812607872779</v>
      </c>
      <c r="M325">
        <f t="shared" si="63"/>
        <v>0.58104486392655597</v>
      </c>
      <c r="N325">
        <f t="shared" si="63"/>
        <v>0</v>
      </c>
      <c r="O325">
        <f t="shared" si="63"/>
        <v>0.12856279649794941</v>
      </c>
      <c r="P325">
        <f t="shared" si="63"/>
        <v>1.2903059315363672</v>
      </c>
      <c r="Q325">
        <f t="shared" si="63"/>
        <v>1.8491387280770382</v>
      </c>
      <c r="R325">
        <f t="shared" si="63"/>
        <v>1.0527839555725171</v>
      </c>
      <c r="S325">
        <f t="shared" si="63"/>
        <v>1.7180064253440308</v>
      </c>
      <c r="T325">
        <f t="shared" si="63"/>
        <v>0.68048504974345714</v>
      </c>
      <c r="U325">
        <f t="shared" si="63"/>
        <v>0.22011159657946577</v>
      </c>
      <c r="V325">
        <f t="shared" si="63"/>
        <v>1.0893839533743668</v>
      </c>
      <c r="W325">
        <f t="shared" si="63"/>
        <v>1.9819395756171885</v>
      </c>
      <c r="X325">
        <f t="shared" si="63"/>
        <v>1.2996296055624146</v>
      </c>
      <c r="Y325">
        <f t="shared" si="63"/>
        <v>1.1899980662531424</v>
      </c>
      <c r="Z325">
        <f t="shared" si="63"/>
        <v>1.6173378618793466</v>
      </c>
      <c r="AA325">
        <f t="shared" si="63"/>
        <v>1.8519142058655176</v>
      </c>
      <c r="AB325">
        <f t="shared" ref="AB325:CF325" si="64">AB162/SUM(AB$2:AB$163)*10000</f>
        <v>1.9972371552685453</v>
      </c>
      <c r="AC325">
        <f t="shared" si="64"/>
        <v>0.95957011258955982</v>
      </c>
      <c r="AD325">
        <f t="shared" si="64"/>
        <v>1.656781205474005</v>
      </c>
      <c r="AE325">
        <f t="shared" si="64"/>
        <v>1.6375188314665619</v>
      </c>
      <c r="AF325">
        <f t="shared" si="64"/>
        <v>1.2785855191057207</v>
      </c>
      <c r="AG325">
        <f t="shared" si="64"/>
        <v>1.0930554543467172</v>
      </c>
      <c r="AH325">
        <f t="shared" si="64"/>
        <v>0.73656686185688514</v>
      </c>
      <c r="AI325">
        <f t="shared" si="64"/>
        <v>1.1096316023080337</v>
      </c>
      <c r="AJ325">
        <f t="shared" si="64"/>
        <v>0.53052086538563559</v>
      </c>
      <c r="AK325">
        <f t="shared" si="64"/>
        <v>0.65843621399176955</v>
      </c>
      <c r="AL325">
        <f t="shared" si="64"/>
        <v>1.1048502927853276</v>
      </c>
      <c r="AM325">
        <f t="shared" si="64"/>
        <v>0</v>
      </c>
      <c r="AN325">
        <f t="shared" si="64"/>
        <v>2.2050716648291071</v>
      </c>
      <c r="AO325">
        <f t="shared" si="64"/>
        <v>0</v>
      </c>
      <c r="AP325">
        <f t="shared" si="64"/>
        <v>9.8504698674126756E-2</v>
      </c>
      <c r="AQ325">
        <f t="shared" si="64"/>
        <v>0.17935289475572133</v>
      </c>
      <c r="AR325">
        <f t="shared" si="64"/>
        <v>0.30593826165879723</v>
      </c>
      <c r="AS325">
        <f t="shared" si="64"/>
        <v>0.75841604808357743</v>
      </c>
      <c r="AT325">
        <f t="shared" si="64"/>
        <v>0.3925686749825798</v>
      </c>
      <c r="AU325">
        <f t="shared" si="64"/>
        <v>0.63082196101520283</v>
      </c>
      <c r="AV325">
        <f t="shared" si="64"/>
        <v>1.0595465140919686</v>
      </c>
      <c r="AW325">
        <f t="shared" si="64"/>
        <v>1.004263555275579</v>
      </c>
      <c r="AX325">
        <f t="shared" si="64"/>
        <v>1.4835001813166888</v>
      </c>
      <c r="AY325">
        <f t="shared" si="64"/>
        <v>1.1717638393679171</v>
      </c>
      <c r="AZ325">
        <f t="shared" si="64"/>
        <v>1.8684445199371524</v>
      </c>
      <c r="BA325">
        <f t="shared" si="64"/>
        <v>1.3446395105512181</v>
      </c>
      <c r="BB325">
        <f t="shared" si="64"/>
        <v>1.4302179820465579</v>
      </c>
      <c r="BC325">
        <f t="shared" si="64"/>
        <v>1.3031919514865076</v>
      </c>
      <c r="BD325">
        <f t="shared" si="64"/>
        <v>0.82942810931862476</v>
      </c>
      <c r="BE325">
        <f t="shared" si="64"/>
        <v>1.3323784621021602</v>
      </c>
    </row>
    <row r="326" spans="1:57" x14ac:dyDescent="0.3">
      <c r="A326">
        <f t="shared" ref="A326:BE326" si="65">A163/SUM(A$2:A$163)*10000</f>
        <v>0</v>
      </c>
      <c r="B326">
        <f t="shared" si="65"/>
        <v>0</v>
      </c>
      <c r="C326">
        <f t="shared" si="65"/>
        <v>0</v>
      </c>
      <c r="D326">
        <f t="shared" si="65"/>
        <v>0</v>
      </c>
      <c r="E326">
        <f t="shared" si="65"/>
        <v>0.14539110206455366</v>
      </c>
      <c r="F326">
        <f t="shared" si="65"/>
        <v>0</v>
      </c>
      <c r="G326">
        <f t="shared" si="65"/>
        <v>0</v>
      </c>
      <c r="H326">
        <f t="shared" si="65"/>
        <v>0</v>
      </c>
      <c r="I326">
        <f t="shared" si="65"/>
        <v>0</v>
      </c>
      <c r="J326">
        <f t="shared" si="65"/>
        <v>0</v>
      </c>
      <c r="K326">
        <f t="shared" si="65"/>
        <v>0</v>
      </c>
      <c r="L326">
        <f t="shared" si="65"/>
        <v>0</v>
      </c>
      <c r="M326">
        <f t="shared" si="65"/>
        <v>0</v>
      </c>
      <c r="N326">
        <f t="shared" si="65"/>
        <v>8.347593806085396E-2</v>
      </c>
      <c r="O326">
        <f t="shared" si="65"/>
        <v>0.12856279649794941</v>
      </c>
      <c r="P326">
        <f t="shared" si="65"/>
        <v>0</v>
      </c>
      <c r="Q326">
        <f t="shared" si="65"/>
        <v>0</v>
      </c>
      <c r="R326">
        <f t="shared" si="65"/>
        <v>0</v>
      </c>
      <c r="S326">
        <f t="shared" si="65"/>
        <v>0</v>
      </c>
      <c r="T326">
        <f t="shared" si="65"/>
        <v>0</v>
      </c>
      <c r="U326">
        <f t="shared" si="65"/>
        <v>0</v>
      </c>
      <c r="V326">
        <f t="shared" si="65"/>
        <v>0</v>
      </c>
      <c r="W326">
        <f t="shared" si="65"/>
        <v>0</v>
      </c>
      <c r="X326">
        <f t="shared" si="65"/>
        <v>0</v>
      </c>
      <c r="Y326">
        <f t="shared" si="65"/>
        <v>0.1487497582816428</v>
      </c>
      <c r="Z326">
        <f t="shared" si="65"/>
        <v>0</v>
      </c>
      <c r="AA326">
        <f t="shared" si="65"/>
        <v>0</v>
      </c>
      <c r="AB326">
        <f t="shared" si="65"/>
        <v>0</v>
      </c>
      <c r="AC326">
        <f t="shared" si="65"/>
        <v>0</v>
      </c>
      <c r="AD326">
        <f t="shared" si="65"/>
        <v>0</v>
      </c>
      <c r="AE326">
        <f t="shared" si="65"/>
        <v>0</v>
      </c>
      <c r="AF326">
        <f t="shared" si="65"/>
        <v>0</v>
      </c>
      <c r="AG326">
        <f t="shared" si="65"/>
        <v>0</v>
      </c>
      <c r="AH326">
        <f t="shared" si="65"/>
        <v>0</v>
      </c>
      <c r="AI326">
        <f t="shared" si="65"/>
        <v>0.18493860038467227</v>
      </c>
      <c r="AJ326">
        <f t="shared" si="65"/>
        <v>0</v>
      </c>
      <c r="AK326">
        <f t="shared" si="65"/>
        <v>0.16460905349794239</v>
      </c>
      <c r="AL326">
        <f t="shared" si="65"/>
        <v>0</v>
      </c>
      <c r="AM326">
        <f t="shared" si="65"/>
        <v>0</v>
      </c>
      <c r="AN326">
        <f t="shared" si="65"/>
        <v>0</v>
      </c>
      <c r="AO326">
        <f t="shared" si="65"/>
        <v>0</v>
      </c>
      <c r="AP326">
        <f t="shared" si="65"/>
        <v>0</v>
      </c>
      <c r="AQ326">
        <f t="shared" si="65"/>
        <v>0</v>
      </c>
      <c r="AR326">
        <f t="shared" si="65"/>
        <v>0</v>
      </c>
      <c r="AS326">
        <f t="shared" si="65"/>
        <v>0</v>
      </c>
      <c r="AT326">
        <f t="shared" si="65"/>
        <v>9.814216874564495E-2</v>
      </c>
      <c r="AU326">
        <f t="shared" si="65"/>
        <v>0</v>
      </c>
      <c r="AV326">
        <f t="shared" si="65"/>
        <v>0</v>
      </c>
      <c r="AW326">
        <f t="shared" si="65"/>
        <v>0</v>
      </c>
      <c r="AX326">
        <f t="shared" si="65"/>
        <v>0</v>
      </c>
      <c r="AY326">
        <f t="shared" si="65"/>
        <v>0</v>
      </c>
      <c r="AZ326">
        <f t="shared" si="65"/>
        <v>8.4929296360779644E-2</v>
      </c>
      <c r="BA326">
        <f t="shared" si="65"/>
        <v>0</v>
      </c>
      <c r="BB326">
        <f t="shared" si="65"/>
        <v>0</v>
      </c>
      <c r="BC326">
        <f t="shared" si="65"/>
        <v>0</v>
      </c>
      <c r="BD326">
        <f t="shared" si="65"/>
        <v>0</v>
      </c>
      <c r="BE326">
        <f t="shared" si="65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D7A1-B6D8-4E75-985A-6878FC38CBF5}">
  <dimension ref="A1:S165"/>
  <sheetViews>
    <sheetView workbookViewId="0">
      <selection activeCell="N1" sqref="N1"/>
    </sheetView>
  </sheetViews>
  <sheetFormatPr defaultRowHeight="14.4" x14ac:dyDescent="0.3"/>
  <cols>
    <col min="12" max="12" width="13.109375" bestFit="1" customWidth="1"/>
  </cols>
  <sheetData>
    <row r="1" spans="1:19" x14ac:dyDescent="0.3">
      <c r="B1" t="s">
        <v>57</v>
      </c>
      <c r="C1" t="s">
        <v>58</v>
      </c>
      <c r="D1" t="s">
        <v>59</v>
      </c>
      <c r="E1" t="s">
        <v>60</v>
      </c>
      <c r="F1" t="s">
        <v>62</v>
      </c>
      <c r="G1" t="s">
        <v>61</v>
      </c>
      <c r="H1" t="s">
        <v>63</v>
      </c>
      <c r="I1" t="s">
        <v>64</v>
      </c>
      <c r="J1" t="s">
        <v>65</v>
      </c>
      <c r="K1" t="s">
        <v>66</v>
      </c>
      <c r="L1" t="s">
        <v>160</v>
      </c>
      <c r="M1" t="s">
        <v>161</v>
      </c>
      <c r="N1" t="s">
        <v>163</v>
      </c>
    </row>
    <row r="2" spans="1:19" x14ac:dyDescent="0.3">
      <c r="A2">
        <v>0</v>
      </c>
      <c r="B2" s="1">
        <f>AVERAGEIF(decayreco!$A$1:$CE$1,"*"&amp;B$1&amp;"*",decayreco!$A2:$CE2)</f>
        <v>5</v>
      </c>
      <c r="C2" s="1">
        <f>AVERAGEIF(decayreco!$A$1:$CE$1,"*"&amp;C$1&amp;"*",decayreco!$A2:$CE2)</f>
        <v>580.5333333333333</v>
      </c>
      <c r="D2" s="1">
        <f>AVERAGEIF(decayreco!$A$1:$CE$1,"*"&amp;D$1&amp;"*",decayreco!$A2:$CE2)</f>
        <v>130.43243243243242</v>
      </c>
      <c r="E2" s="1">
        <f>AVERAGEIF(decayreco!$A$1:$CE$1,"*"&amp;E$1&amp;"*",decayreco!$A2:$CE2)</f>
        <v>568.25</v>
      </c>
      <c r="F2" s="1">
        <f>AVERAGEIF(decayreco!$A$1:$CE$1,"*"&amp;F$1&amp;"*",decayreco!$A2:$CE2)</f>
        <v>15</v>
      </c>
      <c r="G2" s="1">
        <f>AVERAGEIF(decayreco!$A$1:$CE$1,"*"&amp;G$1&amp;"*",decayreco!$A2:$CE2)</f>
        <v>17.944444444444443</v>
      </c>
      <c r="H2" s="1">
        <f>AVERAGEIF(decayreco!$A$1:$CE$1,"*"&amp;H$1&amp;"*",decayreco!$A2:$CE2)</f>
        <v>276.57142857142856</v>
      </c>
      <c r="I2" s="1">
        <f>AVERAGEIF(decayreco!$A$1:$CE$1,"*"&amp;I$1&amp;"*",decayreco!$A2:$CE2)</f>
        <v>19679.5</v>
      </c>
      <c r="J2" s="1">
        <f>SUM(B2:I2)</f>
        <v>21273.231638781639</v>
      </c>
      <c r="K2" t="str">
        <f>IF(COUNTIF(R$2:R$42,A2),"x", IF(COUNTIF(S$2:S$63,A2),"y",""))</f>
        <v>y</v>
      </c>
      <c r="L2" t="str">
        <f>decaytotals!L2</f>
        <v/>
      </c>
      <c r="M2" t="str">
        <f>IF(J2&lt;=100,"x","")</f>
        <v/>
      </c>
      <c r="N2" t="str">
        <f>IF(L2="x",L2,M2)</f>
        <v/>
      </c>
      <c r="R2">
        <v>18</v>
      </c>
      <c r="S2">
        <v>0</v>
      </c>
    </row>
    <row r="3" spans="1:19" x14ac:dyDescent="0.3">
      <c r="A3">
        <v>1</v>
      </c>
      <c r="B3" s="1">
        <f>AVERAGEIF(decayreco!$A$1:$CE$1,"*"&amp;B$1&amp;"*",decayreco!$A3:$CE3)</f>
        <v>6</v>
      </c>
      <c r="C3" s="1">
        <f>AVERAGEIF(decayreco!$A$1:$CE$1,"*"&amp;C$1&amp;"*",decayreco!$A3:$CE3)</f>
        <v>90.933333333333337</v>
      </c>
      <c r="D3" s="1">
        <f>AVERAGEIF(decayreco!$A$1:$CE$1,"*"&amp;D$1&amp;"*",decayreco!$A3:$CE3)</f>
        <v>47.729729729729726</v>
      </c>
      <c r="E3" s="1">
        <f>AVERAGEIF(decayreco!$A$1:$CE$1,"*"&amp;E$1&amp;"*",decayreco!$A3:$CE3)</f>
        <v>97</v>
      </c>
      <c r="F3" s="1">
        <f>AVERAGEIF(decayreco!$A$1:$CE$1,"*"&amp;F$1&amp;"*",decayreco!$A3:$CE3)</f>
        <v>22</v>
      </c>
      <c r="G3" s="1">
        <f>AVERAGEIF(decayreco!$A$1:$CE$1,"*"&amp;G$1&amp;"*",decayreco!$A3:$CE3)</f>
        <v>27.222222222222221</v>
      </c>
      <c r="H3" s="1">
        <f>AVERAGEIF(decayreco!$A$1:$CE$1,"*"&amp;H$1&amp;"*",decayreco!$A3:$CE3)</f>
        <v>70.857142857142861</v>
      </c>
      <c r="I3" s="1">
        <f>AVERAGEIF(decayreco!$A$1:$CE$1,"*"&amp;I$1&amp;"*",decayreco!$A3:$CE3)</f>
        <v>5783.5</v>
      </c>
      <c r="J3" s="1">
        <f>SUM(B3:I3)</f>
        <v>6145.2424281424283</v>
      </c>
      <c r="K3" t="str">
        <f>IF(COUNTIF(R$2:R$42,A3),"x", IF(COUNTIF(S$2:S$63,A3),"y",""))</f>
        <v>y</v>
      </c>
      <c r="L3" t="str">
        <f>decaytotals!L3</f>
        <v/>
      </c>
      <c r="M3" t="str">
        <f t="shared" ref="M3:M66" si="0">IF(J3&lt;=100,"x","")</f>
        <v/>
      </c>
      <c r="N3" t="str">
        <f t="shared" ref="N3:N66" si="1">IF(L3="x",L3,M3)</f>
        <v/>
      </c>
      <c r="R3">
        <v>19</v>
      </c>
      <c r="S3">
        <v>1</v>
      </c>
    </row>
    <row r="4" spans="1:19" x14ac:dyDescent="0.3">
      <c r="A4">
        <v>2</v>
      </c>
      <c r="B4" s="1">
        <f>AVERAGEIF(decayreco!$A$1:$CE$1,"*"&amp;B$1&amp;"*",decayreco!$A4:$CE4)</f>
        <v>96.666666666666671</v>
      </c>
      <c r="C4" s="1">
        <f>AVERAGEIF(decayreco!$A$1:$CE$1,"*"&amp;C$1&amp;"*",decayreco!$A4:$CE4)</f>
        <v>585.4</v>
      </c>
      <c r="D4" s="1">
        <f>AVERAGEIF(decayreco!$A$1:$CE$1,"*"&amp;D$1&amp;"*",decayreco!$A4:$CE4)</f>
        <v>189.32432432432432</v>
      </c>
      <c r="E4" s="1">
        <f>AVERAGEIF(decayreco!$A$1:$CE$1,"*"&amp;E$1&amp;"*",decayreco!$A4:$CE4)</f>
        <v>562.08333333333337</v>
      </c>
      <c r="F4" s="1">
        <f>AVERAGEIF(decayreco!$A$1:$CE$1,"*"&amp;F$1&amp;"*",decayreco!$A4:$CE4)</f>
        <v>275</v>
      </c>
      <c r="G4" s="1">
        <f>AVERAGEIF(decayreco!$A$1:$CE$1,"*"&amp;G$1&amp;"*",decayreco!$A4:$CE4)</f>
        <v>363.66666666666669</v>
      </c>
      <c r="H4" s="1">
        <f>AVERAGEIF(decayreco!$A$1:$CE$1,"*"&amp;H$1&amp;"*",decayreco!$A4:$CE4)</f>
        <v>78.571428571428569</v>
      </c>
      <c r="I4" s="1">
        <f>AVERAGEIF(decayreco!$A$1:$CE$1,"*"&amp;I$1&amp;"*",decayreco!$A4:$CE4)</f>
        <v>14300</v>
      </c>
      <c r="J4" s="1">
        <f>SUM(B4:I4)</f>
        <v>16450.71241956242</v>
      </c>
      <c r="K4" t="str">
        <f>IF(COUNTIF(R$2:R$42,A4),"x", IF(COUNTIF(S$2:S$63,A4),"y",""))</f>
        <v/>
      </c>
      <c r="L4" t="str">
        <f>decaytotals!L4</f>
        <v/>
      </c>
      <c r="M4" t="str">
        <f t="shared" si="0"/>
        <v/>
      </c>
      <c r="N4" t="str">
        <f t="shared" si="1"/>
        <v/>
      </c>
      <c r="R4">
        <v>33</v>
      </c>
      <c r="S4">
        <v>4</v>
      </c>
    </row>
    <row r="5" spans="1:19" x14ac:dyDescent="0.3">
      <c r="A5">
        <v>3</v>
      </c>
      <c r="B5" s="1">
        <f>AVERAGEIF(decayreco!$A$1:$CE$1,"*"&amp;B$1&amp;"*",decayreco!$A5:$CE5)</f>
        <v>1144</v>
      </c>
      <c r="C5" s="1">
        <f>AVERAGEIF(decayreco!$A$1:$CE$1,"*"&amp;C$1&amp;"*",decayreco!$A5:$CE5)</f>
        <v>2929.1333333333332</v>
      </c>
      <c r="D5" s="1">
        <f>AVERAGEIF(decayreco!$A$1:$CE$1,"*"&amp;D$1&amp;"*",decayreco!$A5:$CE5)</f>
        <v>1889.3783783783783</v>
      </c>
      <c r="E5" s="1">
        <f>AVERAGEIF(decayreco!$A$1:$CE$1,"*"&amp;E$1&amp;"*",decayreco!$A5:$CE5)</f>
        <v>1860.25</v>
      </c>
      <c r="F5" s="1">
        <f>AVERAGEIF(decayreco!$A$1:$CE$1,"*"&amp;F$1&amp;"*",decayreco!$A5:$CE5)</f>
        <v>3048</v>
      </c>
      <c r="G5" s="1">
        <f>AVERAGEIF(decayreco!$A$1:$CE$1,"*"&amp;G$1&amp;"*",decayreco!$A5:$CE5)</f>
        <v>4488.7222222222226</v>
      </c>
      <c r="H5" s="1">
        <f>AVERAGEIF(decayreco!$A$1:$CE$1,"*"&amp;H$1&amp;"*",decayreco!$A5:$CE5)</f>
        <v>462.57142857142856</v>
      </c>
      <c r="I5" s="1">
        <f>AVERAGEIF(decayreco!$A$1:$CE$1,"*"&amp;I$1&amp;"*",decayreco!$A5:$CE5)</f>
        <v>15928.5</v>
      </c>
      <c r="J5" s="1">
        <f>SUM(B5:I5)</f>
        <v>31750.555362505365</v>
      </c>
      <c r="K5" t="str">
        <f>IF(COUNTIF(R$2:R$42,A5),"x", IF(COUNTIF(S$2:S$63,A5),"y",""))</f>
        <v/>
      </c>
      <c r="L5" t="str">
        <f>decaytotals!L5</f>
        <v/>
      </c>
      <c r="M5" t="str">
        <f t="shared" si="0"/>
        <v/>
      </c>
      <c r="N5" t="str">
        <f t="shared" si="1"/>
        <v/>
      </c>
      <c r="R5">
        <v>35</v>
      </c>
      <c r="S5">
        <v>6</v>
      </c>
    </row>
    <row r="6" spans="1:19" x14ac:dyDescent="0.3">
      <c r="A6">
        <v>4</v>
      </c>
      <c r="B6" s="1">
        <f>AVERAGEIF(decayreco!$A$1:$CE$1,"*"&amp;B$1&amp;"*",decayreco!$A6:$CE6)</f>
        <v>3.3333333333333335</v>
      </c>
      <c r="C6" s="1">
        <f>AVERAGEIF(decayreco!$A$1:$CE$1,"*"&amp;C$1&amp;"*",decayreco!$A6:$CE6)</f>
        <v>2846.9333333333334</v>
      </c>
      <c r="D6" s="1">
        <f>AVERAGEIF(decayreco!$A$1:$CE$1,"*"&amp;D$1&amp;"*",decayreco!$A6:$CE6)</f>
        <v>124.54054054054055</v>
      </c>
      <c r="E6" s="1">
        <f>AVERAGEIF(decayreco!$A$1:$CE$1,"*"&amp;E$1&amp;"*",decayreco!$A6:$CE6)</f>
        <v>3068.25</v>
      </c>
      <c r="F6" s="1">
        <f>AVERAGEIF(decayreco!$A$1:$CE$1,"*"&amp;F$1&amp;"*",decayreco!$A6:$CE6)</f>
        <v>17</v>
      </c>
      <c r="G6" s="1">
        <f>AVERAGEIF(decayreco!$A$1:$CE$1,"*"&amp;G$1&amp;"*",decayreco!$A6:$CE6)</f>
        <v>25.111111111111111</v>
      </c>
      <c r="H6" s="1">
        <f>AVERAGEIF(decayreco!$A$1:$CE$1,"*"&amp;H$1&amp;"*",decayreco!$A6:$CE6)</f>
        <v>86.142857142857139</v>
      </c>
      <c r="I6" s="1">
        <f>AVERAGEIF(decayreco!$A$1:$CE$1,"*"&amp;I$1&amp;"*",decayreco!$A6:$CE6)</f>
        <v>100607.5</v>
      </c>
      <c r="J6" s="1">
        <f>SUM(B6:I6)</f>
        <v>106778.81117546117</v>
      </c>
      <c r="K6" t="str">
        <f>IF(COUNTIF(R$2:R$42,A6),"x", IF(COUNTIF(S$2:S$63,A6),"y",""))</f>
        <v>y</v>
      </c>
      <c r="L6" t="str">
        <f>decaytotals!L6</f>
        <v/>
      </c>
      <c r="M6" t="str">
        <f t="shared" si="0"/>
        <v/>
      </c>
      <c r="N6" t="str">
        <f t="shared" si="1"/>
        <v/>
      </c>
      <c r="R6">
        <v>36</v>
      </c>
      <c r="S6">
        <v>10</v>
      </c>
    </row>
    <row r="7" spans="1:19" x14ac:dyDescent="0.3">
      <c r="A7">
        <v>5</v>
      </c>
      <c r="B7" s="1">
        <f>AVERAGEIF(decayreco!$A$1:$CE$1,"*"&amp;B$1&amp;"*",decayreco!$A7:$CE7)</f>
        <v>170.66666666666666</v>
      </c>
      <c r="C7" s="1">
        <f>AVERAGEIF(decayreco!$A$1:$CE$1,"*"&amp;C$1&amp;"*",decayreco!$A7:$CE7)</f>
        <v>902.2</v>
      </c>
      <c r="D7" s="1">
        <f>AVERAGEIF(decayreco!$A$1:$CE$1,"*"&amp;D$1&amp;"*",decayreco!$A7:$CE7)</f>
        <v>350.48648648648651</v>
      </c>
      <c r="E7" s="1">
        <f>AVERAGEIF(decayreco!$A$1:$CE$1,"*"&amp;E$1&amp;"*",decayreco!$A7:$CE7)</f>
        <v>763.08333333333337</v>
      </c>
      <c r="F7" s="1">
        <f>AVERAGEIF(decayreco!$A$1:$CE$1,"*"&amp;F$1&amp;"*",decayreco!$A7:$CE7)</f>
        <v>516</v>
      </c>
      <c r="G7" s="1">
        <f>AVERAGEIF(decayreco!$A$1:$CE$1,"*"&amp;G$1&amp;"*",decayreco!$A7:$CE7)</f>
        <v>755.11111111111109</v>
      </c>
      <c r="H7" s="1">
        <f>AVERAGEIF(decayreco!$A$1:$CE$1,"*"&amp;H$1&amp;"*",decayreco!$A7:$CE7)</f>
        <v>131.85714285714286</v>
      </c>
      <c r="I7" s="1">
        <f>AVERAGEIF(decayreco!$A$1:$CE$1,"*"&amp;I$1&amp;"*",decayreco!$A7:$CE7)</f>
        <v>45530</v>
      </c>
      <c r="J7" s="1">
        <f>SUM(B7:I7)</f>
        <v>49119.404740454738</v>
      </c>
      <c r="K7" t="str">
        <f>IF(COUNTIF(R$2:R$42,A7),"x", IF(COUNTIF(S$2:S$63,A7),"y",""))</f>
        <v/>
      </c>
      <c r="L7" t="str">
        <f>decaytotals!L7</f>
        <v/>
      </c>
      <c r="M7" t="str">
        <f t="shared" si="0"/>
        <v/>
      </c>
      <c r="N7" t="str">
        <f t="shared" si="1"/>
        <v/>
      </c>
      <c r="R7">
        <v>37</v>
      </c>
      <c r="S7">
        <v>12</v>
      </c>
    </row>
    <row r="8" spans="1:19" x14ac:dyDescent="0.3">
      <c r="A8">
        <v>6</v>
      </c>
      <c r="B8" s="1">
        <f>AVERAGEIF(decayreco!$A$1:$CE$1,"*"&amp;B$1&amp;"*",decayreco!$A8:$CE8)</f>
        <v>66.333333333333329</v>
      </c>
      <c r="C8" s="1">
        <f>AVERAGEIF(decayreco!$A$1:$CE$1,"*"&amp;C$1&amp;"*",decayreco!$A8:$CE8)</f>
        <v>687.73333333333335</v>
      </c>
      <c r="D8" s="1">
        <f>AVERAGEIF(decayreco!$A$1:$CE$1,"*"&amp;D$1&amp;"*",decayreco!$A8:$CE8)</f>
        <v>316.97297297297297</v>
      </c>
      <c r="E8" s="1">
        <f>AVERAGEIF(decayreco!$A$1:$CE$1,"*"&amp;E$1&amp;"*",decayreco!$A8:$CE8)</f>
        <v>1438.9166666666667</v>
      </c>
      <c r="F8" s="1">
        <f>AVERAGEIF(decayreco!$A$1:$CE$1,"*"&amp;F$1&amp;"*",decayreco!$A8:$CE8)</f>
        <v>217</v>
      </c>
      <c r="G8" s="1">
        <f>AVERAGEIF(decayreco!$A$1:$CE$1,"*"&amp;G$1&amp;"*",decayreco!$A8:$CE8)</f>
        <v>427.77777777777777</v>
      </c>
      <c r="H8" s="1">
        <f>AVERAGEIF(decayreco!$A$1:$CE$1,"*"&amp;H$1&amp;"*",decayreco!$A8:$CE8)</f>
        <v>417.85714285714283</v>
      </c>
      <c r="I8" s="1">
        <f>AVERAGEIF(decayreco!$A$1:$CE$1,"*"&amp;I$1&amp;"*",decayreco!$A8:$CE8)</f>
        <v>20838.5</v>
      </c>
      <c r="J8" s="1">
        <f>SUM(B8:I8)</f>
        <v>24411.091226941226</v>
      </c>
      <c r="K8" t="str">
        <f>IF(COUNTIF(R$2:R$42,A8),"x", IF(COUNTIF(S$2:S$63,A8),"y",""))</f>
        <v>y</v>
      </c>
      <c r="L8" t="str">
        <f>decaytotals!L8</f>
        <v/>
      </c>
      <c r="M8" t="str">
        <f t="shared" si="0"/>
        <v/>
      </c>
      <c r="N8" t="str">
        <f t="shared" si="1"/>
        <v/>
      </c>
      <c r="R8">
        <v>38</v>
      </c>
      <c r="S8">
        <v>14</v>
      </c>
    </row>
    <row r="9" spans="1:19" x14ac:dyDescent="0.3">
      <c r="A9">
        <v>7</v>
      </c>
      <c r="B9" s="1">
        <f>AVERAGEIF(decayreco!$A$1:$CE$1,"*"&amp;B$1&amp;"*",decayreco!$A9:$CE9)</f>
        <v>157</v>
      </c>
      <c r="C9" s="1">
        <f>AVERAGEIF(decayreco!$A$1:$CE$1,"*"&amp;C$1&amp;"*",decayreco!$A9:$CE9)</f>
        <v>580.20000000000005</v>
      </c>
      <c r="D9" s="1">
        <f>AVERAGEIF(decayreco!$A$1:$CE$1,"*"&amp;D$1&amp;"*",decayreco!$A9:$CE9)</f>
        <v>408.08108108108109</v>
      </c>
      <c r="E9" s="1">
        <f>AVERAGEIF(decayreco!$A$1:$CE$1,"*"&amp;E$1&amp;"*",decayreco!$A9:$CE9)</f>
        <v>653</v>
      </c>
      <c r="F9" s="1">
        <f>AVERAGEIF(decayreco!$A$1:$CE$1,"*"&amp;F$1&amp;"*",decayreco!$A9:$CE9)</f>
        <v>507</v>
      </c>
      <c r="G9" s="1">
        <f>AVERAGEIF(decayreco!$A$1:$CE$1,"*"&amp;G$1&amp;"*",decayreco!$A9:$CE9)</f>
        <v>904.44444444444446</v>
      </c>
      <c r="H9" s="1">
        <f>AVERAGEIF(decayreco!$A$1:$CE$1,"*"&amp;H$1&amp;"*",decayreco!$A9:$CE9)</f>
        <v>296.85714285714283</v>
      </c>
      <c r="I9" s="1">
        <f>AVERAGEIF(decayreco!$A$1:$CE$1,"*"&amp;I$1&amp;"*",decayreco!$A9:$CE9)</f>
        <v>12697.5</v>
      </c>
      <c r="J9" s="1">
        <f>SUM(B9:I9)</f>
        <v>16204.082668382667</v>
      </c>
      <c r="K9" t="str">
        <f>IF(COUNTIF(R$2:R$42,A9),"x", IF(COUNTIF(S$2:S$63,A9),"y",""))</f>
        <v/>
      </c>
      <c r="L9" t="str">
        <f>decaytotals!L9</f>
        <v/>
      </c>
      <c r="M9" t="str">
        <f t="shared" si="0"/>
        <v/>
      </c>
      <c r="N9" t="str">
        <f t="shared" si="1"/>
        <v/>
      </c>
      <c r="R9">
        <v>39</v>
      </c>
      <c r="S9">
        <v>15</v>
      </c>
    </row>
    <row r="10" spans="1:19" x14ac:dyDescent="0.3">
      <c r="A10">
        <v>8</v>
      </c>
      <c r="B10" s="1">
        <f>AVERAGEIF(decayreco!$A$1:$CE$1,"*"&amp;B$1&amp;"*",decayreco!$A10:$CE10)</f>
        <v>99.666666666666671</v>
      </c>
      <c r="C10" s="1">
        <f>AVERAGEIF(decayreco!$A$1:$CE$1,"*"&amp;C$1&amp;"*",decayreco!$A10:$CE10)</f>
        <v>380.53333333333336</v>
      </c>
      <c r="D10" s="1">
        <f>AVERAGEIF(decayreco!$A$1:$CE$1,"*"&amp;D$1&amp;"*",decayreco!$A10:$CE10)</f>
        <v>199.35135135135135</v>
      </c>
      <c r="E10" s="1">
        <f>AVERAGEIF(decayreco!$A$1:$CE$1,"*"&amp;E$1&amp;"*",decayreco!$A10:$CE10)</f>
        <v>344.5</v>
      </c>
      <c r="F10" s="1">
        <f>AVERAGEIF(decayreco!$A$1:$CE$1,"*"&amp;F$1&amp;"*",decayreco!$A10:$CE10)</f>
        <v>337</v>
      </c>
      <c r="G10" s="1">
        <f>AVERAGEIF(decayreco!$A$1:$CE$1,"*"&amp;G$1&amp;"*",decayreco!$A10:$CE10)</f>
        <v>605.55555555555554</v>
      </c>
      <c r="H10" s="1">
        <f>AVERAGEIF(decayreco!$A$1:$CE$1,"*"&amp;H$1&amp;"*",decayreco!$A10:$CE10)</f>
        <v>77.857142857142861</v>
      </c>
      <c r="I10" s="1">
        <f>AVERAGEIF(decayreco!$A$1:$CE$1,"*"&amp;I$1&amp;"*",decayreco!$A10:$CE10)</f>
        <v>5428.5</v>
      </c>
      <c r="J10" s="1">
        <f>SUM(B10:I10)</f>
        <v>7472.9640497640503</v>
      </c>
      <c r="K10" t="str">
        <f>IF(COUNTIF(R$2:R$42,A10),"x", IF(COUNTIF(S$2:S$63,A10),"y",""))</f>
        <v/>
      </c>
      <c r="L10" t="str">
        <f>decaytotals!L10</f>
        <v/>
      </c>
      <c r="M10" t="str">
        <f t="shared" si="0"/>
        <v/>
      </c>
      <c r="N10" t="str">
        <f t="shared" si="1"/>
        <v/>
      </c>
      <c r="R10">
        <v>40</v>
      </c>
      <c r="S10">
        <v>16</v>
      </c>
    </row>
    <row r="11" spans="1:19" x14ac:dyDescent="0.3">
      <c r="A11">
        <v>9</v>
      </c>
      <c r="B11" s="1">
        <f>AVERAGEIF(decayreco!$A$1:$CE$1,"*"&amp;B$1&amp;"*",decayreco!$A11:$CE11)</f>
        <v>273</v>
      </c>
      <c r="C11" s="1">
        <f>AVERAGEIF(decayreco!$A$1:$CE$1,"*"&amp;C$1&amp;"*",decayreco!$A11:$CE11)</f>
        <v>632.79999999999995</v>
      </c>
      <c r="D11" s="1">
        <f>AVERAGEIF(decayreco!$A$1:$CE$1,"*"&amp;D$1&amp;"*",decayreco!$A11:$CE11)</f>
        <v>454.10810810810813</v>
      </c>
      <c r="E11" s="1">
        <f>AVERAGEIF(decayreco!$A$1:$CE$1,"*"&amp;E$1&amp;"*",decayreco!$A11:$CE11)</f>
        <v>408.41666666666669</v>
      </c>
      <c r="F11" s="1">
        <f>AVERAGEIF(decayreco!$A$1:$CE$1,"*"&amp;F$1&amp;"*",decayreco!$A11:$CE11)</f>
        <v>855</v>
      </c>
      <c r="G11" s="1">
        <f>AVERAGEIF(decayreco!$A$1:$CE$1,"*"&amp;G$1&amp;"*",decayreco!$A11:$CE11)</f>
        <v>1313.8888888888889</v>
      </c>
      <c r="H11" s="1">
        <f>AVERAGEIF(decayreco!$A$1:$CE$1,"*"&amp;H$1&amp;"*",decayreco!$A11:$CE11)</f>
        <v>146.42857142857142</v>
      </c>
      <c r="I11" s="1">
        <f>AVERAGEIF(decayreco!$A$1:$CE$1,"*"&amp;I$1&amp;"*",decayreco!$A11:$CE11)</f>
        <v>2853</v>
      </c>
      <c r="J11" s="1">
        <f>SUM(B11:I11)</f>
        <v>6936.6422350922348</v>
      </c>
      <c r="K11" t="str">
        <f>IF(COUNTIF(R$2:R$42,A11),"x", IF(COUNTIF(S$2:S$63,A11),"y",""))</f>
        <v/>
      </c>
      <c r="L11" t="str">
        <f>decaytotals!L11</f>
        <v/>
      </c>
      <c r="M11" t="str">
        <f t="shared" si="0"/>
        <v/>
      </c>
      <c r="N11" t="str">
        <f t="shared" si="1"/>
        <v/>
      </c>
      <c r="R11">
        <v>41</v>
      </c>
      <c r="S11">
        <v>17</v>
      </c>
    </row>
    <row r="12" spans="1:19" x14ac:dyDescent="0.3">
      <c r="A12">
        <v>10</v>
      </c>
      <c r="B12" s="1">
        <f>AVERAGEIF(decayreco!$A$1:$CE$1,"*"&amp;B$1&amp;"*",decayreco!$A12:$CE12)</f>
        <v>95.333333333333329</v>
      </c>
      <c r="C12" s="1">
        <f>AVERAGEIF(decayreco!$A$1:$CE$1,"*"&amp;C$1&amp;"*",decayreco!$A12:$CE12)</f>
        <v>286.73333333333335</v>
      </c>
      <c r="D12" s="1">
        <f>AVERAGEIF(decayreco!$A$1:$CE$1,"*"&amp;D$1&amp;"*",decayreco!$A12:$CE12)</f>
        <v>167.32432432432432</v>
      </c>
      <c r="E12" s="1">
        <f>AVERAGEIF(decayreco!$A$1:$CE$1,"*"&amp;E$1&amp;"*",decayreco!$A12:$CE12)</f>
        <v>176.66666666666666</v>
      </c>
      <c r="F12" s="1">
        <f>AVERAGEIF(decayreco!$A$1:$CE$1,"*"&amp;F$1&amp;"*",decayreco!$A12:$CE12)</f>
        <v>327</v>
      </c>
      <c r="G12" s="1">
        <f>AVERAGEIF(decayreco!$A$1:$CE$1,"*"&amp;G$1&amp;"*",decayreco!$A12:$CE12)</f>
        <v>604</v>
      </c>
      <c r="H12" s="1">
        <f>AVERAGEIF(decayreco!$A$1:$CE$1,"*"&amp;H$1&amp;"*",decayreco!$A12:$CE12)</f>
        <v>58.714285714285715</v>
      </c>
      <c r="I12" s="1">
        <f>AVERAGEIF(decayreco!$A$1:$CE$1,"*"&amp;I$1&amp;"*",decayreco!$A12:$CE12)</f>
        <v>3148</v>
      </c>
      <c r="J12" s="1">
        <f>SUM(B12:I12)</f>
        <v>4863.7719433719431</v>
      </c>
      <c r="K12" t="str">
        <f>IF(COUNTIF(R$2:R$42,A12),"x", IF(COUNTIF(S$2:S$63,A12),"y",""))</f>
        <v>y</v>
      </c>
      <c r="L12" t="str">
        <f>decaytotals!L12</f>
        <v/>
      </c>
      <c r="M12" t="str">
        <f t="shared" si="0"/>
        <v/>
      </c>
      <c r="N12" t="str">
        <f t="shared" si="1"/>
        <v/>
      </c>
      <c r="R12">
        <v>42</v>
      </c>
      <c r="S12">
        <v>22</v>
      </c>
    </row>
    <row r="13" spans="1:19" x14ac:dyDescent="0.3">
      <c r="A13">
        <v>11</v>
      </c>
      <c r="B13" s="1">
        <f>AVERAGEIF(decayreco!$A$1:$CE$1,"*"&amp;B$1&amp;"*",decayreco!$A13:$CE13)</f>
        <v>308</v>
      </c>
      <c r="C13" s="1">
        <f>AVERAGEIF(decayreco!$A$1:$CE$1,"*"&amp;C$1&amp;"*",decayreco!$A13:$CE13)</f>
        <v>769.26666666666665</v>
      </c>
      <c r="D13" s="1">
        <f>AVERAGEIF(decayreco!$A$1:$CE$1,"*"&amp;D$1&amp;"*",decayreco!$A13:$CE13)</f>
        <v>538.59459459459458</v>
      </c>
      <c r="E13" s="1">
        <f>AVERAGEIF(decayreco!$A$1:$CE$1,"*"&amp;E$1&amp;"*",decayreco!$A13:$CE13)</f>
        <v>369</v>
      </c>
      <c r="F13" s="1">
        <f>AVERAGEIF(decayreco!$A$1:$CE$1,"*"&amp;F$1&amp;"*",decayreco!$A13:$CE13)</f>
        <v>1091</v>
      </c>
      <c r="G13" s="1">
        <f>AVERAGEIF(decayreco!$A$1:$CE$1,"*"&amp;G$1&amp;"*",decayreco!$A13:$CE13)</f>
        <v>1729.1666666666667</v>
      </c>
      <c r="H13" s="1">
        <f>AVERAGEIF(decayreco!$A$1:$CE$1,"*"&amp;H$1&amp;"*",decayreco!$A13:$CE13)</f>
        <v>126.28571428571429</v>
      </c>
      <c r="I13" s="1">
        <f>AVERAGEIF(decayreco!$A$1:$CE$1,"*"&amp;I$1&amp;"*",decayreco!$A13:$CE13)</f>
        <v>1596</v>
      </c>
      <c r="J13" s="1">
        <f>SUM(B13:I13)</f>
        <v>6527.3136422136431</v>
      </c>
      <c r="K13" t="str">
        <f>IF(COUNTIF(R$2:R$42,A13),"x", IF(COUNTIF(S$2:S$63,A13),"y",""))</f>
        <v/>
      </c>
      <c r="L13" t="str">
        <f>decaytotals!L13</f>
        <v/>
      </c>
      <c r="M13" t="str">
        <f t="shared" si="0"/>
        <v/>
      </c>
      <c r="N13" t="str">
        <f t="shared" si="1"/>
        <v/>
      </c>
      <c r="R13">
        <v>43</v>
      </c>
      <c r="S13">
        <v>23</v>
      </c>
    </row>
    <row r="14" spans="1:19" x14ac:dyDescent="0.3">
      <c r="A14">
        <v>12</v>
      </c>
      <c r="B14" s="1">
        <f>AVERAGEIF(decayreco!$A$1:$CE$1,"*"&amp;B$1&amp;"*",decayreco!$A14:$CE14)</f>
        <v>18</v>
      </c>
      <c r="C14" s="1">
        <f>AVERAGEIF(decayreco!$A$1:$CE$1,"*"&amp;C$1&amp;"*",decayreco!$A14:$CE14)</f>
        <v>94.933333333333337</v>
      </c>
      <c r="D14" s="1">
        <f>AVERAGEIF(decayreco!$A$1:$CE$1,"*"&amp;D$1&amp;"*",decayreco!$A14:$CE14)</f>
        <v>54.216216216216218</v>
      </c>
      <c r="E14" s="1">
        <f>AVERAGEIF(decayreco!$A$1:$CE$1,"*"&amp;E$1&amp;"*",decayreco!$A14:$CE14)</f>
        <v>60.583333333333336</v>
      </c>
      <c r="F14" s="1">
        <f>AVERAGEIF(decayreco!$A$1:$CE$1,"*"&amp;F$1&amp;"*",decayreco!$A14:$CE14)</f>
        <v>56</v>
      </c>
      <c r="G14" s="1">
        <f>AVERAGEIF(decayreco!$A$1:$CE$1,"*"&amp;G$1&amp;"*",decayreco!$A14:$CE14)</f>
        <v>143.27777777777777</v>
      </c>
      <c r="H14" s="1">
        <f>AVERAGEIF(decayreco!$A$1:$CE$1,"*"&amp;H$1&amp;"*",decayreco!$A14:$CE14)</f>
        <v>54.285714285714285</v>
      </c>
      <c r="I14" s="1">
        <f>AVERAGEIF(decayreco!$A$1:$CE$1,"*"&amp;I$1&amp;"*",decayreco!$A14:$CE14)</f>
        <v>1531.5</v>
      </c>
      <c r="J14" s="1">
        <f>SUM(B14:I14)</f>
        <v>2012.796374946375</v>
      </c>
      <c r="K14" t="str">
        <f>IF(COUNTIF(R$2:R$42,A14),"x", IF(COUNTIF(S$2:S$63,A14),"y",""))</f>
        <v>y</v>
      </c>
      <c r="L14" t="str">
        <f>decaytotals!L14</f>
        <v/>
      </c>
      <c r="M14" t="str">
        <f t="shared" si="0"/>
        <v/>
      </c>
      <c r="N14" t="str">
        <f t="shared" si="1"/>
        <v/>
      </c>
      <c r="R14">
        <v>45</v>
      </c>
      <c r="S14">
        <v>24</v>
      </c>
    </row>
    <row r="15" spans="1:19" x14ac:dyDescent="0.3">
      <c r="A15">
        <v>13</v>
      </c>
      <c r="B15" s="1">
        <f>AVERAGEIF(decayreco!$A$1:$CE$1,"*"&amp;B$1&amp;"*",decayreco!$A15:$CE15)</f>
        <v>42.666666666666664</v>
      </c>
      <c r="C15" s="1">
        <f>AVERAGEIF(decayreco!$A$1:$CE$1,"*"&amp;C$1&amp;"*",decayreco!$A15:$CE15)</f>
        <v>120.2</v>
      </c>
      <c r="D15" s="1">
        <f>AVERAGEIF(decayreco!$A$1:$CE$1,"*"&amp;D$1&amp;"*",decayreco!$A15:$CE15)</f>
        <v>69.459459459459453</v>
      </c>
      <c r="E15" s="1">
        <f>AVERAGEIF(decayreco!$A$1:$CE$1,"*"&amp;E$1&amp;"*",decayreco!$A15:$CE15)</f>
        <v>50</v>
      </c>
      <c r="F15" s="1">
        <f>AVERAGEIF(decayreco!$A$1:$CE$1,"*"&amp;F$1&amp;"*",decayreco!$A15:$CE15)</f>
        <v>133</v>
      </c>
      <c r="G15" s="1">
        <f>AVERAGEIF(decayreco!$A$1:$CE$1,"*"&amp;G$1&amp;"*",decayreco!$A15:$CE15)</f>
        <v>302.72222222222223</v>
      </c>
      <c r="H15" s="1">
        <f>AVERAGEIF(decayreco!$A$1:$CE$1,"*"&amp;H$1&amp;"*",decayreco!$A15:$CE15)</f>
        <v>33.428571428571431</v>
      </c>
      <c r="I15" s="1">
        <f>AVERAGEIF(decayreco!$A$1:$CE$1,"*"&amp;I$1&amp;"*",decayreco!$A15:$CE15)</f>
        <v>877</v>
      </c>
      <c r="J15" s="1">
        <f>SUM(B15:I15)</f>
        <v>1628.4769197769197</v>
      </c>
      <c r="K15" t="str">
        <f>IF(COUNTIF(R$2:R$42,A15),"x", IF(COUNTIF(S$2:S$63,A15),"y",""))</f>
        <v/>
      </c>
      <c r="L15" t="str">
        <f>decaytotals!L15</f>
        <v/>
      </c>
      <c r="M15" t="str">
        <f t="shared" si="0"/>
        <v/>
      </c>
      <c r="N15" t="str">
        <f t="shared" si="1"/>
        <v/>
      </c>
      <c r="R15">
        <v>46</v>
      </c>
      <c r="S15">
        <v>25</v>
      </c>
    </row>
    <row r="16" spans="1:19" x14ac:dyDescent="0.3">
      <c r="A16">
        <v>14</v>
      </c>
      <c r="B16" s="1">
        <f>AVERAGEIF(decayreco!$A$1:$CE$1,"*"&amp;B$1&amp;"*",decayreco!$A16:$CE16)</f>
        <v>10</v>
      </c>
      <c r="C16" s="1">
        <f>AVERAGEIF(decayreco!$A$1:$CE$1,"*"&amp;C$1&amp;"*",decayreco!$A16:$CE16)</f>
        <v>25</v>
      </c>
      <c r="D16" s="1">
        <f>AVERAGEIF(decayreco!$A$1:$CE$1,"*"&amp;D$1&amp;"*",decayreco!$A16:$CE16)</f>
        <v>15.864864864864865</v>
      </c>
      <c r="E16" s="1">
        <f>AVERAGEIF(decayreco!$A$1:$CE$1,"*"&amp;E$1&amp;"*",decayreco!$A16:$CE16)</f>
        <v>12.333333333333334</v>
      </c>
      <c r="F16" s="1">
        <f>AVERAGEIF(decayreco!$A$1:$CE$1,"*"&amp;F$1&amp;"*",decayreco!$A16:$CE16)</f>
        <v>21</v>
      </c>
      <c r="G16" s="1">
        <f>AVERAGEIF(decayreco!$A$1:$CE$1,"*"&amp;G$1&amp;"*",decayreco!$A16:$CE16)</f>
        <v>62.111111111111114</v>
      </c>
      <c r="H16" s="1">
        <f>AVERAGEIF(decayreco!$A$1:$CE$1,"*"&amp;H$1&amp;"*",decayreco!$A16:$CE16)</f>
        <v>7</v>
      </c>
      <c r="I16" s="1">
        <f>AVERAGEIF(decayreco!$A$1:$CE$1,"*"&amp;I$1&amp;"*",decayreco!$A16:$CE16)</f>
        <v>82</v>
      </c>
      <c r="J16" s="1">
        <f>SUM(B16:I16)</f>
        <v>235.3093093093093</v>
      </c>
      <c r="K16" t="str">
        <f>IF(COUNTIF(R$2:R$42,A16),"x", IF(COUNTIF(S$2:S$63,A16),"y",""))</f>
        <v>y</v>
      </c>
      <c r="L16" t="str">
        <f>decaytotals!L16</f>
        <v/>
      </c>
      <c r="M16" t="str">
        <f t="shared" si="0"/>
        <v/>
      </c>
      <c r="N16" t="str">
        <f t="shared" si="1"/>
        <v/>
      </c>
      <c r="R16">
        <v>47</v>
      </c>
      <c r="S16">
        <v>27</v>
      </c>
    </row>
    <row r="17" spans="1:19" x14ac:dyDescent="0.3">
      <c r="A17">
        <v>15</v>
      </c>
      <c r="B17" s="1">
        <f>AVERAGEIF(decayreco!$A$1:$CE$1,"*"&amp;B$1&amp;"*",decayreco!$A17:$CE17)</f>
        <v>0.66666666666666663</v>
      </c>
      <c r="C17" s="1">
        <f>AVERAGEIF(decayreco!$A$1:$CE$1,"*"&amp;C$1&amp;"*",decayreco!$A17:$CE17)</f>
        <v>0.6</v>
      </c>
      <c r="D17" s="1">
        <f>AVERAGEIF(decayreco!$A$1:$CE$1,"*"&amp;D$1&amp;"*",decayreco!$A17:$CE17)</f>
        <v>0.6216216216216216</v>
      </c>
      <c r="E17" s="1">
        <f>AVERAGEIF(decayreco!$A$1:$CE$1,"*"&amp;E$1&amp;"*",decayreco!$A17:$CE17)</f>
        <v>0.5</v>
      </c>
      <c r="F17" s="1">
        <f>AVERAGEIF(decayreco!$A$1:$CE$1,"*"&amp;F$1&amp;"*",decayreco!$A17:$CE17)</f>
        <v>1</v>
      </c>
      <c r="G17" s="1">
        <f>AVERAGEIF(decayreco!$A$1:$CE$1,"*"&amp;G$1&amp;"*",decayreco!$A17:$CE17)</f>
        <v>2.0555555555555554</v>
      </c>
      <c r="H17" s="1">
        <f>AVERAGEIF(decayreco!$A$1:$CE$1,"*"&amp;H$1&amp;"*",decayreco!$A17:$CE17)</f>
        <v>0.7142857142857143</v>
      </c>
      <c r="I17" s="1">
        <f>AVERAGEIF(decayreco!$A$1:$CE$1,"*"&amp;I$1&amp;"*",decayreco!$A17:$CE17)</f>
        <v>5.5</v>
      </c>
      <c r="J17" s="1">
        <f>SUM(B17:I17)</f>
        <v>11.658129558129559</v>
      </c>
      <c r="K17" t="str">
        <f>IF(COUNTIF(R$2:R$42,A17),"x", IF(COUNTIF(S$2:S$63,A17),"y",""))</f>
        <v>y</v>
      </c>
      <c r="L17" t="str">
        <f>decaytotals!L17</f>
        <v>x</v>
      </c>
      <c r="M17" t="str">
        <f t="shared" si="0"/>
        <v>x</v>
      </c>
      <c r="N17" t="str">
        <f t="shared" si="1"/>
        <v>x</v>
      </c>
      <c r="R17">
        <v>48</v>
      </c>
      <c r="S17">
        <v>28</v>
      </c>
    </row>
    <row r="18" spans="1:19" x14ac:dyDescent="0.3">
      <c r="A18">
        <v>16</v>
      </c>
      <c r="B18" s="1">
        <f>AVERAGEIF(decayreco!$A$1:$CE$1,"*"&amp;B$1&amp;"*",decayreco!$A18:$CE18)</f>
        <v>16.333333333333332</v>
      </c>
      <c r="C18" s="1">
        <f>AVERAGEIF(decayreco!$A$1:$CE$1,"*"&amp;C$1&amp;"*",decayreco!$A18:$CE18)</f>
        <v>43.266666666666666</v>
      </c>
      <c r="D18" s="1">
        <f>AVERAGEIF(decayreco!$A$1:$CE$1,"*"&amp;D$1&amp;"*",decayreco!$A18:$CE18)</f>
        <v>27.675675675675677</v>
      </c>
      <c r="E18" s="1">
        <f>AVERAGEIF(decayreco!$A$1:$CE$1,"*"&amp;E$1&amp;"*",decayreco!$A18:$CE18)</f>
        <v>20.75</v>
      </c>
      <c r="F18" s="1">
        <f>AVERAGEIF(decayreco!$A$1:$CE$1,"*"&amp;F$1&amp;"*",decayreco!$A18:$CE18)</f>
        <v>55</v>
      </c>
      <c r="G18" s="1">
        <f>AVERAGEIF(decayreco!$A$1:$CE$1,"*"&amp;G$1&amp;"*",decayreco!$A18:$CE18)</f>
        <v>112.11111111111111</v>
      </c>
      <c r="H18" s="1">
        <f>AVERAGEIF(decayreco!$A$1:$CE$1,"*"&amp;H$1&amp;"*",decayreco!$A18:$CE18)</f>
        <v>10.714285714285714</v>
      </c>
      <c r="I18" s="1">
        <f>AVERAGEIF(decayreco!$A$1:$CE$1,"*"&amp;I$1&amp;"*",decayreco!$A18:$CE18)</f>
        <v>111.5</v>
      </c>
      <c r="J18" s="1">
        <f>SUM(B18:I18)</f>
        <v>397.35107250107251</v>
      </c>
      <c r="K18" t="str">
        <f>IF(COUNTIF(R$2:R$42,A18),"x", IF(COUNTIF(S$2:S$63,A18),"y",""))</f>
        <v>y</v>
      </c>
      <c r="L18" t="str">
        <f>decaytotals!L18</f>
        <v/>
      </c>
      <c r="M18" t="str">
        <f t="shared" si="0"/>
        <v/>
      </c>
      <c r="N18" t="str">
        <f t="shared" si="1"/>
        <v/>
      </c>
      <c r="R18">
        <v>49</v>
      </c>
      <c r="S18">
        <v>29</v>
      </c>
    </row>
    <row r="19" spans="1:19" x14ac:dyDescent="0.3">
      <c r="A19">
        <v>17</v>
      </c>
      <c r="B19" s="1">
        <f>AVERAGEIF(decayreco!$A$1:$CE$1,"*"&amp;B$1&amp;"*",decayreco!$A19:$CE19)</f>
        <v>2.6666666666666665</v>
      </c>
      <c r="C19" s="1">
        <f>AVERAGEIF(decayreco!$A$1:$CE$1,"*"&amp;C$1&amp;"*",decayreco!$A19:$CE19)</f>
        <v>7.666666666666667</v>
      </c>
      <c r="D19" s="1">
        <f>AVERAGEIF(decayreco!$A$1:$CE$1,"*"&amp;D$1&amp;"*",decayreco!$A19:$CE19)</f>
        <v>4.2702702702702702</v>
      </c>
      <c r="E19" s="1">
        <f>AVERAGEIF(decayreco!$A$1:$CE$1,"*"&amp;E$1&amp;"*",decayreco!$A19:$CE19)</f>
        <v>4</v>
      </c>
      <c r="F19" s="1">
        <f>AVERAGEIF(decayreco!$A$1:$CE$1,"*"&amp;F$1&amp;"*",decayreco!$A19:$CE19)</f>
        <v>11</v>
      </c>
      <c r="G19" s="1">
        <f>AVERAGEIF(decayreco!$A$1:$CE$1,"*"&amp;G$1&amp;"*",decayreco!$A19:$CE19)</f>
        <v>17.055555555555557</v>
      </c>
      <c r="H19" s="1">
        <f>AVERAGEIF(decayreco!$A$1:$CE$1,"*"&amp;H$1&amp;"*",decayreco!$A19:$CE19)</f>
        <v>2.4285714285714284</v>
      </c>
      <c r="I19" s="1">
        <f>AVERAGEIF(decayreco!$A$1:$CE$1,"*"&amp;I$1&amp;"*",decayreco!$A19:$CE19)</f>
        <v>13.5</v>
      </c>
      <c r="J19" s="1">
        <f>SUM(B19:I19)</f>
        <v>62.58773058773059</v>
      </c>
      <c r="K19" t="str">
        <f>IF(COUNTIF(R$2:R$42,A19),"x", IF(COUNTIF(S$2:S$63,A19),"y",""))</f>
        <v>y</v>
      </c>
      <c r="L19" t="str">
        <f>decaytotals!L19</f>
        <v>x</v>
      </c>
      <c r="M19" t="str">
        <f t="shared" si="0"/>
        <v>x</v>
      </c>
      <c r="N19" t="str">
        <f t="shared" si="1"/>
        <v>x</v>
      </c>
      <c r="R19">
        <v>50</v>
      </c>
      <c r="S19">
        <v>30</v>
      </c>
    </row>
    <row r="20" spans="1:19" x14ac:dyDescent="0.3">
      <c r="A20">
        <v>18</v>
      </c>
      <c r="B20" s="1">
        <f>AVERAGEIF(decayreco!$A$1:$CE$1,"*"&amp;B$1&amp;"*",decayreco!$A20:$CE20)</f>
        <v>2.3333333333333335</v>
      </c>
      <c r="C20" s="1">
        <f>AVERAGEIF(decayreco!$A$1:$CE$1,"*"&amp;C$1&amp;"*",decayreco!$A20:$CE20)</f>
        <v>10.266666666666667</v>
      </c>
      <c r="D20" s="1">
        <f>AVERAGEIF(decayreco!$A$1:$CE$1,"*"&amp;D$1&amp;"*",decayreco!$A20:$CE20)</f>
        <v>8.8378378378378386</v>
      </c>
      <c r="E20" s="1">
        <f>AVERAGEIF(decayreco!$A$1:$CE$1,"*"&amp;E$1&amp;"*",decayreco!$A20:$CE20)</f>
        <v>17.583333333333332</v>
      </c>
      <c r="F20" s="1">
        <f>AVERAGEIF(decayreco!$A$1:$CE$1,"*"&amp;F$1&amp;"*",decayreco!$A20:$CE20)</f>
        <v>7</v>
      </c>
      <c r="G20" s="1">
        <f>AVERAGEIF(decayreco!$A$1:$CE$1,"*"&amp;G$1&amp;"*",decayreco!$A20:$CE20)</f>
        <v>3.5555555555555554</v>
      </c>
      <c r="H20" s="1">
        <f>AVERAGEIF(decayreco!$A$1:$CE$1,"*"&amp;H$1&amp;"*",decayreco!$A20:$CE20)</f>
        <v>19</v>
      </c>
      <c r="I20" s="1">
        <f>AVERAGEIF(decayreco!$A$1:$CE$1,"*"&amp;I$1&amp;"*",decayreco!$A20:$CE20)</f>
        <v>385</v>
      </c>
      <c r="J20" s="1">
        <f>SUM(B20:I20)</f>
        <v>453.57672672672675</v>
      </c>
      <c r="K20" t="str">
        <f>IF(COUNTIF(R$2:R$42,A20),"x", IF(COUNTIF(S$2:S$63,A20),"y",""))</f>
        <v>x</v>
      </c>
      <c r="L20" t="str">
        <f>decaytotals!L20</f>
        <v/>
      </c>
      <c r="M20" t="str">
        <f t="shared" si="0"/>
        <v/>
      </c>
      <c r="N20" t="str">
        <f t="shared" si="1"/>
        <v/>
      </c>
      <c r="R20">
        <v>51</v>
      </c>
      <c r="S20">
        <v>31</v>
      </c>
    </row>
    <row r="21" spans="1:19" x14ac:dyDescent="0.3">
      <c r="A21">
        <v>19</v>
      </c>
      <c r="B21" s="1">
        <f>AVERAGEIF(decayreco!$A$1:$CE$1,"*"&amp;B$1&amp;"*",decayreco!$A21:$CE21)</f>
        <v>0</v>
      </c>
      <c r="C21" s="1">
        <f>AVERAGEIF(decayreco!$A$1:$CE$1,"*"&amp;C$1&amp;"*",decayreco!$A21:$CE21)</f>
        <v>2.7333333333333334</v>
      </c>
      <c r="D21" s="1">
        <f>AVERAGEIF(decayreco!$A$1:$CE$1,"*"&amp;D$1&amp;"*",decayreco!$A21:$CE21)</f>
        <v>2.4594594594594597</v>
      </c>
      <c r="E21" s="1">
        <f>AVERAGEIF(decayreco!$A$1:$CE$1,"*"&amp;E$1&amp;"*",decayreco!$A21:$CE21)</f>
        <v>7.25</v>
      </c>
      <c r="F21" s="1">
        <f>AVERAGEIF(decayreco!$A$1:$CE$1,"*"&amp;F$1&amp;"*",decayreco!$A21:$CE21)</f>
        <v>0</v>
      </c>
      <c r="G21" s="1">
        <f>AVERAGEIF(decayreco!$A$1:$CE$1,"*"&amp;G$1&amp;"*",decayreco!$A21:$CE21)</f>
        <v>5.5555555555555552E-2</v>
      </c>
      <c r="H21" s="1">
        <f>AVERAGEIF(decayreco!$A$1:$CE$1,"*"&amp;H$1&amp;"*",decayreco!$A21:$CE21)</f>
        <v>4.4285714285714288</v>
      </c>
      <c r="I21" s="1">
        <f>AVERAGEIF(decayreco!$A$1:$CE$1,"*"&amp;I$1&amp;"*",decayreco!$A21:$CE21)</f>
        <v>224.5</v>
      </c>
      <c r="J21" s="1">
        <f>SUM(B21:I21)</f>
        <v>241.42691977691979</v>
      </c>
      <c r="K21" t="str">
        <f>IF(COUNTIF(R$2:R$42,A21),"x", IF(COUNTIF(S$2:S$63,A21),"y",""))</f>
        <v>x</v>
      </c>
      <c r="L21" t="str">
        <f>decaytotals!L21</f>
        <v/>
      </c>
      <c r="M21" t="str">
        <f t="shared" si="0"/>
        <v/>
      </c>
      <c r="N21" t="str">
        <f t="shared" si="1"/>
        <v/>
      </c>
      <c r="R21">
        <v>52</v>
      </c>
      <c r="S21">
        <v>32</v>
      </c>
    </row>
    <row r="22" spans="1:19" x14ac:dyDescent="0.3">
      <c r="A22">
        <v>20</v>
      </c>
      <c r="B22" s="1">
        <f>AVERAGEIF(decayreco!$A$1:$CE$1,"*"&amp;B$1&amp;"*",decayreco!$A22:$CE22)</f>
        <v>22</v>
      </c>
      <c r="C22" s="1">
        <f>AVERAGEIF(decayreco!$A$1:$CE$1,"*"&amp;C$1&amp;"*",decayreco!$A22:$CE22)</f>
        <v>58.4</v>
      </c>
      <c r="D22" s="1">
        <f>AVERAGEIF(decayreco!$A$1:$CE$1,"*"&amp;D$1&amp;"*",decayreco!$A22:$CE22)</f>
        <v>41.189189189189186</v>
      </c>
      <c r="E22" s="1">
        <f>AVERAGEIF(decayreco!$A$1:$CE$1,"*"&amp;E$1&amp;"*",decayreco!$A22:$CE22)</f>
        <v>57.333333333333336</v>
      </c>
      <c r="F22" s="1">
        <f>AVERAGEIF(decayreco!$A$1:$CE$1,"*"&amp;F$1&amp;"*",decayreco!$A22:$CE22)</f>
        <v>48</v>
      </c>
      <c r="G22" s="1">
        <f>AVERAGEIF(decayreco!$A$1:$CE$1,"*"&amp;G$1&amp;"*",decayreco!$A22:$CE22)</f>
        <v>76.333333333333329</v>
      </c>
      <c r="H22" s="1">
        <f>AVERAGEIF(decayreco!$A$1:$CE$1,"*"&amp;H$1&amp;"*",decayreco!$A22:$CE22)</f>
        <v>15.428571428571429</v>
      </c>
      <c r="I22" s="1">
        <f>AVERAGEIF(decayreco!$A$1:$CE$1,"*"&amp;I$1&amp;"*",decayreco!$A22:$CE22)</f>
        <v>538.5</v>
      </c>
      <c r="J22" s="1">
        <f>SUM(B22:I22)</f>
        <v>857.18442728442733</v>
      </c>
      <c r="K22" t="str">
        <f>IF(COUNTIF(R$2:R$42,A22),"x", IF(COUNTIF(S$2:S$63,A22),"y",""))</f>
        <v/>
      </c>
      <c r="L22" t="str">
        <f>decaytotals!L22</f>
        <v/>
      </c>
      <c r="M22" t="str">
        <f t="shared" si="0"/>
        <v/>
      </c>
      <c r="N22" t="str">
        <f t="shared" si="1"/>
        <v/>
      </c>
      <c r="R22">
        <v>53</v>
      </c>
      <c r="S22">
        <v>34</v>
      </c>
    </row>
    <row r="23" spans="1:19" x14ac:dyDescent="0.3">
      <c r="A23">
        <v>21</v>
      </c>
      <c r="B23" s="1">
        <f>AVERAGEIF(decayreco!$A$1:$CE$1,"*"&amp;B$1&amp;"*",decayreco!$A23:$CE23)</f>
        <v>11.666666666666666</v>
      </c>
      <c r="C23" s="1">
        <f>AVERAGEIF(decayreco!$A$1:$CE$1,"*"&amp;C$1&amp;"*",decayreco!$A23:$CE23)</f>
        <v>32.666666666666664</v>
      </c>
      <c r="D23" s="1">
        <f>AVERAGEIF(decayreco!$A$1:$CE$1,"*"&amp;D$1&amp;"*",decayreco!$A23:$CE23)</f>
        <v>24.378378378378379</v>
      </c>
      <c r="E23" s="1">
        <f>AVERAGEIF(decayreco!$A$1:$CE$1,"*"&amp;E$1&amp;"*",decayreco!$A23:$CE23)</f>
        <v>36</v>
      </c>
      <c r="F23" s="1">
        <f>AVERAGEIF(decayreco!$A$1:$CE$1,"*"&amp;F$1&amp;"*",decayreco!$A23:$CE23)</f>
        <v>32</v>
      </c>
      <c r="G23" s="1">
        <f>AVERAGEIF(decayreco!$A$1:$CE$1,"*"&amp;G$1&amp;"*",decayreco!$A23:$CE23)</f>
        <v>45.277777777777779</v>
      </c>
      <c r="H23" s="1">
        <f>AVERAGEIF(decayreco!$A$1:$CE$1,"*"&amp;H$1&amp;"*",decayreco!$A23:$CE23)</f>
        <v>9.4285714285714288</v>
      </c>
      <c r="I23" s="1">
        <f>AVERAGEIF(decayreco!$A$1:$CE$1,"*"&amp;I$1&amp;"*",decayreco!$A23:$CE23)</f>
        <v>541.5</v>
      </c>
      <c r="J23" s="1">
        <f>SUM(B23:I23)</f>
        <v>732.91806091806086</v>
      </c>
      <c r="K23" t="str">
        <f>IF(COUNTIF(R$2:R$42,A23),"x", IF(COUNTIF(S$2:S$63,A23),"y",""))</f>
        <v/>
      </c>
      <c r="L23" t="str">
        <f>decaytotals!L23</f>
        <v/>
      </c>
      <c r="M23" t="str">
        <f t="shared" si="0"/>
        <v/>
      </c>
      <c r="N23" t="str">
        <f t="shared" si="1"/>
        <v/>
      </c>
      <c r="R23">
        <v>54</v>
      </c>
      <c r="S23">
        <v>44</v>
      </c>
    </row>
    <row r="24" spans="1:19" x14ac:dyDescent="0.3">
      <c r="A24">
        <v>22</v>
      </c>
      <c r="B24" s="1">
        <f>AVERAGEIF(decayreco!$A$1:$CE$1,"*"&amp;B$1&amp;"*",decayreco!$A24:$CE24)</f>
        <v>0</v>
      </c>
      <c r="C24" s="1">
        <f>AVERAGEIF(decayreco!$A$1:$CE$1,"*"&amp;C$1&amp;"*",decayreco!$A24:$CE24)</f>
        <v>0.8</v>
      </c>
      <c r="D24" s="1">
        <f>AVERAGEIF(decayreco!$A$1:$CE$1,"*"&amp;D$1&amp;"*",decayreco!$A24:$CE24)</f>
        <v>0.43243243243243246</v>
      </c>
      <c r="E24" s="1">
        <f>AVERAGEIF(decayreco!$A$1:$CE$1,"*"&amp;E$1&amp;"*",decayreco!$A24:$CE24)</f>
        <v>0.58333333333333337</v>
      </c>
      <c r="F24" s="1">
        <f>AVERAGEIF(decayreco!$A$1:$CE$1,"*"&amp;F$1&amp;"*",decayreco!$A24:$CE24)</f>
        <v>2</v>
      </c>
      <c r="G24" s="1">
        <f>AVERAGEIF(decayreco!$A$1:$CE$1,"*"&amp;G$1&amp;"*",decayreco!$A24:$CE24)</f>
        <v>0.44444444444444442</v>
      </c>
      <c r="H24" s="1">
        <f>AVERAGEIF(decayreco!$A$1:$CE$1,"*"&amp;H$1&amp;"*",decayreco!$A24:$CE24)</f>
        <v>0.2857142857142857</v>
      </c>
      <c r="I24" s="1">
        <f>AVERAGEIF(decayreco!$A$1:$CE$1,"*"&amp;I$1&amp;"*",decayreco!$A24:$CE24)</f>
        <v>15</v>
      </c>
      <c r="J24" s="1">
        <f>SUM(B24:I24)</f>
        <v>19.545924495924496</v>
      </c>
      <c r="K24" t="str">
        <f>IF(COUNTIF(R$2:R$42,A24),"x", IF(COUNTIF(S$2:S$63,A24),"y",""))</f>
        <v>y</v>
      </c>
      <c r="L24" t="str">
        <f>decaytotals!L24</f>
        <v>x</v>
      </c>
      <c r="M24" t="str">
        <f t="shared" si="0"/>
        <v>x</v>
      </c>
      <c r="N24" t="str">
        <f t="shared" si="1"/>
        <v>x</v>
      </c>
      <c r="R24">
        <v>68</v>
      </c>
      <c r="S24">
        <v>55</v>
      </c>
    </row>
    <row r="25" spans="1:19" x14ac:dyDescent="0.3">
      <c r="A25">
        <v>23</v>
      </c>
      <c r="B25" s="1">
        <f>AVERAGEIF(decayreco!$A$1:$CE$1,"*"&amp;B$1&amp;"*",decayreco!$A25:$CE25)</f>
        <v>0</v>
      </c>
      <c r="C25" s="1">
        <f>AVERAGEIF(decayreco!$A$1:$CE$1,"*"&amp;C$1&amp;"*",decayreco!$A25:$CE25)</f>
        <v>2.4666666666666668</v>
      </c>
      <c r="D25" s="1">
        <f>AVERAGEIF(decayreco!$A$1:$CE$1,"*"&amp;D$1&amp;"*",decayreco!$A25:$CE25)</f>
        <v>0.81081081081081086</v>
      </c>
      <c r="E25" s="1">
        <f>AVERAGEIF(decayreco!$A$1:$CE$1,"*"&amp;E$1&amp;"*",decayreco!$A25:$CE25)</f>
        <v>4.916666666666667</v>
      </c>
      <c r="F25" s="1">
        <f>AVERAGEIF(decayreco!$A$1:$CE$1,"*"&amp;F$1&amp;"*",decayreco!$A25:$CE25)</f>
        <v>0</v>
      </c>
      <c r="G25" s="1">
        <f>AVERAGEIF(decayreco!$A$1:$CE$1,"*"&amp;G$1&amp;"*",decayreco!$A25:$CE25)</f>
        <v>0.1111111111111111</v>
      </c>
      <c r="H25" s="1">
        <f>AVERAGEIF(decayreco!$A$1:$CE$1,"*"&amp;H$1&amp;"*",decayreco!$A25:$CE25)</f>
        <v>1</v>
      </c>
      <c r="I25" s="1">
        <f>AVERAGEIF(decayreco!$A$1:$CE$1,"*"&amp;I$1&amp;"*",decayreco!$A25:$CE25)</f>
        <v>257</v>
      </c>
      <c r="J25" s="1">
        <f>SUM(B25:I25)</f>
        <v>266.30525525525525</v>
      </c>
      <c r="K25" t="str">
        <f>IF(COUNTIF(R$2:R$42,A25),"x", IF(COUNTIF(S$2:S$63,A25),"y",""))</f>
        <v>y</v>
      </c>
      <c r="L25" t="str">
        <f>decaytotals!L25</f>
        <v/>
      </c>
      <c r="M25" t="str">
        <f t="shared" si="0"/>
        <v/>
      </c>
      <c r="N25" t="str">
        <f t="shared" si="1"/>
        <v/>
      </c>
      <c r="R25">
        <v>69</v>
      </c>
      <c r="S25">
        <v>60</v>
      </c>
    </row>
    <row r="26" spans="1:19" x14ac:dyDescent="0.3">
      <c r="A26">
        <v>24</v>
      </c>
      <c r="B26" s="1">
        <f>AVERAGEIF(decayreco!$A$1:$CE$1,"*"&amp;B$1&amp;"*",decayreco!$A26:$CE26)</f>
        <v>12</v>
      </c>
      <c r="C26" s="1">
        <f>AVERAGEIF(decayreco!$A$1:$CE$1,"*"&amp;C$1&amp;"*",decayreco!$A26:$CE26)</f>
        <v>68.400000000000006</v>
      </c>
      <c r="D26" s="1">
        <f>AVERAGEIF(decayreco!$A$1:$CE$1,"*"&amp;D$1&amp;"*",decayreco!$A26:$CE26)</f>
        <v>56.729729729729726</v>
      </c>
      <c r="E26" s="1">
        <f>AVERAGEIF(decayreco!$A$1:$CE$1,"*"&amp;E$1&amp;"*",decayreco!$A26:$CE26)</f>
        <v>221.33333333333334</v>
      </c>
      <c r="F26" s="1">
        <f>AVERAGEIF(decayreco!$A$1:$CE$1,"*"&amp;F$1&amp;"*",decayreco!$A26:$CE26)</f>
        <v>31</v>
      </c>
      <c r="G26" s="1">
        <f>AVERAGEIF(decayreco!$A$1:$CE$1,"*"&amp;G$1&amp;"*",decayreco!$A26:$CE26)</f>
        <v>31.722222222222221</v>
      </c>
      <c r="H26" s="1">
        <f>AVERAGEIF(decayreco!$A$1:$CE$1,"*"&amp;H$1&amp;"*",decayreco!$A26:$CE26)</f>
        <v>91.142857142857139</v>
      </c>
      <c r="I26" s="1">
        <f>AVERAGEIF(decayreco!$A$1:$CE$1,"*"&amp;I$1&amp;"*",decayreco!$A26:$CE26)</f>
        <v>3151</v>
      </c>
      <c r="J26" s="1">
        <f>SUM(B26:I26)</f>
        <v>3663.3281424281422</v>
      </c>
      <c r="K26" t="str">
        <f>IF(COUNTIF(R$2:R$42,A26),"x", IF(COUNTIF(S$2:S$63,A26),"y",""))</f>
        <v>y</v>
      </c>
      <c r="L26" t="str">
        <f>decaytotals!L26</f>
        <v/>
      </c>
      <c r="M26" t="str">
        <f t="shared" si="0"/>
        <v/>
      </c>
      <c r="N26" t="str">
        <f t="shared" si="1"/>
        <v/>
      </c>
      <c r="R26">
        <v>90</v>
      </c>
      <c r="S26">
        <v>66</v>
      </c>
    </row>
    <row r="27" spans="1:19" x14ac:dyDescent="0.3">
      <c r="A27">
        <v>25</v>
      </c>
      <c r="B27" s="1">
        <f>AVERAGEIF(decayreco!$A$1:$CE$1,"*"&amp;B$1&amp;"*",decayreco!$A27:$CE27)</f>
        <v>0.66666666666666663</v>
      </c>
      <c r="C27" s="1">
        <f>AVERAGEIF(decayreco!$A$1:$CE$1,"*"&amp;C$1&amp;"*",decayreco!$A27:$CE27)</f>
        <v>30.466666666666665</v>
      </c>
      <c r="D27" s="1">
        <f>AVERAGEIF(decayreco!$A$1:$CE$1,"*"&amp;D$1&amp;"*",decayreco!$A27:$CE27)</f>
        <v>24.702702702702702</v>
      </c>
      <c r="E27" s="1">
        <f>AVERAGEIF(decayreco!$A$1:$CE$1,"*"&amp;E$1&amp;"*",decayreco!$A27:$CE27)</f>
        <v>90.25</v>
      </c>
      <c r="F27" s="1">
        <f>AVERAGEIF(decayreco!$A$1:$CE$1,"*"&amp;F$1&amp;"*",decayreco!$A27:$CE27)</f>
        <v>9</v>
      </c>
      <c r="G27" s="1">
        <f>AVERAGEIF(decayreco!$A$1:$CE$1,"*"&amp;G$1&amp;"*",decayreco!$A27:$CE27)</f>
        <v>6.7222222222222223</v>
      </c>
      <c r="H27" s="1">
        <f>AVERAGEIF(decayreco!$A$1:$CE$1,"*"&amp;H$1&amp;"*",decayreco!$A27:$CE27)</f>
        <v>41</v>
      </c>
      <c r="I27" s="1">
        <f>AVERAGEIF(decayreco!$A$1:$CE$1,"*"&amp;I$1&amp;"*",decayreco!$A27:$CE27)</f>
        <v>1919</v>
      </c>
      <c r="J27" s="1">
        <f>SUM(B27:I27)</f>
        <v>2121.8082582582583</v>
      </c>
      <c r="K27" t="str">
        <f>IF(COUNTIF(R$2:R$42,A27),"x", IF(COUNTIF(S$2:S$63,A27),"y",""))</f>
        <v>y</v>
      </c>
      <c r="L27" t="str">
        <f>decaytotals!L27</f>
        <v/>
      </c>
      <c r="M27" t="str">
        <f t="shared" si="0"/>
        <v/>
      </c>
      <c r="N27" t="str">
        <f t="shared" si="1"/>
        <v/>
      </c>
      <c r="R27">
        <v>91</v>
      </c>
      <c r="S27">
        <v>70</v>
      </c>
    </row>
    <row r="28" spans="1:19" x14ac:dyDescent="0.3">
      <c r="A28">
        <v>26</v>
      </c>
      <c r="B28" s="1">
        <f>AVERAGEIF(decayreco!$A$1:$CE$1,"*"&amp;B$1&amp;"*",decayreco!$A28:$CE28)</f>
        <v>44</v>
      </c>
      <c r="C28" s="1">
        <f>AVERAGEIF(decayreco!$A$1:$CE$1,"*"&amp;C$1&amp;"*",decayreco!$A28:$CE28)</f>
        <v>96.2</v>
      </c>
      <c r="D28" s="1">
        <f>AVERAGEIF(decayreco!$A$1:$CE$1,"*"&amp;D$1&amp;"*",decayreco!$A28:$CE28)</f>
        <v>71.837837837837839</v>
      </c>
      <c r="E28" s="1">
        <f>AVERAGEIF(decayreco!$A$1:$CE$1,"*"&amp;E$1&amp;"*",decayreco!$A28:$CE28)</f>
        <v>57.5</v>
      </c>
      <c r="F28" s="1">
        <f>AVERAGEIF(decayreco!$A$1:$CE$1,"*"&amp;F$1&amp;"*",decayreco!$A28:$CE28)</f>
        <v>126</v>
      </c>
      <c r="G28" s="1">
        <f>AVERAGEIF(decayreco!$A$1:$CE$1,"*"&amp;G$1&amp;"*",decayreco!$A28:$CE28)</f>
        <v>213.66666666666666</v>
      </c>
      <c r="H28" s="1">
        <f>AVERAGEIF(decayreco!$A$1:$CE$1,"*"&amp;H$1&amp;"*",decayreco!$A28:$CE28)</f>
        <v>25.428571428571427</v>
      </c>
      <c r="I28" s="1">
        <f>AVERAGEIF(decayreco!$A$1:$CE$1,"*"&amp;I$1&amp;"*",decayreco!$A28:$CE28)</f>
        <v>395.5</v>
      </c>
      <c r="J28" s="1">
        <f>SUM(B28:I28)</f>
        <v>1030.1330759330758</v>
      </c>
      <c r="K28" t="str">
        <f>IF(COUNTIF(R$2:R$42,A28),"x", IF(COUNTIF(S$2:S$63,A28),"y",""))</f>
        <v/>
      </c>
      <c r="L28" t="str">
        <f>decaytotals!L28</f>
        <v/>
      </c>
      <c r="M28" t="str">
        <f t="shared" si="0"/>
        <v/>
      </c>
      <c r="N28" t="str">
        <f t="shared" si="1"/>
        <v/>
      </c>
      <c r="R28">
        <v>95</v>
      </c>
      <c r="S28">
        <v>71</v>
      </c>
    </row>
    <row r="29" spans="1:19" x14ac:dyDescent="0.3">
      <c r="A29">
        <v>27</v>
      </c>
      <c r="B29" s="1">
        <f>AVERAGEIF(decayreco!$A$1:$CE$1,"*"&amp;B$1&amp;"*",decayreco!$A29:$CE29)</f>
        <v>26.333333333333332</v>
      </c>
      <c r="C29" s="1">
        <f>AVERAGEIF(decayreco!$A$1:$CE$1,"*"&amp;C$1&amp;"*",decayreco!$A29:$CE29)</f>
        <v>62.2</v>
      </c>
      <c r="D29" s="1">
        <f>AVERAGEIF(decayreco!$A$1:$CE$1,"*"&amp;D$1&amp;"*",decayreco!$A29:$CE29)</f>
        <v>48.783783783783782</v>
      </c>
      <c r="E29" s="1">
        <f>AVERAGEIF(decayreco!$A$1:$CE$1,"*"&amp;E$1&amp;"*",decayreco!$A29:$CE29)</f>
        <v>34.416666666666664</v>
      </c>
      <c r="F29" s="1">
        <f>AVERAGEIF(decayreco!$A$1:$CE$1,"*"&amp;F$1&amp;"*",decayreco!$A29:$CE29)</f>
        <v>96</v>
      </c>
      <c r="G29" s="1">
        <f>AVERAGEIF(decayreco!$A$1:$CE$1,"*"&amp;G$1&amp;"*",decayreco!$A29:$CE29)</f>
        <v>138.27777777777777</v>
      </c>
      <c r="H29" s="1">
        <f>AVERAGEIF(decayreco!$A$1:$CE$1,"*"&amp;H$1&amp;"*",decayreco!$A29:$CE29)</f>
        <v>14.571428571428571</v>
      </c>
      <c r="I29" s="1">
        <f>AVERAGEIF(decayreco!$A$1:$CE$1,"*"&amp;I$1&amp;"*",decayreco!$A29:$CE29)</f>
        <v>216</v>
      </c>
      <c r="J29" s="1">
        <f>SUM(B29:I29)</f>
        <v>636.58299013299006</v>
      </c>
      <c r="K29" t="str">
        <f>IF(COUNTIF(R$2:R$42,A29),"x", IF(COUNTIF(S$2:S$63,A29),"y",""))</f>
        <v>y</v>
      </c>
      <c r="L29" t="str">
        <f>decaytotals!L29</f>
        <v/>
      </c>
      <c r="M29" t="str">
        <f t="shared" si="0"/>
        <v/>
      </c>
      <c r="N29" t="str">
        <f t="shared" si="1"/>
        <v/>
      </c>
      <c r="R29">
        <v>107</v>
      </c>
      <c r="S29">
        <v>72</v>
      </c>
    </row>
    <row r="30" spans="1:19" x14ac:dyDescent="0.3">
      <c r="A30">
        <v>28</v>
      </c>
      <c r="B30" s="1">
        <f>AVERAGEIF(decayreco!$A$1:$CE$1,"*"&amp;B$1&amp;"*",decayreco!$A30:$CE30)</f>
        <v>8</v>
      </c>
      <c r="C30" s="1">
        <f>AVERAGEIF(decayreco!$A$1:$CE$1,"*"&amp;C$1&amp;"*",decayreco!$A30:$CE30)</f>
        <v>14.333333333333334</v>
      </c>
      <c r="D30" s="1">
        <f>AVERAGEIF(decayreco!$A$1:$CE$1,"*"&amp;D$1&amp;"*",decayreco!$A30:$CE30)</f>
        <v>10.513513513513514</v>
      </c>
      <c r="E30" s="1">
        <f>AVERAGEIF(decayreco!$A$1:$CE$1,"*"&amp;E$1&amp;"*",decayreco!$A30:$CE30)</f>
        <v>6.833333333333333</v>
      </c>
      <c r="F30" s="1">
        <f>AVERAGEIF(decayreco!$A$1:$CE$1,"*"&amp;F$1&amp;"*",decayreco!$A30:$CE30)</f>
        <v>21</v>
      </c>
      <c r="G30" s="1">
        <f>AVERAGEIF(decayreco!$A$1:$CE$1,"*"&amp;G$1&amp;"*",decayreco!$A30:$CE30)</f>
        <v>36.277777777777779</v>
      </c>
      <c r="H30" s="1">
        <f>AVERAGEIF(decayreco!$A$1:$CE$1,"*"&amp;H$1&amp;"*",decayreco!$A30:$CE30)</f>
        <v>3.2857142857142856</v>
      </c>
      <c r="I30" s="1">
        <f>AVERAGEIF(decayreco!$A$1:$CE$1,"*"&amp;I$1&amp;"*",decayreco!$A30:$CE30)</f>
        <v>25</v>
      </c>
      <c r="J30" s="1">
        <f>SUM(B30:I30)</f>
        <v>125.24367224367226</v>
      </c>
      <c r="K30" t="str">
        <f>IF(COUNTIF(R$2:R$42,A30),"x", IF(COUNTIF(S$2:S$63,A30),"y",""))</f>
        <v>y</v>
      </c>
      <c r="L30" t="str">
        <f>decaytotals!L30</f>
        <v/>
      </c>
      <c r="M30" t="str">
        <f t="shared" si="0"/>
        <v/>
      </c>
      <c r="N30" t="str">
        <f t="shared" si="1"/>
        <v/>
      </c>
      <c r="R30">
        <v>108</v>
      </c>
      <c r="S30">
        <v>73</v>
      </c>
    </row>
    <row r="31" spans="1:19" x14ac:dyDescent="0.3">
      <c r="A31">
        <v>29</v>
      </c>
      <c r="B31" s="1">
        <f>AVERAGEIF(decayreco!$A$1:$CE$1,"*"&amp;B$1&amp;"*",decayreco!$A31:$CE31)</f>
        <v>6</v>
      </c>
      <c r="C31" s="1">
        <f>AVERAGEIF(decayreco!$A$1:$CE$1,"*"&amp;C$1&amp;"*",decayreco!$A31:$CE31)</f>
        <v>17.066666666666666</v>
      </c>
      <c r="D31" s="1">
        <f>AVERAGEIF(decayreco!$A$1:$CE$1,"*"&amp;D$1&amp;"*",decayreco!$A31:$CE31)</f>
        <v>13.810810810810811</v>
      </c>
      <c r="E31" s="1">
        <f>AVERAGEIF(decayreco!$A$1:$CE$1,"*"&amp;E$1&amp;"*",decayreco!$A31:$CE31)</f>
        <v>10</v>
      </c>
      <c r="F31" s="1">
        <f>AVERAGEIF(decayreco!$A$1:$CE$1,"*"&amp;F$1&amp;"*",decayreco!$A31:$CE31)</f>
        <v>39</v>
      </c>
      <c r="G31" s="1">
        <f>AVERAGEIF(decayreco!$A$1:$CE$1,"*"&amp;G$1&amp;"*",decayreco!$A31:$CE31)</f>
        <v>44.722222222222221</v>
      </c>
      <c r="H31" s="1">
        <f>AVERAGEIF(decayreco!$A$1:$CE$1,"*"&amp;H$1&amp;"*",decayreco!$A31:$CE31)</f>
        <v>3.5714285714285716</v>
      </c>
      <c r="I31" s="1">
        <f>AVERAGEIF(decayreco!$A$1:$CE$1,"*"&amp;I$1&amp;"*",decayreco!$A31:$CE31)</f>
        <v>38.5</v>
      </c>
      <c r="J31" s="1">
        <f>SUM(B31:I31)</f>
        <v>172.67112827112828</v>
      </c>
      <c r="K31" t="str">
        <f>IF(COUNTIF(R$2:R$42,A31),"x", IF(COUNTIF(S$2:S$63,A31),"y",""))</f>
        <v>y</v>
      </c>
      <c r="L31" t="str">
        <f>decaytotals!L31</f>
        <v/>
      </c>
      <c r="M31" t="str">
        <f t="shared" si="0"/>
        <v/>
      </c>
      <c r="N31" t="str">
        <f t="shared" si="1"/>
        <v/>
      </c>
      <c r="R31">
        <v>110</v>
      </c>
      <c r="S31">
        <v>85</v>
      </c>
    </row>
    <row r="32" spans="1:19" x14ac:dyDescent="0.3">
      <c r="A32">
        <v>30</v>
      </c>
      <c r="B32" s="1">
        <f>AVERAGEIF(decayreco!$A$1:$CE$1,"*"&amp;B$1&amp;"*",decayreco!$A32:$CE32)</f>
        <v>5.666666666666667</v>
      </c>
      <c r="C32" s="1">
        <f>AVERAGEIF(decayreco!$A$1:$CE$1,"*"&amp;C$1&amp;"*",decayreco!$A32:$CE32)</f>
        <v>20.733333333333334</v>
      </c>
      <c r="D32" s="1">
        <f>AVERAGEIF(decayreco!$A$1:$CE$1,"*"&amp;D$1&amp;"*",decayreco!$A32:$CE32)</f>
        <v>14.72972972972973</v>
      </c>
      <c r="E32" s="1">
        <f>AVERAGEIF(decayreco!$A$1:$CE$1,"*"&amp;E$1&amp;"*",decayreco!$A32:$CE32)</f>
        <v>14.083333333333334</v>
      </c>
      <c r="F32" s="1">
        <f>AVERAGEIF(decayreco!$A$1:$CE$1,"*"&amp;F$1&amp;"*",decayreco!$A32:$CE32)</f>
        <v>18</v>
      </c>
      <c r="G32" s="1">
        <f>AVERAGEIF(decayreco!$A$1:$CE$1,"*"&amp;G$1&amp;"*",decayreco!$A32:$CE32)</f>
        <v>32.944444444444443</v>
      </c>
      <c r="H32" s="1">
        <f>AVERAGEIF(decayreco!$A$1:$CE$1,"*"&amp;H$1&amp;"*",decayreco!$A32:$CE32)</f>
        <v>19.285714285714285</v>
      </c>
      <c r="I32" s="1">
        <f>AVERAGEIF(decayreco!$A$1:$CE$1,"*"&amp;I$1&amp;"*",decayreco!$A32:$CE32)</f>
        <v>254</v>
      </c>
      <c r="J32" s="1">
        <f>SUM(B32:I32)</f>
        <v>379.44322179322182</v>
      </c>
      <c r="K32" t="str">
        <f>IF(COUNTIF(R$2:R$42,A32),"x", IF(COUNTIF(S$2:S$63,A32),"y",""))</f>
        <v>y</v>
      </c>
      <c r="L32" t="str">
        <f>decaytotals!L32</f>
        <v/>
      </c>
      <c r="M32" t="str">
        <f t="shared" si="0"/>
        <v/>
      </c>
      <c r="N32" t="str">
        <f t="shared" si="1"/>
        <v/>
      </c>
      <c r="R32">
        <v>116</v>
      </c>
      <c r="S32">
        <v>86</v>
      </c>
    </row>
    <row r="33" spans="1:19" x14ac:dyDescent="0.3">
      <c r="A33">
        <v>31</v>
      </c>
      <c r="B33" s="1">
        <f>AVERAGEIF(decayreco!$A$1:$CE$1,"*"&amp;B$1&amp;"*",decayreco!$A33:$CE33)</f>
        <v>1.6666666666666667</v>
      </c>
      <c r="C33" s="1">
        <f>AVERAGEIF(decayreco!$A$1:$CE$1,"*"&amp;C$1&amp;"*",decayreco!$A33:$CE33)</f>
        <v>7.6</v>
      </c>
      <c r="D33" s="1">
        <f>AVERAGEIF(decayreco!$A$1:$CE$1,"*"&amp;D$1&amp;"*",decayreco!$A33:$CE33)</f>
        <v>4.7297297297297298</v>
      </c>
      <c r="E33" s="1">
        <f>AVERAGEIF(decayreco!$A$1:$CE$1,"*"&amp;E$1&amp;"*",decayreco!$A33:$CE33)</f>
        <v>4.75</v>
      </c>
      <c r="F33" s="1">
        <f>AVERAGEIF(decayreco!$A$1:$CE$1,"*"&amp;F$1&amp;"*",decayreco!$A33:$CE33)</f>
        <v>4</v>
      </c>
      <c r="G33" s="1">
        <f>AVERAGEIF(decayreco!$A$1:$CE$1,"*"&amp;G$1&amp;"*",decayreco!$A33:$CE33)</f>
        <v>10.944444444444445</v>
      </c>
      <c r="H33" s="1">
        <f>AVERAGEIF(decayreco!$A$1:$CE$1,"*"&amp;H$1&amp;"*",decayreco!$A33:$CE33)</f>
        <v>3.7142857142857144</v>
      </c>
      <c r="I33" s="1">
        <f>AVERAGEIF(decayreco!$A$1:$CE$1,"*"&amp;I$1&amp;"*",decayreco!$A33:$CE33)</f>
        <v>104</v>
      </c>
      <c r="J33" s="1">
        <f>SUM(B33:I33)</f>
        <v>141.40512655512657</v>
      </c>
      <c r="K33" t="str">
        <f>IF(COUNTIF(R$2:R$42,A33),"x", IF(COUNTIF(S$2:S$63,A33),"y",""))</f>
        <v>y</v>
      </c>
      <c r="L33" t="str">
        <f>decaytotals!L33</f>
        <v/>
      </c>
      <c r="M33" t="str">
        <f t="shared" si="0"/>
        <v/>
      </c>
      <c r="N33" t="str">
        <f t="shared" si="1"/>
        <v/>
      </c>
      <c r="R33">
        <v>120</v>
      </c>
      <c r="S33">
        <v>87</v>
      </c>
    </row>
    <row r="34" spans="1:19" x14ac:dyDescent="0.3">
      <c r="A34">
        <v>32</v>
      </c>
      <c r="B34" s="1">
        <f>AVERAGEIF(decayreco!$A$1:$CE$1,"*"&amp;B$1&amp;"*",decayreco!$A34:$CE34)</f>
        <v>6.333333333333333</v>
      </c>
      <c r="C34" s="1">
        <f>AVERAGEIF(decayreco!$A$1:$CE$1,"*"&amp;C$1&amp;"*",decayreco!$A34:$CE34)</f>
        <v>16.399999999999999</v>
      </c>
      <c r="D34" s="1">
        <f>AVERAGEIF(decayreco!$A$1:$CE$1,"*"&amp;D$1&amp;"*",decayreco!$A34:$CE34)</f>
        <v>10.864864864864865</v>
      </c>
      <c r="E34" s="1">
        <f>AVERAGEIF(decayreco!$A$1:$CE$1,"*"&amp;E$1&amp;"*",decayreco!$A34:$CE34)</f>
        <v>5.833333333333333</v>
      </c>
      <c r="F34" s="1">
        <f>AVERAGEIF(decayreco!$A$1:$CE$1,"*"&amp;F$1&amp;"*",decayreco!$A34:$CE34)</f>
        <v>22</v>
      </c>
      <c r="G34" s="1">
        <f>AVERAGEIF(decayreco!$A$1:$CE$1,"*"&amp;G$1&amp;"*",decayreco!$A34:$CE34)</f>
        <v>41.277777777777779</v>
      </c>
      <c r="H34" s="1">
        <f>AVERAGEIF(decayreco!$A$1:$CE$1,"*"&amp;H$1&amp;"*",decayreco!$A34:$CE34)</f>
        <v>3.5714285714285716</v>
      </c>
      <c r="I34" s="1">
        <f>AVERAGEIF(decayreco!$A$1:$CE$1,"*"&amp;I$1&amp;"*",decayreco!$A34:$CE34)</f>
        <v>25</v>
      </c>
      <c r="J34" s="1">
        <f>SUM(B34:I34)</f>
        <v>131.28073788073789</v>
      </c>
      <c r="K34" t="str">
        <f>IF(COUNTIF(R$2:R$42,A34),"x", IF(COUNTIF(S$2:S$63,A34),"y",""))</f>
        <v>y</v>
      </c>
      <c r="L34" t="str">
        <f>decaytotals!L34</f>
        <v/>
      </c>
      <c r="M34" t="str">
        <f t="shared" si="0"/>
        <v/>
      </c>
      <c r="N34" t="str">
        <f t="shared" si="1"/>
        <v/>
      </c>
      <c r="R34">
        <v>121</v>
      </c>
      <c r="S34">
        <v>88</v>
      </c>
    </row>
    <row r="35" spans="1:19" x14ac:dyDescent="0.3">
      <c r="A35">
        <v>33</v>
      </c>
      <c r="B35" s="1">
        <f>AVERAGEIF(decayreco!$A$1:$CE$1,"*"&amp;B$1&amp;"*",decayreco!$A35:$CE35)</f>
        <v>0</v>
      </c>
      <c r="C35" s="1">
        <f>AVERAGEIF(decayreco!$A$1:$CE$1,"*"&amp;C$1&amp;"*",decayreco!$A35:$CE35)</f>
        <v>0.13333333333333333</v>
      </c>
      <c r="D35" s="1">
        <f>AVERAGEIF(decayreco!$A$1:$CE$1,"*"&amp;D$1&amp;"*",decayreco!$A35:$CE35)</f>
        <v>0</v>
      </c>
      <c r="E35" s="1">
        <f>AVERAGEIF(decayreco!$A$1:$CE$1,"*"&amp;E$1&amp;"*",decayreco!$A35:$CE35)</f>
        <v>0</v>
      </c>
      <c r="F35" s="1">
        <f>AVERAGEIF(decayreco!$A$1:$CE$1,"*"&amp;F$1&amp;"*",decayreco!$A35:$CE35)</f>
        <v>0</v>
      </c>
      <c r="G35" s="1">
        <f>AVERAGEIF(decayreco!$A$1:$CE$1,"*"&amp;G$1&amp;"*",decayreco!$A35:$CE35)</f>
        <v>0.1111111111111111</v>
      </c>
      <c r="H35" s="1">
        <f>AVERAGEIF(decayreco!$A$1:$CE$1,"*"&amp;H$1&amp;"*",decayreco!$A35:$CE35)</f>
        <v>0</v>
      </c>
      <c r="I35" s="1">
        <f>AVERAGEIF(decayreco!$A$1:$CE$1,"*"&amp;I$1&amp;"*",decayreco!$A35:$CE35)</f>
        <v>2.5</v>
      </c>
      <c r="J35" s="1">
        <f>SUM(B35:I35)</f>
        <v>2.7444444444444445</v>
      </c>
      <c r="K35" t="str">
        <f>IF(COUNTIF(R$2:R$42,A35),"x", IF(COUNTIF(S$2:S$63,A35),"y",""))</f>
        <v>x</v>
      </c>
      <c r="L35" t="str">
        <f>decaytotals!L35</f>
        <v>x</v>
      </c>
      <c r="M35" t="str">
        <f t="shared" si="0"/>
        <v>x</v>
      </c>
      <c r="N35" t="str">
        <f t="shared" si="1"/>
        <v>x</v>
      </c>
      <c r="R35">
        <v>122</v>
      </c>
      <c r="S35">
        <v>89</v>
      </c>
    </row>
    <row r="36" spans="1:19" x14ac:dyDescent="0.3">
      <c r="A36">
        <v>34</v>
      </c>
      <c r="B36" s="1">
        <f>AVERAGEIF(decayreco!$A$1:$CE$1,"*"&amp;B$1&amp;"*",decayreco!$A36:$CE36)</f>
        <v>1</v>
      </c>
      <c r="C36" s="1">
        <f>AVERAGEIF(decayreco!$A$1:$CE$1,"*"&amp;C$1&amp;"*",decayreco!$A36:$CE36)</f>
        <v>1.6</v>
      </c>
      <c r="D36" s="1">
        <f>AVERAGEIF(decayreco!$A$1:$CE$1,"*"&amp;D$1&amp;"*",decayreco!$A36:$CE36)</f>
        <v>1.6216216216216217</v>
      </c>
      <c r="E36" s="1">
        <f>AVERAGEIF(decayreco!$A$1:$CE$1,"*"&amp;E$1&amp;"*",decayreco!$A36:$CE36)</f>
        <v>0.5</v>
      </c>
      <c r="F36" s="1">
        <f>AVERAGEIF(decayreco!$A$1:$CE$1,"*"&amp;F$1&amp;"*",decayreco!$A36:$CE36)</f>
        <v>0</v>
      </c>
      <c r="G36" s="1">
        <f>AVERAGEIF(decayreco!$A$1:$CE$1,"*"&amp;G$1&amp;"*",decayreco!$A36:$CE36)</f>
        <v>5.3888888888888893</v>
      </c>
      <c r="H36" s="1">
        <f>AVERAGEIF(decayreco!$A$1:$CE$1,"*"&amp;H$1&amp;"*",decayreco!$A36:$CE36)</f>
        <v>0.42857142857142855</v>
      </c>
      <c r="I36" s="1">
        <f>AVERAGEIF(decayreco!$A$1:$CE$1,"*"&amp;I$1&amp;"*",decayreco!$A36:$CE36)</f>
        <v>3</v>
      </c>
      <c r="J36" s="1">
        <f>SUM(B36:I36)</f>
        <v>13.539081939081941</v>
      </c>
      <c r="K36" t="str">
        <f>IF(COUNTIF(R$2:R$42,A36),"x", IF(COUNTIF(S$2:S$63,A36),"y",""))</f>
        <v>y</v>
      </c>
      <c r="L36" t="str">
        <f>decaytotals!L36</f>
        <v>x</v>
      </c>
      <c r="M36" t="str">
        <f t="shared" si="0"/>
        <v>x</v>
      </c>
      <c r="N36" t="str">
        <f t="shared" si="1"/>
        <v>x</v>
      </c>
      <c r="R36">
        <v>123</v>
      </c>
      <c r="S36">
        <v>97</v>
      </c>
    </row>
    <row r="37" spans="1:19" x14ac:dyDescent="0.3">
      <c r="A37">
        <v>35</v>
      </c>
      <c r="B37" s="1">
        <f>AVERAGEIF(decayreco!$A$1:$CE$1,"*"&amp;B$1&amp;"*",decayreco!$A37:$CE37)</f>
        <v>0</v>
      </c>
      <c r="C37" s="1">
        <f>AVERAGEIF(decayreco!$A$1:$CE$1,"*"&amp;C$1&amp;"*",decayreco!$A37:$CE37)</f>
        <v>0</v>
      </c>
      <c r="D37" s="1">
        <f>AVERAGEIF(decayreco!$A$1:$CE$1,"*"&amp;D$1&amp;"*",decayreco!$A37:$CE37)</f>
        <v>0</v>
      </c>
      <c r="E37" s="1">
        <f>AVERAGEIF(decayreco!$A$1:$CE$1,"*"&amp;E$1&amp;"*",decayreco!$A37:$CE37)</f>
        <v>8.3333333333333329E-2</v>
      </c>
      <c r="F37" s="1">
        <f>AVERAGEIF(decayreco!$A$1:$CE$1,"*"&amp;F$1&amp;"*",decayreco!$A37:$CE37)</f>
        <v>0</v>
      </c>
      <c r="G37" s="1">
        <f>AVERAGEIF(decayreco!$A$1:$CE$1,"*"&amp;G$1&amp;"*",decayreco!$A37:$CE37)</f>
        <v>5.5555555555555552E-2</v>
      </c>
      <c r="H37" s="1">
        <f>AVERAGEIF(decayreco!$A$1:$CE$1,"*"&amp;H$1&amp;"*",decayreco!$A37:$CE37)</f>
        <v>0</v>
      </c>
      <c r="I37" s="1">
        <f>AVERAGEIF(decayreco!$A$1:$CE$1,"*"&amp;I$1&amp;"*",decayreco!$A37:$CE37)</f>
        <v>0</v>
      </c>
      <c r="J37" s="1">
        <f>SUM(B37:I37)</f>
        <v>0.1388888888888889</v>
      </c>
      <c r="K37" t="str">
        <f>IF(COUNTIF(R$2:R$42,A37),"x", IF(COUNTIF(S$2:S$63,A37),"y",""))</f>
        <v>x</v>
      </c>
      <c r="L37" t="str">
        <f>decaytotals!L37</f>
        <v>x</v>
      </c>
      <c r="M37" t="str">
        <f t="shared" si="0"/>
        <v>x</v>
      </c>
      <c r="N37" t="str">
        <f t="shared" si="1"/>
        <v>x</v>
      </c>
      <c r="R37">
        <v>124</v>
      </c>
      <c r="S37">
        <v>100</v>
      </c>
    </row>
    <row r="38" spans="1:19" x14ac:dyDescent="0.3">
      <c r="A38">
        <v>36</v>
      </c>
      <c r="B38" s="1">
        <f>AVERAGEIF(decayreco!$A$1:$CE$1,"*"&amp;B$1&amp;"*",decayreco!$A38:$CE38)</f>
        <v>0</v>
      </c>
      <c r="C38" s="1">
        <f>AVERAGEIF(decayreco!$A$1:$CE$1,"*"&amp;C$1&amp;"*",decayreco!$A38:$CE38)</f>
        <v>1.2666666666666666</v>
      </c>
      <c r="D38" s="1">
        <f>AVERAGEIF(decayreco!$A$1:$CE$1,"*"&amp;D$1&amp;"*",decayreco!$A38:$CE38)</f>
        <v>0.56756756756756754</v>
      </c>
      <c r="E38" s="1">
        <f>AVERAGEIF(decayreco!$A$1:$CE$1,"*"&amp;E$1&amp;"*",decayreco!$A38:$CE38)</f>
        <v>2.1666666666666665</v>
      </c>
      <c r="F38" s="1">
        <f>AVERAGEIF(decayreco!$A$1:$CE$1,"*"&amp;F$1&amp;"*",decayreco!$A38:$CE38)</f>
        <v>0</v>
      </c>
      <c r="G38" s="1">
        <f>AVERAGEIF(decayreco!$A$1:$CE$1,"*"&amp;G$1&amp;"*",decayreco!$A38:$CE38)</f>
        <v>5.5555555555555552E-2</v>
      </c>
      <c r="H38" s="1">
        <f>AVERAGEIF(decayreco!$A$1:$CE$1,"*"&amp;H$1&amp;"*",decayreco!$A38:$CE38)</f>
        <v>1.5714285714285714</v>
      </c>
      <c r="I38" s="1">
        <f>AVERAGEIF(decayreco!$A$1:$CE$1,"*"&amp;I$1&amp;"*",decayreco!$A38:$CE38)</f>
        <v>45</v>
      </c>
      <c r="J38" s="1">
        <f>SUM(B38:I38)</f>
        <v>50.627885027885029</v>
      </c>
      <c r="K38" t="str">
        <f>IF(COUNTIF(R$2:R$42,A38),"x", IF(COUNTIF(S$2:S$63,A38),"y",""))</f>
        <v>x</v>
      </c>
      <c r="L38" t="str">
        <f>decaytotals!L38</f>
        <v>x</v>
      </c>
      <c r="M38" t="str">
        <f t="shared" si="0"/>
        <v>x</v>
      </c>
      <c r="N38" t="str">
        <f t="shared" si="1"/>
        <v>x</v>
      </c>
      <c r="R38">
        <v>125</v>
      </c>
      <c r="S38">
        <v>101</v>
      </c>
    </row>
    <row r="39" spans="1:19" x14ac:dyDescent="0.3">
      <c r="A39">
        <v>37</v>
      </c>
      <c r="B39" s="1">
        <f>AVERAGEIF(decayreco!$A$1:$CE$1,"*"&amp;B$1&amp;"*",decayreco!$A39:$CE39)</f>
        <v>0</v>
      </c>
      <c r="C39" s="1">
        <f>AVERAGEIF(decayreco!$A$1:$CE$1,"*"&amp;C$1&amp;"*",decayreco!$A39:$CE39)</f>
        <v>0</v>
      </c>
      <c r="D39" s="1">
        <f>AVERAGEIF(decayreco!$A$1:$CE$1,"*"&amp;D$1&amp;"*",decayreco!$A39:$CE39)</f>
        <v>0</v>
      </c>
      <c r="E39" s="1">
        <f>AVERAGEIF(decayreco!$A$1:$CE$1,"*"&amp;E$1&amp;"*",decayreco!$A39:$CE39)</f>
        <v>0</v>
      </c>
      <c r="F39" s="1">
        <f>AVERAGEIF(decayreco!$A$1:$CE$1,"*"&amp;F$1&amp;"*",decayreco!$A39:$CE39)</f>
        <v>0</v>
      </c>
      <c r="G39" s="1">
        <f>AVERAGEIF(decayreco!$A$1:$CE$1,"*"&amp;G$1&amp;"*",decayreco!$A39:$CE39)</f>
        <v>0</v>
      </c>
      <c r="H39" s="1">
        <f>AVERAGEIF(decayreco!$A$1:$CE$1,"*"&amp;H$1&amp;"*",decayreco!$A39:$CE39)</f>
        <v>0</v>
      </c>
      <c r="I39" s="1">
        <f>AVERAGEIF(decayreco!$A$1:$CE$1,"*"&amp;I$1&amp;"*",decayreco!$A39:$CE39)</f>
        <v>4</v>
      </c>
      <c r="J39" s="1">
        <f>SUM(B39:I39)</f>
        <v>4</v>
      </c>
      <c r="K39" t="str">
        <f>IF(COUNTIF(R$2:R$42,A39),"x", IF(COUNTIF(S$2:S$63,A39),"y",""))</f>
        <v>x</v>
      </c>
      <c r="L39" t="str">
        <f>decaytotals!L39</f>
        <v>x</v>
      </c>
      <c r="M39" t="str">
        <f t="shared" si="0"/>
        <v>x</v>
      </c>
      <c r="N39" t="str">
        <f t="shared" si="1"/>
        <v>x</v>
      </c>
      <c r="R39">
        <v>126</v>
      </c>
      <c r="S39">
        <v>102</v>
      </c>
    </row>
    <row r="40" spans="1:19" x14ac:dyDescent="0.3">
      <c r="A40">
        <v>38</v>
      </c>
      <c r="B40" s="1">
        <f>AVERAGEIF(decayreco!$A$1:$CE$1,"*"&amp;B$1&amp;"*",decayreco!$A40:$CE40)</f>
        <v>0</v>
      </c>
      <c r="C40" s="1">
        <f>AVERAGEIF(decayreco!$A$1:$CE$1,"*"&amp;C$1&amp;"*",decayreco!$A40:$CE40)</f>
        <v>0.26666666666666666</v>
      </c>
      <c r="D40" s="1">
        <f>AVERAGEIF(decayreco!$A$1:$CE$1,"*"&amp;D$1&amp;"*",decayreco!$A40:$CE40)</f>
        <v>0.21621621621621623</v>
      </c>
      <c r="E40" s="1">
        <f>AVERAGEIF(decayreco!$A$1:$CE$1,"*"&amp;E$1&amp;"*",decayreco!$A40:$CE40)</f>
        <v>0.66666666666666663</v>
      </c>
      <c r="F40" s="1">
        <f>AVERAGEIF(decayreco!$A$1:$CE$1,"*"&amp;F$1&amp;"*",decayreco!$A40:$CE40)</f>
        <v>0</v>
      </c>
      <c r="G40" s="1">
        <f>AVERAGEIF(decayreco!$A$1:$CE$1,"*"&amp;G$1&amp;"*",decayreco!$A40:$CE40)</f>
        <v>5.5555555555555552E-2</v>
      </c>
      <c r="H40" s="1">
        <f>AVERAGEIF(decayreco!$A$1:$CE$1,"*"&amp;H$1&amp;"*",decayreco!$A40:$CE40)</f>
        <v>0.7142857142857143</v>
      </c>
      <c r="I40" s="1">
        <f>AVERAGEIF(decayreco!$A$1:$CE$1,"*"&amp;I$1&amp;"*",decayreco!$A40:$CE40)</f>
        <v>12.5</v>
      </c>
      <c r="J40" s="1">
        <f>SUM(B40:I40)</f>
        <v>14.41939081939082</v>
      </c>
      <c r="K40" t="str">
        <f>IF(COUNTIF(R$2:R$42,A40),"x", IF(COUNTIF(S$2:S$63,A40),"y",""))</f>
        <v>x</v>
      </c>
      <c r="L40" t="str">
        <f>decaytotals!L40</f>
        <v>x</v>
      </c>
      <c r="M40" t="str">
        <f t="shared" si="0"/>
        <v>x</v>
      </c>
      <c r="N40" t="str">
        <f t="shared" si="1"/>
        <v>x</v>
      </c>
      <c r="R40">
        <v>140</v>
      </c>
      <c r="S40">
        <v>103</v>
      </c>
    </row>
    <row r="41" spans="1:19" x14ac:dyDescent="0.3">
      <c r="A41">
        <v>39</v>
      </c>
      <c r="B41" s="1">
        <f>AVERAGEIF(decayreco!$A$1:$CE$1,"*"&amp;B$1&amp;"*",decayreco!$A41:$CE41)</f>
        <v>0</v>
      </c>
      <c r="C41" s="1">
        <f>AVERAGEIF(decayreco!$A$1:$CE$1,"*"&amp;C$1&amp;"*",decayreco!$A41:$CE41)</f>
        <v>6.6666666666666666E-2</v>
      </c>
      <c r="D41" s="1">
        <f>AVERAGEIF(decayreco!$A$1:$CE$1,"*"&amp;D$1&amp;"*",decayreco!$A41:$CE41)</f>
        <v>2.7027027027027029E-2</v>
      </c>
      <c r="E41" s="1">
        <f>AVERAGEIF(decayreco!$A$1:$CE$1,"*"&amp;E$1&amp;"*",decayreco!$A41:$CE41)</f>
        <v>0</v>
      </c>
      <c r="F41" s="1">
        <f>AVERAGEIF(decayreco!$A$1:$CE$1,"*"&amp;F$1&amp;"*",decayreco!$A41:$CE41)</f>
        <v>0</v>
      </c>
      <c r="G41" s="1">
        <f>AVERAGEIF(decayreco!$A$1:$CE$1,"*"&amp;G$1&amp;"*",decayreco!$A41:$CE41)</f>
        <v>0</v>
      </c>
      <c r="H41" s="1">
        <f>AVERAGEIF(decayreco!$A$1:$CE$1,"*"&amp;H$1&amp;"*",decayreco!$A41:$CE41)</f>
        <v>0.14285714285714285</v>
      </c>
      <c r="I41" s="1">
        <f>AVERAGEIF(decayreco!$A$1:$CE$1,"*"&amp;I$1&amp;"*",decayreco!$A41:$CE41)</f>
        <v>2</v>
      </c>
      <c r="J41" s="1">
        <f>SUM(B41:I41)</f>
        <v>2.2365508365508364</v>
      </c>
      <c r="K41" t="str">
        <f>IF(COUNTIF(R$2:R$42,A41),"x", IF(COUNTIF(S$2:S$63,A41),"y",""))</f>
        <v>x</v>
      </c>
      <c r="L41" t="str">
        <f>decaytotals!L41</f>
        <v>x</v>
      </c>
      <c r="M41" t="str">
        <f t="shared" si="0"/>
        <v>x</v>
      </c>
      <c r="N41" t="str">
        <f t="shared" si="1"/>
        <v>x</v>
      </c>
      <c r="R41">
        <v>141</v>
      </c>
      <c r="S41">
        <v>104</v>
      </c>
    </row>
    <row r="42" spans="1:19" x14ac:dyDescent="0.3">
      <c r="A42">
        <v>40</v>
      </c>
      <c r="B42" s="1">
        <f>AVERAGEIF(decayreco!$A$1:$CE$1,"*"&amp;B$1&amp;"*",decayreco!$A42:$CE42)</f>
        <v>0</v>
      </c>
      <c r="C42" s="1">
        <f>AVERAGEIF(decayreco!$A$1:$CE$1,"*"&amp;C$1&amp;"*",decayreco!$A42:$CE42)</f>
        <v>0</v>
      </c>
      <c r="D42" s="1">
        <f>AVERAGEIF(decayreco!$A$1:$CE$1,"*"&amp;D$1&amp;"*",decayreco!$A42:$CE42)</f>
        <v>0</v>
      </c>
      <c r="E42" s="1">
        <f>AVERAGEIF(decayreco!$A$1:$CE$1,"*"&amp;E$1&amp;"*",decayreco!$A42:$CE42)</f>
        <v>8.3333333333333329E-2</v>
      </c>
      <c r="F42" s="1">
        <f>AVERAGEIF(decayreco!$A$1:$CE$1,"*"&amp;F$1&amp;"*",decayreco!$A42:$CE42)</f>
        <v>0</v>
      </c>
      <c r="G42" s="1">
        <f>AVERAGEIF(decayreco!$A$1:$CE$1,"*"&amp;G$1&amp;"*",decayreco!$A42:$CE42)</f>
        <v>0</v>
      </c>
      <c r="H42" s="1">
        <f>AVERAGEIF(decayreco!$A$1:$CE$1,"*"&amp;H$1&amp;"*",decayreco!$A42:$CE42)</f>
        <v>0</v>
      </c>
      <c r="I42" s="1">
        <f>AVERAGEIF(decayreco!$A$1:$CE$1,"*"&amp;I$1&amp;"*",decayreco!$A42:$CE42)</f>
        <v>3</v>
      </c>
      <c r="J42" s="1">
        <f>SUM(B42:I42)</f>
        <v>3.0833333333333335</v>
      </c>
      <c r="K42" t="str">
        <f>IF(COUNTIF(R$2:R$42,A42),"x", IF(COUNTIF(S$2:S$63,A42),"y",""))</f>
        <v>x</v>
      </c>
      <c r="L42" t="str">
        <f>decaytotals!L42</f>
        <v>x</v>
      </c>
      <c r="M42" t="str">
        <f t="shared" si="0"/>
        <v>x</v>
      </c>
      <c r="N42" t="str">
        <f t="shared" si="1"/>
        <v>x</v>
      </c>
      <c r="R42">
        <v>161</v>
      </c>
      <c r="S42">
        <v>105</v>
      </c>
    </row>
    <row r="43" spans="1:19" x14ac:dyDescent="0.3">
      <c r="A43">
        <v>41</v>
      </c>
      <c r="B43" s="1">
        <f>AVERAGEIF(decayreco!$A$1:$CE$1,"*"&amp;B$1&amp;"*",decayreco!$A43:$CE43)</f>
        <v>0</v>
      </c>
      <c r="C43" s="1">
        <f>AVERAGEIF(decayreco!$A$1:$CE$1,"*"&amp;C$1&amp;"*",decayreco!$A43:$CE43)</f>
        <v>0</v>
      </c>
      <c r="D43" s="1">
        <f>AVERAGEIF(decayreco!$A$1:$CE$1,"*"&amp;D$1&amp;"*",decayreco!$A43:$CE43)</f>
        <v>0</v>
      </c>
      <c r="E43" s="1">
        <f>AVERAGEIF(decayreco!$A$1:$CE$1,"*"&amp;E$1&amp;"*",decayreco!$A43:$CE43)</f>
        <v>8.3333333333333329E-2</v>
      </c>
      <c r="F43" s="1">
        <f>AVERAGEIF(decayreco!$A$1:$CE$1,"*"&amp;F$1&amp;"*",decayreco!$A43:$CE43)</f>
        <v>0</v>
      </c>
      <c r="G43" s="1">
        <f>AVERAGEIF(decayreco!$A$1:$CE$1,"*"&amp;G$1&amp;"*",decayreco!$A43:$CE43)</f>
        <v>0</v>
      </c>
      <c r="H43" s="1">
        <f>AVERAGEIF(decayreco!$A$1:$CE$1,"*"&amp;H$1&amp;"*",decayreco!$A43:$CE43)</f>
        <v>0</v>
      </c>
      <c r="I43" s="1">
        <f>AVERAGEIF(decayreco!$A$1:$CE$1,"*"&amp;I$1&amp;"*",decayreco!$A43:$CE43)</f>
        <v>1</v>
      </c>
      <c r="J43" s="1">
        <f>SUM(B43:I43)</f>
        <v>1.0833333333333333</v>
      </c>
      <c r="K43" t="str">
        <f>IF(COUNTIF(R$2:R$42,A43),"x", IF(COUNTIF(S$2:S$63,A43),"y",""))</f>
        <v>x</v>
      </c>
      <c r="L43" t="str">
        <f>decaytotals!L43</f>
        <v>x</v>
      </c>
      <c r="M43" t="str">
        <f t="shared" si="0"/>
        <v>x</v>
      </c>
      <c r="N43" t="str">
        <f t="shared" si="1"/>
        <v>x</v>
      </c>
      <c r="S43">
        <v>106</v>
      </c>
    </row>
    <row r="44" spans="1:19" x14ac:dyDescent="0.3">
      <c r="A44">
        <v>42</v>
      </c>
      <c r="B44" s="1">
        <f>AVERAGEIF(decayreco!$A$1:$CE$1,"*"&amp;B$1&amp;"*",decayreco!$A44:$CE44)</f>
        <v>0</v>
      </c>
      <c r="C44" s="1">
        <f>AVERAGEIF(decayreco!$A$1:$CE$1,"*"&amp;C$1&amp;"*",decayreco!$A44:$CE44)</f>
        <v>7.1333333333333337</v>
      </c>
      <c r="D44" s="1">
        <f>AVERAGEIF(decayreco!$A$1:$CE$1,"*"&amp;D$1&amp;"*",decayreco!$A44:$CE44)</f>
        <v>5.9729729729729728</v>
      </c>
      <c r="E44" s="1">
        <f>AVERAGEIF(decayreco!$A$1:$CE$1,"*"&amp;E$1&amp;"*",decayreco!$A44:$CE44)</f>
        <v>34.583333333333336</v>
      </c>
      <c r="F44" s="1">
        <f>AVERAGEIF(decayreco!$A$1:$CE$1,"*"&amp;F$1&amp;"*",decayreco!$A44:$CE44)</f>
        <v>0</v>
      </c>
      <c r="G44" s="1">
        <f>AVERAGEIF(decayreco!$A$1:$CE$1,"*"&amp;G$1&amp;"*",decayreco!$A44:$CE44)</f>
        <v>0.33333333333333331</v>
      </c>
      <c r="H44" s="1">
        <f>AVERAGEIF(decayreco!$A$1:$CE$1,"*"&amp;H$1&amp;"*",decayreco!$A44:$CE44)</f>
        <v>16.285714285714285</v>
      </c>
      <c r="I44" s="1">
        <f>AVERAGEIF(decayreco!$A$1:$CE$1,"*"&amp;I$1&amp;"*",decayreco!$A44:$CE44)</f>
        <v>491</v>
      </c>
      <c r="J44" s="1">
        <f>SUM(B44:I44)</f>
        <v>555.30868725868731</v>
      </c>
      <c r="K44" t="str">
        <f>IF(COUNTIF(R$2:R$42,A44),"x", IF(COUNTIF(S$2:S$63,A44),"y",""))</f>
        <v>x</v>
      </c>
      <c r="L44" t="str">
        <f>decaytotals!L44</f>
        <v/>
      </c>
      <c r="M44" t="str">
        <f t="shared" si="0"/>
        <v/>
      </c>
      <c r="N44" t="str">
        <f t="shared" si="1"/>
        <v/>
      </c>
      <c r="S44">
        <v>109</v>
      </c>
    </row>
    <row r="45" spans="1:19" x14ac:dyDescent="0.3">
      <c r="A45">
        <v>43</v>
      </c>
      <c r="B45" s="1">
        <f>AVERAGEIF(decayreco!$A$1:$CE$1,"*"&amp;B$1&amp;"*",decayreco!$A45:$CE45)</f>
        <v>0</v>
      </c>
      <c r="C45" s="1">
        <f>AVERAGEIF(decayreco!$A$1:$CE$1,"*"&amp;C$1&amp;"*",decayreco!$A45:$CE45)</f>
        <v>0.2</v>
      </c>
      <c r="D45" s="1">
        <f>AVERAGEIF(decayreco!$A$1:$CE$1,"*"&amp;D$1&amp;"*",decayreco!$A45:$CE45)</f>
        <v>0.10810810810810811</v>
      </c>
      <c r="E45" s="1">
        <f>AVERAGEIF(decayreco!$A$1:$CE$1,"*"&amp;E$1&amp;"*",decayreco!$A45:$CE45)</f>
        <v>1.25</v>
      </c>
      <c r="F45" s="1">
        <f>AVERAGEIF(decayreco!$A$1:$CE$1,"*"&amp;F$1&amp;"*",decayreco!$A45:$CE45)</f>
        <v>0</v>
      </c>
      <c r="G45" s="1">
        <f>AVERAGEIF(decayreco!$A$1:$CE$1,"*"&amp;G$1&amp;"*",decayreco!$A45:$CE45)</f>
        <v>0</v>
      </c>
      <c r="H45" s="1">
        <f>AVERAGEIF(decayreco!$A$1:$CE$1,"*"&amp;H$1&amp;"*",decayreco!$A45:$CE45)</f>
        <v>0.42857142857142855</v>
      </c>
      <c r="I45" s="1">
        <f>AVERAGEIF(decayreco!$A$1:$CE$1,"*"&amp;I$1&amp;"*",decayreco!$A45:$CE45)</f>
        <v>39</v>
      </c>
      <c r="J45" s="1">
        <f>SUM(B45:I45)</f>
        <v>40.986679536679539</v>
      </c>
      <c r="K45" t="str">
        <f>IF(COUNTIF(R$2:R$42,A45),"x", IF(COUNTIF(S$2:S$63,A45),"y",""))</f>
        <v>x</v>
      </c>
      <c r="L45" t="str">
        <f>decaytotals!L45</f>
        <v>x</v>
      </c>
      <c r="M45" t="str">
        <f t="shared" si="0"/>
        <v>x</v>
      </c>
      <c r="N45" t="str">
        <f t="shared" si="1"/>
        <v>x</v>
      </c>
      <c r="S45">
        <v>112</v>
      </c>
    </row>
    <row r="46" spans="1:19" x14ac:dyDescent="0.3">
      <c r="A46">
        <v>44</v>
      </c>
      <c r="B46" s="1">
        <f>AVERAGEIF(decayreco!$A$1:$CE$1,"*"&amp;B$1&amp;"*",decayreco!$A46:$CE46)</f>
        <v>1</v>
      </c>
      <c r="C46" s="1">
        <f>AVERAGEIF(decayreco!$A$1:$CE$1,"*"&amp;C$1&amp;"*",decayreco!$A46:$CE46)</f>
        <v>1.5333333333333334</v>
      </c>
      <c r="D46" s="1">
        <f>AVERAGEIF(decayreco!$A$1:$CE$1,"*"&amp;D$1&amp;"*",decayreco!$A46:$CE46)</f>
        <v>1.3243243243243243</v>
      </c>
      <c r="E46" s="1">
        <f>AVERAGEIF(decayreco!$A$1:$CE$1,"*"&amp;E$1&amp;"*",decayreco!$A46:$CE46)</f>
        <v>1</v>
      </c>
      <c r="F46" s="1">
        <f>AVERAGEIF(decayreco!$A$1:$CE$1,"*"&amp;F$1&amp;"*",decayreco!$A46:$CE46)</f>
        <v>4</v>
      </c>
      <c r="G46" s="1">
        <f>AVERAGEIF(decayreco!$A$1:$CE$1,"*"&amp;G$1&amp;"*",decayreco!$A46:$CE46)</f>
        <v>6</v>
      </c>
      <c r="H46" s="1">
        <f>AVERAGEIF(decayreco!$A$1:$CE$1,"*"&amp;H$1&amp;"*",decayreco!$A46:$CE46)</f>
        <v>0.7142857142857143</v>
      </c>
      <c r="I46" s="1">
        <f>AVERAGEIF(decayreco!$A$1:$CE$1,"*"&amp;I$1&amp;"*",decayreco!$A46:$CE46)</f>
        <v>1</v>
      </c>
      <c r="J46" s="1">
        <f>SUM(B46:I46)</f>
        <v>16.57194337194337</v>
      </c>
      <c r="K46" t="str">
        <f>IF(COUNTIF(R$2:R$42,A46),"x", IF(COUNTIF(S$2:S$63,A46),"y",""))</f>
        <v>y</v>
      </c>
      <c r="L46" t="str">
        <f>decaytotals!L46</f>
        <v>x</v>
      </c>
      <c r="M46" t="str">
        <f t="shared" si="0"/>
        <v>x</v>
      </c>
      <c r="N46" t="str">
        <f t="shared" si="1"/>
        <v>x</v>
      </c>
      <c r="S46">
        <v>114</v>
      </c>
    </row>
    <row r="47" spans="1:19" x14ac:dyDescent="0.3">
      <c r="A47">
        <v>45</v>
      </c>
      <c r="B47" s="1">
        <f>AVERAGEIF(decayreco!$A$1:$CE$1,"*"&amp;B$1&amp;"*",decayreco!$A47:$CE47)</f>
        <v>1</v>
      </c>
      <c r="C47" s="1">
        <f>AVERAGEIF(decayreco!$A$1:$CE$1,"*"&amp;C$1&amp;"*",decayreco!$A47:$CE47)</f>
        <v>1.4666666666666666</v>
      </c>
      <c r="D47" s="1">
        <f>AVERAGEIF(decayreco!$A$1:$CE$1,"*"&amp;D$1&amp;"*",decayreco!$A47:$CE47)</f>
        <v>1.027027027027027</v>
      </c>
      <c r="E47" s="1">
        <f>AVERAGEIF(decayreco!$A$1:$CE$1,"*"&amp;E$1&amp;"*",decayreco!$A47:$CE47)</f>
        <v>0.58333333333333337</v>
      </c>
      <c r="F47" s="1">
        <f>AVERAGEIF(decayreco!$A$1:$CE$1,"*"&amp;F$1&amp;"*",decayreco!$A47:$CE47)</f>
        <v>3</v>
      </c>
      <c r="G47" s="1">
        <f>AVERAGEIF(decayreco!$A$1:$CE$1,"*"&amp;G$1&amp;"*",decayreco!$A47:$CE47)</f>
        <v>3.5</v>
      </c>
      <c r="H47" s="1">
        <f>AVERAGEIF(decayreco!$A$1:$CE$1,"*"&amp;H$1&amp;"*",decayreco!$A47:$CE47)</f>
        <v>0.14285714285714285</v>
      </c>
      <c r="I47" s="1">
        <f>AVERAGEIF(decayreco!$A$1:$CE$1,"*"&amp;I$1&amp;"*",decayreco!$A47:$CE47)</f>
        <v>5.5</v>
      </c>
      <c r="J47" s="1">
        <f>SUM(B47:I47)</f>
        <v>16.219884169884168</v>
      </c>
      <c r="K47" t="str">
        <f>IF(COUNTIF(R$2:R$42,A47),"x", IF(COUNTIF(S$2:S$63,A47),"y",""))</f>
        <v>x</v>
      </c>
      <c r="L47" t="str">
        <f>decaytotals!L47</f>
        <v>x</v>
      </c>
      <c r="M47" t="str">
        <f t="shared" si="0"/>
        <v>x</v>
      </c>
      <c r="N47" t="str">
        <f t="shared" si="1"/>
        <v>x</v>
      </c>
      <c r="S47">
        <v>118</v>
      </c>
    </row>
    <row r="48" spans="1:19" x14ac:dyDescent="0.3">
      <c r="A48">
        <v>46</v>
      </c>
      <c r="B48" s="1">
        <f>AVERAGEIF(decayreco!$A$1:$CE$1,"*"&amp;B$1&amp;"*",decayreco!$A48:$CE48)</f>
        <v>0</v>
      </c>
      <c r="C48" s="1">
        <f>AVERAGEIF(decayreco!$A$1:$CE$1,"*"&amp;C$1&amp;"*",decayreco!$A48:$CE48)</f>
        <v>0</v>
      </c>
      <c r="D48" s="1">
        <f>AVERAGEIF(decayreco!$A$1:$CE$1,"*"&amp;D$1&amp;"*",decayreco!$A48:$CE48)</f>
        <v>0</v>
      </c>
      <c r="E48" s="1">
        <f>AVERAGEIF(decayreco!$A$1:$CE$1,"*"&amp;E$1&amp;"*",decayreco!$A48:$CE48)</f>
        <v>0</v>
      </c>
      <c r="F48" s="1">
        <f>AVERAGEIF(decayreco!$A$1:$CE$1,"*"&amp;F$1&amp;"*",decayreco!$A48:$CE48)</f>
        <v>0</v>
      </c>
      <c r="G48" s="1">
        <f>AVERAGEIF(decayreco!$A$1:$CE$1,"*"&amp;G$1&amp;"*",decayreco!$A48:$CE48)</f>
        <v>0</v>
      </c>
      <c r="H48" s="1">
        <f>AVERAGEIF(decayreco!$A$1:$CE$1,"*"&amp;H$1&amp;"*",decayreco!$A48:$CE48)</f>
        <v>0</v>
      </c>
      <c r="I48" s="1">
        <f>AVERAGEIF(decayreco!$A$1:$CE$1,"*"&amp;I$1&amp;"*",decayreco!$A48:$CE48)</f>
        <v>0</v>
      </c>
      <c r="J48" s="1">
        <f>SUM(B48:I48)</f>
        <v>0</v>
      </c>
      <c r="K48" t="str">
        <f>IF(COUNTIF(R$2:R$42,A48),"x", IF(COUNTIF(S$2:S$63,A48),"y",""))</f>
        <v>x</v>
      </c>
      <c r="L48" t="str">
        <f>decaytotals!L48</f>
        <v>x</v>
      </c>
      <c r="M48" t="str">
        <f t="shared" si="0"/>
        <v>x</v>
      </c>
      <c r="N48" t="str">
        <f t="shared" si="1"/>
        <v>x</v>
      </c>
      <c r="S48">
        <v>127</v>
      </c>
    </row>
    <row r="49" spans="1:19" x14ac:dyDescent="0.3">
      <c r="A49">
        <v>47</v>
      </c>
      <c r="B49" s="1">
        <f>AVERAGEIF(decayreco!$A$1:$CE$1,"*"&amp;B$1&amp;"*",decayreco!$A49:$CE49)</f>
        <v>0</v>
      </c>
      <c r="C49" s="1">
        <f>AVERAGEIF(decayreco!$A$1:$CE$1,"*"&amp;C$1&amp;"*",decayreco!$A49:$CE49)</f>
        <v>0</v>
      </c>
      <c r="D49" s="1">
        <f>AVERAGEIF(decayreco!$A$1:$CE$1,"*"&amp;D$1&amp;"*",decayreco!$A49:$CE49)</f>
        <v>0</v>
      </c>
      <c r="E49" s="1">
        <f>AVERAGEIF(decayreco!$A$1:$CE$1,"*"&amp;E$1&amp;"*",decayreco!$A49:$CE49)</f>
        <v>0</v>
      </c>
      <c r="F49" s="1">
        <f>AVERAGEIF(decayreco!$A$1:$CE$1,"*"&amp;F$1&amp;"*",decayreco!$A49:$CE49)</f>
        <v>0</v>
      </c>
      <c r="G49" s="1">
        <f>AVERAGEIF(decayreco!$A$1:$CE$1,"*"&amp;G$1&amp;"*",decayreco!$A49:$CE49)</f>
        <v>0</v>
      </c>
      <c r="H49" s="1">
        <f>AVERAGEIF(decayreco!$A$1:$CE$1,"*"&amp;H$1&amp;"*",decayreco!$A49:$CE49)</f>
        <v>0</v>
      </c>
      <c r="I49" s="1">
        <f>AVERAGEIF(decayreco!$A$1:$CE$1,"*"&amp;I$1&amp;"*",decayreco!$A49:$CE49)</f>
        <v>0</v>
      </c>
      <c r="J49" s="1">
        <f>SUM(B49:I49)</f>
        <v>0</v>
      </c>
      <c r="K49" t="str">
        <f>IF(COUNTIF(R$2:R$42,A49),"x", IF(COUNTIF(S$2:S$63,A49),"y",""))</f>
        <v>x</v>
      </c>
      <c r="L49" t="str">
        <f>decaytotals!L49</f>
        <v>x</v>
      </c>
      <c r="M49" t="str">
        <f t="shared" si="0"/>
        <v>x</v>
      </c>
      <c r="N49" t="str">
        <f t="shared" si="1"/>
        <v>x</v>
      </c>
      <c r="S49">
        <v>139</v>
      </c>
    </row>
    <row r="50" spans="1:19" x14ac:dyDescent="0.3">
      <c r="A50">
        <v>48</v>
      </c>
      <c r="B50" s="1">
        <f>AVERAGEIF(decayreco!$A$1:$CE$1,"*"&amp;B$1&amp;"*",decayreco!$A50:$CE50)</f>
        <v>0</v>
      </c>
      <c r="C50" s="1">
        <f>AVERAGEIF(decayreco!$A$1:$CE$1,"*"&amp;C$1&amp;"*",decayreco!$A50:$CE50)</f>
        <v>1.3333333333333333</v>
      </c>
      <c r="D50" s="1">
        <f>AVERAGEIF(decayreco!$A$1:$CE$1,"*"&amp;D$1&amp;"*",decayreco!$A50:$CE50)</f>
        <v>1.027027027027027</v>
      </c>
      <c r="E50" s="1">
        <f>AVERAGEIF(decayreco!$A$1:$CE$1,"*"&amp;E$1&amp;"*",decayreco!$A50:$CE50)</f>
        <v>1.8333333333333333</v>
      </c>
      <c r="F50" s="1">
        <f>AVERAGEIF(decayreco!$A$1:$CE$1,"*"&amp;F$1&amp;"*",decayreco!$A50:$CE50)</f>
        <v>0</v>
      </c>
      <c r="G50" s="1">
        <f>AVERAGEIF(decayreco!$A$1:$CE$1,"*"&amp;G$1&amp;"*",decayreco!$A50:$CE50)</f>
        <v>5.5555555555555552E-2</v>
      </c>
      <c r="H50" s="1">
        <f>AVERAGEIF(decayreco!$A$1:$CE$1,"*"&amp;H$1&amp;"*",decayreco!$A50:$CE50)</f>
        <v>3.1428571428571428</v>
      </c>
      <c r="I50" s="1">
        <f>AVERAGEIF(decayreco!$A$1:$CE$1,"*"&amp;I$1&amp;"*",decayreco!$A50:$CE50)</f>
        <v>21</v>
      </c>
      <c r="J50" s="1">
        <f>SUM(B50:I50)</f>
        <v>28.392106392106392</v>
      </c>
      <c r="K50" t="str">
        <f>IF(COUNTIF(R$2:R$42,A50),"x", IF(COUNTIF(S$2:S$63,A50),"y",""))</f>
        <v>x</v>
      </c>
      <c r="L50" t="str">
        <f>decaytotals!L50</f>
        <v>x</v>
      </c>
      <c r="M50" t="str">
        <f t="shared" si="0"/>
        <v>x</v>
      </c>
      <c r="N50" t="str">
        <f t="shared" si="1"/>
        <v>x</v>
      </c>
      <c r="S50">
        <v>142</v>
      </c>
    </row>
    <row r="51" spans="1:19" x14ac:dyDescent="0.3">
      <c r="A51">
        <v>49</v>
      </c>
      <c r="B51" s="1">
        <f>AVERAGEIF(decayreco!$A$1:$CE$1,"*"&amp;B$1&amp;"*",decayreco!$A51:$CE51)</f>
        <v>0</v>
      </c>
      <c r="C51" s="1">
        <f>AVERAGEIF(decayreco!$A$1:$CE$1,"*"&amp;C$1&amp;"*",decayreco!$A51:$CE51)</f>
        <v>6.6666666666666666E-2</v>
      </c>
      <c r="D51" s="1">
        <f>AVERAGEIF(decayreco!$A$1:$CE$1,"*"&amp;D$1&amp;"*",decayreco!$A51:$CE51)</f>
        <v>0</v>
      </c>
      <c r="E51" s="1">
        <f>AVERAGEIF(decayreco!$A$1:$CE$1,"*"&amp;E$1&amp;"*",decayreco!$A51:$CE51)</f>
        <v>0</v>
      </c>
      <c r="F51" s="1">
        <f>AVERAGEIF(decayreco!$A$1:$CE$1,"*"&amp;F$1&amp;"*",decayreco!$A51:$CE51)</f>
        <v>0</v>
      </c>
      <c r="G51" s="1">
        <f>AVERAGEIF(decayreco!$A$1:$CE$1,"*"&amp;G$1&amp;"*",decayreco!$A51:$CE51)</f>
        <v>0</v>
      </c>
      <c r="H51" s="1">
        <f>AVERAGEIF(decayreco!$A$1:$CE$1,"*"&amp;H$1&amp;"*",decayreco!$A51:$CE51)</f>
        <v>0</v>
      </c>
      <c r="I51" s="1">
        <f>AVERAGEIF(decayreco!$A$1:$CE$1,"*"&amp;I$1&amp;"*",decayreco!$A51:$CE51)</f>
        <v>0</v>
      </c>
      <c r="J51" s="1">
        <f>SUM(B51:I51)</f>
        <v>6.6666666666666666E-2</v>
      </c>
      <c r="K51" t="str">
        <f>IF(COUNTIF(R$2:R$42,A51),"x", IF(COUNTIF(S$2:S$63,A51),"y",""))</f>
        <v>x</v>
      </c>
      <c r="L51" t="str">
        <f>decaytotals!L51</f>
        <v>x</v>
      </c>
      <c r="M51" t="str">
        <f t="shared" si="0"/>
        <v>x</v>
      </c>
      <c r="N51" t="str">
        <f t="shared" si="1"/>
        <v>x</v>
      </c>
      <c r="S51">
        <v>143</v>
      </c>
    </row>
    <row r="52" spans="1:19" x14ac:dyDescent="0.3">
      <c r="A52">
        <v>50</v>
      </c>
      <c r="B52" s="1">
        <f>AVERAGEIF(decayreco!$A$1:$CE$1,"*"&amp;B$1&amp;"*",decayreco!$A52:$CE52)</f>
        <v>0</v>
      </c>
      <c r="C52" s="1">
        <f>AVERAGEIF(decayreco!$A$1:$CE$1,"*"&amp;C$1&amp;"*",decayreco!$A52:$CE52)</f>
        <v>0</v>
      </c>
      <c r="D52" s="1">
        <f>AVERAGEIF(decayreco!$A$1:$CE$1,"*"&amp;D$1&amp;"*",decayreco!$A52:$CE52)</f>
        <v>2.7027027027027029E-2</v>
      </c>
      <c r="E52" s="1">
        <f>AVERAGEIF(decayreco!$A$1:$CE$1,"*"&amp;E$1&amp;"*",decayreco!$A52:$CE52)</f>
        <v>0</v>
      </c>
      <c r="F52" s="1">
        <f>AVERAGEIF(decayreco!$A$1:$CE$1,"*"&amp;F$1&amp;"*",decayreco!$A52:$CE52)</f>
        <v>0</v>
      </c>
      <c r="G52" s="1">
        <f>AVERAGEIF(decayreco!$A$1:$CE$1,"*"&amp;G$1&amp;"*",decayreco!$A52:$CE52)</f>
        <v>5.5555555555555552E-2</v>
      </c>
      <c r="H52" s="1">
        <f>AVERAGEIF(decayreco!$A$1:$CE$1,"*"&amp;H$1&amp;"*",decayreco!$A52:$CE52)</f>
        <v>0.14285714285714285</v>
      </c>
      <c r="I52" s="1">
        <f>AVERAGEIF(decayreco!$A$1:$CE$1,"*"&amp;I$1&amp;"*",decayreco!$A52:$CE52)</f>
        <v>0.5</v>
      </c>
      <c r="J52" s="1">
        <f>SUM(B52:I52)</f>
        <v>0.72543972543972546</v>
      </c>
      <c r="K52" t="str">
        <f>IF(COUNTIF(R$2:R$42,A52),"x", IF(COUNTIF(S$2:S$63,A52),"y",""))</f>
        <v>x</v>
      </c>
      <c r="L52" t="str">
        <f>decaytotals!L52</f>
        <v>x</v>
      </c>
      <c r="M52" t="str">
        <f t="shared" si="0"/>
        <v>x</v>
      </c>
      <c r="N52" t="str">
        <f t="shared" si="1"/>
        <v>x</v>
      </c>
      <c r="S52">
        <v>144</v>
      </c>
    </row>
    <row r="53" spans="1:19" x14ac:dyDescent="0.3">
      <c r="A53">
        <v>51</v>
      </c>
      <c r="B53" s="1">
        <f>AVERAGEIF(decayreco!$A$1:$CE$1,"*"&amp;B$1&amp;"*",decayreco!$A53:$CE53)</f>
        <v>0</v>
      </c>
      <c r="C53" s="1">
        <f>AVERAGEIF(decayreco!$A$1:$CE$1,"*"&amp;C$1&amp;"*",decayreco!$A53:$CE53)</f>
        <v>0</v>
      </c>
      <c r="D53" s="1">
        <f>AVERAGEIF(decayreco!$A$1:$CE$1,"*"&amp;D$1&amp;"*",decayreco!$A53:$CE53)</f>
        <v>0</v>
      </c>
      <c r="E53" s="1">
        <f>AVERAGEIF(decayreco!$A$1:$CE$1,"*"&amp;E$1&amp;"*",decayreco!$A53:$CE53)</f>
        <v>0</v>
      </c>
      <c r="F53" s="1">
        <f>AVERAGEIF(decayreco!$A$1:$CE$1,"*"&amp;F$1&amp;"*",decayreco!$A53:$CE53)</f>
        <v>0</v>
      </c>
      <c r="G53" s="1">
        <f>AVERAGEIF(decayreco!$A$1:$CE$1,"*"&amp;G$1&amp;"*",decayreco!$A53:$CE53)</f>
        <v>0</v>
      </c>
      <c r="H53" s="1">
        <f>AVERAGEIF(decayreco!$A$1:$CE$1,"*"&amp;H$1&amp;"*",decayreco!$A53:$CE53)</f>
        <v>0</v>
      </c>
      <c r="I53" s="1">
        <f>AVERAGEIF(decayreco!$A$1:$CE$1,"*"&amp;I$1&amp;"*",decayreco!$A53:$CE53)</f>
        <v>0</v>
      </c>
      <c r="J53" s="1">
        <f>SUM(B53:I53)</f>
        <v>0</v>
      </c>
      <c r="K53" t="str">
        <f>IF(COUNTIF(R$2:R$42,A53),"x", IF(COUNTIF(S$2:S$63,A53),"y",""))</f>
        <v>x</v>
      </c>
      <c r="L53" t="str">
        <f>decaytotals!L53</f>
        <v>x</v>
      </c>
      <c r="M53" t="str">
        <f t="shared" si="0"/>
        <v>x</v>
      </c>
      <c r="N53" t="str">
        <f t="shared" si="1"/>
        <v>x</v>
      </c>
      <c r="S53">
        <v>145</v>
      </c>
    </row>
    <row r="54" spans="1:19" x14ac:dyDescent="0.3">
      <c r="A54">
        <v>52</v>
      </c>
      <c r="B54" s="1">
        <f>AVERAGEIF(decayreco!$A$1:$CE$1,"*"&amp;B$1&amp;"*",decayreco!$A54:$CE54)</f>
        <v>0</v>
      </c>
      <c r="C54" s="1">
        <f>AVERAGEIF(decayreco!$A$1:$CE$1,"*"&amp;C$1&amp;"*",decayreco!$A54:$CE54)</f>
        <v>0</v>
      </c>
      <c r="D54" s="1">
        <f>AVERAGEIF(decayreco!$A$1:$CE$1,"*"&amp;D$1&amp;"*",decayreco!$A54:$CE54)</f>
        <v>0</v>
      </c>
      <c r="E54" s="1">
        <f>AVERAGEIF(decayreco!$A$1:$CE$1,"*"&amp;E$1&amp;"*",decayreco!$A54:$CE54)</f>
        <v>0</v>
      </c>
      <c r="F54" s="1">
        <f>AVERAGEIF(decayreco!$A$1:$CE$1,"*"&amp;F$1&amp;"*",decayreco!$A54:$CE54)</f>
        <v>0</v>
      </c>
      <c r="G54" s="1">
        <f>AVERAGEIF(decayreco!$A$1:$CE$1,"*"&amp;G$1&amp;"*",decayreco!$A54:$CE54)</f>
        <v>0</v>
      </c>
      <c r="H54" s="1">
        <f>AVERAGEIF(decayreco!$A$1:$CE$1,"*"&amp;H$1&amp;"*",decayreco!$A54:$CE54)</f>
        <v>0</v>
      </c>
      <c r="I54" s="1">
        <f>AVERAGEIF(decayreco!$A$1:$CE$1,"*"&amp;I$1&amp;"*",decayreco!$A54:$CE54)</f>
        <v>0</v>
      </c>
      <c r="J54" s="1">
        <f>SUM(B54:I54)</f>
        <v>0</v>
      </c>
      <c r="K54" t="str">
        <f>IF(COUNTIF(R$2:R$42,A54),"x", IF(COUNTIF(S$2:S$63,A54),"y",""))</f>
        <v>x</v>
      </c>
      <c r="L54" t="str">
        <f>decaytotals!L54</f>
        <v>x</v>
      </c>
      <c r="M54" t="str">
        <f t="shared" si="0"/>
        <v>x</v>
      </c>
      <c r="N54" t="str">
        <f t="shared" si="1"/>
        <v>x</v>
      </c>
      <c r="S54">
        <v>149</v>
      </c>
    </row>
    <row r="55" spans="1:19" x14ac:dyDescent="0.3">
      <c r="A55">
        <v>53</v>
      </c>
      <c r="B55" s="1">
        <f>AVERAGEIF(decayreco!$A$1:$CE$1,"*"&amp;B$1&amp;"*",decayreco!$A55:$CE55)</f>
        <v>0</v>
      </c>
      <c r="C55" s="1">
        <f>AVERAGEIF(decayreco!$A$1:$CE$1,"*"&amp;C$1&amp;"*",decayreco!$A55:$CE55)</f>
        <v>0</v>
      </c>
      <c r="D55" s="1">
        <f>AVERAGEIF(decayreco!$A$1:$CE$1,"*"&amp;D$1&amp;"*",decayreco!$A55:$CE55)</f>
        <v>0</v>
      </c>
      <c r="E55" s="1">
        <f>AVERAGEIF(decayreco!$A$1:$CE$1,"*"&amp;E$1&amp;"*",decayreco!$A55:$CE55)</f>
        <v>0</v>
      </c>
      <c r="F55" s="1">
        <f>AVERAGEIF(decayreco!$A$1:$CE$1,"*"&amp;F$1&amp;"*",decayreco!$A55:$CE55)</f>
        <v>0</v>
      </c>
      <c r="G55" s="1">
        <f>AVERAGEIF(decayreco!$A$1:$CE$1,"*"&amp;G$1&amp;"*",decayreco!$A55:$CE55)</f>
        <v>0</v>
      </c>
      <c r="H55" s="1">
        <f>AVERAGEIF(decayreco!$A$1:$CE$1,"*"&amp;H$1&amp;"*",decayreco!$A55:$CE55)</f>
        <v>0</v>
      </c>
      <c r="I55" s="1">
        <f>AVERAGEIF(decayreco!$A$1:$CE$1,"*"&amp;I$1&amp;"*",decayreco!$A55:$CE55)</f>
        <v>0</v>
      </c>
      <c r="J55" s="1">
        <f>SUM(B55:I55)</f>
        <v>0</v>
      </c>
      <c r="K55" t="str">
        <f>IF(COUNTIF(R$2:R$42,A55),"x", IF(COUNTIF(S$2:S$63,A55),"y",""))</f>
        <v>x</v>
      </c>
      <c r="L55" t="str">
        <f>decaytotals!L55</f>
        <v>x</v>
      </c>
      <c r="M55" t="str">
        <f t="shared" si="0"/>
        <v>x</v>
      </c>
      <c r="N55" t="str">
        <f t="shared" si="1"/>
        <v>x</v>
      </c>
      <c r="S55">
        <v>151</v>
      </c>
    </row>
    <row r="56" spans="1:19" x14ac:dyDescent="0.3">
      <c r="A56">
        <v>54</v>
      </c>
      <c r="B56" s="1">
        <f>AVERAGEIF(decayreco!$A$1:$CE$1,"*"&amp;B$1&amp;"*",decayreco!$A56:$CE56)</f>
        <v>2</v>
      </c>
      <c r="C56" s="1">
        <f>AVERAGEIF(decayreco!$A$1:$CE$1,"*"&amp;C$1&amp;"*",decayreco!$A56:$CE56)</f>
        <v>320.93333333333334</v>
      </c>
      <c r="D56" s="1">
        <f>AVERAGEIF(decayreco!$A$1:$CE$1,"*"&amp;D$1&amp;"*",decayreco!$A56:$CE56)</f>
        <v>35.297297297297298</v>
      </c>
      <c r="E56" s="1">
        <f>AVERAGEIF(decayreco!$A$1:$CE$1,"*"&amp;E$1&amp;"*",decayreco!$A56:$CE56)</f>
        <v>339.83333333333331</v>
      </c>
      <c r="F56" s="1">
        <f>AVERAGEIF(decayreco!$A$1:$CE$1,"*"&amp;F$1&amp;"*",decayreco!$A56:$CE56)</f>
        <v>4</v>
      </c>
      <c r="G56" s="1">
        <f>AVERAGEIF(decayreco!$A$1:$CE$1,"*"&amp;G$1&amp;"*",decayreco!$A56:$CE56)</f>
        <v>5.333333333333333</v>
      </c>
      <c r="H56" s="1">
        <f>AVERAGEIF(decayreco!$A$1:$CE$1,"*"&amp;H$1&amp;"*",decayreco!$A56:$CE56)</f>
        <v>126.71428571428571</v>
      </c>
      <c r="I56" s="1">
        <f>AVERAGEIF(decayreco!$A$1:$CE$1,"*"&amp;I$1&amp;"*",decayreco!$A56:$CE56)</f>
        <v>10890.5</v>
      </c>
      <c r="J56" s="1">
        <f>SUM(B56:I56)</f>
        <v>11724.611583011583</v>
      </c>
      <c r="K56" t="str">
        <f>IF(COUNTIF(R$2:R$42,A56),"x", IF(COUNTIF(S$2:S$63,A56),"y",""))</f>
        <v>x</v>
      </c>
      <c r="L56" t="str">
        <f>decaytotals!L56</f>
        <v/>
      </c>
      <c r="M56" t="str">
        <f t="shared" si="0"/>
        <v/>
      </c>
      <c r="N56" t="str">
        <f t="shared" si="1"/>
        <v/>
      </c>
      <c r="S56">
        <v>153</v>
      </c>
    </row>
    <row r="57" spans="1:19" x14ac:dyDescent="0.3">
      <c r="A57">
        <v>55</v>
      </c>
      <c r="B57" s="1">
        <f>AVERAGEIF(decayreco!$A$1:$CE$1,"*"&amp;B$1&amp;"*",decayreco!$A57:$CE57)</f>
        <v>22</v>
      </c>
      <c r="C57" s="1">
        <f>AVERAGEIF(decayreco!$A$1:$CE$1,"*"&amp;C$1&amp;"*",decayreco!$A57:$CE57)</f>
        <v>216.8</v>
      </c>
      <c r="D57" s="1">
        <f>AVERAGEIF(decayreco!$A$1:$CE$1,"*"&amp;D$1&amp;"*",decayreco!$A57:$CE57)</f>
        <v>83.21621621621621</v>
      </c>
      <c r="E57" s="1">
        <f>AVERAGEIF(decayreco!$A$1:$CE$1,"*"&amp;E$1&amp;"*",decayreco!$A57:$CE57)</f>
        <v>174.41666666666666</v>
      </c>
      <c r="F57" s="1">
        <f>AVERAGEIF(decayreco!$A$1:$CE$1,"*"&amp;F$1&amp;"*",decayreco!$A57:$CE57)</f>
        <v>71</v>
      </c>
      <c r="G57" s="1">
        <f>AVERAGEIF(decayreco!$A$1:$CE$1,"*"&amp;G$1&amp;"*",decayreco!$A57:$CE57)</f>
        <v>74</v>
      </c>
      <c r="H57" s="1">
        <f>AVERAGEIF(decayreco!$A$1:$CE$1,"*"&amp;H$1&amp;"*",decayreco!$A57:$CE57)</f>
        <v>161.85714285714286</v>
      </c>
      <c r="I57" s="1">
        <f>AVERAGEIF(decayreco!$A$1:$CE$1,"*"&amp;I$1&amp;"*",decayreco!$A57:$CE57)</f>
        <v>15199.5</v>
      </c>
      <c r="J57" s="1">
        <f>SUM(B57:I57)</f>
        <v>16002.790025740025</v>
      </c>
      <c r="K57" t="str">
        <f>IF(COUNTIF(R$2:R$42,A57),"x", IF(COUNTIF(S$2:S$63,A57),"y",""))</f>
        <v>y</v>
      </c>
      <c r="L57" t="str">
        <f>decaytotals!L57</f>
        <v/>
      </c>
      <c r="M57" t="str">
        <f t="shared" si="0"/>
        <v/>
      </c>
      <c r="N57" t="str">
        <f t="shared" si="1"/>
        <v/>
      </c>
      <c r="S57">
        <v>154</v>
      </c>
    </row>
    <row r="58" spans="1:19" x14ac:dyDescent="0.3">
      <c r="A58">
        <v>56</v>
      </c>
      <c r="B58" s="1">
        <f>AVERAGEIF(decayreco!$A$1:$CE$1,"*"&amp;B$1&amp;"*",decayreco!$A58:$CE58)</f>
        <v>32</v>
      </c>
      <c r="C58" s="1">
        <f>AVERAGEIF(decayreco!$A$1:$CE$1,"*"&amp;C$1&amp;"*",decayreco!$A58:$CE58)</f>
        <v>263.13333333333333</v>
      </c>
      <c r="D58" s="1">
        <f>AVERAGEIF(decayreco!$A$1:$CE$1,"*"&amp;D$1&amp;"*",decayreco!$A58:$CE58)</f>
        <v>61.378378378378379</v>
      </c>
      <c r="E58" s="1">
        <f>AVERAGEIF(decayreco!$A$1:$CE$1,"*"&amp;E$1&amp;"*",decayreco!$A58:$CE58)</f>
        <v>277.41666666666669</v>
      </c>
      <c r="F58" s="1">
        <f>AVERAGEIF(decayreco!$A$1:$CE$1,"*"&amp;F$1&amp;"*",decayreco!$A58:$CE58)</f>
        <v>77</v>
      </c>
      <c r="G58" s="1">
        <f>AVERAGEIF(decayreco!$A$1:$CE$1,"*"&amp;G$1&amp;"*",decayreco!$A58:$CE58)</f>
        <v>116.55555555555556</v>
      </c>
      <c r="H58" s="1">
        <f>AVERAGEIF(decayreco!$A$1:$CE$1,"*"&amp;H$1&amp;"*",decayreco!$A58:$CE58)</f>
        <v>31.428571428571427</v>
      </c>
      <c r="I58" s="1">
        <f>AVERAGEIF(decayreco!$A$1:$CE$1,"*"&amp;I$1&amp;"*",decayreco!$A58:$CE58)</f>
        <v>7316.5</v>
      </c>
      <c r="J58" s="1">
        <f>SUM(B58:I58)</f>
        <v>8175.4125053625057</v>
      </c>
      <c r="K58" t="str">
        <f>IF(COUNTIF(R$2:R$42,A58),"x", IF(COUNTIF(S$2:S$63,A58),"y",""))</f>
        <v/>
      </c>
      <c r="L58" t="str">
        <f>decaytotals!L58</f>
        <v/>
      </c>
      <c r="M58" t="str">
        <f t="shared" si="0"/>
        <v/>
      </c>
      <c r="N58" t="str">
        <f t="shared" si="1"/>
        <v/>
      </c>
      <c r="S58">
        <v>155</v>
      </c>
    </row>
    <row r="59" spans="1:19" x14ac:dyDescent="0.3">
      <c r="A59">
        <v>57</v>
      </c>
      <c r="B59" s="1">
        <f>AVERAGEIF(decayreco!$A$1:$CE$1,"*"&amp;B$1&amp;"*",decayreco!$A59:$CE59)</f>
        <v>5249.666666666667</v>
      </c>
      <c r="C59" s="1">
        <f>AVERAGEIF(decayreco!$A$1:$CE$1,"*"&amp;C$1&amp;"*",decayreco!$A59:$CE59)</f>
        <v>10413.933333333332</v>
      </c>
      <c r="D59" s="1">
        <f>AVERAGEIF(decayreco!$A$1:$CE$1,"*"&amp;D$1&amp;"*",decayreco!$A59:$CE59)</f>
        <v>7796.6216216216217</v>
      </c>
      <c r="E59" s="1">
        <f>AVERAGEIF(decayreco!$A$1:$CE$1,"*"&amp;E$1&amp;"*",decayreco!$A59:$CE59)</f>
        <v>5185.333333333333</v>
      </c>
      <c r="F59" s="1">
        <f>AVERAGEIF(decayreco!$A$1:$CE$1,"*"&amp;F$1&amp;"*",decayreco!$A59:$CE59)</f>
        <v>17505</v>
      </c>
      <c r="G59" s="1">
        <f>AVERAGEIF(decayreco!$A$1:$CE$1,"*"&amp;G$1&amp;"*",decayreco!$A59:$CE59)</f>
        <v>20800</v>
      </c>
      <c r="H59" s="1">
        <f>AVERAGEIF(decayreco!$A$1:$CE$1,"*"&amp;H$1&amp;"*",decayreco!$A59:$CE59)</f>
        <v>1541.5714285714287</v>
      </c>
      <c r="I59" s="1">
        <f>AVERAGEIF(decayreco!$A$1:$CE$1,"*"&amp;I$1&amp;"*",decayreco!$A59:$CE59)</f>
        <v>23549</v>
      </c>
      <c r="J59" s="1">
        <f>SUM(B59:I59)</f>
        <v>92041.126383526382</v>
      </c>
      <c r="K59" t="str">
        <f>IF(COUNTIF(R$2:R$42,A59),"x", IF(COUNTIF(S$2:S$63,A59),"y",""))</f>
        <v/>
      </c>
      <c r="L59" t="str">
        <f>decaytotals!L59</f>
        <v/>
      </c>
      <c r="M59" t="str">
        <f t="shared" si="0"/>
        <v/>
      </c>
      <c r="N59" t="str">
        <f t="shared" si="1"/>
        <v/>
      </c>
      <c r="S59">
        <v>156</v>
      </c>
    </row>
    <row r="60" spans="1:19" x14ac:dyDescent="0.3">
      <c r="A60">
        <v>58</v>
      </c>
      <c r="B60" s="1">
        <f>AVERAGEIF(decayreco!$A$1:$CE$1,"*"&amp;B$1&amp;"*",decayreco!$A60:$CE60)</f>
        <v>10.666666666666666</v>
      </c>
      <c r="C60" s="1">
        <f>AVERAGEIF(decayreco!$A$1:$CE$1,"*"&amp;C$1&amp;"*",decayreco!$A60:$CE60)</f>
        <v>1921.8</v>
      </c>
      <c r="D60" s="1">
        <f>AVERAGEIF(decayreco!$A$1:$CE$1,"*"&amp;D$1&amp;"*",decayreco!$A60:$CE60)</f>
        <v>89.081081081081081</v>
      </c>
      <c r="E60" s="1">
        <f>AVERAGEIF(decayreco!$A$1:$CE$1,"*"&amp;E$1&amp;"*",decayreco!$A60:$CE60)</f>
        <v>2243</v>
      </c>
      <c r="F60" s="1">
        <f>AVERAGEIF(decayreco!$A$1:$CE$1,"*"&amp;F$1&amp;"*",decayreco!$A60:$CE60)</f>
        <v>29</v>
      </c>
      <c r="G60" s="1">
        <f>AVERAGEIF(decayreco!$A$1:$CE$1,"*"&amp;G$1&amp;"*",decayreco!$A60:$CE60)</f>
        <v>29.833333333333332</v>
      </c>
      <c r="H60" s="1">
        <f>AVERAGEIF(decayreco!$A$1:$CE$1,"*"&amp;H$1&amp;"*",decayreco!$A60:$CE60)</f>
        <v>42.142857142857146</v>
      </c>
      <c r="I60" s="1">
        <f>AVERAGEIF(decayreco!$A$1:$CE$1,"*"&amp;I$1&amp;"*",decayreco!$A60:$CE60)</f>
        <v>65439</v>
      </c>
      <c r="J60" s="1">
        <f>SUM(B60:I60)</f>
        <v>69804.523938223938</v>
      </c>
      <c r="K60" t="str">
        <f>IF(COUNTIF(R$2:R$42,A60),"x", IF(COUNTIF(S$2:S$63,A60),"y",""))</f>
        <v/>
      </c>
      <c r="L60" t="str">
        <f>decaytotals!L60</f>
        <v/>
      </c>
      <c r="M60" t="str">
        <f t="shared" si="0"/>
        <v/>
      </c>
      <c r="N60" t="str">
        <f t="shared" si="1"/>
        <v/>
      </c>
      <c r="S60">
        <v>157</v>
      </c>
    </row>
    <row r="61" spans="1:19" x14ac:dyDescent="0.3">
      <c r="A61">
        <v>59</v>
      </c>
      <c r="B61" s="1">
        <f>AVERAGEIF(decayreco!$A$1:$CE$1,"*"&amp;B$1&amp;"*",decayreco!$A61:$CE61)</f>
        <v>1597.3333333333333</v>
      </c>
      <c r="C61" s="1">
        <f>AVERAGEIF(decayreco!$A$1:$CE$1,"*"&amp;C$1&amp;"*",decayreco!$A61:$CE61)</f>
        <v>4141.6000000000004</v>
      </c>
      <c r="D61" s="1">
        <f>AVERAGEIF(decayreco!$A$1:$CE$1,"*"&amp;D$1&amp;"*",decayreco!$A61:$CE61)</f>
        <v>2628.6756756756758</v>
      </c>
      <c r="E61" s="1">
        <f>AVERAGEIF(decayreco!$A$1:$CE$1,"*"&amp;E$1&amp;"*",decayreco!$A61:$CE61)</f>
        <v>2870.25</v>
      </c>
      <c r="F61" s="1">
        <f>AVERAGEIF(decayreco!$A$1:$CE$1,"*"&amp;F$1&amp;"*",decayreco!$A61:$CE61)</f>
        <v>5531</v>
      </c>
      <c r="G61" s="1">
        <f>AVERAGEIF(decayreco!$A$1:$CE$1,"*"&amp;G$1&amp;"*",decayreco!$A61:$CE61)</f>
        <v>6482.333333333333</v>
      </c>
      <c r="H61" s="1">
        <f>AVERAGEIF(decayreco!$A$1:$CE$1,"*"&amp;H$1&amp;"*",decayreco!$A61:$CE61)</f>
        <v>713</v>
      </c>
      <c r="I61" s="1">
        <f>AVERAGEIF(decayreco!$A$1:$CE$1,"*"&amp;I$1&amp;"*",decayreco!$A61:$CE61)</f>
        <v>119569</v>
      </c>
      <c r="J61" s="1">
        <f>SUM(B61:I61)</f>
        <v>143533.19234234234</v>
      </c>
      <c r="K61" t="str">
        <f>IF(COUNTIF(R$2:R$42,A61),"x", IF(COUNTIF(S$2:S$63,A61),"y",""))</f>
        <v/>
      </c>
      <c r="L61" t="str">
        <f>decaytotals!L61</f>
        <v/>
      </c>
      <c r="M61" t="str">
        <f t="shared" si="0"/>
        <v/>
      </c>
      <c r="N61" t="str">
        <f t="shared" si="1"/>
        <v/>
      </c>
      <c r="S61">
        <v>158</v>
      </c>
    </row>
    <row r="62" spans="1:19" x14ac:dyDescent="0.3">
      <c r="A62">
        <v>60</v>
      </c>
      <c r="B62" s="1">
        <f>AVERAGEIF(decayreco!$A$1:$CE$1,"*"&amp;B$1&amp;"*",decayreco!$A62:$CE62)</f>
        <v>33.666666666666664</v>
      </c>
      <c r="C62" s="1">
        <f>AVERAGEIF(decayreco!$A$1:$CE$1,"*"&amp;C$1&amp;"*",decayreco!$A62:$CE62)</f>
        <v>325</v>
      </c>
      <c r="D62" s="1">
        <f>AVERAGEIF(decayreco!$A$1:$CE$1,"*"&amp;D$1&amp;"*",decayreco!$A62:$CE62)</f>
        <v>112.16216216216216</v>
      </c>
      <c r="E62" s="1">
        <f>AVERAGEIF(decayreco!$A$1:$CE$1,"*"&amp;E$1&amp;"*",decayreco!$A62:$CE62)</f>
        <v>842.16666666666663</v>
      </c>
      <c r="F62" s="1">
        <f>AVERAGEIF(decayreco!$A$1:$CE$1,"*"&amp;F$1&amp;"*",decayreco!$A62:$CE62)</f>
        <v>129</v>
      </c>
      <c r="G62" s="1">
        <f>AVERAGEIF(decayreco!$A$1:$CE$1,"*"&amp;G$1&amp;"*",decayreco!$A62:$CE62)</f>
        <v>174.16666666666666</v>
      </c>
      <c r="H62" s="1">
        <f>AVERAGEIF(decayreco!$A$1:$CE$1,"*"&amp;H$1&amp;"*",decayreco!$A62:$CE62)</f>
        <v>133.28571428571428</v>
      </c>
      <c r="I62" s="1">
        <f>AVERAGEIF(decayreco!$A$1:$CE$1,"*"&amp;I$1&amp;"*",decayreco!$A62:$CE62)</f>
        <v>8639.5</v>
      </c>
      <c r="J62" s="1">
        <f>SUM(B62:I62)</f>
        <v>10388.947876447877</v>
      </c>
      <c r="K62" t="str">
        <f>IF(COUNTIF(R$2:R$42,A62),"x", IF(COUNTIF(S$2:S$63,A62),"y",""))</f>
        <v>y</v>
      </c>
      <c r="L62" t="str">
        <f>decaytotals!L62</f>
        <v/>
      </c>
      <c r="M62" t="str">
        <f t="shared" si="0"/>
        <v/>
      </c>
      <c r="N62" t="str">
        <f t="shared" si="1"/>
        <v/>
      </c>
      <c r="S62">
        <v>159</v>
      </c>
    </row>
    <row r="63" spans="1:19" x14ac:dyDescent="0.3">
      <c r="A63">
        <v>61</v>
      </c>
      <c r="B63" s="1">
        <f>AVERAGEIF(decayreco!$A$1:$CE$1,"*"&amp;B$1&amp;"*",decayreco!$A63:$CE63)</f>
        <v>443</v>
      </c>
      <c r="C63" s="1">
        <f>AVERAGEIF(decayreco!$A$1:$CE$1,"*"&amp;C$1&amp;"*",decayreco!$A63:$CE63)</f>
        <v>835</v>
      </c>
      <c r="D63" s="1">
        <f>AVERAGEIF(decayreco!$A$1:$CE$1,"*"&amp;D$1&amp;"*",decayreco!$A63:$CE63)</f>
        <v>642.54054054054052</v>
      </c>
      <c r="E63" s="1">
        <f>AVERAGEIF(decayreco!$A$1:$CE$1,"*"&amp;E$1&amp;"*",decayreco!$A63:$CE63)</f>
        <v>427.08333333333331</v>
      </c>
      <c r="F63" s="1">
        <f>AVERAGEIF(decayreco!$A$1:$CE$1,"*"&amp;F$1&amp;"*",decayreco!$A63:$CE63)</f>
        <v>1468</v>
      </c>
      <c r="G63" s="1">
        <f>AVERAGEIF(decayreco!$A$1:$CE$1,"*"&amp;G$1&amp;"*",decayreco!$A63:$CE63)</f>
        <v>2063.1666666666665</v>
      </c>
      <c r="H63" s="1">
        <f>AVERAGEIF(decayreco!$A$1:$CE$1,"*"&amp;H$1&amp;"*",decayreco!$A63:$CE63)</f>
        <v>179.71428571428572</v>
      </c>
      <c r="I63" s="1">
        <f>AVERAGEIF(decayreco!$A$1:$CE$1,"*"&amp;I$1&amp;"*",decayreco!$A63:$CE63)</f>
        <v>4534.5</v>
      </c>
      <c r="J63" s="1">
        <f>SUM(B63:I63)</f>
        <v>10593.004826254826</v>
      </c>
      <c r="K63" t="str">
        <f>IF(COUNTIF(R$2:R$42,A63),"x", IF(COUNTIF(S$2:S$63,A63),"y",""))</f>
        <v/>
      </c>
      <c r="L63" t="str">
        <f>decaytotals!L63</f>
        <v/>
      </c>
      <c r="M63" t="str">
        <f t="shared" si="0"/>
        <v/>
      </c>
      <c r="N63" t="str">
        <f t="shared" si="1"/>
        <v/>
      </c>
      <c r="S63">
        <v>160</v>
      </c>
    </row>
    <row r="64" spans="1:19" x14ac:dyDescent="0.3">
      <c r="A64">
        <v>62</v>
      </c>
      <c r="B64" s="1">
        <f>AVERAGEIF(decayreco!$A$1:$CE$1,"*"&amp;B$1&amp;"*",decayreco!$A64:$CE64)</f>
        <v>8.6666666666666661</v>
      </c>
      <c r="C64" s="1">
        <f>AVERAGEIF(decayreco!$A$1:$CE$1,"*"&amp;C$1&amp;"*",decayreco!$A64:$CE64)</f>
        <v>70.13333333333334</v>
      </c>
      <c r="D64" s="1">
        <f>AVERAGEIF(decayreco!$A$1:$CE$1,"*"&amp;D$1&amp;"*",decayreco!$A64:$CE64)</f>
        <v>18.972972972972972</v>
      </c>
      <c r="E64" s="1">
        <f>AVERAGEIF(decayreco!$A$1:$CE$1,"*"&amp;E$1&amp;"*",decayreco!$A64:$CE64)</f>
        <v>113</v>
      </c>
      <c r="F64" s="1">
        <f>AVERAGEIF(decayreco!$A$1:$CE$1,"*"&amp;F$1&amp;"*",decayreco!$A64:$CE64)</f>
        <v>31</v>
      </c>
      <c r="G64" s="1">
        <f>AVERAGEIF(decayreco!$A$1:$CE$1,"*"&amp;G$1&amp;"*",decayreco!$A64:$CE64)</f>
        <v>34.055555555555557</v>
      </c>
      <c r="H64" s="1">
        <f>AVERAGEIF(decayreco!$A$1:$CE$1,"*"&amp;H$1&amp;"*",decayreco!$A64:$CE64)</f>
        <v>10.142857142857142</v>
      </c>
      <c r="I64" s="1">
        <f>AVERAGEIF(decayreco!$A$1:$CE$1,"*"&amp;I$1&amp;"*",decayreco!$A64:$CE64)</f>
        <v>1773</v>
      </c>
      <c r="J64" s="1">
        <f>SUM(B64:I64)</f>
        <v>2058.9713856713856</v>
      </c>
      <c r="K64" t="str">
        <f>IF(COUNTIF(R$2:R$42,A64),"x", IF(COUNTIF(S$2:S$63,A64),"y",""))</f>
        <v/>
      </c>
      <c r="L64" t="str">
        <f>decaytotals!L64</f>
        <v/>
      </c>
      <c r="M64" t="str">
        <f t="shared" si="0"/>
        <v/>
      </c>
      <c r="N64" t="str">
        <f t="shared" si="1"/>
        <v/>
      </c>
    </row>
    <row r="65" spans="1:14" x14ac:dyDescent="0.3">
      <c r="A65">
        <v>63</v>
      </c>
      <c r="B65" s="1">
        <f>AVERAGEIF(decayreco!$A$1:$CE$1,"*"&amp;B$1&amp;"*",decayreco!$A65:$CE65)</f>
        <v>513</v>
      </c>
      <c r="C65" s="1">
        <f>AVERAGEIF(decayreco!$A$1:$CE$1,"*"&amp;C$1&amp;"*",decayreco!$A65:$CE65)</f>
        <v>966.4</v>
      </c>
      <c r="D65" s="1">
        <f>AVERAGEIF(decayreco!$A$1:$CE$1,"*"&amp;D$1&amp;"*",decayreco!$A65:$CE65)</f>
        <v>763.29729729729729</v>
      </c>
      <c r="E65" s="1">
        <f>AVERAGEIF(decayreco!$A$1:$CE$1,"*"&amp;E$1&amp;"*",decayreco!$A65:$CE65)</f>
        <v>452.58333333333331</v>
      </c>
      <c r="F65" s="1">
        <f>AVERAGEIF(decayreco!$A$1:$CE$1,"*"&amp;F$1&amp;"*",decayreco!$A65:$CE65)</f>
        <v>1763</v>
      </c>
      <c r="G65" s="1">
        <f>AVERAGEIF(decayreco!$A$1:$CE$1,"*"&amp;G$1&amp;"*",decayreco!$A65:$CE65)</f>
        <v>2179</v>
      </c>
      <c r="H65" s="1">
        <f>AVERAGEIF(decayreco!$A$1:$CE$1,"*"&amp;H$1&amp;"*",decayreco!$A65:$CE65)</f>
        <v>166.71428571428572</v>
      </c>
      <c r="I65" s="1">
        <f>AVERAGEIF(decayreco!$A$1:$CE$1,"*"&amp;I$1&amp;"*",decayreco!$A65:$CE65)</f>
        <v>1128</v>
      </c>
      <c r="J65" s="1">
        <f>SUM(B65:I65)</f>
        <v>7931.9949163449155</v>
      </c>
      <c r="K65" t="str">
        <f>IF(COUNTIF(R$2:R$42,A65),"x", IF(COUNTIF(S$2:S$63,A65),"y",""))</f>
        <v/>
      </c>
      <c r="L65" t="str">
        <f>decaytotals!L65</f>
        <v/>
      </c>
      <c r="M65" t="str">
        <f t="shared" si="0"/>
        <v/>
      </c>
      <c r="N65" t="str">
        <f t="shared" si="1"/>
        <v/>
      </c>
    </row>
    <row r="66" spans="1:14" x14ac:dyDescent="0.3">
      <c r="A66">
        <v>64</v>
      </c>
      <c r="B66" s="1">
        <f>AVERAGEIF(decayreco!$A$1:$CE$1,"*"&amp;B$1&amp;"*",decayreco!$A66:$CE66)</f>
        <v>47.333333333333336</v>
      </c>
      <c r="C66" s="1">
        <f>AVERAGEIF(decayreco!$A$1:$CE$1,"*"&amp;C$1&amp;"*",decayreco!$A66:$CE66)</f>
        <v>108.13333333333334</v>
      </c>
      <c r="D66" s="1">
        <f>AVERAGEIF(decayreco!$A$1:$CE$1,"*"&amp;D$1&amp;"*",decayreco!$A66:$CE66)</f>
        <v>73.648648648648646</v>
      </c>
      <c r="E66" s="1">
        <f>AVERAGEIF(decayreco!$A$1:$CE$1,"*"&amp;E$1&amp;"*",decayreco!$A66:$CE66)</f>
        <v>70.583333333333329</v>
      </c>
      <c r="F66" s="1">
        <f>AVERAGEIF(decayreco!$A$1:$CE$1,"*"&amp;F$1&amp;"*",decayreco!$A66:$CE66)</f>
        <v>179</v>
      </c>
      <c r="G66" s="1">
        <f>AVERAGEIF(decayreco!$A$1:$CE$1,"*"&amp;G$1&amp;"*",decayreco!$A66:$CE66)</f>
        <v>229.22222222222223</v>
      </c>
      <c r="H66" s="1">
        <f>AVERAGEIF(decayreco!$A$1:$CE$1,"*"&amp;H$1&amp;"*",decayreco!$A66:$CE66)</f>
        <v>24.142857142857142</v>
      </c>
      <c r="I66" s="1">
        <f>AVERAGEIF(decayreco!$A$1:$CE$1,"*"&amp;I$1&amp;"*",decayreco!$A66:$CE66)</f>
        <v>1147.5</v>
      </c>
      <c r="J66" s="1">
        <f>SUM(B66:I66)</f>
        <v>1879.563728013728</v>
      </c>
      <c r="K66" t="str">
        <f>IF(COUNTIF(R$2:R$42,A66),"x", IF(COUNTIF(S$2:S$63,A66),"y",""))</f>
        <v/>
      </c>
      <c r="L66" t="str">
        <f>decaytotals!L66</f>
        <v/>
      </c>
      <c r="M66" t="str">
        <f t="shared" si="0"/>
        <v/>
      </c>
      <c r="N66" t="str">
        <f t="shared" si="1"/>
        <v/>
      </c>
    </row>
    <row r="67" spans="1:14" x14ac:dyDescent="0.3">
      <c r="A67">
        <v>65</v>
      </c>
      <c r="B67" s="1">
        <f>AVERAGEIF(decayreco!$A$1:$CE$1,"*"&amp;B$1&amp;"*",decayreco!$A67:$CE67)</f>
        <v>990</v>
      </c>
      <c r="C67" s="1">
        <f>AVERAGEIF(decayreco!$A$1:$CE$1,"*"&amp;C$1&amp;"*",decayreco!$A67:$CE67)</f>
        <v>1764.8666666666666</v>
      </c>
      <c r="D67" s="1">
        <f>AVERAGEIF(decayreco!$A$1:$CE$1,"*"&amp;D$1&amp;"*",decayreco!$A67:$CE67)</f>
        <v>1426.3513513513512</v>
      </c>
      <c r="E67" s="1">
        <f>AVERAGEIF(decayreco!$A$1:$CE$1,"*"&amp;E$1&amp;"*",decayreco!$A67:$CE67)</f>
        <v>782.91666666666663</v>
      </c>
      <c r="F67" s="1">
        <f>AVERAGEIF(decayreco!$A$1:$CE$1,"*"&amp;F$1&amp;"*",decayreco!$A67:$CE67)</f>
        <v>3253</v>
      </c>
      <c r="G67" s="1">
        <f>AVERAGEIF(decayreco!$A$1:$CE$1,"*"&amp;G$1&amp;"*",decayreco!$A67:$CE67)</f>
        <v>4082.5</v>
      </c>
      <c r="H67" s="1">
        <f>AVERAGEIF(decayreco!$A$1:$CE$1,"*"&amp;H$1&amp;"*",decayreco!$A67:$CE67)</f>
        <v>326.28571428571428</v>
      </c>
      <c r="I67" s="1">
        <f>AVERAGEIF(decayreco!$A$1:$CE$1,"*"&amp;I$1&amp;"*",decayreco!$A67:$CE67)</f>
        <v>1323</v>
      </c>
      <c r="J67" s="1">
        <f>SUM(B67:I67)</f>
        <v>13948.9203989704</v>
      </c>
      <c r="K67" t="str">
        <f>IF(COUNTIF(R$2:R$42,A67),"x", IF(COUNTIF(S$2:S$63,A67),"y",""))</f>
        <v/>
      </c>
      <c r="L67" t="str">
        <f>decaytotals!L67</f>
        <v/>
      </c>
      <c r="M67" t="str">
        <f t="shared" ref="M67:M130" si="2">IF(J67&lt;=100,"x","")</f>
        <v/>
      </c>
      <c r="N67" t="str">
        <f t="shared" ref="N67:N130" si="3">IF(L67="x",L67,M67)</f>
        <v/>
      </c>
    </row>
    <row r="68" spans="1:14" x14ac:dyDescent="0.3">
      <c r="A68">
        <v>66</v>
      </c>
      <c r="B68" s="1">
        <f>AVERAGEIF(decayreco!$A$1:$CE$1,"*"&amp;B$1&amp;"*",decayreco!$A68:$CE68)</f>
        <v>4</v>
      </c>
      <c r="C68" s="1">
        <f>AVERAGEIF(decayreco!$A$1:$CE$1,"*"&amp;C$1&amp;"*",decayreco!$A68:$CE68)</f>
        <v>18.933333333333334</v>
      </c>
      <c r="D68" s="1">
        <f>AVERAGEIF(decayreco!$A$1:$CE$1,"*"&amp;D$1&amp;"*",decayreco!$A68:$CE68)</f>
        <v>12.054054054054054</v>
      </c>
      <c r="E68" s="1">
        <f>AVERAGEIF(decayreco!$A$1:$CE$1,"*"&amp;E$1&amp;"*",decayreco!$A68:$CE68)</f>
        <v>29.916666666666668</v>
      </c>
      <c r="F68" s="1">
        <f>AVERAGEIF(decayreco!$A$1:$CE$1,"*"&amp;F$1&amp;"*",decayreco!$A68:$CE68)</f>
        <v>14</v>
      </c>
      <c r="G68" s="1">
        <f>AVERAGEIF(decayreco!$A$1:$CE$1,"*"&amp;G$1&amp;"*",decayreco!$A68:$CE68)</f>
        <v>25.5</v>
      </c>
      <c r="H68" s="1">
        <f>AVERAGEIF(decayreco!$A$1:$CE$1,"*"&amp;H$1&amp;"*",decayreco!$A68:$CE68)</f>
        <v>16.571428571428573</v>
      </c>
      <c r="I68" s="1">
        <f>AVERAGEIF(decayreco!$A$1:$CE$1,"*"&amp;I$1&amp;"*",decayreco!$A68:$CE68)</f>
        <v>241.5</v>
      </c>
      <c r="J68" s="1">
        <f>SUM(B68:I68)</f>
        <v>362.47548262548264</v>
      </c>
      <c r="K68" t="str">
        <f>IF(COUNTIF(R$2:R$42,A68),"x", IF(COUNTIF(S$2:S$63,A68),"y",""))</f>
        <v>y</v>
      </c>
      <c r="L68" t="str">
        <f>decaytotals!L68</f>
        <v/>
      </c>
      <c r="M68" t="str">
        <f t="shared" si="2"/>
        <v/>
      </c>
      <c r="N68" t="str">
        <f t="shared" si="3"/>
        <v/>
      </c>
    </row>
    <row r="69" spans="1:14" x14ac:dyDescent="0.3">
      <c r="A69">
        <v>67</v>
      </c>
      <c r="B69" s="1">
        <f>AVERAGEIF(decayreco!$A$1:$CE$1,"*"&amp;B$1&amp;"*",decayreco!$A69:$CE69)</f>
        <v>24.666666666666668</v>
      </c>
      <c r="C69" s="1">
        <f>AVERAGEIF(decayreco!$A$1:$CE$1,"*"&amp;C$1&amp;"*",decayreco!$A69:$CE69)</f>
        <v>63.533333333333331</v>
      </c>
      <c r="D69" s="1">
        <f>AVERAGEIF(decayreco!$A$1:$CE$1,"*"&amp;D$1&amp;"*",decayreco!$A69:$CE69)</f>
        <v>43.513513513513516</v>
      </c>
      <c r="E69" s="1">
        <f>AVERAGEIF(decayreco!$A$1:$CE$1,"*"&amp;E$1&amp;"*",decayreco!$A69:$CE69)</f>
        <v>23.333333333333332</v>
      </c>
      <c r="F69" s="1">
        <f>AVERAGEIF(decayreco!$A$1:$CE$1,"*"&amp;F$1&amp;"*",decayreco!$A69:$CE69)</f>
        <v>81</v>
      </c>
      <c r="G69" s="1">
        <f>AVERAGEIF(decayreco!$A$1:$CE$1,"*"&amp;G$1&amp;"*",decayreco!$A69:$CE69)</f>
        <v>185.55555555555554</v>
      </c>
      <c r="H69" s="1">
        <f>AVERAGEIF(decayreco!$A$1:$CE$1,"*"&amp;H$1&amp;"*",decayreco!$A69:$CE69)</f>
        <v>16.428571428571427</v>
      </c>
      <c r="I69" s="1">
        <f>AVERAGEIF(decayreco!$A$1:$CE$1,"*"&amp;I$1&amp;"*",decayreco!$A69:$CE69)</f>
        <v>619.5</v>
      </c>
      <c r="J69" s="1">
        <f>SUM(B69:I69)</f>
        <v>1057.5309738309738</v>
      </c>
      <c r="K69" t="str">
        <f>IF(COUNTIF(R$2:R$42,A69),"x", IF(COUNTIF(S$2:S$63,A69),"y",""))</f>
        <v/>
      </c>
      <c r="L69" t="str">
        <f>decaytotals!L69</f>
        <v/>
      </c>
      <c r="M69" t="str">
        <f t="shared" si="2"/>
        <v/>
      </c>
      <c r="N69" t="str">
        <f t="shared" si="3"/>
        <v/>
      </c>
    </row>
    <row r="70" spans="1:14" x14ac:dyDescent="0.3">
      <c r="A70">
        <v>68</v>
      </c>
      <c r="B70" s="1">
        <f>AVERAGEIF(decayreco!$A$1:$CE$1,"*"&amp;B$1&amp;"*",decayreco!$A70:$CE70)</f>
        <v>0</v>
      </c>
      <c r="C70" s="1">
        <f>AVERAGEIF(decayreco!$A$1:$CE$1,"*"&amp;C$1&amp;"*",decayreco!$A70:$CE70)</f>
        <v>0</v>
      </c>
      <c r="D70" s="1">
        <f>AVERAGEIF(decayreco!$A$1:$CE$1,"*"&amp;D$1&amp;"*",decayreco!$A70:$CE70)</f>
        <v>0</v>
      </c>
      <c r="E70" s="1">
        <f>AVERAGEIF(decayreco!$A$1:$CE$1,"*"&amp;E$1&amp;"*",decayreco!$A70:$CE70)</f>
        <v>0</v>
      </c>
      <c r="F70" s="1">
        <f>AVERAGEIF(decayreco!$A$1:$CE$1,"*"&amp;F$1&amp;"*",decayreco!$A70:$CE70)</f>
        <v>0</v>
      </c>
      <c r="G70" s="1">
        <f>AVERAGEIF(decayreco!$A$1:$CE$1,"*"&amp;G$1&amp;"*",decayreco!$A70:$CE70)</f>
        <v>0</v>
      </c>
      <c r="H70" s="1">
        <f>AVERAGEIF(decayreco!$A$1:$CE$1,"*"&amp;H$1&amp;"*",decayreco!$A70:$CE70)</f>
        <v>0</v>
      </c>
      <c r="I70" s="1">
        <f>AVERAGEIF(decayreco!$A$1:$CE$1,"*"&amp;I$1&amp;"*",decayreco!$A70:$CE70)</f>
        <v>0</v>
      </c>
      <c r="J70" s="1">
        <f>SUM(B70:I70)</f>
        <v>0</v>
      </c>
      <c r="K70" t="str">
        <f>IF(COUNTIF(R$2:R$42,A70),"x", IF(COUNTIF(S$2:S$63,A70),"y",""))</f>
        <v>x</v>
      </c>
      <c r="L70" t="str">
        <f>decaytotals!L70</f>
        <v>x</v>
      </c>
      <c r="M70" t="str">
        <f t="shared" si="2"/>
        <v>x</v>
      </c>
      <c r="N70" t="str">
        <f t="shared" si="3"/>
        <v>x</v>
      </c>
    </row>
    <row r="71" spans="1:14" x14ac:dyDescent="0.3">
      <c r="A71">
        <v>69</v>
      </c>
      <c r="B71" s="1">
        <f>AVERAGEIF(decayreco!$A$1:$CE$1,"*"&amp;B$1&amp;"*",decayreco!$A71:$CE71)</f>
        <v>0.66666666666666663</v>
      </c>
      <c r="C71" s="1">
        <f>AVERAGEIF(decayreco!$A$1:$CE$1,"*"&amp;C$1&amp;"*",decayreco!$A71:$CE71)</f>
        <v>1</v>
      </c>
      <c r="D71" s="1">
        <f>AVERAGEIF(decayreco!$A$1:$CE$1,"*"&amp;D$1&amp;"*",decayreco!$A71:$CE71)</f>
        <v>0.72972972972972971</v>
      </c>
      <c r="E71" s="1">
        <f>AVERAGEIF(decayreco!$A$1:$CE$1,"*"&amp;E$1&amp;"*",decayreco!$A71:$CE71)</f>
        <v>0.5</v>
      </c>
      <c r="F71" s="1">
        <f>AVERAGEIF(decayreco!$A$1:$CE$1,"*"&amp;F$1&amp;"*",decayreco!$A71:$CE71)</f>
        <v>0</v>
      </c>
      <c r="G71" s="1">
        <f>AVERAGEIF(decayreco!$A$1:$CE$1,"*"&amp;G$1&amp;"*",decayreco!$A71:$CE71)</f>
        <v>3.1666666666666665</v>
      </c>
      <c r="H71" s="1">
        <f>AVERAGEIF(decayreco!$A$1:$CE$1,"*"&amp;H$1&amp;"*",decayreco!$A71:$CE71)</f>
        <v>0.42857142857142855</v>
      </c>
      <c r="I71" s="1">
        <f>AVERAGEIF(decayreco!$A$1:$CE$1,"*"&amp;I$1&amp;"*",decayreco!$A71:$CE71)</f>
        <v>3.5</v>
      </c>
      <c r="J71" s="1">
        <f>SUM(B71:I71)</f>
        <v>9.9916344916344926</v>
      </c>
      <c r="K71" t="str">
        <f>IF(COUNTIF(R$2:R$42,A71),"x", IF(COUNTIF(S$2:S$63,A71),"y",""))</f>
        <v>x</v>
      </c>
      <c r="L71" t="str">
        <f>decaytotals!L71</f>
        <v>x</v>
      </c>
      <c r="M71" t="str">
        <f t="shared" si="2"/>
        <v>x</v>
      </c>
      <c r="N71" t="str">
        <f t="shared" si="3"/>
        <v>x</v>
      </c>
    </row>
    <row r="72" spans="1:14" x14ac:dyDescent="0.3">
      <c r="A72">
        <v>70</v>
      </c>
      <c r="B72" s="1">
        <f>AVERAGEIF(decayreco!$A$1:$CE$1,"*"&amp;B$1&amp;"*",decayreco!$A72:$CE72)</f>
        <v>2.6666666666666665</v>
      </c>
      <c r="C72" s="1">
        <f>AVERAGEIF(decayreco!$A$1:$CE$1,"*"&amp;C$1&amp;"*",decayreco!$A72:$CE72)</f>
        <v>10</v>
      </c>
      <c r="D72" s="1">
        <f>AVERAGEIF(decayreco!$A$1:$CE$1,"*"&amp;D$1&amp;"*",decayreco!$A72:$CE72)</f>
        <v>7.1621621621621623</v>
      </c>
      <c r="E72" s="1">
        <f>AVERAGEIF(decayreco!$A$1:$CE$1,"*"&amp;E$1&amp;"*",decayreco!$A72:$CE72)</f>
        <v>3.3333333333333335</v>
      </c>
      <c r="F72" s="1">
        <f>AVERAGEIF(decayreco!$A$1:$CE$1,"*"&amp;F$1&amp;"*",decayreco!$A72:$CE72)</f>
        <v>11</v>
      </c>
      <c r="G72" s="1">
        <f>AVERAGEIF(decayreco!$A$1:$CE$1,"*"&amp;G$1&amp;"*",decayreco!$A72:$CE72)</f>
        <v>25.333333333333332</v>
      </c>
      <c r="H72" s="1">
        <f>AVERAGEIF(decayreco!$A$1:$CE$1,"*"&amp;H$1&amp;"*",decayreco!$A72:$CE72)</f>
        <v>2</v>
      </c>
      <c r="I72" s="1">
        <f>AVERAGEIF(decayreco!$A$1:$CE$1,"*"&amp;I$1&amp;"*",decayreco!$A72:$CE72)</f>
        <v>10</v>
      </c>
      <c r="J72" s="1">
        <f>SUM(B72:I72)</f>
        <v>71.49549549549549</v>
      </c>
      <c r="K72" t="str">
        <f>IF(COUNTIF(R$2:R$42,A72),"x", IF(COUNTIF(S$2:S$63,A72),"y",""))</f>
        <v>y</v>
      </c>
      <c r="L72" t="str">
        <f>decaytotals!L72</f>
        <v/>
      </c>
      <c r="M72" t="str">
        <f t="shared" si="2"/>
        <v>x</v>
      </c>
      <c r="N72" t="str">
        <f t="shared" si="3"/>
        <v>x</v>
      </c>
    </row>
    <row r="73" spans="1:14" x14ac:dyDescent="0.3">
      <c r="A73">
        <v>71</v>
      </c>
      <c r="B73" s="1">
        <f>AVERAGEIF(decayreco!$A$1:$CE$1,"*"&amp;B$1&amp;"*",decayreco!$A73:$CE73)</f>
        <v>0.33333333333333331</v>
      </c>
      <c r="C73" s="1">
        <f>AVERAGEIF(decayreco!$A$1:$CE$1,"*"&amp;C$1&amp;"*",decayreco!$A73:$CE73)</f>
        <v>0.4</v>
      </c>
      <c r="D73" s="1">
        <f>AVERAGEIF(decayreco!$A$1:$CE$1,"*"&amp;D$1&amp;"*",decayreco!$A73:$CE73)</f>
        <v>5.4054054054054057E-2</v>
      </c>
      <c r="E73" s="1">
        <f>AVERAGEIF(decayreco!$A$1:$CE$1,"*"&amp;E$1&amp;"*",decayreco!$A73:$CE73)</f>
        <v>0.25</v>
      </c>
      <c r="F73" s="1">
        <f>AVERAGEIF(decayreco!$A$1:$CE$1,"*"&amp;F$1&amp;"*",decayreco!$A73:$CE73)</f>
        <v>0</v>
      </c>
      <c r="G73" s="1">
        <f>AVERAGEIF(decayreco!$A$1:$CE$1,"*"&amp;G$1&amp;"*",decayreco!$A73:$CE73)</f>
        <v>1.3333333333333333</v>
      </c>
      <c r="H73" s="1">
        <f>AVERAGEIF(decayreco!$A$1:$CE$1,"*"&amp;H$1&amp;"*",decayreco!$A73:$CE73)</f>
        <v>0</v>
      </c>
      <c r="I73" s="1">
        <f>AVERAGEIF(decayreco!$A$1:$CE$1,"*"&amp;I$1&amp;"*",decayreco!$A73:$CE73)</f>
        <v>0.5</v>
      </c>
      <c r="J73" s="1">
        <f>SUM(B73:I73)</f>
        <v>2.8707207207207208</v>
      </c>
      <c r="K73" t="str">
        <f>IF(COUNTIF(R$2:R$42,A73),"x", IF(COUNTIF(S$2:S$63,A73),"y",""))</f>
        <v>y</v>
      </c>
      <c r="L73" t="str">
        <f>decaytotals!L73</f>
        <v>x</v>
      </c>
      <c r="M73" t="str">
        <f t="shared" si="2"/>
        <v>x</v>
      </c>
      <c r="N73" t="str">
        <f t="shared" si="3"/>
        <v>x</v>
      </c>
    </row>
    <row r="74" spans="1:14" x14ac:dyDescent="0.3">
      <c r="A74">
        <v>72</v>
      </c>
      <c r="B74" s="1">
        <f>AVERAGEIF(decayreco!$A$1:$CE$1,"*"&amp;B$1&amp;"*",decayreco!$A74:$CE74)</f>
        <v>5</v>
      </c>
      <c r="C74" s="1">
        <f>AVERAGEIF(decayreco!$A$1:$CE$1,"*"&amp;C$1&amp;"*",decayreco!$A74:$CE74)</f>
        <v>240.46666666666667</v>
      </c>
      <c r="D74" s="1">
        <f>AVERAGEIF(decayreco!$A$1:$CE$1,"*"&amp;D$1&amp;"*",decayreco!$A74:$CE74)</f>
        <v>37.756756756756758</v>
      </c>
      <c r="E74" s="1">
        <f>AVERAGEIF(decayreco!$A$1:$CE$1,"*"&amp;E$1&amp;"*",decayreco!$A74:$CE74)</f>
        <v>275.25</v>
      </c>
      <c r="F74" s="1">
        <f>AVERAGEIF(decayreco!$A$1:$CE$1,"*"&amp;F$1&amp;"*",decayreco!$A74:$CE74)</f>
        <v>14</v>
      </c>
      <c r="G74" s="1">
        <f>AVERAGEIF(decayreco!$A$1:$CE$1,"*"&amp;G$1&amp;"*",decayreco!$A74:$CE74)</f>
        <v>12</v>
      </c>
      <c r="H74" s="1">
        <f>AVERAGEIF(decayreco!$A$1:$CE$1,"*"&amp;H$1&amp;"*",decayreco!$A74:$CE74)</f>
        <v>104.57142857142857</v>
      </c>
      <c r="I74" s="1">
        <f>AVERAGEIF(decayreco!$A$1:$CE$1,"*"&amp;I$1&amp;"*",decayreco!$A74:$CE74)</f>
        <v>8364</v>
      </c>
      <c r="J74" s="1">
        <f>SUM(B74:I74)</f>
        <v>9053.0448519948513</v>
      </c>
      <c r="K74" t="str">
        <f>IF(COUNTIF(R$2:R$42,A74),"x", IF(COUNTIF(S$2:S$63,A74),"y",""))</f>
        <v>y</v>
      </c>
      <c r="L74" t="str">
        <f>decaytotals!L74</f>
        <v/>
      </c>
      <c r="M74" t="str">
        <f t="shared" si="2"/>
        <v/>
      </c>
      <c r="N74" t="str">
        <f t="shared" si="3"/>
        <v/>
      </c>
    </row>
    <row r="75" spans="1:14" x14ac:dyDescent="0.3">
      <c r="A75">
        <v>73</v>
      </c>
      <c r="B75" s="1">
        <f>AVERAGEIF(decayreco!$A$1:$CE$1,"*"&amp;B$1&amp;"*",decayreco!$A75:$CE75)</f>
        <v>6.666666666666667</v>
      </c>
      <c r="C75" s="1">
        <f>AVERAGEIF(decayreco!$A$1:$CE$1,"*"&amp;C$1&amp;"*",decayreco!$A75:$CE75)</f>
        <v>88.666666666666671</v>
      </c>
      <c r="D75" s="1">
        <f>AVERAGEIF(decayreco!$A$1:$CE$1,"*"&amp;D$1&amp;"*",decayreco!$A75:$CE75)</f>
        <v>34.513513513513516</v>
      </c>
      <c r="E75" s="1">
        <f>AVERAGEIF(decayreco!$A$1:$CE$1,"*"&amp;E$1&amp;"*",decayreco!$A75:$CE75)</f>
        <v>107.5</v>
      </c>
      <c r="F75" s="1">
        <f>AVERAGEIF(decayreco!$A$1:$CE$1,"*"&amp;F$1&amp;"*",decayreco!$A75:$CE75)</f>
        <v>11</v>
      </c>
      <c r="G75" s="1">
        <f>AVERAGEIF(decayreco!$A$1:$CE$1,"*"&amp;G$1&amp;"*",decayreco!$A75:$CE75)</f>
        <v>21.055555555555557</v>
      </c>
      <c r="H75" s="1">
        <f>AVERAGEIF(decayreco!$A$1:$CE$1,"*"&amp;H$1&amp;"*",decayreco!$A75:$CE75)</f>
        <v>65</v>
      </c>
      <c r="I75" s="1">
        <f>AVERAGEIF(decayreco!$A$1:$CE$1,"*"&amp;I$1&amp;"*",decayreco!$A75:$CE75)</f>
        <v>6328</v>
      </c>
      <c r="J75" s="1">
        <f>SUM(B75:I75)</f>
        <v>6662.402402402402</v>
      </c>
      <c r="K75" t="str">
        <f>IF(COUNTIF(R$2:R$42,A75),"x", IF(COUNTIF(S$2:S$63,A75),"y",""))</f>
        <v>y</v>
      </c>
      <c r="L75" t="str">
        <f>decaytotals!L75</f>
        <v/>
      </c>
      <c r="M75" t="str">
        <f t="shared" si="2"/>
        <v/>
      </c>
      <c r="N75" t="str">
        <f t="shared" si="3"/>
        <v/>
      </c>
    </row>
    <row r="76" spans="1:14" x14ac:dyDescent="0.3">
      <c r="A76">
        <v>74</v>
      </c>
      <c r="B76" s="1">
        <f>AVERAGEIF(decayreco!$A$1:$CE$1,"*"&amp;B$1&amp;"*",decayreco!$A76:$CE76)</f>
        <v>1066.6666666666667</v>
      </c>
      <c r="C76" s="1">
        <f>AVERAGEIF(decayreco!$A$1:$CE$1,"*"&amp;C$1&amp;"*",decayreco!$A76:$CE76)</f>
        <v>2179.5333333333333</v>
      </c>
      <c r="D76" s="1">
        <f>AVERAGEIF(decayreco!$A$1:$CE$1,"*"&amp;D$1&amp;"*",decayreco!$A76:$CE76)</f>
        <v>1505</v>
      </c>
      <c r="E76" s="1">
        <f>AVERAGEIF(decayreco!$A$1:$CE$1,"*"&amp;E$1&amp;"*",decayreco!$A76:$CE76)</f>
        <v>1364.0833333333333</v>
      </c>
      <c r="F76" s="1">
        <f>AVERAGEIF(decayreco!$A$1:$CE$1,"*"&amp;F$1&amp;"*",decayreco!$A76:$CE76)</f>
        <v>3183</v>
      </c>
      <c r="G76" s="1">
        <f>AVERAGEIF(decayreco!$A$1:$CE$1,"*"&amp;G$1&amp;"*",decayreco!$A76:$CE76)</f>
        <v>3301.3888888888887</v>
      </c>
      <c r="H76" s="1">
        <f>AVERAGEIF(decayreco!$A$1:$CE$1,"*"&amp;H$1&amp;"*",decayreco!$A76:$CE76)</f>
        <v>339.42857142857144</v>
      </c>
      <c r="I76" s="1">
        <f>AVERAGEIF(decayreco!$A$1:$CE$1,"*"&amp;I$1&amp;"*",decayreco!$A76:$CE76)</f>
        <v>24706.5</v>
      </c>
      <c r="J76" s="1">
        <f>SUM(B76:I76)</f>
        <v>37645.600793650796</v>
      </c>
      <c r="K76" t="str">
        <f>IF(COUNTIF(R$2:R$42,A76),"x", IF(COUNTIF(S$2:S$63,A76),"y",""))</f>
        <v/>
      </c>
      <c r="L76" t="str">
        <f>decaytotals!L76</f>
        <v/>
      </c>
      <c r="M76" t="str">
        <f t="shared" si="2"/>
        <v/>
      </c>
      <c r="N76" t="str">
        <f t="shared" si="3"/>
        <v/>
      </c>
    </row>
    <row r="77" spans="1:14" x14ac:dyDescent="0.3">
      <c r="A77">
        <v>75</v>
      </c>
      <c r="B77" s="1">
        <f>AVERAGEIF(decayreco!$A$1:$CE$1,"*"&amp;B$1&amp;"*",decayreco!$A77:$CE77)</f>
        <v>3459.6666666666665</v>
      </c>
      <c r="C77" s="1">
        <f>AVERAGEIF(decayreco!$A$1:$CE$1,"*"&amp;C$1&amp;"*",decayreco!$A77:$CE77)</f>
        <v>6492</v>
      </c>
      <c r="D77" s="1">
        <f>AVERAGEIF(decayreco!$A$1:$CE$1,"*"&amp;D$1&amp;"*",decayreco!$A77:$CE77)</f>
        <v>4963.2432432432433</v>
      </c>
      <c r="E77" s="1">
        <f>AVERAGEIF(decayreco!$A$1:$CE$1,"*"&amp;E$1&amp;"*",decayreco!$A77:$CE77)</f>
        <v>3398.5</v>
      </c>
      <c r="F77" s="1">
        <f>AVERAGEIF(decayreco!$A$1:$CE$1,"*"&amp;F$1&amp;"*",decayreco!$A77:$CE77)</f>
        <v>10924</v>
      </c>
      <c r="G77" s="1">
        <f>AVERAGEIF(decayreco!$A$1:$CE$1,"*"&amp;G$1&amp;"*",decayreco!$A77:$CE77)</f>
        <v>11799.777777777777</v>
      </c>
      <c r="H77" s="1">
        <f>AVERAGEIF(decayreco!$A$1:$CE$1,"*"&amp;H$1&amp;"*",decayreco!$A77:$CE77)</f>
        <v>1043.7142857142858</v>
      </c>
      <c r="I77" s="1">
        <f>AVERAGEIF(decayreco!$A$1:$CE$1,"*"&amp;I$1&amp;"*",decayreco!$A77:$CE77)</f>
        <v>26667</v>
      </c>
      <c r="J77" s="1">
        <f>SUM(B77:I77)</f>
        <v>68747.901973401982</v>
      </c>
      <c r="K77" t="str">
        <f>IF(COUNTIF(R$2:R$42,A77),"x", IF(COUNTIF(S$2:S$63,A77),"y",""))</f>
        <v/>
      </c>
      <c r="L77" t="str">
        <f>decaytotals!L77</f>
        <v/>
      </c>
      <c r="M77" t="str">
        <f t="shared" si="2"/>
        <v/>
      </c>
      <c r="N77" t="str">
        <f t="shared" si="3"/>
        <v/>
      </c>
    </row>
    <row r="78" spans="1:14" x14ac:dyDescent="0.3">
      <c r="A78">
        <v>76</v>
      </c>
      <c r="B78" s="1">
        <f>AVERAGEIF(decayreco!$A$1:$CE$1,"*"&amp;B$1&amp;"*",decayreco!$A78:$CE78)</f>
        <v>46.333333333333336</v>
      </c>
      <c r="C78" s="1">
        <f>AVERAGEIF(decayreco!$A$1:$CE$1,"*"&amp;C$1&amp;"*",decayreco!$A78:$CE78)</f>
        <v>1765.9333333333334</v>
      </c>
      <c r="D78" s="1">
        <f>AVERAGEIF(decayreco!$A$1:$CE$1,"*"&amp;D$1&amp;"*",decayreco!$A78:$CE78)</f>
        <v>143.48648648648648</v>
      </c>
      <c r="E78" s="1">
        <f>AVERAGEIF(decayreco!$A$1:$CE$1,"*"&amp;E$1&amp;"*",decayreco!$A78:$CE78)</f>
        <v>2095.3333333333335</v>
      </c>
      <c r="F78" s="1">
        <f>AVERAGEIF(decayreco!$A$1:$CE$1,"*"&amp;F$1&amp;"*",decayreco!$A78:$CE78)</f>
        <v>155</v>
      </c>
      <c r="G78" s="1">
        <f>AVERAGEIF(decayreco!$A$1:$CE$1,"*"&amp;G$1&amp;"*",decayreco!$A78:$CE78)</f>
        <v>145.5</v>
      </c>
      <c r="H78" s="1">
        <f>AVERAGEIF(decayreco!$A$1:$CE$1,"*"&amp;H$1&amp;"*",decayreco!$A78:$CE78)</f>
        <v>58.285714285714285</v>
      </c>
      <c r="I78" s="1">
        <f>AVERAGEIF(decayreco!$A$1:$CE$1,"*"&amp;I$1&amp;"*",decayreco!$A78:$CE78)</f>
        <v>62124</v>
      </c>
      <c r="J78" s="1">
        <f>SUM(B78:I78)</f>
        <v>66533.872200772195</v>
      </c>
      <c r="K78" t="str">
        <f>IF(COUNTIF(R$2:R$42,A78),"x", IF(COUNTIF(S$2:S$63,A78),"y",""))</f>
        <v/>
      </c>
      <c r="L78" t="str">
        <f>decaytotals!L78</f>
        <v/>
      </c>
      <c r="M78" t="str">
        <f t="shared" si="2"/>
        <v/>
      </c>
      <c r="N78" t="str">
        <f t="shared" si="3"/>
        <v/>
      </c>
    </row>
    <row r="79" spans="1:14" x14ac:dyDescent="0.3">
      <c r="A79">
        <v>77</v>
      </c>
      <c r="B79" s="1">
        <f>AVERAGEIF(decayreco!$A$1:$CE$1,"*"&amp;B$1&amp;"*",decayreco!$A79:$CE79)</f>
        <v>207.33333333333334</v>
      </c>
      <c r="C79" s="1">
        <f>AVERAGEIF(decayreco!$A$1:$CE$1,"*"&amp;C$1&amp;"*",decayreco!$A79:$CE79)</f>
        <v>957.13333333333333</v>
      </c>
      <c r="D79" s="1">
        <f>AVERAGEIF(decayreco!$A$1:$CE$1,"*"&amp;D$1&amp;"*",decayreco!$A79:$CE79)</f>
        <v>403.59459459459458</v>
      </c>
      <c r="E79" s="1">
        <f>AVERAGEIF(decayreco!$A$1:$CE$1,"*"&amp;E$1&amp;"*",decayreco!$A79:$CE79)</f>
        <v>966.5</v>
      </c>
      <c r="F79" s="1">
        <f>AVERAGEIF(decayreco!$A$1:$CE$1,"*"&amp;F$1&amp;"*",decayreco!$A79:$CE79)</f>
        <v>698</v>
      </c>
      <c r="G79" s="1">
        <f>AVERAGEIF(decayreco!$A$1:$CE$1,"*"&amp;G$1&amp;"*",decayreco!$A79:$CE79)</f>
        <v>754.05555555555554</v>
      </c>
      <c r="H79" s="1">
        <f>AVERAGEIF(decayreco!$A$1:$CE$1,"*"&amp;H$1&amp;"*",decayreco!$A79:$CE79)</f>
        <v>156.14285714285714</v>
      </c>
      <c r="I79" s="1">
        <f>AVERAGEIF(decayreco!$A$1:$CE$1,"*"&amp;I$1&amp;"*",decayreco!$A79:$CE79)</f>
        <v>61123.5</v>
      </c>
      <c r="J79" s="1">
        <f>SUM(B79:I79)</f>
        <v>65266.259673959677</v>
      </c>
      <c r="K79" t="str">
        <f>IF(COUNTIF(R$2:R$42,A79),"x", IF(COUNTIF(S$2:S$63,A79),"y",""))</f>
        <v/>
      </c>
      <c r="L79" t="str">
        <f>decaytotals!L79</f>
        <v/>
      </c>
      <c r="M79" t="str">
        <f t="shared" si="2"/>
        <v/>
      </c>
      <c r="N79" t="str">
        <f t="shared" si="3"/>
        <v/>
      </c>
    </row>
    <row r="80" spans="1:14" x14ac:dyDescent="0.3">
      <c r="A80">
        <v>78</v>
      </c>
      <c r="B80" s="1">
        <f>AVERAGEIF(decayreco!$A$1:$CE$1,"*"&amp;B$1&amp;"*",decayreco!$A80:$CE80)</f>
        <v>287.33333333333331</v>
      </c>
      <c r="C80" s="1">
        <f>AVERAGEIF(decayreco!$A$1:$CE$1,"*"&amp;C$1&amp;"*",decayreco!$A80:$CE80)</f>
        <v>947.93333333333328</v>
      </c>
      <c r="D80" s="1">
        <f>AVERAGEIF(decayreco!$A$1:$CE$1,"*"&amp;D$1&amp;"*",decayreco!$A80:$CE80)</f>
        <v>568.78378378378375</v>
      </c>
      <c r="E80" s="1">
        <f>AVERAGEIF(decayreco!$A$1:$CE$1,"*"&amp;E$1&amp;"*",decayreco!$A80:$CE80)</f>
        <v>1934</v>
      </c>
      <c r="F80" s="1">
        <f>AVERAGEIF(decayreco!$A$1:$CE$1,"*"&amp;F$1&amp;"*",decayreco!$A80:$CE80)</f>
        <v>860</v>
      </c>
      <c r="G80" s="1">
        <f>AVERAGEIF(decayreco!$A$1:$CE$1,"*"&amp;G$1&amp;"*",decayreco!$A80:$CE80)</f>
        <v>1159.7777777777778</v>
      </c>
      <c r="H80" s="1">
        <f>AVERAGEIF(decayreco!$A$1:$CE$1,"*"&amp;H$1&amp;"*",decayreco!$A80:$CE80)</f>
        <v>482</v>
      </c>
      <c r="I80" s="1">
        <f>AVERAGEIF(decayreco!$A$1:$CE$1,"*"&amp;I$1&amp;"*",decayreco!$A80:$CE80)</f>
        <v>24911.5</v>
      </c>
      <c r="J80" s="1">
        <f>SUM(B80:I80)</f>
        <v>31151.328228228231</v>
      </c>
      <c r="K80" t="str">
        <f>IF(COUNTIF(R$2:R$42,A80),"x", IF(COUNTIF(S$2:S$63,A80),"y",""))</f>
        <v/>
      </c>
      <c r="L80" t="str">
        <f>decaytotals!L80</f>
        <v/>
      </c>
      <c r="M80" t="str">
        <f t="shared" si="2"/>
        <v/>
      </c>
      <c r="N80" t="str">
        <f t="shared" si="3"/>
        <v/>
      </c>
    </row>
    <row r="81" spans="1:14" x14ac:dyDescent="0.3">
      <c r="A81">
        <v>79</v>
      </c>
      <c r="B81" s="1">
        <f>AVERAGEIF(decayreco!$A$1:$CE$1,"*"&amp;B$1&amp;"*",decayreco!$A81:$CE81)</f>
        <v>571.66666666666663</v>
      </c>
      <c r="C81" s="1">
        <f>AVERAGEIF(decayreco!$A$1:$CE$1,"*"&amp;C$1&amp;"*",decayreco!$A81:$CE81)</f>
        <v>1158.6666666666667</v>
      </c>
      <c r="D81" s="1">
        <f>AVERAGEIF(decayreco!$A$1:$CE$1,"*"&amp;D$1&amp;"*",decayreco!$A81:$CE81)</f>
        <v>875.75675675675677</v>
      </c>
      <c r="E81" s="1">
        <f>AVERAGEIF(decayreco!$A$1:$CE$1,"*"&amp;E$1&amp;"*",decayreco!$A81:$CE81)</f>
        <v>696.16666666666663</v>
      </c>
      <c r="F81" s="1">
        <f>AVERAGEIF(decayreco!$A$1:$CE$1,"*"&amp;F$1&amp;"*",decayreco!$A81:$CE81)</f>
        <v>1951</v>
      </c>
      <c r="G81" s="1">
        <f>AVERAGEIF(decayreco!$A$1:$CE$1,"*"&amp;G$1&amp;"*",decayreco!$A81:$CE81)</f>
        <v>2590.4444444444443</v>
      </c>
      <c r="H81" s="1">
        <f>AVERAGEIF(decayreco!$A$1:$CE$1,"*"&amp;H$1&amp;"*",decayreco!$A81:$CE81)</f>
        <v>330.71428571428572</v>
      </c>
      <c r="I81" s="1">
        <f>AVERAGEIF(decayreco!$A$1:$CE$1,"*"&amp;I$1&amp;"*",decayreco!$A81:$CE81)</f>
        <v>20696</v>
      </c>
      <c r="J81" s="1">
        <f>SUM(B81:I81)</f>
        <v>28870.415486915488</v>
      </c>
      <c r="K81" t="str">
        <f>IF(COUNTIF(R$2:R$42,A81),"x", IF(COUNTIF(S$2:S$63,A81),"y",""))</f>
        <v/>
      </c>
      <c r="L81" t="str">
        <f>decaytotals!L81</f>
        <v/>
      </c>
      <c r="M81" t="str">
        <f t="shared" si="2"/>
        <v/>
      </c>
      <c r="N81" t="str">
        <f t="shared" si="3"/>
        <v/>
      </c>
    </row>
    <row r="82" spans="1:14" x14ac:dyDescent="0.3">
      <c r="A82">
        <v>80</v>
      </c>
      <c r="B82" s="1">
        <f>AVERAGEIF(decayreco!$A$1:$CE$1,"*"&amp;B$1&amp;"*",decayreco!$A82:$CE82)</f>
        <v>420.33333333333331</v>
      </c>
      <c r="C82" s="1">
        <f>AVERAGEIF(decayreco!$A$1:$CE$1,"*"&amp;C$1&amp;"*",decayreco!$A82:$CE82)</f>
        <v>883.5333333333333</v>
      </c>
      <c r="D82" s="1">
        <f>AVERAGEIF(decayreco!$A$1:$CE$1,"*"&amp;D$1&amp;"*",decayreco!$A82:$CE82)</f>
        <v>677.43243243243239</v>
      </c>
      <c r="E82" s="1">
        <f>AVERAGEIF(decayreco!$A$1:$CE$1,"*"&amp;E$1&amp;"*",decayreco!$A82:$CE82)</f>
        <v>601.91666666666663</v>
      </c>
      <c r="F82" s="1">
        <f>AVERAGEIF(decayreco!$A$1:$CE$1,"*"&amp;F$1&amp;"*",decayreco!$A82:$CE82)</f>
        <v>1542</v>
      </c>
      <c r="G82" s="1">
        <f>AVERAGEIF(decayreco!$A$1:$CE$1,"*"&amp;G$1&amp;"*",decayreco!$A82:$CE82)</f>
        <v>1675.7222222222222</v>
      </c>
      <c r="H82" s="1">
        <f>AVERAGEIF(decayreco!$A$1:$CE$1,"*"&amp;H$1&amp;"*",decayreco!$A82:$CE82)</f>
        <v>209.28571428571428</v>
      </c>
      <c r="I82" s="1">
        <f>AVERAGEIF(decayreco!$A$1:$CE$1,"*"&amp;I$1&amp;"*",decayreco!$A82:$CE82)</f>
        <v>8453.5</v>
      </c>
      <c r="J82" s="1">
        <f>SUM(B82:I82)</f>
        <v>14463.723702273703</v>
      </c>
      <c r="K82" t="str">
        <f>IF(COUNTIF(R$2:R$42,A82),"x", IF(COUNTIF(S$2:S$63,A82),"y",""))</f>
        <v/>
      </c>
      <c r="L82" t="str">
        <f>decaytotals!L82</f>
        <v/>
      </c>
      <c r="M82" t="str">
        <f t="shared" si="2"/>
        <v/>
      </c>
      <c r="N82" t="str">
        <f t="shared" si="3"/>
        <v/>
      </c>
    </row>
    <row r="83" spans="1:14" x14ac:dyDescent="0.3">
      <c r="A83">
        <v>81</v>
      </c>
      <c r="B83" s="1">
        <f>AVERAGEIF(decayreco!$A$1:$CE$1,"*"&amp;B$1&amp;"*",decayreco!$A83:$CE83)</f>
        <v>902.66666666666663</v>
      </c>
      <c r="C83" s="1">
        <f>AVERAGEIF(decayreco!$A$1:$CE$1,"*"&amp;C$1&amp;"*",decayreco!$A83:$CE83)</f>
        <v>1547.9333333333334</v>
      </c>
      <c r="D83" s="1">
        <f>AVERAGEIF(decayreco!$A$1:$CE$1,"*"&amp;D$1&amp;"*",decayreco!$A83:$CE83)</f>
        <v>1277.6756756756756</v>
      </c>
      <c r="E83" s="1">
        <f>AVERAGEIF(decayreco!$A$1:$CE$1,"*"&amp;E$1&amp;"*",decayreco!$A83:$CE83)</f>
        <v>732.33333333333337</v>
      </c>
      <c r="F83" s="1">
        <f>AVERAGEIF(decayreco!$A$1:$CE$1,"*"&amp;F$1&amp;"*",decayreco!$A83:$CE83)</f>
        <v>2878</v>
      </c>
      <c r="G83" s="1">
        <f>AVERAGEIF(decayreco!$A$1:$CE$1,"*"&amp;G$1&amp;"*",decayreco!$A83:$CE83)</f>
        <v>3462.0555555555557</v>
      </c>
      <c r="H83" s="1">
        <f>AVERAGEIF(decayreco!$A$1:$CE$1,"*"&amp;H$1&amp;"*",decayreco!$A83:$CE83)</f>
        <v>347</v>
      </c>
      <c r="I83" s="1">
        <f>AVERAGEIF(decayreco!$A$1:$CE$1,"*"&amp;I$1&amp;"*",decayreco!$A83:$CE83)</f>
        <v>8264.5</v>
      </c>
      <c r="J83" s="1">
        <f>SUM(B83:I83)</f>
        <v>19412.164564564562</v>
      </c>
      <c r="K83" t="str">
        <f>IF(COUNTIF(R$2:R$42,A83),"x", IF(COUNTIF(S$2:S$63,A83),"y",""))</f>
        <v/>
      </c>
      <c r="L83" t="str">
        <f>decaytotals!L83</f>
        <v/>
      </c>
      <c r="M83" t="str">
        <f t="shared" si="2"/>
        <v/>
      </c>
      <c r="N83" t="str">
        <f t="shared" si="3"/>
        <v/>
      </c>
    </row>
    <row r="84" spans="1:14" x14ac:dyDescent="0.3">
      <c r="A84">
        <v>82</v>
      </c>
      <c r="B84" s="1">
        <f>AVERAGEIF(decayreco!$A$1:$CE$1,"*"&amp;B$1&amp;"*",decayreco!$A84:$CE84)</f>
        <v>148.66666666666666</v>
      </c>
      <c r="C84" s="1">
        <f>AVERAGEIF(decayreco!$A$1:$CE$1,"*"&amp;C$1&amp;"*",decayreco!$A84:$CE84)</f>
        <v>291.8</v>
      </c>
      <c r="D84" s="1">
        <f>AVERAGEIF(decayreco!$A$1:$CE$1,"*"&amp;D$1&amp;"*",decayreco!$A84:$CE84)</f>
        <v>226</v>
      </c>
      <c r="E84" s="1">
        <f>AVERAGEIF(decayreco!$A$1:$CE$1,"*"&amp;E$1&amp;"*",decayreco!$A84:$CE84)</f>
        <v>158.16666666666666</v>
      </c>
      <c r="F84" s="1">
        <f>AVERAGEIF(decayreco!$A$1:$CE$1,"*"&amp;F$1&amp;"*",decayreco!$A84:$CE84)</f>
        <v>535</v>
      </c>
      <c r="G84" s="1">
        <f>AVERAGEIF(decayreco!$A$1:$CE$1,"*"&amp;G$1&amp;"*",decayreco!$A84:$CE84)</f>
        <v>631.16666666666663</v>
      </c>
      <c r="H84" s="1">
        <f>AVERAGEIF(decayreco!$A$1:$CE$1,"*"&amp;H$1&amp;"*",decayreco!$A84:$CE84)</f>
        <v>68.571428571428569</v>
      </c>
      <c r="I84" s="1">
        <f>AVERAGEIF(decayreco!$A$1:$CE$1,"*"&amp;I$1&amp;"*",decayreco!$A84:$CE84)</f>
        <v>2317.5</v>
      </c>
      <c r="J84" s="1">
        <f>SUM(B84:I84)</f>
        <v>4376.8714285714286</v>
      </c>
      <c r="K84" t="str">
        <f>IF(COUNTIF(R$2:R$42,A84),"x", IF(COUNTIF(S$2:S$63,A84),"y",""))</f>
        <v/>
      </c>
      <c r="L84" t="str">
        <f>decaytotals!L84</f>
        <v/>
      </c>
      <c r="M84" t="str">
        <f t="shared" si="2"/>
        <v/>
      </c>
      <c r="N84" t="str">
        <f t="shared" si="3"/>
        <v/>
      </c>
    </row>
    <row r="85" spans="1:14" x14ac:dyDescent="0.3">
      <c r="A85">
        <v>83</v>
      </c>
      <c r="B85" s="1">
        <f>AVERAGEIF(decayreco!$A$1:$CE$1,"*"&amp;B$1&amp;"*",decayreco!$A85:$CE85)</f>
        <v>235</v>
      </c>
      <c r="C85" s="1">
        <f>AVERAGEIF(decayreco!$A$1:$CE$1,"*"&amp;C$1&amp;"*",decayreco!$A85:$CE85)</f>
        <v>422.46666666666664</v>
      </c>
      <c r="D85" s="1">
        <f>AVERAGEIF(decayreco!$A$1:$CE$1,"*"&amp;D$1&amp;"*",decayreco!$A85:$CE85)</f>
        <v>347.67567567567568</v>
      </c>
      <c r="E85" s="1">
        <f>AVERAGEIF(decayreco!$A$1:$CE$1,"*"&amp;E$1&amp;"*",decayreco!$A85:$CE85)</f>
        <v>198.08333333333334</v>
      </c>
      <c r="F85" s="1">
        <f>AVERAGEIF(decayreco!$A$1:$CE$1,"*"&amp;F$1&amp;"*",decayreco!$A85:$CE85)</f>
        <v>794</v>
      </c>
      <c r="G85" s="1">
        <f>AVERAGEIF(decayreco!$A$1:$CE$1,"*"&amp;G$1&amp;"*",decayreco!$A85:$CE85)</f>
        <v>915.11111111111109</v>
      </c>
      <c r="H85" s="1">
        <f>AVERAGEIF(decayreco!$A$1:$CE$1,"*"&amp;H$1&amp;"*",decayreco!$A85:$CE85)</f>
        <v>92.714285714285708</v>
      </c>
      <c r="I85" s="1">
        <f>AVERAGEIF(decayreco!$A$1:$CE$1,"*"&amp;I$1&amp;"*",decayreco!$A85:$CE85)</f>
        <v>2391.5</v>
      </c>
      <c r="J85" s="1">
        <f>SUM(B85:I85)</f>
        <v>5396.5510725010718</v>
      </c>
      <c r="K85" t="str">
        <f>IF(COUNTIF(R$2:R$42,A85),"x", IF(COUNTIF(S$2:S$63,A85),"y",""))</f>
        <v/>
      </c>
      <c r="L85" t="str">
        <f>decaytotals!L85</f>
        <v/>
      </c>
      <c r="M85" t="str">
        <f t="shared" si="2"/>
        <v/>
      </c>
      <c r="N85" t="str">
        <f t="shared" si="3"/>
        <v/>
      </c>
    </row>
    <row r="86" spans="1:14" x14ac:dyDescent="0.3">
      <c r="A86">
        <v>84</v>
      </c>
      <c r="B86" s="1">
        <f>AVERAGEIF(decayreco!$A$1:$CE$1,"*"&amp;B$1&amp;"*",decayreco!$A86:$CE86)</f>
        <v>64.666666666666671</v>
      </c>
      <c r="C86" s="1">
        <f>AVERAGEIF(decayreco!$A$1:$CE$1,"*"&amp;C$1&amp;"*",decayreco!$A86:$CE86)</f>
        <v>157.33333333333334</v>
      </c>
      <c r="D86" s="1">
        <f>AVERAGEIF(decayreco!$A$1:$CE$1,"*"&amp;D$1&amp;"*",decayreco!$A86:$CE86)</f>
        <v>116.94594594594595</v>
      </c>
      <c r="E86" s="1">
        <f>AVERAGEIF(decayreco!$A$1:$CE$1,"*"&amp;E$1&amp;"*",decayreco!$A86:$CE86)</f>
        <v>127.08333333333333</v>
      </c>
      <c r="F86" s="1">
        <f>AVERAGEIF(decayreco!$A$1:$CE$1,"*"&amp;F$1&amp;"*",decayreco!$A86:$CE86)</f>
        <v>233</v>
      </c>
      <c r="G86" s="1">
        <f>AVERAGEIF(decayreco!$A$1:$CE$1,"*"&amp;G$1&amp;"*",decayreco!$A86:$CE86)</f>
        <v>378.72222222222223</v>
      </c>
      <c r="H86" s="1">
        <f>AVERAGEIF(decayreco!$A$1:$CE$1,"*"&amp;H$1&amp;"*",decayreco!$A86:$CE86)</f>
        <v>97</v>
      </c>
      <c r="I86" s="1">
        <f>AVERAGEIF(decayreco!$A$1:$CE$1,"*"&amp;I$1&amp;"*",decayreco!$A86:$CE86)</f>
        <v>952.5</v>
      </c>
      <c r="J86" s="1">
        <f>SUM(B86:I86)</f>
        <v>2127.2515015015015</v>
      </c>
      <c r="K86" t="str">
        <f>IF(COUNTIF(R$2:R$42,A86),"x", IF(COUNTIF(S$2:S$63,A86),"y",""))</f>
        <v/>
      </c>
      <c r="L86" t="str">
        <f>decaytotals!L86</f>
        <v/>
      </c>
      <c r="M86" t="str">
        <f t="shared" si="2"/>
        <v/>
      </c>
      <c r="N86" t="str">
        <f t="shared" si="3"/>
        <v/>
      </c>
    </row>
    <row r="87" spans="1:14" x14ac:dyDescent="0.3">
      <c r="A87">
        <v>85</v>
      </c>
      <c r="B87" s="1">
        <f>AVERAGEIF(decayreco!$A$1:$CE$1,"*"&amp;B$1&amp;"*",decayreco!$A87:$CE87)</f>
        <v>180</v>
      </c>
      <c r="C87" s="1">
        <f>AVERAGEIF(decayreco!$A$1:$CE$1,"*"&amp;C$1&amp;"*",decayreco!$A87:$CE87)</f>
        <v>325.86666666666667</v>
      </c>
      <c r="D87" s="1">
        <f>AVERAGEIF(decayreco!$A$1:$CE$1,"*"&amp;D$1&amp;"*",decayreco!$A87:$CE87)</f>
        <v>255.97297297297297</v>
      </c>
      <c r="E87" s="1">
        <f>AVERAGEIF(decayreco!$A$1:$CE$1,"*"&amp;E$1&amp;"*",decayreco!$A87:$CE87)</f>
        <v>138.25</v>
      </c>
      <c r="F87" s="1">
        <f>AVERAGEIF(decayreco!$A$1:$CE$1,"*"&amp;F$1&amp;"*",decayreco!$A87:$CE87)</f>
        <v>593</v>
      </c>
      <c r="G87" s="1">
        <f>AVERAGEIF(decayreco!$A$1:$CE$1,"*"&amp;G$1&amp;"*",decayreco!$A87:$CE87)</f>
        <v>1003.8888888888889</v>
      </c>
      <c r="H87" s="1">
        <f>AVERAGEIF(decayreco!$A$1:$CE$1,"*"&amp;H$1&amp;"*",decayreco!$A87:$CE87)</f>
        <v>85.428571428571431</v>
      </c>
      <c r="I87" s="1">
        <f>AVERAGEIF(decayreco!$A$1:$CE$1,"*"&amp;I$1&amp;"*",decayreco!$A87:$CE87)</f>
        <v>1138</v>
      </c>
      <c r="J87" s="1">
        <f>SUM(B87:I87)</f>
        <v>3720.4070999571004</v>
      </c>
      <c r="K87" t="str">
        <f>IF(COUNTIF(R$2:R$42,A87),"x", IF(COUNTIF(S$2:S$63,A87),"y",""))</f>
        <v>y</v>
      </c>
      <c r="L87" t="str">
        <f>decaytotals!L87</f>
        <v/>
      </c>
      <c r="M87" t="str">
        <f t="shared" si="2"/>
        <v/>
      </c>
      <c r="N87" t="str">
        <f t="shared" si="3"/>
        <v/>
      </c>
    </row>
    <row r="88" spans="1:14" x14ac:dyDescent="0.3">
      <c r="A88">
        <v>86</v>
      </c>
      <c r="B88" s="1">
        <f>AVERAGEIF(decayreco!$A$1:$CE$1,"*"&amp;B$1&amp;"*",decayreco!$A88:$CE88)</f>
        <v>15</v>
      </c>
      <c r="C88" s="1">
        <f>AVERAGEIF(decayreco!$A$1:$CE$1,"*"&amp;C$1&amp;"*",decayreco!$A88:$CE88)</f>
        <v>28.533333333333335</v>
      </c>
      <c r="D88" s="1">
        <f>AVERAGEIF(decayreco!$A$1:$CE$1,"*"&amp;D$1&amp;"*",decayreco!$A88:$CE88)</f>
        <v>21.594594594594593</v>
      </c>
      <c r="E88" s="1">
        <f>AVERAGEIF(decayreco!$A$1:$CE$1,"*"&amp;E$1&amp;"*",decayreco!$A88:$CE88)</f>
        <v>11.083333333333334</v>
      </c>
      <c r="F88" s="1">
        <f>AVERAGEIF(decayreco!$A$1:$CE$1,"*"&amp;F$1&amp;"*",decayreco!$A88:$CE88)</f>
        <v>48</v>
      </c>
      <c r="G88" s="1">
        <f>AVERAGEIF(decayreco!$A$1:$CE$1,"*"&amp;G$1&amp;"*",decayreco!$A88:$CE88)</f>
        <v>80.833333333333329</v>
      </c>
      <c r="H88" s="1">
        <f>AVERAGEIF(decayreco!$A$1:$CE$1,"*"&amp;H$1&amp;"*",decayreco!$A88:$CE88)</f>
        <v>10.857142857142858</v>
      </c>
      <c r="I88" s="1">
        <f>AVERAGEIF(decayreco!$A$1:$CE$1,"*"&amp;I$1&amp;"*",decayreco!$A88:$CE88)</f>
        <v>98.5</v>
      </c>
      <c r="J88" s="1">
        <f>SUM(B88:I88)</f>
        <v>314.4017374517374</v>
      </c>
      <c r="K88" t="str">
        <f>IF(COUNTIF(R$2:R$42,A88),"x", IF(COUNTIF(S$2:S$63,A88),"y",""))</f>
        <v>y</v>
      </c>
      <c r="L88" t="str">
        <f>decaytotals!L88</f>
        <v/>
      </c>
      <c r="M88" t="str">
        <f t="shared" si="2"/>
        <v/>
      </c>
      <c r="N88" t="str">
        <f t="shared" si="3"/>
        <v/>
      </c>
    </row>
    <row r="89" spans="1:14" x14ac:dyDescent="0.3">
      <c r="A89">
        <v>87</v>
      </c>
      <c r="B89" s="1">
        <f>AVERAGEIF(decayreco!$A$1:$CE$1,"*"&amp;B$1&amp;"*",decayreco!$A89:$CE89)</f>
        <v>8.3333333333333339</v>
      </c>
      <c r="C89" s="1">
        <f>AVERAGEIF(decayreco!$A$1:$CE$1,"*"&amp;C$1&amp;"*",decayreco!$A89:$CE89)</f>
        <v>13.066666666666666</v>
      </c>
      <c r="D89" s="1">
        <f>AVERAGEIF(decayreco!$A$1:$CE$1,"*"&amp;D$1&amp;"*",decayreco!$A89:$CE89)</f>
        <v>9.7567567567567561</v>
      </c>
      <c r="E89" s="1">
        <f>AVERAGEIF(decayreco!$A$1:$CE$1,"*"&amp;E$1&amp;"*",decayreco!$A89:$CE89)</f>
        <v>4.75</v>
      </c>
      <c r="F89" s="1">
        <f>AVERAGEIF(decayreco!$A$1:$CE$1,"*"&amp;F$1&amp;"*",decayreco!$A89:$CE89)</f>
        <v>20</v>
      </c>
      <c r="G89" s="1">
        <f>AVERAGEIF(decayreco!$A$1:$CE$1,"*"&amp;G$1&amp;"*",decayreco!$A89:$CE89)</f>
        <v>36.277777777777779</v>
      </c>
      <c r="H89" s="1">
        <f>AVERAGEIF(decayreco!$A$1:$CE$1,"*"&amp;H$1&amp;"*",decayreco!$A89:$CE89)</f>
        <v>4</v>
      </c>
      <c r="I89" s="1">
        <f>AVERAGEIF(decayreco!$A$1:$CE$1,"*"&amp;I$1&amp;"*",decayreco!$A89:$CE89)</f>
        <v>97</v>
      </c>
      <c r="J89" s="1">
        <f>SUM(B89:I89)</f>
        <v>193.18453453453452</v>
      </c>
      <c r="K89" t="str">
        <f>IF(COUNTIF(R$2:R$42,A89),"x", IF(COUNTIF(S$2:S$63,A89),"y",""))</f>
        <v>y</v>
      </c>
      <c r="L89" t="str">
        <f>decaytotals!L89</f>
        <v/>
      </c>
      <c r="M89" t="str">
        <f t="shared" si="2"/>
        <v/>
      </c>
      <c r="N89" t="str">
        <f t="shared" si="3"/>
        <v/>
      </c>
    </row>
    <row r="90" spans="1:14" x14ac:dyDescent="0.3">
      <c r="A90">
        <v>88</v>
      </c>
      <c r="B90" s="1">
        <f>AVERAGEIF(decayreco!$A$1:$CE$1,"*"&amp;B$1&amp;"*",decayreco!$A90:$CE90)</f>
        <v>27.333333333333332</v>
      </c>
      <c r="C90" s="1">
        <f>AVERAGEIF(decayreco!$A$1:$CE$1,"*"&amp;C$1&amp;"*",decayreco!$A90:$CE90)</f>
        <v>49.266666666666666</v>
      </c>
      <c r="D90" s="1">
        <f>AVERAGEIF(decayreco!$A$1:$CE$1,"*"&amp;D$1&amp;"*",decayreco!$A90:$CE90)</f>
        <v>41.189189189189186</v>
      </c>
      <c r="E90" s="1">
        <f>AVERAGEIF(decayreco!$A$1:$CE$1,"*"&amp;E$1&amp;"*",decayreco!$A90:$CE90)</f>
        <v>18.75</v>
      </c>
      <c r="F90" s="1">
        <f>AVERAGEIF(decayreco!$A$1:$CE$1,"*"&amp;F$1&amp;"*",decayreco!$A90:$CE90)</f>
        <v>106</v>
      </c>
      <c r="G90" s="1">
        <f>AVERAGEIF(decayreco!$A$1:$CE$1,"*"&amp;G$1&amp;"*",decayreco!$A90:$CE90)</f>
        <v>160.11111111111111</v>
      </c>
      <c r="H90" s="1">
        <f>AVERAGEIF(decayreco!$A$1:$CE$1,"*"&amp;H$1&amp;"*",decayreco!$A90:$CE90)</f>
        <v>13.714285714285714</v>
      </c>
      <c r="I90" s="1">
        <f>AVERAGEIF(decayreco!$A$1:$CE$1,"*"&amp;I$1&amp;"*",decayreco!$A90:$CE90)</f>
        <v>68.5</v>
      </c>
      <c r="J90" s="1">
        <f>SUM(B90:I90)</f>
        <v>484.864586014586</v>
      </c>
      <c r="K90" t="str">
        <f>IF(COUNTIF(R$2:R$42,A90),"x", IF(COUNTIF(S$2:S$63,A90),"y",""))</f>
        <v>y</v>
      </c>
      <c r="L90" t="str">
        <f>decaytotals!L90</f>
        <v/>
      </c>
      <c r="M90" t="str">
        <f t="shared" si="2"/>
        <v/>
      </c>
      <c r="N90" t="str">
        <f t="shared" si="3"/>
        <v/>
      </c>
    </row>
    <row r="91" spans="1:14" x14ac:dyDescent="0.3">
      <c r="A91">
        <v>89</v>
      </c>
      <c r="B91" s="1">
        <f>AVERAGEIF(decayreco!$A$1:$CE$1,"*"&amp;B$1&amp;"*",decayreco!$A91:$CE91)</f>
        <v>1</v>
      </c>
      <c r="C91" s="1">
        <f>AVERAGEIF(decayreco!$A$1:$CE$1,"*"&amp;C$1&amp;"*",decayreco!$A91:$CE91)</f>
        <v>3.4666666666666668</v>
      </c>
      <c r="D91" s="1">
        <f>AVERAGEIF(decayreco!$A$1:$CE$1,"*"&amp;D$1&amp;"*",decayreco!$A91:$CE91)</f>
        <v>3</v>
      </c>
      <c r="E91" s="1">
        <f>AVERAGEIF(decayreco!$A$1:$CE$1,"*"&amp;E$1&amp;"*",decayreco!$A91:$CE91)</f>
        <v>1.8333333333333333</v>
      </c>
      <c r="F91" s="1">
        <f>AVERAGEIF(decayreco!$A$1:$CE$1,"*"&amp;F$1&amp;"*",decayreco!$A91:$CE91)</f>
        <v>6</v>
      </c>
      <c r="G91" s="1">
        <f>AVERAGEIF(decayreco!$A$1:$CE$1,"*"&amp;G$1&amp;"*",decayreco!$A91:$CE91)</f>
        <v>9.0555555555555554</v>
      </c>
      <c r="H91" s="1">
        <f>AVERAGEIF(decayreco!$A$1:$CE$1,"*"&amp;H$1&amp;"*",decayreco!$A91:$CE91)</f>
        <v>2</v>
      </c>
      <c r="I91" s="1">
        <f>AVERAGEIF(decayreco!$A$1:$CE$1,"*"&amp;I$1&amp;"*",decayreco!$A91:$CE91)</f>
        <v>29</v>
      </c>
      <c r="J91" s="1">
        <f>SUM(B91:I91)</f>
        <v>55.355555555555554</v>
      </c>
      <c r="K91" t="str">
        <f>IF(COUNTIF(R$2:R$42,A91),"x", IF(COUNTIF(S$2:S$63,A91),"y",""))</f>
        <v>y</v>
      </c>
      <c r="L91" t="str">
        <f>decaytotals!L91</f>
        <v>x</v>
      </c>
      <c r="M91" t="str">
        <f t="shared" si="2"/>
        <v>x</v>
      </c>
      <c r="N91" t="str">
        <f t="shared" si="3"/>
        <v>x</v>
      </c>
    </row>
    <row r="92" spans="1:14" x14ac:dyDescent="0.3">
      <c r="A92">
        <v>90</v>
      </c>
      <c r="B92" s="1">
        <f>AVERAGEIF(decayreco!$A$1:$CE$1,"*"&amp;B$1&amp;"*",decayreco!$A92:$CE92)</f>
        <v>1.6666666666666667</v>
      </c>
      <c r="C92" s="1">
        <f>AVERAGEIF(decayreco!$A$1:$CE$1,"*"&amp;C$1&amp;"*",decayreco!$A92:$CE92)</f>
        <v>135.13333333333333</v>
      </c>
      <c r="D92" s="1">
        <f>AVERAGEIF(decayreco!$A$1:$CE$1,"*"&amp;D$1&amp;"*",decayreco!$A92:$CE92)</f>
        <v>19.162162162162161</v>
      </c>
      <c r="E92" s="1">
        <f>AVERAGEIF(decayreco!$A$1:$CE$1,"*"&amp;E$1&amp;"*",decayreco!$A92:$CE92)</f>
        <v>175.91666666666666</v>
      </c>
      <c r="F92" s="1">
        <f>AVERAGEIF(decayreco!$A$1:$CE$1,"*"&amp;F$1&amp;"*",decayreco!$A92:$CE92)</f>
        <v>8</v>
      </c>
      <c r="G92" s="1">
        <f>AVERAGEIF(decayreco!$A$1:$CE$1,"*"&amp;G$1&amp;"*",decayreco!$A92:$CE92)</f>
        <v>4.5</v>
      </c>
      <c r="H92" s="1">
        <f>AVERAGEIF(decayreco!$A$1:$CE$1,"*"&amp;H$1&amp;"*",decayreco!$A92:$CE92)</f>
        <v>51.857142857142854</v>
      </c>
      <c r="I92" s="1">
        <f>AVERAGEIF(decayreco!$A$1:$CE$1,"*"&amp;I$1&amp;"*",decayreco!$A92:$CE92)</f>
        <v>4414.5</v>
      </c>
      <c r="J92" s="1">
        <f>SUM(B92:I92)</f>
        <v>4810.7359716859719</v>
      </c>
      <c r="K92" t="str">
        <f>IF(COUNTIF(R$2:R$42,A92),"x", IF(COUNTIF(S$2:S$63,A92),"y",""))</f>
        <v>x</v>
      </c>
      <c r="L92" t="str">
        <f>decaytotals!L92</f>
        <v/>
      </c>
      <c r="M92" t="str">
        <f t="shared" si="2"/>
        <v/>
      </c>
      <c r="N92" t="str">
        <f t="shared" si="3"/>
        <v/>
      </c>
    </row>
    <row r="93" spans="1:14" x14ac:dyDescent="0.3">
      <c r="A93">
        <v>91</v>
      </c>
      <c r="B93" s="1">
        <f>AVERAGEIF(decayreco!$A$1:$CE$1,"*"&amp;B$1&amp;"*",decayreco!$A93:$CE93)</f>
        <v>0.33333333333333331</v>
      </c>
      <c r="C93" s="1">
        <f>AVERAGEIF(decayreco!$A$1:$CE$1,"*"&amp;C$1&amp;"*",decayreco!$A93:$CE93)</f>
        <v>2.9333333333333331</v>
      </c>
      <c r="D93" s="1">
        <f>AVERAGEIF(decayreco!$A$1:$CE$1,"*"&amp;D$1&amp;"*",decayreco!$A93:$CE93)</f>
        <v>1</v>
      </c>
      <c r="E93" s="1">
        <f>AVERAGEIF(decayreco!$A$1:$CE$1,"*"&amp;E$1&amp;"*",decayreco!$A93:$CE93)</f>
        <v>3.5833333333333335</v>
      </c>
      <c r="F93" s="1">
        <f>AVERAGEIF(decayreco!$A$1:$CE$1,"*"&amp;F$1&amp;"*",decayreco!$A93:$CE93)</f>
        <v>0</v>
      </c>
      <c r="G93" s="1">
        <f>AVERAGEIF(decayreco!$A$1:$CE$1,"*"&amp;G$1&amp;"*",decayreco!$A93:$CE93)</f>
        <v>0.55555555555555558</v>
      </c>
      <c r="H93" s="1">
        <f>AVERAGEIF(decayreco!$A$1:$CE$1,"*"&amp;H$1&amp;"*",decayreco!$A93:$CE93)</f>
        <v>2.8571428571428572</v>
      </c>
      <c r="I93" s="1">
        <f>AVERAGEIF(decayreco!$A$1:$CE$1,"*"&amp;I$1&amp;"*",decayreco!$A93:$CE93)</f>
        <v>232.5</v>
      </c>
      <c r="J93" s="1">
        <f>SUM(B93:I93)</f>
        <v>243.7626984126984</v>
      </c>
      <c r="K93" t="str">
        <f>IF(COUNTIF(R$2:R$42,A93),"x", IF(COUNTIF(S$2:S$63,A93),"y",""))</f>
        <v>x</v>
      </c>
      <c r="L93" t="str">
        <f>decaytotals!L93</f>
        <v/>
      </c>
      <c r="M93" t="str">
        <f t="shared" si="2"/>
        <v/>
      </c>
      <c r="N93" t="str">
        <f t="shared" si="3"/>
        <v/>
      </c>
    </row>
    <row r="94" spans="1:14" x14ac:dyDescent="0.3">
      <c r="A94">
        <v>92</v>
      </c>
      <c r="B94" s="1">
        <f>AVERAGEIF(decayreco!$A$1:$CE$1,"*"&amp;B$1&amp;"*",decayreco!$A94:$CE94)</f>
        <v>1664.6666666666667</v>
      </c>
      <c r="C94" s="1">
        <f>AVERAGEIF(decayreco!$A$1:$CE$1,"*"&amp;C$1&amp;"*",decayreco!$A94:$CE94)</f>
        <v>2905.0666666666666</v>
      </c>
      <c r="D94" s="1">
        <f>AVERAGEIF(decayreco!$A$1:$CE$1,"*"&amp;D$1&amp;"*",decayreco!$A94:$CE94)</f>
        <v>2268.0540540540542</v>
      </c>
      <c r="E94" s="1">
        <f>AVERAGEIF(decayreco!$A$1:$CE$1,"*"&amp;E$1&amp;"*",decayreco!$A94:$CE94)</f>
        <v>1640.25</v>
      </c>
      <c r="F94" s="1">
        <f>AVERAGEIF(decayreco!$A$1:$CE$1,"*"&amp;F$1&amp;"*",decayreco!$A94:$CE94)</f>
        <v>5076</v>
      </c>
      <c r="G94" s="1">
        <f>AVERAGEIF(decayreco!$A$1:$CE$1,"*"&amp;G$1&amp;"*",decayreco!$A94:$CE94)</f>
        <v>4856.2777777777774</v>
      </c>
      <c r="H94" s="1">
        <f>AVERAGEIF(decayreco!$A$1:$CE$1,"*"&amp;H$1&amp;"*",decayreco!$A94:$CE94)</f>
        <v>462.42857142857144</v>
      </c>
      <c r="I94" s="1">
        <f>AVERAGEIF(decayreco!$A$1:$CE$1,"*"&amp;I$1&amp;"*",decayreco!$A94:$CE94)</f>
        <v>18830</v>
      </c>
      <c r="J94" s="1">
        <f>SUM(B94:I94)</f>
        <v>37702.743736593737</v>
      </c>
      <c r="K94" t="str">
        <f>IF(COUNTIF(R$2:R$42,A94),"x", IF(COUNTIF(S$2:S$63,A94),"y",""))</f>
        <v/>
      </c>
      <c r="L94" t="str">
        <f>decaytotals!L94</f>
        <v/>
      </c>
      <c r="M94" t="str">
        <f t="shared" si="2"/>
        <v/>
      </c>
      <c r="N94" t="str">
        <f t="shared" si="3"/>
        <v/>
      </c>
    </row>
    <row r="95" spans="1:14" x14ac:dyDescent="0.3">
      <c r="A95">
        <v>93</v>
      </c>
      <c r="B95" s="1">
        <f>AVERAGEIF(decayreco!$A$1:$CE$1,"*"&amp;B$1&amp;"*",decayreco!$A95:$CE95)</f>
        <v>159.33333333333334</v>
      </c>
      <c r="C95" s="1">
        <f>AVERAGEIF(decayreco!$A$1:$CE$1,"*"&amp;C$1&amp;"*",decayreco!$A95:$CE95)</f>
        <v>277.8</v>
      </c>
      <c r="D95" s="1">
        <f>AVERAGEIF(decayreco!$A$1:$CE$1,"*"&amp;D$1&amp;"*",decayreco!$A95:$CE95)</f>
        <v>222.8918918918919</v>
      </c>
      <c r="E95" s="1">
        <f>AVERAGEIF(decayreco!$A$1:$CE$1,"*"&amp;E$1&amp;"*",decayreco!$A95:$CE95)</f>
        <v>148.58333333333334</v>
      </c>
      <c r="F95" s="1">
        <f>AVERAGEIF(decayreco!$A$1:$CE$1,"*"&amp;F$1&amp;"*",decayreco!$A95:$CE95)</f>
        <v>490</v>
      </c>
      <c r="G95" s="1">
        <f>AVERAGEIF(decayreco!$A$1:$CE$1,"*"&amp;G$1&amp;"*",decayreco!$A95:$CE95)</f>
        <v>512.5</v>
      </c>
      <c r="H95" s="1">
        <f>AVERAGEIF(decayreco!$A$1:$CE$1,"*"&amp;H$1&amp;"*",decayreco!$A95:$CE95)</f>
        <v>53.142857142857146</v>
      </c>
      <c r="I95" s="1">
        <f>AVERAGEIF(decayreco!$A$1:$CE$1,"*"&amp;I$1&amp;"*",decayreco!$A95:$CE95)</f>
        <v>1238.5</v>
      </c>
      <c r="J95" s="1">
        <f>SUM(B95:I95)</f>
        <v>3102.7514157014157</v>
      </c>
      <c r="K95" t="str">
        <f>IF(COUNTIF(R$2:R$42,A95),"x", IF(COUNTIF(S$2:S$63,A95),"y",""))</f>
        <v/>
      </c>
      <c r="L95" t="str">
        <f>decaytotals!L95</f>
        <v/>
      </c>
      <c r="M95" t="str">
        <f t="shared" si="2"/>
        <v/>
      </c>
      <c r="N95" t="str">
        <f t="shared" si="3"/>
        <v/>
      </c>
    </row>
    <row r="96" spans="1:14" x14ac:dyDescent="0.3">
      <c r="A96">
        <v>94</v>
      </c>
      <c r="B96" s="1">
        <f>AVERAGEIF(decayreco!$A$1:$CE$1,"*"&amp;B$1&amp;"*",decayreco!$A96:$CE96)</f>
        <v>7.333333333333333</v>
      </c>
      <c r="C96" s="1">
        <f>AVERAGEIF(decayreco!$A$1:$CE$1,"*"&amp;C$1&amp;"*",decayreco!$A96:$CE96)</f>
        <v>1078.9333333333334</v>
      </c>
      <c r="D96" s="1">
        <f>AVERAGEIF(decayreco!$A$1:$CE$1,"*"&amp;D$1&amp;"*",decayreco!$A96:$CE96)</f>
        <v>69.702702702702709</v>
      </c>
      <c r="E96" s="1">
        <f>AVERAGEIF(decayreco!$A$1:$CE$1,"*"&amp;E$1&amp;"*",decayreco!$A96:$CE96)</f>
        <v>1402.5</v>
      </c>
      <c r="F96" s="1">
        <f>AVERAGEIF(decayreco!$A$1:$CE$1,"*"&amp;F$1&amp;"*",decayreco!$A96:$CE96)</f>
        <v>29</v>
      </c>
      <c r="G96" s="1">
        <f>AVERAGEIF(decayreco!$A$1:$CE$1,"*"&amp;G$1&amp;"*",decayreco!$A96:$CE96)</f>
        <v>34.277777777777779</v>
      </c>
      <c r="H96" s="1">
        <f>AVERAGEIF(decayreco!$A$1:$CE$1,"*"&amp;H$1&amp;"*",decayreco!$A96:$CE96)</f>
        <v>23.142857142857142</v>
      </c>
      <c r="I96" s="1">
        <f>AVERAGEIF(decayreco!$A$1:$CE$1,"*"&amp;I$1&amp;"*",decayreco!$A96:$CE96)</f>
        <v>32647</v>
      </c>
      <c r="J96" s="1">
        <f>SUM(B96:I96)</f>
        <v>35291.890004290006</v>
      </c>
      <c r="K96" t="str">
        <f>IF(COUNTIF(R$2:R$42,A96),"x", IF(COUNTIF(S$2:S$63,A96),"y",""))</f>
        <v/>
      </c>
      <c r="L96" t="str">
        <f>decaytotals!L96</f>
        <v/>
      </c>
      <c r="M96" t="str">
        <f t="shared" si="2"/>
        <v/>
      </c>
      <c r="N96" t="str">
        <f t="shared" si="3"/>
        <v/>
      </c>
    </row>
    <row r="97" spans="1:14" x14ac:dyDescent="0.3">
      <c r="A97">
        <v>95</v>
      </c>
      <c r="B97" s="1">
        <f>AVERAGEIF(decayreco!$A$1:$CE$1,"*"&amp;B$1&amp;"*",decayreco!$A97:$CE97)</f>
        <v>0.66666666666666663</v>
      </c>
      <c r="C97" s="1">
        <f>AVERAGEIF(decayreco!$A$1:$CE$1,"*"&amp;C$1&amp;"*",decayreco!$A97:$CE97)</f>
        <v>22.2</v>
      </c>
      <c r="D97" s="1">
        <f>AVERAGEIF(decayreco!$A$1:$CE$1,"*"&amp;D$1&amp;"*",decayreco!$A97:$CE97)</f>
        <v>3.7027027027027026</v>
      </c>
      <c r="E97" s="1">
        <f>AVERAGEIF(decayreco!$A$1:$CE$1,"*"&amp;E$1&amp;"*",decayreco!$A97:$CE97)</f>
        <v>29.5</v>
      </c>
      <c r="F97" s="1">
        <f>AVERAGEIF(decayreco!$A$1:$CE$1,"*"&amp;F$1&amp;"*",decayreco!$A97:$CE97)</f>
        <v>4</v>
      </c>
      <c r="G97" s="1">
        <f>AVERAGEIF(decayreco!$A$1:$CE$1,"*"&amp;G$1&amp;"*",decayreco!$A97:$CE97)</f>
        <v>2</v>
      </c>
      <c r="H97" s="1">
        <f>AVERAGEIF(decayreco!$A$1:$CE$1,"*"&amp;H$1&amp;"*",decayreco!$A97:$CE97)</f>
        <v>1.8571428571428572</v>
      </c>
      <c r="I97" s="1">
        <f>AVERAGEIF(decayreco!$A$1:$CE$1,"*"&amp;I$1&amp;"*",decayreco!$A97:$CE97)</f>
        <v>1917</v>
      </c>
      <c r="J97" s="1">
        <f>SUM(B97:I97)</f>
        <v>1980.9265122265122</v>
      </c>
      <c r="K97" t="str">
        <f>IF(COUNTIF(R$2:R$42,A97),"x", IF(COUNTIF(S$2:S$63,A97),"y",""))</f>
        <v>x</v>
      </c>
      <c r="L97" t="str">
        <f>decaytotals!L97</f>
        <v/>
      </c>
      <c r="M97" t="str">
        <f t="shared" si="2"/>
        <v/>
      </c>
      <c r="N97" t="str">
        <f t="shared" si="3"/>
        <v/>
      </c>
    </row>
    <row r="98" spans="1:14" x14ac:dyDescent="0.3">
      <c r="A98">
        <v>96</v>
      </c>
      <c r="B98" s="1">
        <f>AVERAGEIF(decayreco!$A$1:$CE$1,"*"&amp;B$1&amp;"*",decayreco!$A98:$CE98)</f>
        <v>230.66666666666666</v>
      </c>
      <c r="C98" s="1">
        <f>AVERAGEIF(decayreco!$A$1:$CE$1,"*"&amp;C$1&amp;"*",decayreco!$A98:$CE98)</f>
        <v>694.66666666666663</v>
      </c>
      <c r="D98" s="1">
        <f>AVERAGEIF(decayreco!$A$1:$CE$1,"*"&amp;D$1&amp;"*",decayreco!$A98:$CE98)</f>
        <v>489.18918918918916</v>
      </c>
      <c r="E98" s="1">
        <f>AVERAGEIF(decayreco!$A$1:$CE$1,"*"&amp;E$1&amp;"*",decayreco!$A98:$CE98)</f>
        <v>1530.75</v>
      </c>
      <c r="F98" s="1">
        <f>AVERAGEIF(decayreco!$A$1:$CE$1,"*"&amp;F$1&amp;"*",decayreco!$A98:$CE98)</f>
        <v>736</v>
      </c>
      <c r="G98" s="1">
        <f>AVERAGEIF(decayreco!$A$1:$CE$1,"*"&amp;G$1&amp;"*",decayreco!$A98:$CE98)</f>
        <v>922.22222222222217</v>
      </c>
      <c r="H98" s="1">
        <f>AVERAGEIF(decayreco!$A$1:$CE$1,"*"&amp;H$1&amp;"*",decayreco!$A98:$CE98)</f>
        <v>414.57142857142856</v>
      </c>
      <c r="I98" s="1">
        <f>AVERAGEIF(decayreco!$A$1:$CE$1,"*"&amp;I$1&amp;"*",decayreco!$A98:$CE98)</f>
        <v>18735.5</v>
      </c>
      <c r="J98" s="1">
        <f>SUM(B98:I98)</f>
        <v>23753.566173316172</v>
      </c>
      <c r="K98" t="str">
        <f>IF(COUNTIF(R$2:R$42,A98),"x", IF(COUNTIF(S$2:S$63,A98),"y",""))</f>
        <v/>
      </c>
      <c r="L98" t="str">
        <f>decaytotals!L98</f>
        <v/>
      </c>
      <c r="M98" t="str">
        <f t="shared" si="2"/>
        <v/>
      </c>
      <c r="N98" t="str">
        <f t="shared" si="3"/>
        <v/>
      </c>
    </row>
    <row r="99" spans="1:14" x14ac:dyDescent="0.3">
      <c r="A99">
        <v>97</v>
      </c>
      <c r="B99" s="1">
        <f>AVERAGEIF(decayreco!$A$1:$CE$1,"*"&amp;B$1&amp;"*",decayreco!$A99:$CE99)</f>
        <v>57</v>
      </c>
      <c r="C99" s="1">
        <f>AVERAGEIF(decayreco!$A$1:$CE$1,"*"&amp;C$1&amp;"*",decayreco!$A99:$CE99)</f>
        <v>90.13333333333334</v>
      </c>
      <c r="D99" s="1">
        <f>AVERAGEIF(decayreco!$A$1:$CE$1,"*"&amp;D$1&amp;"*",decayreco!$A99:$CE99)</f>
        <v>77.270270270270274</v>
      </c>
      <c r="E99" s="1">
        <f>AVERAGEIF(decayreco!$A$1:$CE$1,"*"&amp;E$1&amp;"*",decayreco!$A99:$CE99)</f>
        <v>44.083333333333336</v>
      </c>
      <c r="F99" s="1">
        <f>AVERAGEIF(decayreco!$A$1:$CE$1,"*"&amp;F$1&amp;"*",decayreco!$A99:$CE99)</f>
        <v>187</v>
      </c>
      <c r="G99" s="1">
        <f>AVERAGEIF(decayreco!$A$1:$CE$1,"*"&amp;G$1&amp;"*",decayreco!$A99:$CE99)</f>
        <v>235.94444444444446</v>
      </c>
      <c r="H99" s="1">
        <f>AVERAGEIF(decayreco!$A$1:$CE$1,"*"&amp;H$1&amp;"*",decayreco!$A99:$CE99)</f>
        <v>26.571428571428573</v>
      </c>
      <c r="I99" s="1">
        <f>AVERAGEIF(decayreco!$A$1:$CE$1,"*"&amp;I$1&amp;"*",decayreco!$A99:$CE99)</f>
        <v>425</v>
      </c>
      <c r="J99" s="1">
        <f>SUM(B99:I99)</f>
        <v>1143.0028099528099</v>
      </c>
      <c r="K99" t="str">
        <f>IF(COUNTIF(R$2:R$42,A99),"x", IF(COUNTIF(S$2:S$63,A99),"y",""))</f>
        <v>y</v>
      </c>
      <c r="L99" t="str">
        <f>decaytotals!L99</f>
        <v/>
      </c>
      <c r="M99" t="str">
        <f t="shared" si="2"/>
        <v/>
      </c>
      <c r="N99" t="str">
        <f t="shared" si="3"/>
        <v/>
      </c>
    </row>
    <row r="100" spans="1:14" x14ac:dyDescent="0.3">
      <c r="A100">
        <v>98</v>
      </c>
      <c r="B100" s="1">
        <f>AVERAGEIF(decayreco!$A$1:$CE$1,"*"&amp;B$1&amp;"*",decayreco!$A100:$CE100)</f>
        <v>587</v>
      </c>
      <c r="C100" s="1">
        <f>AVERAGEIF(decayreco!$A$1:$CE$1,"*"&amp;C$1&amp;"*",decayreco!$A100:$CE100)</f>
        <v>979.4</v>
      </c>
      <c r="D100" s="1">
        <f>AVERAGEIF(decayreco!$A$1:$CE$1,"*"&amp;D$1&amp;"*",decayreco!$A100:$CE100)</f>
        <v>812.16216216216219</v>
      </c>
      <c r="E100" s="1">
        <f>AVERAGEIF(decayreco!$A$1:$CE$1,"*"&amp;E$1&amp;"*",decayreco!$A100:$CE100)</f>
        <v>633.16666666666663</v>
      </c>
      <c r="F100" s="1">
        <f>AVERAGEIF(decayreco!$A$1:$CE$1,"*"&amp;F$1&amp;"*",decayreco!$A100:$CE100)</f>
        <v>1811</v>
      </c>
      <c r="G100" s="1">
        <f>AVERAGEIF(decayreco!$A$1:$CE$1,"*"&amp;G$1&amp;"*",decayreco!$A100:$CE100)</f>
        <v>1979.6666666666667</v>
      </c>
      <c r="H100" s="1">
        <f>AVERAGEIF(decayreco!$A$1:$CE$1,"*"&amp;H$1&amp;"*",decayreco!$A100:$CE100)</f>
        <v>250.85714285714286</v>
      </c>
      <c r="I100" s="1">
        <f>AVERAGEIF(decayreco!$A$1:$CE$1,"*"&amp;I$1&amp;"*",decayreco!$A100:$CE100)</f>
        <v>7883.5</v>
      </c>
      <c r="J100" s="1">
        <f>SUM(B100:I100)</f>
        <v>14936.752638352638</v>
      </c>
      <c r="K100" t="str">
        <f>IF(COUNTIF(R$2:R$42,A100),"x", IF(COUNTIF(S$2:S$63,A100),"y",""))</f>
        <v/>
      </c>
      <c r="L100" t="str">
        <f>decaytotals!L100</f>
        <v/>
      </c>
      <c r="M100" t="str">
        <f t="shared" si="2"/>
        <v/>
      </c>
      <c r="N100" t="str">
        <f t="shared" si="3"/>
        <v/>
      </c>
    </row>
    <row r="101" spans="1:14" x14ac:dyDescent="0.3">
      <c r="A101">
        <v>99</v>
      </c>
      <c r="B101" s="1">
        <f>AVERAGEIF(decayreco!$A$1:$CE$1,"*"&amp;B$1&amp;"*",decayreco!$A101:$CE101)</f>
        <v>83</v>
      </c>
      <c r="C101" s="1">
        <f>AVERAGEIF(decayreco!$A$1:$CE$1,"*"&amp;C$1&amp;"*",decayreco!$A101:$CE101)</f>
        <v>132.26666666666668</v>
      </c>
      <c r="D101" s="1">
        <f>AVERAGEIF(decayreco!$A$1:$CE$1,"*"&amp;D$1&amp;"*",decayreco!$A101:$CE101)</f>
        <v>118.05405405405405</v>
      </c>
      <c r="E101" s="1">
        <f>AVERAGEIF(decayreco!$A$1:$CE$1,"*"&amp;E$1&amp;"*",decayreco!$A101:$CE101)</f>
        <v>60</v>
      </c>
      <c r="F101" s="1">
        <f>AVERAGEIF(decayreco!$A$1:$CE$1,"*"&amp;F$1&amp;"*",decayreco!$A101:$CE101)</f>
        <v>299</v>
      </c>
      <c r="G101" s="1">
        <f>AVERAGEIF(decayreco!$A$1:$CE$1,"*"&amp;G$1&amp;"*",decayreco!$A101:$CE101)</f>
        <v>314.66666666666669</v>
      </c>
      <c r="H101" s="1">
        <f>AVERAGEIF(decayreco!$A$1:$CE$1,"*"&amp;H$1&amp;"*",decayreco!$A101:$CE101)</f>
        <v>35.857142857142854</v>
      </c>
      <c r="I101" s="1">
        <f>AVERAGEIF(decayreco!$A$1:$CE$1,"*"&amp;I$1&amp;"*",decayreco!$A101:$CE101)</f>
        <v>529</v>
      </c>
      <c r="J101" s="1">
        <f>SUM(B101:I101)</f>
        <v>1571.8445302445302</v>
      </c>
      <c r="K101" t="str">
        <f>IF(COUNTIF(R$2:R$42,A101),"x", IF(COUNTIF(S$2:S$63,A101),"y",""))</f>
        <v/>
      </c>
      <c r="L101" t="str">
        <f>decaytotals!L101</f>
        <v/>
      </c>
      <c r="M101" t="str">
        <f t="shared" si="2"/>
        <v/>
      </c>
      <c r="N101" t="str">
        <f t="shared" si="3"/>
        <v/>
      </c>
    </row>
    <row r="102" spans="1:14" x14ac:dyDescent="0.3">
      <c r="A102">
        <v>100</v>
      </c>
      <c r="B102" s="1">
        <f>AVERAGEIF(decayreco!$A$1:$CE$1,"*"&amp;B$1&amp;"*",decayreco!$A102:$CE102)</f>
        <v>19.333333333333332</v>
      </c>
      <c r="C102" s="1">
        <f>AVERAGEIF(decayreco!$A$1:$CE$1,"*"&amp;C$1&amp;"*",decayreco!$A102:$CE102)</f>
        <v>38.466666666666669</v>
      </c>
      <c r="D102" s="1">
        <f>AVERAGEIF(decayreco!$A$1:$CE$1,"*"&amp;D$1&amp;"*",decayreco!$A102:$CE102)</f>
        <v>29.702702702702702</v>
      </c>
      <c r="E102" s="1">
        <f>AVERAGEIF(decayreco!$A$1:$CE$1,"*"&amp;E$1&amp;"*",decayreco!$A102:$CE102)</f>
        <v>28.5</v>
      </c>
      <c r="F102" s="1">
        <f>AVERAGEIF(decayreco!$A$1:$CE$1,"*"&amp;F$1&amp;"*",decayreco!$A102:$CE102)</f>
        <v>63</v>
      </c>
      <c r="G102" s="1">
        <f>AVERAGEIF(decayreco!$A$1:$CE$1,"*"&amp;G$1&amp;"*",decayreco!$A102:$CE102)</f>
        <v>74.888888888888886</v>
      </c>
      <c r="H102" s="1">
        <f>AVERAGEIF(decayreco!$A$1:$CE$1,"*"&amp;H$1&amp;"*",decayreco!$A102:$CE102)</f>
        <v>11.285714285714286</v>
      </c>
      <c r="I102" s="1">
        <f>AVERAGEIF(decayreco!$A$1:$CE$1,"*"&amp;I$1&amp;"*",decayreco!$A102:$CE102)</f>
        <v>703</v>
      </c>
      <c r="J102" s="1">
        <f>SUM(B102:I102)</f>
        <v>968.1773058773058</v>
      </c>
      <c r="K102" t="str">
        <f>IF(COUNTIF(R$2:R$42,A102),"x", IF(COUNTIF(S$2:S$63,A102),"y",""))</f>
        <v>y</v>
      </c>
      <c r="L102" t="str">
        <f>decaytotals!L102</f>
        <v/>
      </c>
      <c r="M102" t="str">
        <f t="shared" si="2"/>
        <v/>
      </c>
      <c r="N102" t="str">
        <f t="shared" si="3"/>
        <v/>
      </c>
    </row>
    <row r="103" spans="1:14" x14ac:dyDescent="0.3">
      <c r="A103">
        <v>101</v>
      </c>
      <c r="B103" s="1">
        <f>AVERAGEIF(decayreco!$A$1:$CE$1,"*"&amp;B$1&amp;"*",decayreco!$A103:$CE103)</f>
        <v>0.66666666666666663</v>
      </c>
      <c r="C103" s="1">
        <f>AVERAGEIF(decayreco!$A$1:$CE$1,"*"&amp;C$1&amp;"*",decayreco!$A103:$CE103)</f>
        <v>1.6666666666666667</v>
      </c>
      <c r="D103" s="1">
        <f>AVERAGEIF(decayreco!$A$1:$CE$1,"*"&amp;D$1&amp;"*",decayreco!$A103:$CE103)</f>
        <v>1.2162162162162162</v>
      </c>
      <c r="E103" s="1">
        <f>AVERAGEIF(decayreco!$A$1:$CE$1,"*"&amp;E$1&amp;"*",decayreco!$A103:$CE103)</f>
        <v>0.91666666666666663</v>
      </c>
      <c r="F103" s="1">
        <f>AVERAGEIF(decayreco!$A$1:$CE$1,"*"&amp;F$1&amp;"*",decayreco!$A103:$CE103)</f>
        <v>1</v>
      </c>
      <c r="G103" s="1">
        <f>AVERAGEIF(decayreco!$A$1:$CE$1,"*"&amp;G$1&amp;"*",decayreco!$A103:$CE103)</f>
        <v>2.5</v>
      </c>
      <c r="H103" s="1">
        <f>AVERAGEIF(decayreco!$A$1:$CE$1,"*"&amp;H$1&amp;"*",decayreco!$A103:$CE103)</f>
        <v>0</v>
      </c>
      <c r="I103" s="1">
        <f>AVERAGEIF(decayreco!$A$1:$CE$1,"*"&amp;I$1&amp;"*",decayreco!$A103:$CE103)</f>
        <v>10.5</v>
      </c>
      <c r="J103" s="1">
        <f>SUM(B103:I103)</f>
        <v>18.466216216216218</v>
      </c>
      <c r="K103" t="str">
        <f>IF(COUNTIF(R$2:R$42,A103),"x", IF(COUNTIF(S$2:S$63,A103),"y",""))</f>
        <v>y</v>
      </c>
      <c r="L103" t="str">
        <f>decaytotals!L103</f>
        <v>x</v>
      </c>
      <c r="M103" t="str">
        <f t="shared" si="2"/>
        <v>x</v>
      </c>
      <c r="N103" t="str">
        <f t="shared" si="3"/>
        <v>x</v>
      </c>
    </row>
    <row r="104" spans="1:14" x14ac:dyDescent="0.3">
      <c r="A104">
        <v>102</v>
      </c>
      <c r="B104" s="1">
        <f>AVERAGEIF(decayreco!$A$1:$CE$1,"*"&amp;B$1&amp;"*",decayreco!$A104:$CE104)</f>
        <v>63.333333333333336</v>
      </c>
      <c r="C104" s="1">
        <f>AVERAGEIF(decayreco!$A$1:$CE$1,"*"&amp;C$1&amp;"*",decayreco!$A104:$CE104)</f>
        <v>136.73333333333332</v>
      </c>
      <c r="D104" s="1">
        <f>AVERAGEIF(decayreco!$A$1:$CE$1,"*"&amp;D$1&amp;"*",decayreco!$A104:$CE104)</f>
        <v>105.64864864864865</v>
      </c>
      <c r="E104" s="1">
        <f>AVERAGEIF(decayreco!$A$1:$CE$1,"*"&amp;E$1&amp;"*",decayreco!$A104:$CE104)</f>
        <v>101.83333333333333</v>
      </c>
      <c r="F104" s="1">
        <f>AVERAGEIF(decayreco!$A$1:$CE$1,"*"&amp;F$1&amp;"*",decayreco!$A104:$CE104)</f>
        <v>205</v>
      </c>
      <c r="G104" s="1">
        <f>AVERAGEIF(decayreco!$A$1:$CE$1,"*"&amp;G$1&amp;"*",decayreco!$A104:$CE104)</f>
        <v>346.05555555555554</v>
      </c>
      <c r="H104" s="1">
        <f>AVERAGEIF(decayreco!$A$1:$CE$1,"*"&amp;H$1&amp;"*",decayreco!$A104:$CE104)</f>
        <v>97.857142857142861</v>
      </c>
      <c r="I104" s="1">
        <f>AVERAGEIF(decayreco!$A$1:$CE$1,"*"&amp;I$1&amp;"*",decayreco!$A104:$CE104)</f>
        <v>1017.5</v>
      </c>
      <c r="J104" s="1">
        <f>SUM(B104:I104)</f>
        <v>2073.9613470613467</v>
      </c>
      <c r="K104" t="str">
        <f>IF(COUNTIF(R$2:R$42,A104),"x", IF(COUNTIF(S$2:S$63,A104),"y",""))</f>
        <v>y</v>
      </c>
      <c r="L104" t="str">
        <f>decaytotals!L104</f>
        <v/>
      </c>
      <c r="M104" t="str">
        <f t="shared" si="2"/>
        <v/>
      </c>
      <c r="N104" t="str">
        <f t="shared" si="3"/>
        <v/>
      </c>
    </row>
    <row r="105" spans="1:14" x14ac:dyDescent="0.3">
      <c r="A105">
        <v>103</v>
      </c>
      <c r="B105" s="1">
        <f>AVERAGEIF(decayreco!$A$1:$CE$1,"*"&amp;B$1&amp;"*",decayreco!$A105:$CE105)</f>
        <v>0</v>
      </c>
      <c r="C105" s="1">
        <f>AVERAGEIF(decayreco!$A$1:$CE$1,"*"&amp;C$1&amp;"*",decayreco!$A105:$CE105)</f>
        <v>0.2</v>
      </c>
      <c r="D105" s="1">
        <f>AVERAGEIF(decayreco!$A$1:$CE$1,"*"&amp;D$1&amp;"*",decayreco!$A105:$CE105)</f>
        <v>5.4054054054054057E-2</v>
      </c>
      <c r="E105" s="1">
        <f>AVERAGEIF(decayreco!$A$1:$CE$1,"*"&amp;E$1&amp;"*",decayreco!$A105:$CE105)</f>
        <v>0.25</v>
      </c>
      <c r="F105" s="1">
        <f>AVERAGEIF(decayreco!$A$1:$CE$1,"*"&amp;F$1&amp;"*",decayreco!$A105:$CE105)</f>
        <v>0</v>
      </c>
      <c r="G105" s="1">
        <f>AVERAGEIF(decayreco!$A$1:$CE$1,"*"&amp;G$1&amp;"*",decayreco!$A105:$CE105)</f>
        <v>5.5555555555555552E-2</v>
      </c>
      <c r="H105" s="1">
        <f>AVERAGEIF(decayreco!$A$1:$CE$1,"*"&amp;H$1&amp;"*",decayreco!$A105:$CE105)</f>
        <v>0.14285714285714285</v>
      </c>
      <c r="I105" s="1">
        <f>AVERAGEIF(decayreco!$A$1:$CE$1,"*"&amp;I$1&amp;"*",decayreco!$A105:$CE105)</f>
        <v>4</v>
      </c>
      <c r="J105" s="1">
        <f>SUM(B105:I105)</f>
        <v>4.7024667524667523</v>
      </c>
      <c r="K105" t="str">
        <f>IF(COUNTIF(R$2:R$42,A105),"x", IF(COUNTIF(S$2:S$63,A105),"y",""))</f>
        <v>y</v>
      </c>
      <c r="L105" t="str">
        <f>decaytotals!L105</f>
        <v>x</v>
      </c>
      <c r="M105" t="str">
        <f t="shared" si="2"/>
        <v>x</v>
      </c>
      <c r="N105" t="str">
        <f t="shared" si="3"/>
        <v>x</v>
      </c>
    </row>
    <row r="106" spans="1:14" x14ac:dyDescent="0.3">
      <c r="A106">
        <v>104</v>
      </c>
      <c r="B106" s="1">
        <f>AVERAGEIF(decayreco!$A$1:$CE$1,"*"&amp;B$1&amp;"*",decayreco!$A106:$CE106)</f>
        <v>59.333333333333336</v>
      </c>
      <c r="C106" s="1">
        <f>AVERAGEIF(decayreco!$A$1:$CE$1,"*"&amp;C$1&amp;"*",decayreco!$A106:$CE106)</f>
        <v>104.6</v>
      </c>
      <c r="D106" s="1">
        <f>AVERAGEIF(decayreco!$A$1:$CE$1,"*"&amp;D$1&amp;"*",decayreco!$A106:$CE106)</f>
        <v>89.972972972972968</v>
      </c>
      <c r="E106" s="1">
        <f>AVERAGEIF(decayreco!$A$1:$CE$1,"*"&amp;E$1&amp;"*",decayreco!$A106:$CE106)</f>
        <v>43.666666666666664</v>
      </c>
      <c r="F106" s="1">
        <f>AVERAGEIF(decayreco!$A$1:$CE$1,"*"&amp;F$1&amp;"*",decayreco!$A106:$CE106)</f>
        <v>218</v>
      </c>
      <c r="G106" s="1">
        <f>AVERAGEIF(decayreco!$A$1:$CE$1,"*"&amp;G$1&amp;"*",decayreco!$A106:$CE106)</f>
        <v>344.88888888888891</v>
      </c>
      <c r="H106" s="1">
        <f>AVERAGEIF(decayreco!$A$1:$CE$1,"*"&amp;H$1&amp;"*",decayreco!$A106:$CE106)</f>
        <v>31.714285714285715</v>
      </c>
      <c r="I106" s="1">
        <f>AVERAGEIF(decayreco!$A$1:$CE$1,"*"&amp;I$1&amp;"*",decayreco!$A106:$CE106)</f>
        <v>176.5</v>
      </c>
      <c r="J106" s="1">
        <f>SUM(B106:I106)</f>
        <v>1068.6761475761477</v>
      </c>
      <c r="K106" t="str">
        <f>IF(COUNTIF(R$2:R$42,A106),"x", IF(COUNTIF(S$2:S$63,A106),"y",""))</f>
        <v>y</v>
      </c>
      <c r="L106" t="str">
        <f>decaytotals!L106</f>
        <v/>
      </c>
      <c r="M106" t="str">
        <f t="shared" si="2"/>
        <v/>
      </c>
      <c r="N106" t="str">
        <f t="shared" si="3"/>
        <v/>
      </c>
    </row>
    <row r="107" spans="1:14" x14ac:dyDescent="0.3">
      <c r="A107">
        <v>105</v>
      </c>
      <c r="B107" s="1">
        <f>AVERAGEIF(decayreco!$A$1:$CE$1,"*"&amp;B$1&amp;"*",decayreco!$A107:$CE107)</f>
        <v>0</v>
      </c>
      <c r="C107" s="1">
        <f>AVERAGEIF(decayreco!$A$1:$CE$1,"*"&amp;C$1&amp;"*",decayreco!$A107:$CE107)</f>
        <v>0</v>
      </c>
      <c r="D107" s="1">
        <f>AVERAGEIF(decayreco!$A$1:$CE$1,"*"&amp;D$1&amp;"*",decayreco!$A107:$CE107)</f>
        <v>0</v>
      </c>
      <c r="E107" s="1">
        <f>AVERAGEIF(decayreco!$A$1:$CE$1,"*"&amp;E$1&amp;"*",decayreco!$A107:$CE107)</f>
        <v>0.16666666666666666</v>
      </c>
      <c r="F107" s="1">
        <f>AVERAGEIF(decayreco!$A$1:$CE$1,"*"&amp;F$1&amp;"*",decayreco!$A107:$CE107)</f>
        <v>0</v>
      </c>
      <c r="G107" s="1">
        <f>AVERAGEIF(decayreco!$A$1:$CE$1,"*"&amp;G$1&amp;"*",decayreco!$A107:$CE107)</f>
        <v>0</v>
      </c>
      <c r="H107" s="1">
        <f>AVERAGEIF(decayreco!$A$1:$CE$1,"*"&amp;H$1&amp;"*",decayreco!$A107:$CE107)</f>
        <v>0</v>
      </c>
      <c r="I107" s="1">
        <f>AVERAGEIF(decayreco!$A$1:$CE$1,"*"&amp;I$1&amp;"*",decayreco!$A107:$CE107)</f>
        <v>1.5</v>
      </c>
      <c r="J107" s="1">
        <f>SUM(B107:I107)</f>
        <v>1.6666666666666667</v>
      </c>
      <c r="K107" t="str">
        <f>IF(COUNTIF(R$2:R$42,A107),"x", IF(COUNTIF(S$2:S$63,A107),"y",""))</f>
        <v>y</v>
      </c>
      <c r="L107" t="str">
        <f>decaytotals!L107</f>
        <v>x</v>
      </c>
      <c r="M107" t="str">
        <f t="shared" si="2"/>
        <v>x</v>
      </c>
      <c r="N107" t="str">
        <f t="shared" si="3"/>
        <v>x</v>
      </c>
    </row>
    <row r="108" spans="1:14" x14ac:dyDescent="0.3">
      <c r="A108">
        <v>106</v>
      </c>
      <c r="B108" s="1">
        <f>AVERAGEIF(decayreco!$A$1:$CE$1,"*"&amp;B$1&amp;"*",decayreco!$A108:$CE108)</f>
        <v>1.6666666666666667</v>
      </c>
      <c r="C108" s="1">
        <f>AVERAGEIF(decayreco!$A$1:$CE$1,"*"&amp;C$1&amp;"*",decayreco!$A108:$CE108)</f>
        <v>3.5333333333333332</v>
      </c>
      <c r="D108" s="1">
        <f>AVERAGEIF(decayreco!$A$1:$CE$1,"*"&amp;D$1&amp;"*",decayreco!$A108:$CE108)</f>
        <v>2.4594594594594597</v>
      </c>
      <c r="E108" s="1">
        <f>AVERAGEIF(decayreco!$A$1:$CE$1,"*"&amp;E$1&amp;"*",decayreco!$A108:$CE108)</f>
        <v>1</v>
      </c>
      <c r="F108" s="1">
        <f>AVERAGEIF(decayreco!$A$1:$CE$1,"*"&amp;F$1&amp;"*",decayreco!$A108:$CE108)</f>
        <v>6</v>
      </c>
      <c r="G108" s="1">
        <f>AVERAGEIF(decayreco!$A$1:$CE$1,"*"&amp;G$1&amp;"*",decayreco!$A108:$CE108)</f>
        <v>8.7777777777777786</v>
      </c>
      <c r="H108" s="1">
        <f>AVERAGEIF(decayreco!$A$1:$CE$1,"*"&amp;H$1&amp;"*",decayreco!$A108:$CE108)</f>
        <v>0.8571428571428571</v>
      </c>
      <c r="I108" s="1">
        <f>AVERAGEIF(decayreco!$A$1:$CE$1,"*"&amp;I$1&amp;"*",decayreco!$A108:$CE108)</f>
        <v>6</v>
      </c>
      <c r="J108" s="1">
        <f>SUM(B108:I108)</f>
        <v>30.294380094380095</v>
      </c>
      <c r="K108" t="str">
        <f>IF(COUNTIF(R$2:R$42,A108),"x", IF(COUNTIF(S$2:S$63,A108),"y",""))</f>
        <v>y</v>
      </c>
      <c r="L108" t="str">
        <f>decaytotals!L108</f>
        <v>x</v>
      </c>
      <c r="M108" t="str">
        <f t="shared" si="2"/>
        <v>x</v>
      </c>
      <c r="N108" t="str">
        <f t="shared" si="3"/>
        <v>x</v>
      </c>
    </row>
    <row r="109" spans="1:14" x14ac:dyDescent="0.3">
      <c r="A109">
        <v>107</v>
      </c>
      <c r="B109" s="1">
        <f>AVERAGEIF(decayreco!$A$1:$CE$1,"*"&amp;B$1&amp;"*",decayreco!$A109:$CE109)</f>
        <v>0</v>
      </c>
      <c r="C109" s="1">
        <f>AVERAGEIF(decayreco!$A$1:$CE$1,"*"&amp;C$1&amp;"*",decayreco!$A109:$CE109)</f>
        <v>6.6666666666666666E-2</v>
      </c>
      <c r="D109" s="1">
        <f>AVERAGEIF(decayreco!$A$1:$CE$1,"*"&amp;D$1&amp;"*",decayreco!$A109:$CE109)</f>
        <v>5.4054054054054057E-2</v>
      </c>
      <c r="E109" s="1">
        <f>AVERAGEIF(decayreco!$A$1:$CE$1,"*"&amp;E$1&amp;"*",decayreco!$A109:$CE109)</f>
        <v>0</v>
      </c>
      <c r="F109" s="1">
        <f>AVERAGEIF(decayreco!$A$1:$CE$1,"*"&amp;F$1&amp;"*",decayreco!$A109:$CE109)</f>
        <v>1</v>
      </c>
      <c r="G109" s="1">
        <f>AVERAGEIF(decayreco!$A$1:$CE$1,"*"&amp;G$1&amp;"*",decayreco!$A109:$CE109)</f>
        <v>5.5555555555555552E-2</v>
      </c>
      <c r="H109" s="1">
        <f>AVERAGEIF(decayreco!$A$1:$CE$1,"*"&amp;H$1&amp;"*",decayreco!$A109:$CE109)</f>
        <v>0.14285714285714285</v>
      </c>
      <c r="I109" s="1">
        <f>AVERAGEIF(decayreco!$A$1:$CE$1,"*"&amp;I$1&amp;"*",decayreco!$A109:$CE109)</f>
        <v>0.5</v>
      </c>
      <c r="J109" s="1">
        <f>SUM(B109:I109)</f>
        <v>1.8191334191334192</v>
      </c>
      <c r="K109" t="str">
        <f>IF(COUNTIF(R$2:R$42,A109),"x", IF(COUNTIF(S$2:S$63,A109),"y",""))</f>
        <v>x</v>
      </c>
      <c r="L109" t="str">
        <f>decaytotals!L109</f>
        <v>x</v>
      </c>
      <c r="M109" t="str">
        <f t="shared" si="2"/>
        <v>x</v>
      </c>
      <c r="N109" t="str">
        <f t="shared" si="3"/>
        <v>x</v>
      </c>
    </row>
    <row r="110" spans="1:14" x14ac:dyDescent="0.3">
      <c r="A110">
        <v>108</v>
      </c>
      <c r="B110" s="1">
        <f>AVERAGEIF(decayreco!$A$1:$CE$1,"*"&amp;B$1&amp;"*",decayreco!$A110:$CE110)</f>
        <v>0.66666666666666663</v>
      </c>
      <c r="C110" s="1">
        <f>AVERAGEIF(decayreco!$A$1:$CE$1,"*"&amp;C$1&amp;"*",decayreco!$A110:$CE110)</f>
        <v>36.333333333333336</v>
      </c>
      <c r="D110" s="1">
        <f>AVERAGEIF(decayreco!$A$1:$CE$1,"*"&amp;D$1&amp;"*",decayreco!$A110:$CE110)</f>
        <v>4.2972972972972974</v>
      </c>
      <c r="E110" s="1">
        <f>AVERAGEIF(decayreco!$A$1:$CE$1,"*"&amp;E$1&amp;"*",decayreco!$A110:$CE110)</f>
        <v>30.083333333333332</v>
      </c>
      <c r="F110" s="1">
        <f>AVERAGEIF(decayreco!$A$1:$CE$1,"*"&amp;F$1&amp;"*",decayreco!$A110:$CE110)</f>
        <v>1</v>
      </c>
      <c r="G110" s="1">
        <f>AVERAGEIF(decayreco!$A$1:$CE$1,"*"&amp;G$1&amp;"*",decayreco!$A110:$CE110)</f>
        <v>0.55555555555555558</v>
      </c>
      <c r="H110" s="1">
        <f>AVERAGEIF(decayreco!$A$1:$CE$1,"*"&amp;H$1&amp;"*",decayreco!$A110:$CE110)</f>
        <v>18.857142857142858</v>
      </c>
      <c r="I110" s="1">
        <f>AVERAGEIF(decayreco!$A$1:$CE$1,"*"&amp;I$1&amp;"*",decayreco!$A110:$CE110)</f>
        <v>1054.5</v>
      </c>
      <c r="J110" s="1">
        <f>SUM(B110:I110)</f>
        <v>1146.2933290433291</v>
      </c>
      <c r="K110" t="str">
        <f>IF(COUNTIF(R$2:R$42,A110),"x", IF(COUNTIF(S$2:S$63,A110),"y",""))</f>
        <v>x</v>
      </c>
      <c r="L110" t="str">
        <f>decaytotals!L110</f>
        <v/>
      </c>
      <c r="M110" t="str">
        <f t="shared" si="2"/>
        <v/>
      </c>
      <c r="N110" t="str">
        <f t="shared" si="3"/>
        <v/>
      </c>
    </row>
    <row r="111" spans="1:14" x14ac:dyDescent="0.3">
      <c r="A111">
        <v>109</v>
      </c>
      <c r="B111" s="1">
        <f>AVERAGEIF(decayreco!$A$1:$CE$1,"*"&amp;B$1&amp;"*",decayreco!$A111:$CE111)</f>
        <v>10</v>
      </c>
      <c r="C111" s="1">
        <f>AVERAGEIF(decayreco!$A$1:$CE$1,"*"&amp;C$1&amp;"*",decayreco!$A111:$CE111)</f>
        <v>80.13333333333334</v>
      </c>
      <c r="D111" s="1">
        <f>AVERAGEIF(decayreco!$A$1:$CE$1,"*"&amp;D$1&amp;"*",decayreco!$A111:$CE111)</f>
        <v>31.216216216216218</v>
      </c>
      <c r="E111" s="1">
        <f>AVERAGEIF(decayreco!$A$1:$CE$1,"*"&amp;E$1&amp;"*",decayreco!$A111:$CE111)</f>
        <v>50.666666666666664</v>
      </c>
      <c r="F111" s="1">
        <f>AVERAGEIF(decayreco!$A$1:$CE$1,"*"&amp;F$1&amp;"*",decayreco!$A111:$CE111)</f>
        <v>29</v>
      </c>
      <c r="G111" s="1">
        <f>AVERAGEIF(decayreco!$A$1:$CE$1,"*"&amp;G$1&amp;"*",decayreco!$A111:$CE111)</f>
        <v>43.5</v>
      </c>
      <c r="H111" s="1">
        <f>AVERAGEIF(decayreco!$A$1:$CE$1,"*"&amp;H$1&amp;"*",decayreco!$A111:$CE111)</f>
        <v>56.571428571428569</v>
      </c>
      <c r="I111" s="1">
        <f>AVERAGEIF(decayreco!$A$1:$CE$1,"*"&amp;I$1&amp;"*",decayreco!$A111:$CE111)</f>
        <v>4992</v>
      </c>
      <c r="J111" s="1">
        <f>SUM(B111:I111)</f>
        <v>5293.0876447876444</v>
      </c>
      <c r="K111" t="str">
        <f>IF(COUNTIF(R$2:R$42,A111),"x", IF(COUNTIF(S$2:S$63,A111),"y",""))</f>
        <v>y</v>
      </c>
      <c r="L111" t="str">
        <f>decaytotals!L111</f>
        <v/>
      </c>
      <c r="M111" t="str">
        <f t="shared" si="2"/>
        <v/>
      </c>
      <c r="N111" t="str">
        <f t="shared" si="3"/>
        <v/>
      </c>
    </row>
    <row r="112" spans="1:14" x14ac:dyDescent="0.3">
      <c r="A112">
        <v>110</v>
      </c>
      <c r="B112" s="1">
        <f>AVERAGEIF(decayreco!$A$1:$CE$1,"*"&amp;B$1&amp;"*",decayreco!$A112:$CE112)</f>
        <v>0.33333333333333331</v>
      </c>
      <c r="C112" s="1">
        <f>AVERAGEIF(decayreco!$A$1:$CE$1,"*"&amp;C$1&amp;"*",decayreco!$A112:$CE112)</f>
        <v>4.333333333333333</v>
      </c>
      <c r="D112" s="1">
        <f>AVERAGEIF(decayreco!$A$1:$CE$1,"*"&amp;D$1&amp;"*",decayreco!$A112:$CE112)</f>
        <v>0.78378378378378377</v>
      </c>
      <c r="E112" s="1">
        <f>AVERAGEIF(decayreco!$A$1:$CE$1,"*"&amp;E$1&amp;"*",decayreco!$A112:$CE112)</f>
        <v>3.25</v>
      </c>
      <c r="F112" s="1">
        <f>AVERAGEIF(decayreco!$A$1:$CE$1,"*"&amp;F$1&amp;"*",decayreco!$A112:$CE112)</f>
        <v>0</v>
      </c>
      <c r="G112" s="1">
        <f>AVERAGEIF(decayreco!$A$1:$CE$1,"*"&amp;G$1&amp;"*",decayreco!$A112:$CE112)</f>
        <v>0.5</v>
      </c>
      <c r="H112" s="1">
        <f>AVERAGEIF(decayreco!$A$1:$CE$1,"*"&amp;H$1&amp;"*",decayreco!$A112:$CE112)</f>
        <v>0.2857142857142857</v>
      </c>
      <c r="I112" s="1">
        <f>AVERAGEIF(decayreco!$A$1:$CE$1,"*"&amp;I$1&amp;"*",decayreco!$A112:$CE112)</f>
        <v>140.5</v>
      </c>
      <c r="J112" s="1">
        <f>SUM(B112:I112)</f>
        <v>149.98616473616474</v>
      </c>
      <c r="K112" t="str">
        <f>IF(COUNTIF(R$2:R$42,A112),"x", IF(COUNTIF(S$2:S$63,A112),"y",""))</f>
        <v>x</v>
      </c>
      <c r="L112" t="str">
        <f>decaytotals!L112</f>
        <v/>
      </c>
      <c r="M112" t="str">
        <f t="shared" si="2"/>
        <v/>
      </c>
      <c r="N112" t="str">
        <f t="shared" si="3"/>
        <v/>
      </c>
    </row>
    <row r="113" spans="1:14" x14ac:dyDescent="0.3">
      <c r="A113">
        <v>111</v>
      </c>
      <c r="B113" s="1">
        <f>AVERAGEIF(decayreco!$A$1:$CE$1,"*"&amp;B$1&amp;"*",decayreco!$A113:$CE113)</f>
        <v>3106.3333333333335</v>
      </c>
      <c r="C113" s="1">
        <f>AVERAGEIF(decayreco!$A$1:$CE$1,"*"&amp;C$1&amp;"*",decayreco!$A113:$CE113)</f>
        <v>5394.2</v>
      </c>
      <c r="D113" s="1">
        <f>AVERAGEIF(decayreco!$A$1:$CE$1,"*"&amp;D$1&amp;"*",decayreco!$A113:$CE113)</f>
        <v>4385.594594594595</v>
      </c>
      <c r="E113" s="1">
        <f>AVERAGEIF(decayreco!$A$1:$CE$1,"*"&amp;E$1&amp;"*",decayreco!$A113:$CE113)</f>
        <v>2389.0833333333335</v>
      </c>
      <c r="F113" s="1">
        <f>AVERAGEIF(decayreco!$A$1:$CE$1,"*"&amp;F$1&amp;"*",decayreco!$A113:$CE113)</f>
        <v>10734</v>
      </c>
      <c r="G113" s="1">
        <f>AVERAGEIF(decayreco!$A$1:$CE$1,"*"&amp;G$1&amp;"*",decayreco!$A113:$CE113)</f>
        <v>11791.277777777777</v>
      </c>
      <c r="H113" s="1">
        <f>AVERAGEIF(decayreco!$A$1:$CE$1,"*"&amp;H$1&amp;"*",decayreco!$A113:$CE113)</f>
        <v>798.57142857142856</v>
      </c>
      <c r="I113" s="1">
        <f>AVERAGEIF(decayreco!$A$1:$CE$1,"*"&amp;I$1&amp;"*",decayreco!$A113:$CE113)</f>
        <v>5122.5</v>
      </c>
      <c r="J113" s="1">
        <f>SUM(B113:I113)</f>
        <v>43721.560467610463</v>
      </c>
      <c r="K113" t="str">
        <f>IF(COUNTIF(R$2:R$42,A113),"x", IF(COUNTIF(S$2:S$63,A113),"y",""))</f>
        <v/>
      </c>
      <c r="L113" t="str">
        <f>decaytotals!L113</f>
        <v/>
      </c>
      <c r="M113" t="str">
        <f t="shared" si="2"/>
        <v/>
      </c>
      <c r="N113" t="str">
        <f t="shared" si="3"/>
        <v/>
      </c>
    </row>
    <row r="114" spans="1:14" x14ac:dyDescent="0.3">
      <c r="A114">
        <v>112</v>
      </c>
      <c r="B114" s="1">
        <f>AVERAGEIF(decayreco!$A$1:$CE$1,"*"&amp;B$1&amp;"*",decayreco!$A114:$CE114)</f>
        <v>0</v>
      </c>
      <c r="C114" s="1">
        <f>AVERAGEIF(decayreco!$A$1:$CE$1,"*"&amp;C$1&amp;"*",decayreco!$A114:$CE114)</f>
        <v>10.133333333333333</v>
      </c>
      <c r="D114" s="1">
        <f>AVERAGEIF(decayreco!$A$1:$CE$1,"*"&amp;D$1&amp;"*",decayreco!$A114:$CE114)</f>
        <v>1.0810810810810811</v>
      </c>
      <c r="E114" s="1">
        <f>AVERAGEIF(decayreco!$A$1:$CE$1,"*"&amp;E$1&amp;"*",decayreco!$A114:$CE114)</f>
        <v>9.25</v>
      </c>
      <c r="F114" s="1">
        <f>AVERAGEIF(decayreco!$A$1:$CE$1,"*"&amp;F$1&amp;"*",decayreco!$A114:$CE114)</f>
        <v>0</v>
      </c>
      <c r="G114" s="1">
        <f>AVERAGEIF(decayreco!$A$1:$CE$1,"*"&amp;G$1&amp;"*",decayreco!$A114:$CE114)</f>
        <v>0.77777777777777779</v>
      </c>
      <c r="H114" s="1">
        <f>AVERAGEIF(decayreco!$A$1:$CE$1,"*"&amp;H$1&amp;"*",decayreco!$A114:$CE114)</f>
        <v>1.4285714285714286</v>
      </c>
      <c r="I114" s="1">
        <f>AVERAGEIF(decayreco!$A$1:$CE$1,"*"&amp;I$1&amp;"*",decayreco!$A114:$CE114)</f>
        <v>335</v>
      </c>
      <c r="J114" s="1">
        <f>SUM(B114:I114)</f>
        <v>357.67076362076364</v>
      </c>
      <c r="K114" t="str">
        <f>IF(COUNTIF(R$2:R$42,A114),"x", IF(COUNTIF(S$2:S$63,A114),"y",""))</f>
        <v>y</v>
      </c>
      <c r="L114" t="str">
        <f>decaytotals!L114</f>
        <v/>
      </c>
      <c r="M114" t="str">
        <f t="shared" si="2"/>
        <v/>
      </c>
      <c r="N114" t="str">
        <f t="shared" si="3"/>
        <v/>
      </c>
    </row>
    <row r="115" spans="1:14" x14ac:dyDescent="0.3">
      <c r="A115">
        <v>113</v>
      </c>
      <c r="B115" s="1">
        <f>AVERAGEIF(decayreco!$A$1:$CE$1,"*"&amp;B$1&amp;"*",decayreco!$A115:$CE115)</f>
        <v>1272.3333333333333</v>
      </c>
      <c r="C115" s="1">
        <f>AVERAGEIF(decayreco!$A$1:$CE$1,"*"&amp;C$1&amp;"*",decayreco!$A115:$CE115)</f>
        <v>2444.4666666666667</v>
      </c>
      <c r="D115" s="1">
        <f>AVERAGEIF(decayreco!$A$1:$CE$1,"*"&amp;D$1&amp;"*",decayreco!$A115:$CE115)</f>
        <v>1923.2432432432433</v>
      </c>
      <c r="E115" s="1">
        <f>AVERAGEIF(decayreco!$A$1:$CE$1,"*"&amp;E$1&amp;"*",decayreco!$A115:$CE115)</f>
        <v>1310.8333333333333</v>
      </c>
      <c r="F115" s="1">
        <f>AVERAGEIF(decayreco!$A$1:$CE$1,"*"&amp;F$1&amp;"*",decayreco!$A115:$CE115)</f>
        <v>4375</v>
      </c>
      <c r="G115" s="1">
        <f>AVERAGEIF(decayreco!$A$1:$CE$1,"*"&amp;G$1&amp;"*",decayreco!$A115:$CE115)</f>
        <v>4909.6111111111113</v>
      </c>
      <c r="H115" s="1">
        <f>AVERAGEIF(decayreco!$A$1:$CE$1,"*"&amp;H$1&amp;"*",decayreco!$A115:$CE115)</f>
        <v>460.42857142857144</v>
      </c>
      <c r="I115" s="1">
        <f>AVERAGEIF(decayreco!$A$1:$CE$1,"*"&amp;I$1&amp;"*",decayreco!$A115:$CE115)</f>
        <v>22164</v>
      </c>
      <c r="J115" s="1">
        <f>SUM(B115:I115)</f>
        <v>38859.91625911626</v>
      </c>
      <c r="K115" t="str">
        <f>IF(COUNTIF(R$2:R$42,A115),"x", IF(COUNTIF(S$2:S$63,A115),"y",""))</f>
        <v/>
      </c>
      <c r="L115" t="str">
        <f>decaytotals!L115</f>
        <v/>
      </c>
      <c r="M115" t="str">
        <f t="shared" si="2"/>
        <v/>
      </c>
      <c r="N115" t="str">
        <f t="shared" si="3"/>
        <v/>
      </c>
    </row>
    <row r="116" spans="1:14" x14ac:dyDescent="0.3">
      <c r="A116">
        <v>114</v>
      </c>
      <c r="B116" s="1">
        <f>AVERAGEIF(decayreco!$A$1:$CE$1,"*"&amp;B$1&amp;"*",decayreco!$A116:$CE116)</f>
        <v>3.3333333333333335</v>
      </c>
      <c r="C116" s="1">
        <f>AVERAGEIF(decayreco!$A$1:$CE$1,"*"&amp;C$1&amp;"*",decayreco!$A116:$CE116)</f>
        <v>6.666666666666667</v>
      </c>
      <c r="D116" s="1">
        <f>AVERAGEIF(decayreco!$A$1:$CE$1,"*"&amp;D$1&amp;"*",decayreco!$A116:$CE116)</f>
        <v>6.3513513513513518</v>
      </c>
      <c r="E116" s="1">
        <f>AVERAGEIF(decayreco!$A$1:$CE$1,"*"&amp;E$1&amp;"*",decayreco!$A116:$CE116)</f>
        <v>2.6666666666666665</v>
      </c>
      <c r="F116" s="1">
        <f>AVERAGEIF(decayreco!$A$1:$CE$1,"*"&amp;F$1&amp;"*",decayreco!$A116:$CE116)</f>
        <v>12</v>
      </c>
      <c r="G116" s="1">
        <f>AVERAGEIF(decayreco!$A$1:$CE$1,"*"&amp;G$1&amp;"*",decayreco!$A116:$CE116)</f>
        <v>18.722222222222221</v>
      </c>
      <c r="H116" s="1">
        <f>AVERAGEIF(decayreco!$A$1:$CE$1,"*"&amp;H$1&amp;"*",decayreco!$A116:$CE116)</f>
        <v>2.2857142857142856</v>
      </c>
      <c r="I116" s="1">
        <f>AVERAGEIF(decayreco!$A$1:$CE$1,"*"&amp;I$1&amp;"*",decayreco!$A116:$CE116)</f>
        <v>19.5</v>
      </c>
      <c r="J116" s="1">
        <f>SUM(B116:I116)</f>
        <v>71.525954525954518</v>
      </c>
      <c r="K116" t="str">
        <f>IF(COUNTIF(R$2:R$42,A116),"x", IF(COUNTIF(S$2:S$63,A116),"y",""))</f>
        <v>y</v>
      </c>
      <c r="L116" t="str">
        <f>decaytotals!L116</f>
        <v/>
      </c>
      <c r="M116" t="str">
        <f t="shared" si="2"/>
        <v>x</v>
      </c>
      <c r="N116" t="str">
        <f t="shared" si="3"/>
        <v>x</v>
      </c>
    </row>
    <row r="117" spans="1:14" x14ac:dyDescent="0.3">
      <c r="A117">
        <v>115</v>
      </c>
      <c r="B117" s="1">
        <f>AVERAGEIF(decayreco!$A$1:$CE$1,"*"&amp;B$1&amp;"*",decayreco!$A117:$CE117)</f>
        <v>251.66666666666666</v>
      </c>
      <c r="C117" s="1">
        <f>AVERAGEIF(decayreco!$A$1:$CE$1,"*"&amp;C$1&amp;"*",decayreco!$A117:$CE117)</f>
        <v>423.2</v>
      </c>
      <c r="D117" s="1">
        <f>AVERAGEIF(decayreco!$A$1:$CE$1,"*"&amp;D$1&amp;"*",decayreco!$A117:$CE117)</f>
        <v>358.97297297297297</v>
      </c>
      <c r="E117" s="1">
        <f>AVERAGEIF(decayreco!$A$1:$CE$1,"*"&amp;E$1&amp;"*",decayreco!$A117:$CE117)</f>
        <v>165</v>
      </c>
      <c r="F117" s="1">
        <f>AVERAGEIF(decayreco!$A$1:$CE$1,"*"&amp;F$1&amp;"*",decayreco!$A117:$CE117)</f>
        <v>930</v>
      </c>
      <c r="G117" s="1">
        <f>AVERAGEIF(decayreco!$A$1:$CE$1,"*"&amp;G$1&amp;"*",decayreco!$A117:$CE117)</f>
        <v>1109.7222222222222</v>
      </c>
      <c r="H117" s="1">
        <f>AVERAGEIF(decayreco!$A$1:$CE$1,"*"&amp;H$1&amp;"*",decayreco!$A117:$CE117)</f>
        <v>83</v>
      </c>
      <c r="I117" s="1">
        <f>AVERAGEIF(decayreco!$A$1:$CE$1,"*"&amp;I$1&amp;"*",decayreco!$A117:$CE117)</f>
        <v>448.5</v>
      </c>
      <c r="J117" s="1">
        <f>SUM(B117:I117)</f>
        <v>3770.0618618618619</v>
      </c>
      <c r="K117" t="str">
        <f>IF(COUNTIF(R$2:R$42,A117),"x", IF(COUNTIF(S$2:S$63,A117),"y",""))</f>
        <v/>
      </c>
      <c r="L117" t="str">
        <f>decaytotals!L117</f>
        <v/>
      </c>
      <c r="M117" t="str">
        <f t="shared" si="2"/>
        <v/>
      </c>
      <c r="N117" t="str">
        <f t="shared" si="3"/>
        <v/>
      </c>
    </row>
    <row r="118" spans="1:14" x14ac:dyDescent="0.3">
      <c r="A118">
        <v>116</v>
      </c>
      <c r="B118" s="1">
        <f>AVERAGEIF(decayreco!$A$1:$CE$1,"*"&amp;B$1&amp;"*",decayreco!$A118:$CE118)</f>
        <v>0</v>
      </c>
      <c r="C118" s="1">
        <f>AVERAGEIF(decayreco!$A$1:$CE$1,"*"&amp;C$1&amp;"*",decayreco!$A118:$CE118)</f>
        <v>0</v>
      </c>
      <c r="D118" s="1">
        <f>AVERAGEIF(decayreco!$A$1:$CE$1,"*"&amp;D$1&amp;"*",decayreco!$A118:$CE118)</f>
        <v>0</v>
      </c>
      <c r="E118" s="1">
        <f>AVERAGEIF(decayreco!$A$1:$CE$1,"*"&amp;E$1&amp;"*",decayreco!$A118:$CE118)</f>
        <v>8.3333333333333329E-2</v>
      </c>
      <c r="F118" s="1">
        <f>AVERAGEIF(decayreco!$A$1:$CE$1,"*"&amp;F$1&amp;"*",decayreco!$A118:$CE118)</f>
        <v>0</v>
      </c>
      <c r="G118" s="1">
        <f>AVERAGEIF(decayreco!$A$1:$CE$1,"*"&amp;G$1&amp;"*",decayreco!$A118:$CE118)</f>
        <v>5.5555555555555552E-2</v>
      </c>
      <c r="H118" s="1">
        <f>AVERAGEIF(decayreco!$A$1:$CE$1,"*"&amp;H$1&amp;"*",decayreco!$A118:$CE118)</f>
        <v>0</v>
      </c>
      <c r="I118" s="1">
        <f>AVERAGEIF(decayreco!$A$1:$CE$1,"*"&amp;I$1&amp;"*",decayreco!$A118:$CE118)</f>
        <v>0</v>
      </c>
      <c r="J118" s="1">
        <f>SUM(B118:I118)</f>
        <v>0.1388888888888889</v>
      </c>
      <c r="K118" t="str">
        <f>IF(COUNTIF(R$2:R$42,A118),"x", IF(COUNTIF(S$2:S$63,A118),"y",""))</f>
        <v>x</v>
      </c>
      <c r="L118" t="str">
        <f>decaytotals!L118</f>
        <v>x</v>
      </c>
      <c r="M118" t="str">
        <f t="shared" si="2"/>
        <v>x</v>
      </c>
      <c r="N118" t="str">
        <f t="shared" si="3"/>
        <v>x</v>
      </c>
    </row>
    <row r="119" spans="1:14" x14ac:dyDescent="0.3">
      <c r="A119">
        <v>117</v>
      </c>
      <c r="B119" s="1">
        <f>AVERAGEIF(decayreco!$A$1:$CE$1,"*"&amp;B$1&amp;"*",decayreco!$A119:$CE119)</f>
        <v>217.33333333333334</v>
      </c>
      <c r="C119" s="1">
        <f>AVERAGEIF(decayreco!$A$1:$CE$1,"*"&amp;C$1&amp;"*",decayreco!$A119:$CE119)</f>
        <v>375.73333333333335</v>
      </c>
      <c r="D119" s="1">
        <f>AVERAGEIF(decayreco!$A$1:$CE$1,"*"&amp;D$1&amp;"*",decayreco!$A119:$CE119)</f>
        <v>312.7837837837838</v>
      </c>
      <c r="E119" s="1">
        <f>AVERAGEIF(decayreco!$A$1:$CE$1,"*"&amp;E$1&amp;"*",decayreco!$A119:$CE119)</f>
        <v>156.5</v>
      </c>
      <c r="F119" s="1">
        <f>AVERAGEIF(decayreco!$A$1:$CE$1,"*"&amp;F$1&amp;"*",decayreco!$A119:$CE119)</f>
        <v>798</v>
      </c>
      <c r="G119" s="1">
        <f>AVERAGEIF(decayreco!$A$1:$CE$1,"*"&amp;G$1&amp;"*",decayreco!$A119:$CE119)</f>
        <v>858.5</v>
      </c>
      <c r="H119" s="1">
        <f>AVERAGEIF(decayreco!$A$1:$CE$1,"*"&amp;H$1&amp;"*",decayreco!$A119:$CE119)</f>
        <v>62.714285714285715</v>
      </c>
      <c r="I119" s="1">
        <f>AVERAGEIF(decayreco!$A$1:$CE$1,"*"&amp;I$1&amp;"*",decayreco!$A119:$CE119)</f>
        <v>153</v>
      </c>
      <c r="J119" s="1">
        <f>SUM(B119:I119)</f>
        <v>2934.5647361647366</v>
      </c>
      <c r="K119" t="str">
        <f>IF(COUNTIF(R$2:R$42,A119),"x", IF(COUNTIF(S$2:S$63,A119),"y",""))</f>
        <v/>
      </c>
      <c r="L119" t="str">
        <f>decaytotals!L119</f>
        <v/>
      </c>
      <c r="M119" t="str">
        <f t="shared" si="2"/>
        <v/>
      </c>
      <c r="N119" t="str">
        <f t="shared" si="3"/>
        <v/>
      </c>
    </row>
    <row r="120" spans="1:14" x14ac:dyDescent="0.3">
      <c r="A120">
        <v>118</v>
      </c>
      <c r="B120" s="1">
        <f>AVERAGEIF(decayreco!$A$1:$CE$1,"*"&amp;B$1&amp;"*",decayreco!$A120:$CE120)</f>
        <v>6</v>
      </c>
      <c r="C120" s="1">
        <f>AVERAGEIF(decayreco!$A$1:$CE$1,"*"&amp;C$1&amp;"*",decayreco!$A120:$CE120)</f>
        <v>10.266666666666667</v>
      </c>
      <c r="D120" s="1">
        <f>AVERAGEIF(decayreco!$A$1:$CE$1,"*"&amp;D$1&amp;"*",decayreco!$A120:$CE120)</f>
        <v>8.1081081081081088</v>
      </c>
      <c r="E120" s="1">
        <f>AVERAGEIF(decayreco!$A$1:$CE$1,"*"&amp;E$1&amp;"*",decayreco!$A120:$CE120)</f>
        <v>4.583333333333333</v>
      </c>
      <c r="F120" s="1">
        <f>AVERAGEIF(decayreco!$A$1:$CE$1,"*"&amp;F$1&amp;"*",decayreco!$A120:$CE120)</f>
        <v>18</v>
      </c>
      <c r="G120" s="1">
        <f>AVERAGEIF(decayreco!$A$1:$CE$1,"*"&amp;G$1&amp;"*",decayreco!$A120:$CE120)</f>
        <v>25.5</v>
      </c>
      <c r="H120" s="1">
        <f>AVERAGEIF(decayreco!$A$1:$CE$1,"*"&amp;H$1&amp;"*",decayreco!$A120:$CE120)</f>
        <v>1.2857142857142858</v>
      </c>
      <c r="I120" s="1">
        <f>AVERAGEIF(decayreco!$A$1:$CE$1,"*"&amp;I$1&amp;"*",decayreco!$A120:$CE120)</f>
        <v>6.5</v>
      </c>
      <c r="J120" s="1">
        <f>SUM(B120:I120)</f>
        <v>80.243822393822398</v>
      </c>
      <c r="K120" t="str">
        <f>IF(COUNTIF(R$2:R$42,A120),"x", IF(COUNTIF(S$2:S$63,A120),"y",""))</f>
        <v>y</v>
      </c>
      <c r="L120" t="str">
        <f>decaytotals!L120</f>
        <v/>
      </c>
      <c r="M120" t="str">
        <f t="shared" si="2"/>
        <v>x</v>
      </c>
      <c r="N120" t="str">
        <f t="shared" si="3"/>
        <v>x</v>
      </c>
    </row>
    <row r="121" spans="1:14" x14ac:dyDescent="0.3">
      <c r="A121">
        <v>119</v>
      </c>
      <c r="B121" s="1">
        <f>AVERAGEIF(decayreco!$A$1:$CE$1,"*"&amp;B$1&amp;"*",decayreco!$A121:$CE121)</f>
        <v>316</v>
      </c>
      <c r="C121" s="1">
        <f>AVERAGEIF(decayreco!$A$1:$CE$1,"*"&amp;C$1&amp;"*",decayreco!$A121:$CE121)</f>
        <v>535.93333333333328</v>
      </c>
      <c r="D121" s="1">
        <f>AVERAGEIF(decayreco!$A$1:$CE$1,"*"&amp;D$1&amp;"*",decayreco!$A121:$CE121)</f>
        <v>459.7837837837838</v>
      </c>
      <c r="E121" s="1">
        <f>AVERAGEIF(decayreco!$A$1:$CE$1,"*"&amp;E$1&amp;"*",decayreco!$A121:$CE121)</f>
        <v>228.5</v>
      </c>
      <c r="F121" s="1">
        <f>AVERAGEIF(decayreco!$A$1:$CE$1,"*"&amp;F$1&amp;"*",decayreco!$A121:$CE121)</f>
        <v>1083</v>
      </c>
      <c r="G121" s="1">
        <f>AVERAGEIF(decayreco!$A$1:$CE$1,"*"&amp;G$1&amp;"*",decayreco!$A121:$CE121)</f>
        <v>1267</v>
      </c>
      <c r="H121" s="1">
        <f>AVERAGEIF(decayreco!$A$1:$CE$1,"*"&amp;H$1&amp;"*",decayreco!$A121:$CE121)</f>
        <v>97.857142857142861</v>
      </c>
      <c r="I121" s="1">
        <f>AVERAGEIF(decayreco!$A$1:$CE$1,"*"&amp;I$1&amp;"*",decayreco!$A121:$CE121)</f>
        <v>133.5</v>
      </c>
      <c r="J121" s="1">
        <f>SUM(B121:I121)</f>
        <v>4121.5742599742598</v>
      </c>
      <c r="K121" t="str">
        <f>IF(COUNTIF(R$2:R$42,A121),"x", IF(COUNTIF(S$2:S$63,A121),"y",""))</f>
        <v/>
      </c>
      <c r="L121" t="str">
        <f>decaytotals!L121</f>
        <v/>
      </c>
      <c r="M121" t="str">
        <f t="shared" si="2"/>
        <v/>
      </c>
      <c r="N121" t="str">
        <f t="shared" si="3"/>
        <v/>
      </c>
    </row>
    <row r="122" spans="1:14" x14ac:dyDescent="0.3">
      <c r="A122">
        <v>120</v>
      </c>
      <c r="B122" s="1">
        <f>AVERAGEIF(decayreco!$A$1:$CE$1,"*"&amp;B$1&amp;"*",decayreco!$A122:$CE122)</f>
        <v>0</v>
      </c>
      <c r="C122" s="1">
        <f>AVERAGEIF(decayreco!$A$1:$CE$1,"*"&amp;C$1&amp;"*",decayreco!$A122:$CE122)</f>
        <v>0</v>
      </c>
      <c r="D122" s="1">
        <f>AVERAGEIF(decayreco!$A$1:$CE$1,"*"&amp;D$1&amp;"*",decayreco!$A122:$CE122)</f>
        <v>0</v>
      </c>
      <c r="E122" s="1">
        <f>AVERAGEIF(decayreco!$A$1:$CE$1,"*"&amp;E$1&amp;"*",decayreco!$A122:$CE122)</f>
        <v>0</v>
      </c>
      <c r="F122" s="1">
        <f>AVERAGEIF(decayreco!$A$1:$CE$1,"*"&amp;F$1&amp;"*",decayreco!$A122:$CE122)</f>
        <v>0</v>
      </c>
      <c r="G122" s="1">
        <f>AVERAGEIF(decayreco!$A$1:$CE$1,"*"&amp;G$1&amp;"*",decayreco!$A122:$CE122)</f>
        <v>0.1111111111111111</v>
      </c>
      <c r="H122" s="1">
        <f>AVERAGEIF(decayreco!$A$1:$CE$1,"*"&amp;H$1&amp;"*",decayreco!$A122:$CE122)</f>
        <v>0</v>
      </c>
      <c r="I122" s="1">
        <f>AVERAGEIF(decayreco!$A$1:$CE$1,"*"&amp;I$1&amp;"*",decayreco!$A122:$CE122)</f>
        <v>0</v>
      </c>
      <c r="J122" s="1">
        <f>SUM(B122:I122)</f>
        <v>0.1111111111111111</v>
      </c>
      <c r="K122" t="str">
        <f>IF(COUNTIF(R$2:R$42,A122),"x", IF(COUNTIF(S$2:S$63,A122),"y",""))</f>
        <v>x</v>
      </c>
      <c r="L122" t="str">
        <f>decaytotals!L122</f>
        <v>x</v>
      </c>
      <c r="M122" t="str">
        <f t="shared" si="2"/>
        <v>x</v>
      </c>
      <c r="N122" t="str">
        <f t="shared" si="3"/>
        <v>x</v>
      </c>
    </row>
    <row r="123" spans="1:14" x14ac:dyDescent="0.3">
      <c r="A123">
        <v>121</v>
      </c>
      <c r="B123" s="1">
        <f>AVERAGEIF(decayreco!$A$1:$CE$1,"*"&amp;B$1&amp;"*",decayreco!$A123:$CE123)</f>
        <v>0</v>
      </c>
      <c r="C123" s="1">
        <f>AVERAGEIF(decayreco!$A$1:$CE$1,"*"&amp;C$1&amp;"*",decayreco!$A123:$CE123)</f>
        <v>0</v>
      </c>
      <c r="D123" s="1">
        <f>AVERAGEIF(decayreco!$A$1:$CE$1,"*"&amp;D$1&amp;"*",decayreco!$A123:$CE123)</f>
        <v>2.7027027027027029E-2</v>
      </c>
      <c r="E123" s="1">
        <f>AVERAGEIF(decayreco!$A$1:$CE$1,"*"&amp;E$1&amp;"*",decayreco!$A123:$CE123)</f>
        <v>0</v>
      </c>
      <c r="F123" s="1">
        <f>AVERAGEIF(decayreco!$A$1:$CE$1,"*"&amp;F$1&amp;"*",decayreco!$A123:$CE123)</f>
        <v>0</v>
      </c>
      <c r="G123" s="1">
        <f>AVERAGEIF(decayreco!$A$1:$CE$1,"*"&amp;G$1&amp;"*",decayreco!$A123:$CE123)</f>
        <v>0</v>
      </c>
      <c r="H123" s="1">
        <f>AVERAGEIF(decayreco!$A$1:$CE$1,"*"&amp;H$1&amp;"*",decayreco!$A123:$CE123)</f>
        <v>0</v>
      </c>
      <c r="I123" s="1">
        <f>AVERAGEIF(decayreco!$A$1:$CE$1,"*"&amp;I$1&amp;"*",decayreco!$A123:$CE123)</f>
        <v>0</v>
      </c>
      <c r="J123" s="1">
        <f>SUM(B123:I123)</f>
        <v>2.7027027027027029E-2</v>
      </c>
      <c r="K123" t="str">
        <f>IF(COUNTIF(R$2:R$42,A123),"x", IF(COUNTIF(S$2:S$63,A123),"y",""))</f>
        <v>x</v>
      </c>
      <c r="L123" t="str">
        <f>decaytotals!L123</f>
        <v>x</v>
      </c>
      <c r="M123" t="str">
        <f t="shared" si="2"/>
        <v>x</v>
      </c>
      <c r="N123" t="str">
        <f t="shared" si="3"/>
        <v>x</v>
      </c>
    </row>
    <row r="124" spans="1:14" x14ac:dyDescent="0.3">
      <c r="A124">
        <v>122</v>
      </c>
      <c r="B124" s="1">
        <f>AVERAGEIF(decayreco!$A$1:$CE$1,"*"&amp;B$1&amp;"*",decayreco!$A124:$CE124)</f>
        <v>0</v>
      </c>
      <c r="C124" s="1">
        <f>AVERAGEIF(decayreco!$A$1:$CE$1,"*"&amp;C$1&amp;"*",decayreco!$A124:$CE124)</f>
        <v>0</v>
      </c>
      <c r="D124" s="1">
        <f>AVERAGEIF(decayreco!$A$1:$CE$1,"*"&amp;D$1&amp;"*",decayreco!$A124:$CE124)</f>
        <v>0</v>
      </c>
      <c r="E124" s="1">
        <f>AVERAGEIF(decayreco!$A$1:$CE$1,"*"&amp;E$1&amp;"*",decayreco!$A124:$CE124)</f>
        <v>0</v>
      </c>
      <c r="F124" s="1">
        <f>AVERAGEIF(decayreco!$A$1:$CE$1,"*"&amp;F$1&amp;"*",decayreco!$A124:$CE124)</f>
        <v>0</v>
      </c>
      <c r="G124" s="1">
        <f>AVERAGEIF(decayreco!$A$1:$CE$1,"*"&amp;G$1&amp;"*",decayreco!$A124:$CE124)</f>
        <v>0</v>
      </c>
      <c r="H124" s="1">
        <f>AVERAGEIF(decayreco!$A$1:$CE$1,"*"&amp;H$1&amp;"*",decayreco!$A124:$CE124)</f>
        <v>0</v>
      </c>
      <c r="I124" s="1">
        <f>AVERAGEIF(decayreco!$A$1:$CE$1,"*"&amp;I$1&amp;"*",decayreco!$A124:$CE124)</f>
        <v>0</v>
      </c>
      <c r="J124" s="1">
        <f>SUM(B124:I124)</f>
        <v>0</v>
      </c>
      <c r="K124" t="str">
        <f>IF(COUNTIF(R$2:R$42,A124),"x", IF(COUNTIF(S$2:S$63,A124),"y",""))</f>
        <v>x</v>
      </c>
      <c r="L124" t="str">
        <f>decaytotals!L124</f>
        <v>x</v>
      </c>
      <c r="M124" t="str">
        <f t="shared" si="2"/>
        <v>x</v>
      </c>
      <c r="N124" t="str">
        <f t="shared" si="3"/>
        <v>x</v>
      </c>
    </row>
    <row r="125" spans="1:14" x14ac:dyDescent="0.3">
      <c r="A125">
        <v>123</v>
      </c>
      <c r="B125" s="1">
        <f>AVERAGEIF(decayreco!$A$1:$CE$1,"*"&amp;B$1&amp;"*",decayreco!$A125:$CE125)</f>
        <v>0</v>
      </c>
      <c r="C125" s="1">
        <f>AVERAGEIF(decayreco!$A$1:$CE$1,"*"&amp;C$1&amp;"*",decayreco!$A125:$CE125)</f>
        <v>0</v>
      </c>
      <c r="D125" s="1">
        <f>AVERAGEIF(decayreco!$A$1:$CE$1,"*"&amp;D$1&amp;"*",decayreco!$A125:$CE125)</f>
        <v>0</v>
      </c>
      <c r="E125" s="1">
        <f>AVERAGEIF(decayreco!$A$1:$CE$1,"*"&amp;E$1&amp;"*",decayreco!$A125:$CE125)</f>
        <v>0</v>
      </c>
      <c r="F125" s="1">
        <f>AVERAGEIF(decayreco!$A$1:$CE$1,"*"&amp;F$1&amp;"*",decayreco!$A125:$CE125)</f>
        <v>0</v>
      </c>
      <c r="G125" s="1">
        <f>AVERAGEIF(decayreco!$A$1:$CE$1,"*"&amp;G$1&amp;"*",decayreco!$A125:$CE125)</f>
        <v>0</v>
      </c>
      <c r="H125" s="1">
        <f>AVERAGEIF(decayreco!$A$1:$CE$1,"*"&amp;H$1&amp;"*",decayreco!$A125:$CE125)</f>
        <v>0</v>
      </c>
      <c r="I125" s="1">
        <f>AVERAGEIF(decayreco!$A$1:$CE$1,"*"&amp;I$1&amp;"*",decayreco!$A125:$CE125)</f>
        <v>0</v>
      </c>
      <c r="J125" s="1">
        <f>SUM(B125:I125)</f>
        <v>0</v>
      </c>
      <c r="K125" t="str">
        <f>IF(COUNTIF(R$2:R$42,A125),"x", IF(COUNTIF(S$2:S$63,A125),"y",""))</f>
        <v>x</v>
      </c>
      <c r="L125" t="str">
        <f>decaytotals!L125</f>
        <v>x</v>
      </c>
      <c r="M125" t="str">
        <f t="shared" si="2"/>
        <v>x</v>
      </c>
      <c r="N125" t="str">
        <f t="shared" si="3"/>
        <v>x</v>
      </c>
    </row>
    <row r="126" spans="1:14" x14ac:dyDescent="0.3">
      <c r="A126">
        <v>124</v>
      </c>
      <c r="B126" s="1">
        <f>AVERAGEIF(decayreco!$A$1:$CE$1,"*"&amp;B$1&amp;"*",decayreco!$A126:$CE126)</f>
        <v>0</v>
      </c>
      <c r="C126" s="1">
        <f>AVERAGEIF(decayreco!$A$1:$CE$1,"*"&amp;C$1&amp;"*",decayreco!$A126:$CE126)</f>
        <v>0</v>
      </c>
      <c r="D126" s="1">
        <f>AVERAGEIF(decayreco!$A$1:$CE$1,"*"&amp;D$1&amp;"*",decayreco!$A126:$CE126)</f>
        <v>0</v>
      </c>
      <c r="E126" s="1">
        <f>AVERAGEIF(decayreco!$A$1:$CE$1,"*"&amp;E$1&amp;"*",decayreco!$A126:$CE126)</f>
        <v>0</v>
      </c>
      <c r="F126" s="1">
        <f>AVERAGEIF(decayreco!$A$1:$CE$1,"*"&amp;F$1&amp;"*",decayreco!$A126:$CE126)</f>
        <v>0</v>
      </c>
      <c r="G126" s="1">
        <f>AVERAGEIF(decayreco!$A$1:$CE$1,"*"&amp;G$1&amp;"*",decayreco!$A126:$CE126)</f>
        <v>5.5555555555555552E-2</v>
      </c>
      <c r="H126" s="1">
        <f>AVERAGEIF(decayreco!$A$1:$CE$1,"*"&amp;H$1&amp;"*",decayreco!$A126:$CE126)</f>
        <v>0</v>
      </c>
      <c r="I126" s="1">
        <f>AVERAGEIF(decayreco!$A$1:$CE$1,"*"&amp;I$1&amp;"*",decayreco!$A126:$CE126)</f>
        <v>0</v>
      </c>
      <c r="J126" s="1">
        <f>SUM(B126:I126)</f>
        <v>5.5555555555555552E-2</v>
      </c>
      <c r="K126" t="str">
        <f>IF(COUNTIF(R$2:R$42,A126),"x", IF(COUNTIF(S$2:S$63,A126),"y",""))</f>
        <v>x</v>
      </c>
      <c r="L126" t="str">
        <f>decaytotals!L126</f>
        <v>x</v>
      </c>
      <c r="M126" t="str">
        <f t="shared" si="2"/>
        <v>x</v>
      </c>
      <c r="N126" t="str">
        <f t="shared" si="3"/>
        <v>x</v>
      </c>
    </row>
    <row r="127" spans="1:14" x14ac:dyDescent="0.3">
      <c r="A127">
        <v>125</v>
      </c>
      <c r="B127" s="1">
        <f>AVERAGEIF(decayreco!$A$1:$CE$1,"*"&amp;B$1&amp;"*",decayreco!$A127:$CE127)</f>
        <v>0</v>
      </c>
      <c r="C127" s="1">
        <f>AVERAGEIF(decayreco!$A$1:$CE$1,"*"&amp;C$1&amp;"*",decayreco!$A127:$CE127)</f>
        <v>0</v>
      </c>
      <c r="D127" s="1">
        <f>AVERAGEIF(decayreco!$A$1:$CE$1,"*"&amp;D$1&amp;"*",decayreco!$A127:$CE127)</f>
        <v>0</v>
      </c>
      <c r="E127" s="1">
        <f>AVERAGEIF(decayreco!$A$1:$CE$1,"*"&amp;E$1&amp;"*",decayreco!$A127:$CE127)</f>
        <v>0</v>
      </c>
      <c r="F127" s="1">
        <f>AVERAGEIF(decayreco!$A$1:$CE$1,"*"&amp;F$1&amp;"*",decayreco!$A127:$CE127)</f>
        <v>0</v>
      </c>
      <c r="G127" s="1">
        <f>AVERAGEIF(decayreco!$A$1:$CE$1,"*"&amp;G$1&amp;"*",decayreco!$A127:$CE127)</f>
        <v>0</v>
      </c>
      <c r="H127" s="1">
        <f>AVERAGEIF(decayreco!$A$1:$CE$1,"*"&amp;H$1&amp;"*",decayreco!$A127:$CE127)</f>
        <v>0</v>
      </c>
      <c r="I127" s="1">
        <f>AVERAGEIF(decayreco!$A$1:$CE$1,"*"&amp;I$1&amp;"*",decayreco!$A127:$CE127)</f>
        <v>0</v>
      </c>
      <c r="J127" s="1">
        <f>SUM(B127:I127)</f>
        <v>0</v>
      </c>
      <c r="K127" t="str">
        <f>IF(COUNTIF(R$2:R$42,A127),"x", IF(COUNTIF(S$2:S$63,A127),"y",""))</f>
        <v>x</v>
      </c>
      <c r="L127" t="str">
        <f>decaytotals!L127</f>
        <v>x</v>
      </c>
      <c r="M127" t="str">
        <f t="shared" si="2"/>
        <v>x</v>
      </c>
      <c r="N127" t="str">
        <f t="shared" si="3"/>
        <v>x</v>
      </c>
    </row>
    <row r="128" spans="1:14" x14ac:dyDescent="0.3">
      <c r="A128">
        <v>126</v>
      </c>
      <c r="B128" s="1">
        <f>AVERAGEIF(decayreco!$A$1:$CE$1,"*"&amp;B$1&amp;"*",decayreco!$A128:$CE128)</f>
        <v>1.6666666666666667</v>
      </c>
      <c r="C128" s="1">
        <f>AVERAGEIF(decayreco!$A$1:$CE$1,"*"&amp;C$1&amp;"*",decayreco!$A128:$CE128)</f>
        <v>191.4</v>
      </c>
      <c r="D128" s="1">
        <f>AVERAGEIF(decayreco!$A$1:$CE$1,"*"&amp;D$1&amp;"*",decayreco!$A128:$CE128)</f>
        <v>18.243243243243242</v>
      </c>
      <c r="E128" s="1">
        <f>AVERAGEIF(decayreco!$A$1:$CE$1,"*"&amp;E$1&amp;"*",decayreco!$A128:$CE128)</f>
        <v>231.75</v>
      </c>
      <c r="F128" s="1">
        <f>AVERAGEIF(decayreco!$A$1:$CE$1,"*"&amp;F$1&amp;"*",decayreco!$A128:$CE128)</f>
        <v>7</v>
      </c>
      <c r="G128" s="1">
        <f>AVERAGEIF(decayreco!$A$1:$CE$1,"*"&amp;G$1&amp;"*",decayreco!$A128:$CE128)</f>
        <v>8.1111111111111107</v>
      </c>
      <c r="H128" s="1">
        <f>AVERAGEIF(decayreco!$A$1:$CE$1,"*"&amp;H$1&amp;"*",decayreco!$A128:$CE128)</f>
        <v>55</v>
      </c>
      <c r="I128" s="1">
        <f>AVERAGEIF(decayreco!$A$1:$CE$1,"*"&amp;I$1&amp;"*",decayreco!$A128:$CE128)</f>
        <v>5873</v>
      </c>
      <c r="J128" s="1">
        <f>SUM(B128:I128)</f>
        <v>6386.1710210210213</v>
      </c>
      <c r="K128" t="str">
        <f>IF(COUNTIF(R$2:R$42,A128),"x", IF(COUNTIF(S$2:S$63,A128),"y",""))</f>
        <v>x</v>
      </c>
      <c r="L128" t="str">
        <f>decaytotals!L128</f>
        <v/>
      </c>
      <c r="M128" t="str">
        <f t="shared" si="2"/>
        <v/>
      </c>
      <c r="N128" t="str">
        <f t="shared" si="3"/>
        <v/>
      </c>
    </row>
    <row r="129" spans="1:14" x14ac:dyDescent="0.3">
      <c r="A129">
        <v>127</v>
      </c>
      <c r="B129" s="1">
        <f>AVERAGEIF(decayreco!$A$1:$CE$1,"*"&amp;B$1&amp;"*",decayreco!$A129:$CE129)</f>
        <v>14.333333333333334</v>
      </c>
      <c r="C129" s="1">
        <f>AVERAGEIF(decayreco!$A$1:$CE$1,"*"&amp;C$1&amp;"*",decayreco!$A129:$CE129)</f>
        <v>95.333333333333329</v>
      </c>
      <c r="D129" s="1">
        <f>AVERAGEIF(decayreco!$A$1:$CE$1,"*"&amp;D$1&amp;"*",decayreco!$A129:$CE129)</f>
        <v>37</v>
      </c>
      <c r="E129" s="1">
        <f>AVERAGEIF(decayreco!$A$1:$CE$1,"*"&amp;E$1&amp;"*",decayreco!$A129:$CE129)</f>
        <v>77.083333333333329</v>
      </c>
      <c r="F129" s="1">
        <f>AVERAGEIF(decayreco!$A$1:$CE$1,"*"&amp;F$1&amp;"*",decayreco!$A129:$CE129)</f>
        <v>43</v>
      </c>
      <c r="G129" s="1">
        <f>AVERAGEIF(decayreco!$A$1:$CE$1,"*"&amp;G$1&amp;"*",decayreco!$A129:$CE129)</f>
        <v>53</v>
      </c>
      <c r="H129" s="1">
        <f>AVERAGEIF(decayreco!$A$1:$CE$1,"*"&amp;H$1&amp;"*",decayreco!$A129:$CE129)</f>
        <v>55.285714285714285</v>
      </c>
      <c r="I129" s="1">
        <f>AVERAGEIF(decayreco!$A$1:$CE$1,"*"&amp;I$1&amp;"*",decayreco!$A129:$CE129)</f>
        <v>7531.5</v>
      </c>
      <c r="J129" s="1">
        <f>SUM(B129:I129)</f>
        <v>7906.5357142857147</v>
      </c>
      <c r="K129" t="str">
        <f>IF(COUNTIF(R$2:R$42,A129),"x", IF(COUNTIF(S$2:S$63,A129),"y",""))</f>
        <v>y</v>
      </c>
      <c r="L129" t="str">
        <f>decaytotals!L129</f>
        <v/>
      </c>
      <c r="M129" t="str">
        <f t="shared" si="2"/>
        <v/>
      </c>
      <c r="N129" t="str">
        <f t="shared" si="3"/>
        <v/>
      </c>
    </row>
    <row r="130" spans="1:14" x14ac:dyDescent="0.3">
      <c r="A130">
        <v>128</v>
      </c>
      <c r="B130" s="1">
        <f>AVERAGEIF(decayreco!$A$1:$CE$1,"*"&amp;B$1&amp;"*",decayreco!$A130:$CE130)</f>
        <v>569.66666666666663</v>
      </c>
      <c r="C130" s="1">
        <f>AVERAGEIF(decayreco!$A$1:$CE$1,"*"&amp;C$1&amp;"*",decayreco!$A130:$CE130)</f>
        <v>1074.4666666666667</v>
      </c>
      <c r="D130" s="1">
        <f>AVERAGEIF(decayreco!$A$1:$CE$1,"*"&amp;D$1&amp;"*",decayreco!$A130:$CE130)</f>
        <v>775.05405405405406</v>
      </c>
      <c r="E130" s="1">
        <f>AVERAGEIF(decayreco!$A$1:$CE$1,"*"&amp;E$1&amp;"*",decayreco!$A130:$CE130)</f>
        <v>692.08333333333337</v>
      </c>
      <c r="F130" s="1">
        <f>AVERAGEIF(decayreco!$A$1:$CE$1,"*"&amp;F$1&amp;"*",decayreco!$A130:$CE130)</f>
        <v>1840</v>
      </c>
      <c r="G130" s="1">
        <f>AVERAGEIF(decayreco!$A$1:$CE$1,"*"&amp;G$1&amp;"*",decayreco!$A130:$CE130)</f>
        <v>1696.7222222222222</v>
      </c>
      <c r="H130" s="1">
        <f>AVERAGEIF(decayreco!$A$1:$CE$1,"*"&amp;H$1&amp;"*",decayreco!$A130:$CE130)</f>
        <v>168.85714285714286</v>
      </c>
      <c r="I130" s="1">
        <f>AVERAGEIF(decayreco!$A$1:$CE$1,"*"&amp;I$1&amp;"*",decayreco!$A130:$CE130)</f>
        <v>7327</v>
      </c>
      <c r="J130" s="1">
        <f>SUM(B130:I130)</f>
        <v>14143.850085800086</v>
      </c>
      <c r="K130" t="str">
        <f>IF(COUNTIF(R$2:R$42,A130),"x", IF(COUNTIF(S$2:S$63,A130),"y",""))</f>
        <v/>
      </c>
      <c r="L130" t="str">
        <f>decaytotals!L130</f>
        <v/>
      </c>
      <c r="M130" t="str">
        <f t="shared" si="2"/>
        <v/>
      </c>
      <c r="N130" t="str">
        <f t="shared" si="3"/>
        <v/>
      </c>
    </row>
    <row r="131" spans="1:14" x14ac:dyDescent="0.3">
      <c r="A131">
        <v>129</v>
      </c>
      <c r="B131" s="1">
        <f>AVERAGEIF(decayreco!$A$1:$CE$1,"*"&amp;B$1&amp;"*",decayreco!$A131:$CE131)</f>
        <v>1659.3333333333333</v>
      </c>
      <c r="C131" s="1">
        <f>AVERAGEIF(decayreco!$A$1:$CE$1,"*"&amp;C$1&amp;"*",decayreco!$A131:$CE131)</f>
        <v>2822.0666666666666</v>
      </c>
      <c r="D131" s="1">
        <f>AVERAGEIF(decayreco!$A$1:$CE$1,"*"&amp;D$1&amp;"*",decayreco!$A131:$CE131)</f>
        <v>2304.5675675675675</v>
      </c>
      <c r="E131" s="1">
        <f>AVERAGEIF(decayreco!$A$1:$CE$1,"*"&amp;E$1&amp;"*",decayreco!$A131:$CE131)</f>
        <v>1375.9166666666667</v>
      </c>
      <c r="F131" s="1">
        <f>AVERAGEIF(decayreco!$A$1:$CE$1,"*"&amp;F$1&amp;"*",decayreco!$A131:$CE131)</f>
        <v>5683</v>
      </c>
      <c r="G131" s="1">
        <f>AVERAGEIF(decayreco!$A$1:$CE$1,"*"&amp;G$1&amp;"*",decayreco!$A131:$CE131)</f>
        <v>5502.1111111111113</v>
      </c>
      <c r="H131" s="1">
        <f>AVERAGEIF(decayreco!$A$1:$CE$1,"*"&amp;H$1&amp;"*",decayreco!$A131:$CE131)</f>
        <v>475</v>
      </c>
      <c r="I131" s="1">
        <f>AVERAGEIF(decayreco!$A$1:$CE$1,"*"&amp;I$1&amp;"*",decayreco!$A131:$CE131)</f>
        <v>16489.5</v>
      </c>
      <c r="J131" s="1">
        <f>SUM(B131:I131)</f>
        <v>36311.495345345349</v>
      </c>
      <c r="K131" t="str">
        <f>IF(COUNTIF(R$2:R$42,A131),"x", IF(COUNTIF(S$2:S$63,A131),"y",""))</f>
        <v/>
      </c>
      <c r="L131" t="str">
        <f>decaytotals!L131</f>
        <v/>
      </c>
      <c r="M131" t="str">
        <f t="shared" ref="M131:M163" si="4">IF(J131&lt;=100,"x","")</f>
        <v/>
      </c>
      <c r="N131" t="str">
        <f t="shared" ref="N131:N163" si="5">IF(L131="x",L131,M131)</f>
        <v/>
      </c>
    </row>
    <row r="132" spans="1:14" x14ac:dyDescent="0.3">
      <c r="A132">
        <v>130</v>
      </c>
      <c r="B132" s="1">
        <f>AVERAGEIF(decayreco!$A$1:$CE$1,"*"&amp;B$1&amp;"*",decayreco!$A132:$CE132)</f>
        <v>29.333333333333332</v>
      </c>
      <c r="C132" s="1">
        <f>AVERAGEIF(decayreco!$A$1:$CE$1,"*"&amp;C$1&amp;"*",decayreco!$A132:$CE132)</f>
        <v>1759.1333333333334</v>
      </c>
      <c r="D132" s="1">
        <f>AVERAGEIF(decayreco!$A$1:$CE$1,"*"&amp;D$1&amp;"*",decayreco!$A132:$CE132)</f>
        <v>119.78378378378379</v>
      </c>
      <c r="E132" s="1">
        <f>AVERAGEIF(decayreco!$A$1:$CE$1,"*"&amp;E$1&amp;"*",decayreco!$A132:$CE132)</f>
        <v>2126.5833333333335</v>
      </c>
      <c r="F132" s="1">
        <f>AVERAGEIF(decayreco!$A$1:$CE$1,"*"&amp;F$1&amp;"*",decayreco!$A132:$CE132)</f>
        <v>98</v>
      </c>
      <c r="G132" s="1">
        <f>AVERAGEIF(decayreco!$A$1:$CE$1,"*"&amp;G$1&amp;"*",decayreco!$A132:$CE132)</f>
        <v>101.61111111111111</v>
      </c>
      <c r="H132" s="1">
        <f>AVERAGEIF(decayreco!$A$1:$CE$1,"*"&amp;H$1&amp;"*",decayreco!$A132:$CE132)</f>
        <v>43.142857142857146</v>
      </c>
      <c r="I132" s="1">
        <f>AVERAGEIF(decayreco!$A$1:$CE$1,"*"&amp;I$1&amp;"*",decayreco!$A132:$CE132)</f>
        <v>50938.5</v>
      </c>
      <c r="J132" s="1">
        <f>SUM(B132:I132)</f>
        <v>55216.087752037754</v>
      </c>
      <c r="K132" t="str">
        <f>IF(COUNTIF(R$2:R$42,A132),"x", IF(COUNTIF(S$2:S$63,A132),"y",""))</f>
        <v/>
      </c>
      <c r="L132" t="str">
        <f>decaytotals!L132</f>
        <v/>
      </c>
      <c r="M132" t="str">
        <f t="shared" si="4"/>
        <v/>
      </c>
      <c r="N132" t="str">
        <f t="shared" si="5"/>
        <v/>
      </c>
    </row>
    <row r="133" spans="1:14" x14ac:dyDescent="0.3">
      <c r="A133">
        <v>131</v>
      </c>
      <c r="B133" s="1">
        <f>AVERAGEIF(decayreco!$A$1:$CE$1,"*"&amp;B$1&amp;"*",decayreco!$A133:$CE133)</f>
        <v>160.33333333333334</v>
      </c>
      <c r="C133" s="1">
        <f>AVERAGEIF(decayreco!$A$1:$CE$1,"*"&amp;C$1&amp;"*",decayreco!$A133:$CE133)</f>
        <v>645.4</v>
      </c>
      <c r="D133" s="1">
        <f>AVERAGEIF(decayreco!$A$1:$CE$1,"*"&amp;D$1&amp;"*",decayreco!$A133:$CE133)</f>
        <v>292.16216216216219</v>
      </c>
      <c r="E133" s="1">
        <f>AVERAGEIF(decayreco!$A$1:$CE$1,"*"&amp;E$1&amp;"*",decayreco!$A133:$CE133)</f>
        <v>577.66666666666663</v>
      </c>
      <c r="F133" s="1">
        <f>AVERAGEIF(decayreco!$A$1:$CE$1,"*"&amp;F$1&amp;"*",decayreco!$A133:$CE133)</f>
        <v>609</v>
      </c>
      <c r="G133" s="1">
        <f>AVERAGEIF(decayreco!$A$1:$CE$1,"*"&amp;G$1&amp;"*",decayreco!$A133:$CE133)</f>
        <v>580.38888888888891</v>
      </c>
      <c r="H133" s="1">
        <f>AVERAGEIF(decayreco!$A$1:$CE$1,"*"&amp;H$1&amp;"*",decayreco!$A133:$CE133)</f>
        <v>95.428571428571431</v>
      </c>
      <c r="I133" s="1">
        <f>AVERAGEIF(decayreco!$A$1:$CE$1,"*"&amp;I$1&amp;"*",decayreco!$A133:$CE133)</f>
        <v>34976</v>
      </c>
      <c r="J133" s="1">
        <f>SUM(B133:I133)</f>
        <v>37936.379622479624</v>
      </c>
      <c r="K133" t="str">
        <f>IF(COUNTIF(R$2:R$42,A133),"x", IF(COUNTIF(S$2:S$63,A133),"y",""))</f>
        <v/>
      </c>
      <c r="L133" t="str">
        <f>decaytotals!L133</f>
        <v/>
      </c>
      <c r="M133" t="str">
        <f t="shared" si="4"/>
        <v/>
      </c>
      <c r="N133" t="str">
        <f t="shared" si="5"/>
        <v/>
      </c>
    </row>
    <row r="134" spans="1:14" x14ac:dyDescent="0.3">
      <c r="A134">
        <v>132</v>
      </c>
      <c r="B134" s="1">
        <f>AVERAGEIF(decayreco!$A$1:$CE$1,"*"&amp;B$1&amp;"*",decayreco!$A134:$CE134)</f>
        <v>367.33333333333331</v>
      </c>
      <c r="C134" s="1">
        <f>AVERAGEIF(decayreco!$A$1:$CE$1,"*"&amp;C$1&amp;"*",decayreco!$A134:$CE134)</f>
        <v>836.4666666666667</v>
      </c>
      <c r="D134" s="1">
        <f>AVERAGEIF(decayreco!$A$1:$CE$1,"*"&amp;D$1&amp;"*",decayreco!$A134:$CE134)</f>
        <v>582.27027027027032</v>
      </c>
      <c r="E134" s="1">
        <f>AVERAGEIF(decayreco!$A$1:$CE$1,"*"&amp;E$1&amp;"*",decayreco!$A134:$CE134)</f>
        <v>902.75</v>
      </c>
      <c r="F134" s="1">
        <f>AVERAGEIF(decayreco!$A$1:$CE$1,"*"&amp;F$1&amp;"*",decayreco!$A134:$CE134)</f>
        <v>1354</v>
      </c>
      <c r="G134" s="1">
        <f>AVERAGEIF(decayreco!$A$1:$CE$1,"*"&amp;G$1&amp;"*",decayreco!$A134:$CE134)</f>
        <v>1653.1666666666667</v>
      </c>
      <c r="H134" s="1">
        <f>AVERAGEIF(decayreco!$A$1:$CE$1,"*"&amp;H$1&amp;"*",decayreco!$A134:$CE134)</f>
        <v>247.14285714285714</v>
      </c>
      <c r="I134" s="1">
        <f>AVERAGEIF(decayreco!$A$1:$CE$1,"*"&amp;I$1&amp;"*",decayreco!$A134:$CE134)</f>
        <v>11965</v>
      </c>
      <c r="J134" s="1">
        <f>SUM(B134:I134)</f>
        <v>17908.129794079796</v>
      </c>
      <c r="K134" t="str">
        <f>IF(COUNTIF(R$2:R$42,A134),"x", IF(COUNTIF(S$2:S$63,A134),"y",""))</f>
        <v/>
      </c>
      <c r="L134" t="str">
        <f>decaytotals!L134</f>
        <v/>
      </c>
      <c r="M134" t="str">
        <f t="shared" si="4"/>
        <v/>
      </c>
      <c r="N134" t="str">
        <f t="shared" si="5"/>
        <v/>
      </c>
    </row>
    <row r="135" spans="1:14" x14ac:dyDescent="0.3">
      <c r="A135">
        <v>133</v>
      </c>
      <c r="B135" s="1">
        <f>AVERAGEIF(decayreco!$A$1:$CE$1,"*"&amp;B$1&amp;"*",decayreco!$A135:$CE135)</f>
        <v>645.33333333333337</v>
      </c>
      <c r="C135" s="1">
        <f>AVERAGEIF(decayreco!$A$1:$CE$1,"*"&amp;C$1&amp;"*",decayreco!$A135:$CE135)</f>
        <v>1106.3333333333333</v>
      </c>
      <c r="D135" s="1">
        <f>AVERAGEIF(decayreco!$A$1:$CE$1,"*"&amp;D$1&amp;"*",decayreco!$A135:$CE135)</f>
        <v>905.51351351351354</v>
      </c>
      <c r="E135" s="1">
        <f>AVERAGEIF(decayreco!$A$1:$CE$1,"*"&amp;E$1&amp;"*",decayreco!$A135:$CE135)</f>
        <v>451.5</v>
      </c>
      <c r="F135" s="1">
        <f>AVERAGEIF(decayreco!$A$1:$CE$1,"*"&amp;F$1&amp;"*",decayreco!$A135:$CE135)</f>
        <v>2170</v>
      </c>
      <c r="G135" s="1">
        <f>AVERAGEIF(decayreco!$A$1:$CE$1,"*"&amp;G$1&amp;"*",decayreco!$A135:$CE135)</f>
        <v>2695.4444444444443</v>
      </c>
      <c r="H135" s="1">
        <f>AVERAGEIF(decayreco!$A$1:$CE$1,"*"&amp;H$1&amp;"*",decayreco!$A135:$CE135)</f>
        <v>250.14285714285714</v>
      </c>
      <c r="I135" s="1">
        <f>AVERAGEIF(decayreco!$A$1:$CE$1,"*"&amp;I$1&amp;"*",decayreco!$A135:$CE135)</f>
        <v>13588.5</v>
      </c>
      <c r="J135" s="1">
        <f>SUM(B135:I135)</f>
        <v>21812.767481767482</v>
      </c>
      <c r="K135" t="str">
        <f>IF(COUNTIF(R$2:R$42,A135),"x", IF(COUNTIF(S$2:S$63,A135),"y",""))</f>
        <v/>
      </c>
      <c r="L135" t="str">
        <f>decaytotals!L135</f>
        <v/>
      </c>
      <c r="M135" t="str">
        <f t="shared" si="4"/>
        <v/>
      </c>
      <c r="N135" t="str">
        <f t="shared" si="5"/>
        <v/>
      </c>
    </row>
    <row r="136" spans="1:14" x14ac:dyDescent="0.3">
      <c r="A136">
        <v>134</v>
      </c>
      <c r="B136" s="1">
        <f>AVERAGEIF(decayreco!$A$1:$CE$1,"*"&amp;B$1&amp;"*",decayreco!$A136:$CE136)</f>
        <v>51</v>
      </c>
      <c r="C136" s="1">
        <f>AVERAGEIF(decayreco!$A$1:$CE$1,"*"&amp;C$1&amp;"*",decayreco!$A136:$CE136)</f>
        <v>134</v>
      </c>
      <c r="D136" s="1">
        <f>AVERAGEIF(decayreco!$A$1:$CE$1,"*"&amp;D$1&amp;"*",decayreco!$A136:$CE136)</f>
        <v>81.324324324324323</v>
      </c>
      <c r="E136" s="1">
        <f>AVERAGEIF(decayreco!$A$1:$CE$1,"*"&amp;E$1&amp;"*",decayreco!$A136:$CE136)</f>
        <v>149.83333333333334</v>
      </c>
      <c r="F136" s="1">
        <f>AVERAGEIF(decayreco!$A$1:$CE$1,"*"&amp;F$1&amp;"*",decayreco!$A136:$CE136)</f>
        <v>204</v>
      </c>
      <c r="G136" s="1">
        <f>AVERAGEIF(decayreco!$A$1:$CE$1,"*"&amp;G$1&amp;"*",decayreco!$A136:$CE136)</f>
        <v>169.16666666666666</v>
      </c>
      <c r="H136" s="1">
        <f>AVERAGEIF(decayreco!$A$1:$CE$1,"*"&amp;H$1&amp;"*",decayreco!$A136:$CE136)</f>
        <v>26.142857142857142</v>
      </c>
      <c r="I136" s="1">
        <f>AVERAGEIF(decayreco!$A$1:$CE$1,"*"&amp;I$1&amp;"*",decayreco!$A136:$CE136)</f>
        <v>1895</v>
      </c>
      <c r="J136" s="1">
        <f>SUM(B136:I136)</f>
        <v>2710.4671814671815</v>
      </c>
      <c r="K136" t="str">
        <f>IF(COUNTIF(R$2:R$42,A136),"x", IF(COUNTIF(S$2:S$63,A136),"y",""))</f>
        <v/>
      </c>
      <c r="L136" t="str">
        <f>decaytotals!L136</f>
        <v/>
      </c>
      <c r="M136" t="str">
        <f t="shared" si="4"/>
        <v/>
      </c>
      <c r="N136" t="str">
        <f t="shared" si="5"/>
        <v/>
      </c>
    </row>
    <row r="137" spans="1:14" x14ac:dyDescent="0.3">
      <c r="A137">
        <v>135</v>
      </c>
      <c r="B137" s="1">
        <f>AVERAGEIF(decayreco!$A$1:$CE$1,"*"&amp;B$1&amp;"*",decayreco!$A137:$CE137)</f>
        <v>211.66666666666666</v>
      </c>
      <c r="C137" s="1">
        <f>AVERAGEIF(decayreco!$A$1:$CE$1,"*"&amp;C$1&amp;"*",decayreco!$A137:$CE137)</f>
        <v>344.86666666666667</v>
      </c>
      <c r="D137" s="1">
        <f>AVERAGEIF(decayreco!$A$1:$CE$1,"*"&amp;D$1&amp;"*",decayreco!$A137:$CE137)</f>
        <v>293.35135135135135</v>
      </c>
      <c r="E137" s="1">
        <f>AVERAGEIF(decayreco!$A$1:$CE$1,"*"&amp;E$1&amp;"*",decayreco!$A137:$CE137)</f>
        <v>153.83333333333334</v>
      </c>
      <c r="F137" s="1">
        <f>AVERAGEIF(decayreco!$A$1:$CE$1,"*"&amp;F$1&amp;"*",decayreco!$A137:$CE137)</f>
        <v>656</v>
      </c>
      <c r="G137" s="1">
        <f>AVERAGEIF(decayreco!$A$1:$CE$1,"*"&amp;G$1&amp;"*",decayreco!$A137:$CE137)</f>
        <v>752.55555555555554</v>
      </c>
      <c r="H137" s="1">
        <f>AVERAGEIF(decayreco!$A$1:$CE$1,"*"&amp;H$1&amp;"*",decayreco!$A137:$CE137)</f>
        <v>81</v>
      </c>
      <c r="I137" s="1">
        <f>AVERAGEIF(decayreco!$A$1:$CE$1,"*"&amp;I$1&amp;"*",decayreco!$A137:$CE137)</f>
        <v>1682</v>
      </c>
      <c r="J137" s="1">
        <f>SUM(B137:I137)</f>
        <v>4175.2735735735732</v>
      </c>
      <c r="K137" t="str">
        <f>IF(COUNTIF(R$2:R$42,A137),"x", IF(COUNTIF(S$2:S$63,A137),"y",""))</f>
        <v/>
      </c>
      <c r="L137" t="str">
        <f>decaytotals!L137</f>
        <v/>
      </c>
      <c r="M137" t="str">
        <f t="shared" si="4"/>
        <v/>
      </c>
      <c r="N137" t="str">
        <f t="shared" si="5"/>
        <v/>
      </c>
    </row>
    <row r="138" spans="1:14" x14ac:dyDescent="0.3">
      <c r="A138">
        <v>136</v>
      </c>
      <c r="B138" s="1">
        <f>AVERAGEIF(decayreco!$A$1:$CE$1,"*"&amp;B$1&amp;"*",decayreco!$A138:$CE138)</f>
        <v>65</v>
      </c>
      <c r="C138" s="1">
        <f>AVERAGEIF(decayreco!$A$1:$CE$1,"*"&amp;C$1&amp;"*",decayreco!$A138:$CE138)</f>
        <v>124.26666666666667</v>
      </c>
      <c r="D138" s="1">
        <f>AVERAGEIF(decayreco!$A$1:$CE$1,"*"&amp;D$1&amp;"*",decayreco!$A138:$CE138)</f>
        <v>102.24324324324324</v>
      </c>
      <c r="E138" s="1">
        <f>AVERAGEIF(decayreco!$A$1:$CE$1,"*"&amp;E$1&amp;"*",decayreco!$A138:$CE138)</f>
        <v>82.333333333333329</v>
      </c>
      <c r="F138" s="1">
        <f>AVERAGEIF(decayreco!$A$1:$CE$1,"*"&amp;F$1&amp;"*",decayreco!$A138:$CE138)</f>
        <v>243</v>
      </c>
      <c r="G138" s="1">
        <f>AVERAGEIF(decayreco!$A$1:$CE$1,"*"&amp;G$1&amp;"*",decayreco!$A138:$CE138)</f>
        <v>263.77777777777777</v>
      </c>
      <c r="H138" s="1">
        <f>AVERAGEIF(decayreco!$A$1:$CE$1,"*"&amp;H$1&amp;"*",decayreco!$A138:$CE138)</f>
        <v>35.571428571428569</v>
      </c>
      <c r="I138" s="1">
        <f>AVERAGEIF(decayreco!$A$1:$CE$1,"*"&amp;I$1&amp;"*",decayreco!$A138:$CE138)</f>
        <v>925</v>
      </c>
      <c r="J138" s="1">
        <f>SUM(B138:I138)</f>
        <v>1841.1924495924495</v>
      </c>
      <c r="K138" t="str">
        <f>IF(COUNTIF(R$2:R$42,A138),"x", IF(COUNTIF(S$2:S$63,A138),"y",""))</f>
        <v/>
      </c>
      <c r="L138" t="str">
        <f>decaytotals!L138</f>
        <v/>
      </c>
      <c r="M138" t="str">
        <f t="shared" si="4"/>
        <v/>
      </c>
      <c r="N138" t="str">
        <f t="shared" si="5"/>
        <v/>
      </c>
    </row>
    <row r="139" spans="1:14" x14ac:dyDescent="0.3">
      <c r="A139">
        <v>137</v>
      </c>
      <c r="B139" s="1">
        <f>AVERAGEIF(decayreco!$A$1:$CE$1,"*"&amp;B$1&amp;"*",decayreco!$A139:$CE139)</f>
        <v>25</v>
      </c>
      <c r="C139" s="1">
        <f>AVERAGEIF(decayreco!$A$1:$CE$1,"*"&amp;C$1&amp;"*",decayreco!$A139:$CE139)</f>
        <v>39.06666666666667</v>
      </c>
      <c r="D139" s="1">
        <f>AVERAGEIF(decayreco!$A$1:$CE$1,"*"&amp;D$1&amp;"*",decayreco!$A139:$CE139)</f>
        <v>32.135135135135137</v>
      </c>
      <c r="E139" s="1">
        <f>AVERAGEIF(decayreco!$A$1:$CE$1,"*"&amp;E$1&amp;"*",decayreco!$A139:$CE139)</f>
        <v>20.5</v>
      </c>
      <c r="F139" s="1">
        <f>AVERAGEIF(decayreco!$A$1:$CE$1,"*"&amp;F$1&amp;"*",decayreco!$A139:$CE139)</f>
        <v>82</v>
      </c>
      <c r="G139" s="1">
        <f>AVERAGEIF(decayreco!$A$1:$CE$1,"*"&amp;G$1&amp;"*",decayreco!$A139:$CE139)</f>
        <v>78.833333333333329</v>
      </c>
      <c r="H139" s="1">
        <f>AVERAGEIF(decayreco!$A$1:$CE$1,"*"&amp;H$1&amp;"*",decayreco!$A139:$CE139)</f>
        <v>14.571428571428571</v>
      </c>
      <c r="I139" s="1">
        <f>AVERAGEIF(decayreco!$A$1:$CE$1,"*"&amp;I$1&amp;"*",decayreco!$A139:$CE139)</f>
        <v>385</v>
      </c>
      <c r="J139" s="1">
        <f>SUM(B139:I139)</f>
        <v>677.10656370656375</v>
      </c>
      <c r="K139" t="str">
        <f>IF(COUNTIF(R$2:R$42,A139),"x", IF(COUNTIF(S$2:S$63,A139),"y",""))</f>
        <v/>
      </c>
      <c r="L139" t="str">
        <f>decaytotals!L139</f>
        <v/>
      </c>
      <c r="M139" t="str">
        <f t="shared" si="4"/>
        <v/>
      </c>
      <c r="N139" t="str">
        <f t="shared" si="5"/>
        <v/>
      </c>
    </row>
    <row r="140" spans="1:14" x14ac:dyDescent="0.3">
      <c r="A140">
        <v>138</v>
      </c>
      <c r="B140" s="1">
        <f>AVERAGEIF(decayreco!$A$1:$CE$1,"*"&amp;B$1&amp;"*",decayreco!$A140:$CE140)</f>
        <v>74</v>
      </c>
      <c r="C140" s="1">
        <f>AVERAGEIF(decayreco!$A$1:$CE$1,"*"&amp;C$1&amp;"*",decayreco!$A140:$CE140)</f>
        <v>112.73333333333333</v>
      </c>
      <c r="D140" s="1">
        <f>AVERAGEIF(decayreco!$A$1:$CE$1,"*"&amp;D$1&amp;"*",decayreco!$A140:$CE140)</f>
        <v>101.02702702702703</v>
      </c>
      <c r="E140" s="1">
        <f>AVERAGEIF(decayreco!$A$1:$CE$1,"*"&amp;E$1&amp;"*",decayreco!$A140:$CE140)</f>
        <v>56.166666666666664</v>
      </c>
      <c r="F140" s="1">
        <f>AVERAGEIF(decayreco!$A$1:$CE$1,"*"&amp;F$1&amp;"*",decayreco!$A140:$CE140)</f>
        <v>288</v>
      </c>
      <c r="G140" s="1">
        <f>AVERAGEIF(decayreco!$A$1:$CE$1,"*"&amp;G$1&amp;"*",decayreco!$A140:$CE140)</f>
        <v>384.44444444444446</v>
      </c>
      <c r="H140" s="1">
        <f>AVERAGEIF(decayreco!$A$1:$CE$1,"*"&amp;H$1&amp;"*",decayreco!$A140:$CE140)</f>
        <v>29.285714285714285</v>
      </c>
      <c r="I140" s="1">
        <f>AVERAGEIF(decayreco!$A$1:$CE$1,"*"&amp;I$1&amp;"*",decayreco!$A140:$CE140)</f>
        <v>92.5</v>
      </c>
      <c r="J140" s="1">
        <f>SUM(B140:I140)</f>
        <v>1138.1571857571857</v>
      </c>
      <c r="K140" t="str">
        <f>IF(COUNTIF(R$2:R$42,A140),"x", IF(COUNTIF(S$2:S$63,A140),"y",""))</f>
        <v/>
      </c>
      <c r="L140" t="str">
        <f>decaytotals!L140</f>
        <v/>
      </c>
      <c r="M140" t="str">
        <f t="shared" si="4"/>
        <v/>
      </c>
      <c r="N140" t="str">
        <f t="shared" si="5"/>
        <v/>
      </c>
    </row>
    <row r="141" spans="1:14" x14ac:dyDescent="0.3">
      <c r="A141">
        <v>139</v>
      </c>
      <c r="B141" s="1">
        <f>AVERAGEIF(decayreco!$A$1:$CE$1,"*"&amp;B$1&amp;"*",decayreco!$A141:$CE141)</f>
        <v>27</v>
      </c>
      <c r="C141" s="1">
        <f>AVERAGEIF(decayreco!$A$1:$CE$1,"*"&amp;C$1&amp;"*",decayreco!$A141:$CE141)</f>
        <v>36.266666666666666</v>
      </c>
      <c r="D141" s="1">
        <f>AVERAGEIF(decayreco!$A$1:$CE$1,"*"&amp;D$1&amp;"*",decayreco!$A141:$CE141)</f>
        <v>32.324324324324323</v>
      </c>
      <c r="E141" s="1">
        <f>AVERAGEIF(decayreco!$A$1:$CE$1,"*"&amp;E$1&amp;"*",decayreco!$A141:$CE141)</f>
        <v>13.666666666666666</v>
      </c>
      <c r="F141" s="1">
        <f>AVERAGEIF(decayreco!$A$1:$CE$1,"*"&amp;F$1&amp;"*",decayreco!$A141:$CE141)</f>
        <v>89</v>
      </c>
      <c r="G141" s="1">
        <f>AVERAGEIF(decayreco!$A$1:$CE$1,"*"&amp;G$1&amp;"*",decayreco!$A141:$CE141)</f>
        <v>117.38888888888889</v>
      </c>
      <c r="H141" s="1">
        <f>AVERAGEIF(decayreco!$A$1:$CE$1,"*"&amp;H$1&amp;"*",decayreco!$A141:$CE141)</f>
        <v>8.4285714285714288</v>
      </c>
      <c r="I141" s="1">
        <f>AVERAGEIF(decayreco!$A$1:$CE$1,"*"&amp;I$1&amp;"*",decayreco!$A141:$CE141)</f>
        <v>17.5</v>
      </c>
      <c r="J141" s="1">
        <f>SUM(B141:I141)</f>
        <v>341.57511797511802</v>
      </c>
      <c r="K141" t="str">
        <f>IF(COUNTIF(R$2:R$42,A141),"x", IF(COUNTIF(S$2:S$63,A141),"y",""))</f>
        <v>y</v>
      </c>
      <c r="L141" t="str">
        <f>decaytotals!L141</f>
        <v/>
      </c>
      <c r="M141" t="str">
        <f t="shared" si="4"/>
        <v/>
      </c>
      <c r="N141" t="str">
        <f t="shared" si="5"/>
        <v/>
      </c>
    </row>
    <row r="142" spans="1:14" x14ac:dyDescent="0.3">
      <c r="A142">
        <v>140</v>
      </c>
      <c r="B142" s="1">
        <f>AVERAGEIF(decayreco!$A$1:$CE$1,"*"&amp;B$1&amp;"*",decayreco!$A142:$CE142)</f>
        <v>0.33333333333333331</v>
      </c>
      <c r="C142" s="1">
        <f>AVERAGEIF(decayreco!$A$1:$CE$1,"*"&amp;C$1&amp;"*",decayreco!$A142:$CE142)</f>
        <v>0.26666666666666666</v>
      </c>
      <c r="D142" s="1">
        <f>AVERAGEIF(decayreco!$A$1:$CE$1,"*"&amp;D$1&amp;"*",decayreco!$A142:$CE142)</f>
        <v>0.29729729729729731</v>
      </c>
      <c r="E142" s="1">
        <f>AVERAGEIF(decayreco!$A$1:$CE$1,"*"&amp;E$1&amp;"*",decayreco!$A142:$CE142)</f>
        <v>0.16666666666666666</v>
      </c>
      <c r="F142" s="1">
        <f>AVERAGEIF(decayreco!$A$1:$CE$1,"*"&amp;F$1&amp;"*",decayreco!$A142:$CE142)</f>
        <v>2</v>
      </c>
      <c r="G142" s="1">
        <f>AVERAGEIF(decayreco!$A$1:$CE$1,"*"&amp;G$1&amp;"*",decayreco!$A142:$CE142)</f>
        <v>1.8888888888888888</v>
      </c>
      <c r="H142" s="1">
        <f>AVERAGEIF(decayreco!$A$1:$CE$1,"*"&amp;H$1&amp;"*",decayreco!$A142:$CE142)</f>
        <v>0</v>
      </c>
      <c r="I142" s="1">
        <f>AVERAGEIF(decayreco!$A$1:$CE$1,"*"&amp;I$1&amp;"*",decayreco!$A142:$CE142)</f>
        <v>0</v>
      </c>
      <c r="J142" s="1">
        <f>SUM(B142:I142)</f>
        <v>4.9528528528528533</v>
      </c>
      <c r="K142" t="str">
        <f>IF(COUNTIF(R$2:R$42,A142),"x", IF(COUNTIF(S$2:S$63,A142),"y",""))</f>
        <v>x</v>
      </c>
      <c r="L142" t="str">
        <f>decaytotals!L142</f>
        <v>x</v>
      </c>
      <c r="M142" t="str">
        <f t="shared" si="4"/>
        <v>x</v>
      </c>
      <c r="N142" t="str">
        <f t="shared" si="5"/>
        <v>x</v>
      </c>
    </row>
    <row r="143" spans="1:14" x14ac:dyDescent="0.3">
      <c r="A143">
        <v>141</v>
      </c>
      <c r="B143" s="1">
        <f>AVERAGEIF(decayreco!$A$1:$CE$1,"*"&amp;B$1&amp;"*",decayreco!$A143:$CE143)</f>
        <v>0</v>
      </c>
      <c r="C143" s="1">
        <f>AVERAGEIF(decayreco!$A$1:$CE$1,"*"&amp;C$1&amp;"*",decayreco!$A143:$CE143)</f>
        <v>0</v>
      </c>
      <c r="D143" s="1">
        <f>AVERAGEIF(decayreco!$A$1:$CE$1,"*"&amp;D$1&amp;"*",decayreco!$A143:$CE143)</f>
        <v>0</v>
      </c>
      <c r="E143" s="1">
        <f>AVERAGEIF(decayreco!$A$1:$CE$1,"*"&amp;E$1&amp;"*",decayreco!$A143:$CE143)</f>
        <v>0</v>
      </c>
      <c r="F143" s="1">
        <f>AVERAGEIF(decayreco!$A$1:$CE$1,"*"&amp;F$1&amp;"*",decayreco!$A143:$CE143)</f>
        <v>0</v>
      </c>
      <c r="G143" s="1">
        <f>AVERAGEIF(decayreco!$A$1:$CE$1,"*"&amp;G$1&amp;"*",decayreco!$A143:$CE143)</f>
        <v>0</v>
      </c>
      <c r="H143" s="1">
        <f>AVERAGEIF(decayreco!$A$1:$CE$1,"*"&amp;H$1&amp;"*",decayreco!$A143:$CE143)</f>
        <v>0</v>
      </c>
      <c r="I143" s="1">
        <f>AVERAGEIF(decayreco!$A$1:$CE$1,"*"&amp;I$1&amp;"*",decayreco!$A143:$CE143)</f>
        <v>0</v>
      </c>
      <c r="J143" s="1">
        <f>SUM(B143:I143)</f>
        <v>0</v>
      </c>
      <c r="K143" t="str">
        <f>IF(COUNTIF(R$2:R$42,A143),"x", IF(COUNTIF(S$2:S$63,A143),"y",""))</f>
        <v>x</v>
      </c>
      <c r="L143" t="str">
        <f>decaytotals!L143</f>
        <v>x</v>
      </c>
      <c r="M143" t="str">
        <f t="shared" si="4"/>
        <v>x</v>
      </c>
      <c r="N143" t="str">
        <f t="shared" si="5"/>
        <v>x</v>
      </c>
    </row>
    <row r="144" spans="1:14" x14ac:dyDescent="0.3">
      <c r="A144">
        <v>142</v>
      </c>
      <c r="B144" s="1">
        <f>AVERAGEIF(decayreco!$A$1:$CE$1,"*"&amp;B$1&amp;"*",decayreco!$A144:$CE144)</f>
        <v>11.666666666666666</v>
      </c>
      <c r="C144" s="1">
        <f>AVERAGEIF(decayreco!$A$1:$CE$1,"*"&amp;C$1&amp;"*",decayreco!$A144:$CE144)</f>
        <v>22.066666666666666</v>
      </c>
      <c r="D144" s="1">
        <f>AVERAGEIF(decayreco!$A$1:$CE$1,"*"&amp;D$1&amp;"*",decayreco!$A144:$CE144)</f>
        <v>18.135135135135137</v>
      </c>
      <c r="E144" s="1">
        <f>AVERAGEIF(decayreco!$A$1:$CE$1,"*"&amp;E$1&amp;"*",decayreco!$A144:$CE144)</f>
        <v>7.5</v>
      </c>
      <c r="F144" s="1">
        <f>AVERAGEIF(decayreco!$A$1:$CE$1,"*"&amp;F$1&amp;"*",decayreco!$A144:$CE144)</f>
        <v>44</v>
      </c>
      <c r="G144" s="1">
        <f>AVERAGEIF(decayreco!$A$1:$CE$1,"*"&amp;G$1&amp;"*",decayreco!$A144:$CE144)</f>
        <v>73.944444444444443</v>
      </c>
      <c r="H144" s="1">
        <f>AVERAGEIF(decayreco!$A$1:$CE$1,"*"&amp;H$1&amp;"*",decayreco!$A144:$CE144)</f>
        <v>5</v>
      </c>
      <c r="I144" s="1">
        <f>AVERAGEIF(decayreco!$A$1:$CE$1,"*"&amp;I$1&amp;"*",decayreco!$A144:$CE144)</f>
        <v>16</v>
      </c>
      <c r="J144" s="1">
        <f>SUM(B144:I144)</f>
        <v>198.31291291291291</v>
      </c>
      <c r="K144" t="str">
        <f>IF(COUNTIF(R$2:R$42,A144),"x", IF(COUNTIF(S$2:S$63,A144),"y",""))</f>
        <v>y</v>
      </c>
      <c r="L144" t="str">
        <f>decaytotals!L144</f>
        <v/>
      </c>
      <c r="M144" t="str">
        <f t="shared" si="4"/>
        <v/>
      </c>
      <c r="N144" t="str">
        <f t="shared" si="5"/>
        <v/>
      </c>
    </row>
    <row r="145" spans="1:14" x14ac:dyDescent="0.3">
      <c r="A145">
        <v>143</v>
      </c>
      <c r="B145" s="1">
        <f>AVERAGEIF(decayreco!$A$1:$CE$1,"*"&amp;B$1&amp;"*",decayreco!$A145:$CE145)</f>
        <v>0.66666666666666663</v>
      </c>
      <c r="C145" s="1">
        <f>AVERAGEIF(decayreco!$A$1:$CE$1,"*"&amp;C$1&amp;"*",decayreco!$A145:$CE145)</f>
        <v>0.8</v>
      </c>
      <c r="D145" s="1">
        <f>AVERAGEIF(decayreco!$A$1:$CE$1,"*"&amp;D$1&amp;"*",decayreco!$A145:$CE145)</f>
        <v>0.54054054054054057</v>
      </c>
      <c r="E145" s="1">
        <f>AVERAGEIF(decayreco!$A$1:$CE$1,"*"&amp;E$1&amp;"*",decayreco!$A145:$CE145)</f>
        <v>0.58333333333333337</v>
      </c>
      <c r="F145" s="1">
        <f>AVERAGEIF(decayreco!$A$1:$CE$1,"*"&amp;F$1&amp;"*",decayreco!$A145:$CE145)</f>
        <v>4</v>
      </c>
      <c r="G145" s="1">
        <f>AVERAGEIF(decayreco!$A$1:$CE$1,"*"&amp;G$1&amp;"*",decayreco!$A145:$CE145)</f>
        <v>2.5555555555555554</v>
      </c>
      <c r="H145" s="1">
        <f>AVERAGEIF(decayreco!$A$1:$CE$1,"*"&amp;H$1&amp;"*",decayreco!$A145:$CE145)</f>
        <v>0.42857142857142855</v>
      </c>
      <c r="I145" s="1">
        <f>AVERAGEIF(decayreco!$A$1:$CE$1,"*"&amp;I$1&amp;"*",decayreco!$A145:$CE145)</f>
        <v>3</v>
      </c>
      <c r="J145" s="1">
        <f>SUM(B145:I145)</f>
        <v>12.574667524667525</v>
      </c>
      <c r="K145" t="str">
        <f>IF(COUNTIF(R$2:R$42,A145),"x", IF(COUNTIF(S$2:S$63,A145),"y",""))</f>
        <v>y</v>
      </c>
      <c r="L145" t="str">
        <f>decaytotals!L145</f>
        <v>x</v>
      </c>
      <c r="M145" t="str">
        <f t="shared" si="4"/>
        <v>x</v>
      </c>
      <c r="N145" t="str">
        <f t="shared" si="5"/>
        <v>x</v>
      </c>
    </row>
    <row r="146" spans="1:14" x14ac:dyDescent="0.3">
      <c r="A146">
        <v>144</v>
      </c>
      <c r="B146" s="1">
        <f>AVERAGEIF(decayreco!$A$1:$CE$1,"*"&amp;B$1&amp;"*",decayreco!$A146:$CE146)</f>
        <v>6.666666666666667</v>
      </c>
      <c r="C146" s="1">
        <f>AVERAGEIF(decayreco!$A$1:$CE$1,"*"&amp;C$1&amp;"*",decayreco!$A146:$CE146)</f>
        <v>105.6</v>
      </c>
      <c r="D146" s="1">
        <f>AVERAGEIF(decayreco!$A$1:$CE$1,"*"&amp;D$1&amp;"*",decayreco!$A146:$CE146)</f>
        <v>31.810810810810811</v>
      </c>
      <c r="E146" s="1">
        <f>AVERAGEIF(decayreco!$A$1:$CE$1,"*"&amp;E$1&amp;"*",decayreco!$A146:$CE146)</f>
        <v>146.75</v>
      </c>
      <c r="F146" s="1">
        <f>AVERAGEIF(decayreco!$A$1:$CE$1,"*"&amp;F$1&amp;"*",decayreco!$A146:$CE146)</f>
        <v>23</v>
      </c>
      <c r="G146" s="1">
        <f>AVERAGEIF(decayreco!$A$1:$CE$1,"*"&amp;G$1&amp;"*",decayreco!$A146:$CE146)</f>
        <v>27.888888888888889</v>
      </c>
      <c r="H146" s="1">
        <f>AVERAGEIF(decayreco!$A$1:$CE$1,"*"&amp;H$1&amp;"*",decayreco!$A146:$CE146)</f>
        <v>62.142857142857146</v>
      </c>
      <c r="I146" s="1">
        <f>AVERAGEIF(decayreco!$A$1:$CE$1,"*"&amp;I$1&amp;"*",decayreco!$A146:$CE146)</f>
        <v>8020</v>
      </c>
      <c r="J146" s="1">
        <f>SUM(B146:I146)</f>
        <v>8423.8592235092237</v>
      </c>
      <c r="K146" t="str">
        <f>IF(COUNTIF(R$2:R$42,A146),"x", IF(COUNTIF(S$2:S$63,A146),"y",""))</f>
        <v>y</v>
      </c>
      <c r="L146" t="str">
        <f>decaytotals!L146</f>
        <v/>
      </c>
      <c r="M146" t="str">
        <f t="shared" si="4"/>
        <v/>
      </c>
      <c r="N146" t="str">
        <f t="shared" si="5"/>
        <v/>
      </c>
    </row>
    <row r="147" spans="1:14" x14ac:dyDescent="0.3">
      <c r="A147">
        <v>145</v>
      </c>
      <c r="B147" s="1">
        <f>AVERAGEIF(decayreco!$A$1:$CE$1,"*"&amp;B$1&amp;"*",decayreco!$A147:$CE147)</f>
        <v>1.6666666666666667</v>
      </c>
      <c r="C147" s="1">
        <f>AVERAGEIF(decayreco!$A$1:$CE$1,"*"&amp;C$1&amp;"*",decayreco!$A147:$CE147)</f>
        <v>10.333333333333334</v>
      </c>
      <c r="D147" s="1">
        <f>AVERAGEIF(decayreco!$A$1:$CE$1,"*"&amp;D$1&amp;"*",decayreco!$A147:$CE147)</f>
        <v>3.1621621621621623</v>
      </c>
      <c r="E147" s="1">
        <f>AVERAGEIF(decayreco!$A$1:$CE$1,"*"&amp;E$1&amp;"*",decayreco!$A147:$CE147)</f>
        <v>3.5833333333333335</v>
      </c>
      <c r="F147" s="1">
        <f>AVERAGEIF(decayreco!$A$1:$CE$1,"*"&amp;F$1&amp;"*",decayreco!$A147:$CE147)</f>
        <v>4</v>
      </c>
      <c r="G147" s="1">
        <f>AVERAGEIF(decayreco!$A$1:$CE$1,"*"&amp;G$1&amp;"*",decayreco!$A147:$CE147)</f>
        <v>4.833333333333333</v>
      </c>
      <c r="H147" s="1">
        <f>AVERAGEIF(decayreco!$A$1:$CE$1,"*"&amp;H$1&amp;"*",decayreco!$A147:$CE147)</f>
        <v>3.8571428571428572</v>
      </c>
      <c r="I147" s="1">
        <f>AVERAGEIF(decayreco!$A$1:$CE$1,"*"&amp;I$1&amp;"*",decayreco!$A147:$CE147)</f>
        <v>1216</v>
      </c>
      <c r="J147" s="1">
        <f>SUM(B147:I147)</f>
        <v>1247.4359716859717</v>
      </c>
      <c r="K147" t="str">
        <f>IF(COUNTIF(R$2:R$42,A147),"x", IF(COUNTIF(S$2:S$63,A147),"y",""))</f>
        <v>y</v>
      </c>
      <c r="L147" t="str">
        <f>decaytotals!L147</f>
        <v/>
      </c>
      <c r="M147" t="str">
        <f t="shared" si="4"/>
        <v/>
      </c>
      <c r="N147" t="str">
        <f t="shared" si="5"/>
        <v/>
      </c>
    </row>
    <row r="148" spans="1:14" x14ac:dyDescent="0.3">
      <c r="A148">
        <v>146</v>
      </c>
      <c r="B148" s="1">
        <f>AVERAGEIF(decayreco!$A$1:$CE$1,"*"&amp;B$1&amp;"*",decayreco!$A148:$CE148)</f>
        <v>1194</v>
      </c>
      <c r="C148" s="1">
        <f>AVERAGEIF(decayreco!$A$1:$CE$1,"*"&amp;C$1&amp;"*",decayreco!$A148:$CE148)</f>
        <v>2027.0666666666666</v>
      </c>
      <c r="D148" s="1">
        <f>AVERAGEIF(decayreco!$A$1:$CE$1,"*"&amp;D$1&amp;"*",decayreco!$A148:$CE148)</f>
        <v>1632.5675675675675</v>
      </c>
      <c r="E148" s="1">
        <f>AVERAGEIF(decayreco!$A$1:$CE$1,"*"&amp;E$1&amp;"*",decayreco!$A148:$CE148)</f>
        <v>1081.9166666666667</v>
      </c>
      <c r="F148" s="1">
        <f>AVERAGEIF(decayreco!$A$1:$CE$1,"*"&amp;F$1&amp;"*",decayreco!$A148:$CE148)</f>
        <v>3821</v>
      </c>
      <c r="G148" s="1">
        <f>AVERAGEIF(decayreco!$A$1:$CE$1,"*"&amp;G$1&amp;"*",decayreco!$A148:$CE148)</f>
        <v>3453.7777777777778</v>
      </c>
      <c r="H148" s="1">
        <f>AVERAGEIF(decayreco!$A$1:$CE$1,"*"&amp;H$1&amp;"*",decayreco!$A148:$CE148)</f>
        <v>333.42857142857144</v>
      </c>
      <c r="I148" s="1">
        <f>AVERAGEIF(decayreco!$A$1:$CE$1,"*"&amp;I$1&amp;"*",decayreco!$A148:$CE148)</f>
        <v>12373</v>
      </c>
      <c r="J148" s="1">
        <f>SUM(B148:I148)</f>
        <v>25916.75725010725</v>
      </c>
      <c r="K148" t="str">
        <f>IF(COUNTIF(R$2:R$42,A148),"x", IF(COUNTIF(S$2:S$63,A148),"y",""))</f>
        <v/>
      </c>
      <c r="L148" t="str">
        <f>decaytotals!L148</f>
        <v/>
      </c>
      <c r="M148" t="str">
        <f t="shared" si="4"/>
        <v/>
      </c>
      <c r="N148" t="str">
        <f t="shared" si="5"/>
        <v/>
      </c>
    </row>
    <row r="149" spans="1:14" x14ac:dyDescent="0.3">
      <c r="A149">
        <v>147</v>
      </c>
      <c r="B149" s="1">
        <f>AVERAGEIF(decayreco!$A$1:$CE$1,"*"&amp;B$1&amp;"*",decayreco!$A149:$CE149)</f>
        <v>7.666666666666667</v>
      </c>
      <c r="C149" s="1">
        <f>AVERAGEIF(decayreco!$A$1:$CE$1,"*"&amp;C$1&amp;"*",decayreco!$A149:$CE149)</f>
        <v>27.133333333333333</v>
      </c>
      <c r="D149" s="1">
        <f>AVERAGEIF(decayreco!$A$1:$CE$1,"*"&amp;D$1&amp;"*",decayreco!$A149:$CE149)</f>
        <v>11.486486486486486</v>
      </c>
      <c r="E149" s="1">
        <f>AVERAGEIF(decayreco!$A$1:$CE$1,"*"&amp;E$1&amp;"*",decayreco!$A149:$CE149)</f>
        <v>6.916666666666667</v>
      </c>
      <c r="F149" s="1">
        <f>AVERAGEIF(decayreco!$A$1:$CE$1,"*"&amp;F$1&amp;"*",decayreco!$A149:$CE149)</f>
        <v>26</v>
      </c>
      <c r="G149" s="1">
        <f>AVERAGEIF(decayreco!$A$1:$CE$1,"*"&amp;G$1&amp;"*",decayreco!$A149:$CE149)</f>
        <v>20.777777777777779</v>
      </c>
      <c r="H149" s="1">
        <f>AVERAGEIF(decayreco!$A$1:$CE$1,"*"&amp;H$1&amp;"*",decayreco!$A149:$CE149)</f>
        <v>5.1428571428571432</v>
      </c>
      <c r="I149" s="1">
        <f>AVERAGEIF(decayreco!$A$1:$CE$1,"*"&amp;I$1&amp;"*",decayreco!$A149:$CE149)</f>
        <v>4097.5</v>
      </c>
      <c r="J149" s="1">
        <f>SUM(B149:I149)</f>
        <v>4202.6237880737881</v>
      </c>
      <c r="K149" t="str">
        <f>IF(COUNTIF(R$2:R$42,A149),"x", IF(COUNTIF(S$2:S$63,A149),"y",""))</f>
        <v/>
      </c>
      <c r="L149" t="str">
        <f>decaytotals!L149</f>
        <v/>
      </c>
      <c r="M149" t="str">
        <f t="shared" si="4"/>
        <v/>
      </c>
      <c r="N149" t="str">
        <f t="shared" si="5"/>
        <v/>
      </c>
    </row>
    <row r="150" spans="1:14" x14ac:dyDescent="0.3">
      <c r="A150">
        <v>148</v>
      </c>
      <c r="B150" s="1">
        <f>AVERAGEIF(decayreco!$A$1:$CE$1,"*"&amp;B$1&amp;"*",decayreco!$A150:$CE150)</f>
        <v>15</v>
      </c>
      <c r="C150" s="1">
        <f>AVERAGEIF(decayreco!$A$1:$CE$1,"*"&amp;C$1&amp;"*",decayreco!$A150:$CE150)</f>
        <v>692.26666666666665</v>
      </c>
      <c r="D150" s="1">
        <f>AVERAGEIF(decayreco!$A$1:$CE$1,"*"&amp;D$1&amp;"*",decayreco!$A150:$CE150)</f>
        <v>49.675675675675677</v>
      </c>
      <c r="E150" s="1">
        <f>AVERAGEIF(decayreco!$A$1:$CE$1,"*"&amp;E$1&amp;"*",decayreco!$A150:$CE150)</f>
        <v>990.41666666666663</v>
      </c>
      <c r="F150" s="1">
        <f>AVERAGEIF(decayreco!$A$1:$CE$1,"*"&amp;F$1&amp;"*",decayreco!$A150:$CE150)</f>
        <v>52</v>
      </c>
      <c r="G150" s="1">
        <f>AVERAGEIF(decayreco!$A$1:$CE$1,"*"&amp;G$1&amp;"*",decayreco!$A150:$CE150)</f>
        <v>48.611111111111114</v>
      </c>
      <c r="H150" s="1">
        <f>AVERAGEIF(decayreco!$A$1:$CE$1,"*"&amp;H$1&amp;"*",decayreco!$A150:$CE150)</f>
        <v>16.285714285714285</v>
      </c>
      <c r="I150" s="1">
        <f>AVERAGEIF(decayreco!$A$1:$CE$1,"*"&amp;I$1&amp;"*",decayreco!$A150:$CE150)</f>
        <v>13742</v>
      </c>
      <c r="J150" s="1">
        <f>SUM(B150:I150)</f>
        <v>15606.255834405834</v>
      </c>
      <c r="K150" t="str">
        <f>IF(COUNTIF(R$2:R$42,A150),"x", IF(COUNTIF(S$2:S$63,A150),"y",""))</f>
        <v/>
      </c>
      <c r="L150" t="str">
        <f>decaytotals!L150</f>
        <v/>
      </c>
      <c r="M150" t="str">
        <f t="shared" si="4"/>
        <v/>
      </c>
      <c r="N150" t="str">
        <f t="shared" si="5"/>
        <v/>
      </c>
    </row>
    <row r="151" spans="1:14" x14ac:dyDescent="0.3">
      <c r="A151">
        <v>149</v>
      </c>
      <c r="B151" s="1">
        <f>AVERAGEIF(decayreco!$A$1:$CE$1,"*"&amp;B$1&amp;"*",decayreco!$A151:$CE151)</f>
        <v>1</v>
      </c>
      <c r="C151" s="1">
        <f>AVERAGEIF(decayreco!$A$1:$CE$1,"*"&amp;C$1&amp;"*",decayreco!$A151:$CE151)</f>
        <v>3.4666666666666668</v>
      </c>
      <c r="D151" s="1">
        <f>AVERAGEIF(decayreco!$A$1:$CE$1,"*"&amp;D$1&amp;"*",decayreco!$A151:$CE151)</f>
        <v>2.2162162162162162</v>
      </c>
      <c r="E151" s="1">
        <f>AVERAGEIF(decayreco!$A$1:$CE$1,"*"&amp;E$1&amp;"*",decayreco!$A151:$CE151)</f>
        <v>2</v>
      </c>
      <c r="F151" s="1">
        <f>AVERAGEIF(decayreco!$A$1:$CE$1,"*"&amp;F$1&amp;"*",decayreco!$A151:$CE151)</f>
        <v>2</v>
      </c>
      <c r="G151" s="1">
        <f>AVERAGEIF(decayreco!$A$1:$CE$1,"*"&amp;G$1&amp;"*",decayreco!$A151:$CE151)</f>
        <v>3.5555555555555554</v>
      </c>
      <c r="H151" s="1">
        <f>AVERAGEIF(decayreco!$A$1:$CE$1,"*"&amp;H$1&amp;"*",decayreco!$A151:$CE151)</f>
        <v>0.8571428571428571</v>
      </c>
      <c r="I151" s="1">
        <f>AVERAGEIF(decayreco!$A$1:$CE$1,"*"&amp;I$1&amp;"*",decayreco!$A151:$CE151)</f>
        <v>243</v>
      </c>
      <c r="J151" s="1">
        <f>SUM(B151:I151)</f>
        <v>258.09558129558127</v>
      </c>
      <c r="K151" t="str">
        <f>IF(COUNTIF(R$2:R$42,A151),"x", IF(COUNTIF(S$2:S$63,A151),"y",""))</f>
        <v>y</v>
      </c>
      <c r="L151" t="str">
        <f>decaytotals!L151</f>
        <v/>
      </c>
      <c r="M151" t="str">
        <f t="shared" si="4"/>
        <v/>
      </c>
      <c r="N151" t="str">
        <f t="shared" si="5"/>
        <v/>
      </c>
    </row>
    <row r="152" spans="1:14" x14ac:dyDescent="0.3">
      <c r="A152">
        <v>150</v>
      </c>
      <c r="B152" s="1">
        <f>AVERAGEIF(decayreco!$A$1:$CE$1,"*"&amp;B$1&amp;"*",decayreco!$A152:$CE152)</f>
        <v>292.66666666666669</v>
      </c>
      <c r="C152" s="1">
        <f>AVERAGEIF(decayreco!$A$1:$CE$1,"*"&amp;C$1&amp;"*",decayreco!$A152:$CE152)</f>
        <v>1750.9333333333334</v>
      </c>
      <c r="D152" s="1">
        <f>AVERAGEIF(decayreco!$A$1:$CE$1,"*"&amp;D$1&amp;"*",decayreco!$A152:$CE152)</f>
        <v>787.56756756756761</v>
      </c>
      <c r="E152" s="1">
        <f>AVERAGEIF(decayreco!$A$1:$CE$1,"*"&amp;E$1&amp;"*",decayreco!$A152:$CE152)</f>
        <v>8228.5833333333339</v>
      </c>
      <c r="F152" s="1">
        <f>AVERAGEIF(decayreco!$A$1:$CE$1,"*"&amp;F$1&amp;"*",decayreco!$A152:$CE152)</f>
        <v>1083</v>
      </c>
      <c r="G152" s="1">
        <f>AVERAGEIF(decayreco!$A$1:$CE$1,"*"&amp;G$1&amp;"*",decayreco!$A152:$CE152)</f>
        <v>1165.3333333333333</v>
      </c>
      <c r="H152" s="1">
        <f>AVERAGEIF(decayreco!$A$1:$CE$1,"*"&amp;H$1&amp;"*",decayreco!$A152:$CE152)</f>
        <v>778</v>
      </c>
      <c r="I152" s="1">
        <f>AVERAGEIF(decayreco!$A$1:$CE$1,"*"&amp;I$1&amp;"*",decayreco!$A152:$CE152)</f>
        <v>49811.5</v>
      </c>
      <c r="J152" s="1">
        <f>SUM(B152:I152)</f>
        <v>63897.584234234237</v>
      </c>
      <c r="K152" t="str">
        <f>IF(COUNTIF(R$2:R$42,A152),"x", IF(COUNTIF(S$2:S$63,A152),"y",""))</f>
        <v/>
      </c>
      <c r="L152" t="str">
        <f>decaytotals!L152</f>
        <v/>
      </c>
      <c r="M152" t="str">
        <f t="shared" si="4"/>
        <v/>
      </c>
      <c r="N152" t="str">
        <f t="shared" si="5"/>
        <v/>
      </c>
    </row>
    <row r="153" spans="1:14" x14ac:dyDescent="0.3">
      <c r="A153">
        <v>151</v>
      </c>
      <c r="B153" s="1">
        <f>AVERAGEIF(decayreco!$A$1:$CE$1,"*"&amp;B$1&amp;"*",decayreco!$A153:$CE153)</f>
        <v>10.666666666666666</v>
      </c>
      <c r="C153" s="1">
        <f>AVERAGEIF(decayreco!$A$1:$CE$1,"*"&amp;C$1&amp;"*",decayreco!$A153:$CE153)</f>
        <v>18.866666666666667</v>
      </c>
      <c r="D153" s="1">
        <f>AVERAGEIF(decayreco!$A$1:$CE$1,"*"&amp;D$1&amp;"*",decayreco!$A153:$CE153)</f>
        <v>15.27027027027027</v>
      </c>
      <c r="E153" s="1">
        <f>AVERAGEIF(decayreco!$A$1:$CE$1,"*"&amp;E$1&amp;"*",decayreco!$A153:$CE153)</f>
        <v>8.5833333333333339</v>
      </c>
      <c r="F153" s="1">
        <f>AVERAGEIF(decayreco!$A$1:$CE$1,"*"&amp;F$1&amp;"*",decayreco!$A153:$CE153)</f>
        <v>47</v>
      </c>
      <c r="G153" s="1">
        <f>AVERAGEIF(decayreco!$A$1:$CE$1,"*"&amp;G$1&amp;"*",decayreco!$A153:$CE153)</f>
        <v>39.777777777777779</v>
      </c>
      <c r="H153" s="1">
        <f>AVERAGEIF(decayreco!$A$1:$CE$1,"*"&amp;H$1&amp;"*",decayreco!$A153:$CE153)</f>
        <v>6.5714285714285712</v>
      </c>
      <c r="I153" s="1">
        <f>AVERAGEIF(decayreco!$A$1:$CE$1,"*"&amp;I$1&amp;"*",decayreco!$A153:$CE153)</f>
        <v>414.5</v>
      </c>
      <c r="J153" s="1">
        <f>SUM(B153:I153)</f>
        <v>561.23614328614326</v>
      </c>
      <c r="K153" t="str">
        <f>IF(COUNTIF(R$2:R$42,A153),"x", IF(COUNTIF(S$2:S$63,A153),"y",""))</f>
        <v>y</v>
      </c>
      <c r="L153" t="str">
        <f>decaytotals!L153</f>
        <v/>
      </c>
      <c r="M153" t="str">
        <f t="shared" si="4"/>
        <v/>
      </c>
      <c r="N153" t="str">
        <f t="shared" si="5"/>
        <v/>
      </c>
    </row>
    <row r="154" spans="1:14" x14ac:dyDescent="0.3">
      <c r="A154">
        <v>152</v>
      </c>
      <c r="B154" s="1">
        <f>AVERAGEIF(decayreco!$A$1:$CE$1,"*"&amp;B$1&amp;"*",decayreco!$A154:$CE154)</f>
        <v>236</v>
      </c>
      <c r="C154" s="1">
        <f>AVERAGEIF(decayreco!$A$1:$CE$1,"*"&amp;C$1&amp;"*",decayreco!$A154:$CE154)</f>
        <v>461.6</v>
      </c>
      <c r="D154" s="1">
        <f>AVERAGEIF(decayreco!$A$1:$CE$1,"*"&amp;D$1&amp;"*",decayreco!$A154:$CE154)</f>
        <v>355.56756756756755</v>
      </c>
      <c r="E154" s="1">
        <f>AVERAGEIF(decayreco!$A$1:$CE$1,"*"&amp;E$1&amp;"*",decayreco!$A154:$CE154)</f>
        <v>447.16666666666669</v>
      </c>
      <c r="F154" s="1">
        <f>AVERAGEIF(decayreco!$A$1:$CE$1,"*"&amp;F$1&amp;"*",decayreco!$A154:$CE154)</f>
        <v>759</v>
      </c>
      <c r="G154" s="1">
        <f>AVERAGEIF(decayreco!$A$1:$CE$1,"*"&amp;G$1&amp;"*",decayreco!$A154:$CE154)</f>
        <v>741.44444444444446</v>
      </c>
      <c r="H154" s="1">
        <f>AVERAGEIF(decayreco!$A$1:$CE$1,"*"&amp;H$1&amp;"*",decayreco!$A154:$CE154)</f>
        <v>120.71428571428571</v>
      </c>
      <c r="I154" s="1">
        <f>AVERAGEIF(decayreco!$A$1:$CE$1,"*"&amp;I$1&amp;"*",decayreco!$A154:$CE154)</f>
        <v>6180.5</v>
      </c>
      <c r="J154" s="1">
        <f>SUM(B154:I154)</f>
        <v>9301.9929643929645</v>
      </c>
      <c r="K154" t="str">
        <f>IF(COUNTIF(R$2:R$42,A154),"x", IF(COUNTIF(S$2:S$63,A154),"y",""))</f>
        <v/>
      </c>
      <c r="L154" t="str">
        <f>decaytotals!L154</f>
        <v/>
      </c>
      <c r="M154" t="str">
        <f t="shared" si="4"/>
        <v/>
      </c>
      <c r="N154" t="str">
        <f t="shared" si="5"/>
        <v/>
      </c>
    </row>
    <row r="155" spans="1:14" x14ac:dyDescent="0.3">
      <c r="A155">
        <v>153</v>
      </c>
      <c r="B155" s="1">
        <f>AVERAGEIF(decayreco!$A$1:$CE$1,"*"&amp;B$1&amp;"*",decayreco!$A155:$CE155)</f>
        <v>1.6666666666666667</v>
      </c>
      <c r="C155" s="1">
        <f>AVERAGEIF(decayreco!$A$1:$CE$1,"*"&amp;C$1&amp;"*",decayreco!$A155:$CE155)</f>
        <v>6</v>
      </c>
      <c r="D155" s="1">
        <f>AVERAGEIF(decayreco!$A$1:$CE$1,"*"&amp;D$1&amp;"*",decayreco!$A155:$CE155)</f>
        <v>4.1081081081081079</v>
      </c>
      <c r="E155" s="1">
        <f>AVERAGEIF(decayreco!$A$1:$CE$1,"*"&amp;E$1&amp;"*",decayreco!$A155:$CE155)</f>
        <v>1.9166666666666667</v>
      </c>
      <c r="F155" s="1">
        <f>AVERAGEIF(decayreco!$A$1:$CE$1,"*"&amp;F$1&amp;"*",decayreco!$A155:$CE155)</f>
        <v>12</v>
      </c>
      <c r="G155" s="1">
        <f>AVERAGEIF(decayreco!$A$1:$CE$1,"*"&amp;G$1&amp;"*",decayreco!$A155:$CE155)</f>
        <v>6.7777777777777777</v>
      </c>
      <c r="H155" s="1">
        <f>AVERAGEIF(decayreco!$A$1:$CE$1,"*"&amp;H$1&amp;"*",decayreco!$A155:$CE155)</f>
        <v>3.4285714285714284</v>
      </c>
      <c r="I155" s="1">
        <f>AVERAGEIF(decayreco!$A$1:$CE$1,"*"&amp;I$1&amp;"*",decayreco!$A155:$CE155)</f>
        <v>323</v>
      </c>
      <c r="J155" s="1">
        <f>SUM(B155:I155)</f>
        <v>358.89779064779066</v>
      </c>
      <c r="K155" t="str">
        <f>IF(COUNTIF(R$2:R$42,A155),"x", IF(COUNTIF(S$2:S$63,A155),"y",""))</f>
        <v>y</v>
      </c>
      <c r="L155" t="str">
        <f>decaytotals!L155</f>
        <v/>
      </c>
      <c r="M155" t="str">
        <f t="shared" si="4"/>
        <v/>
      </c>
      <c r="N155" t="str">
        <f t="shared" si="5"/>
        <v/>
      </c>
    </row>
    <row r="156" spans="1:14" x14ac:dyDescent="0.3">
      <c r="A156">
        <v>154</v>
      </c>
      <c r="B156" s="1">
        <f>AVERAGEIF(decayreco!$A$1:$CE$1,"*"&amp;B$1&amp;"*",decayreco!$A156:$CE156)</f>
        <v>16.666666666666668</v>
      </c>
      <c r="C156" s="1">
        <f>AVERAGEIF(decayreco!$A$1:$CE$1,"*"&amp;C$1&amp;"*",decayreco!$A156:$CE156)</f>
        <v>54.8</v>
      </c>
      <c r="D156" s="1">
        <f>AVERAGEIF(decayreco!$A$1:$CE$1,"*"&amp;D$1&amp;"*",decayreco!$A156:$CE156)</f>
        <v>32.054054054054056</v>
      </c>
      <c r="E156" s="1">
        <f>AVERAGEIF(decayreco!$A$1:$CE$1,"*"&amp;E$1&amp;"*",decayreco!$A156:$CE156)</f>
        <v>46.666666666666664</v>
      </c>
      <c r="F156" s="1">
        <f>AVERAGEIF(decayreco!$A$1:$CE$1,"*"&amp;F$1&amp;"*",decayreco!$A156:$CE156)</f>
        <v>72</v>
      </c>
      <c r="G156" s="1">
        <f>AVERAGEIF(decayreco!$A$1:$CE$1,"*"&amp;G$1&amp;"*",decayreco!$A156:$CE156)</f>
        <v>72.555555555555557</v>
      </c>
      <c r="H156" s="1">
        <f>AVERAGEIF(decayreco!$A$1:$CE$1,"*"&amp;H$1&amp;"*",decayreco!$A156:$CE156)</f>
        <v>12.285714285714286</v>
      </c>
      <c r="I156" s="1">
        <f>AVERAGEIF(decayreco!$A$1:$CE$1,"*"&amp;I$1&amp;"*",decayreco!$A156:$CE156)</f>
        <v>1167.5</v>
      </c>
      <c r="J156" s="1">
        <f>SUM(B156:I156)</f>
        <v>1474.5286572286573</v>
      </c>
      <c r="K156" t="str">
        <f>IF(COUNTIF(R$2:R$42,A156),"x", IF(COUNTIF(S$2:S$63,A156),"y",""))</f>
        <v>y</v>
      </c>
      <c r="L156" t="str">
        <f>decaytotals!L156</f>
        <v/>
      </c>
      <c r="M156" t="str">
        <f t="shared" si="4"/>
        <v/>
      </c>
      <c r="N156" t="str">
        <f t="shared" si="5"/>
        <v/>
      </c>
    </row>
    <row r="157" spans="1:14" x14ac:dyDescent="0.3">
      <c r="A157">
        <v>155</v>
      </c>
      <c r="B157" s="1">
        <f>AVERAGEIF(decayreco!$A$1:$CE$1,"*"&amp;B$1&amp;"*",decayreco!$A157:$CE157)</f>
        <v>0</v>
      </c>
      <c r="C157" s="1">
        <f>AVERAGEIF(decayreco!$A$1:$CE$1,"*"&amp;C$1&amp;"*",decayreco!$A157:$CE157)</f>
        <v>0.2</v>
      </c>
      <c r="D157" s="1">
        <f>AVERAGEIF(decayreco!$A$1:$CE$1,"*"&amp;D$1&amp;"*",decayreco!$A157:$CE157)</f>
        <v>0.1891891891891892</v>
      </c>
      <c r="E157" s="1">
        <f>AVERAGEIF(decayreco!$A$1:$CE$1,"*"&amp;E$1&amp;"*",decayreco!$A157:$CE157)</f>
        <v>0.25</v>
      </c>
      <c r="F157" s="1">
        <f>AVERAGEIF(decayreco!$A$1:$CE$1,"*"&amp;F$1&amp;"*",decayreco!$A157:$CE157)</f>
        <v>0</v>
      </c>
      <c r="G157" s="1">
        <f>AVERAGEIF(decayreco!$A$1:$CE$1,"*"&amp;G$1&amp;"*",decayreco!$A157:$CE157)</f>
        <v>0</v>
      </c>
      <c r="H157" s="1">
        <f>AVERAGEIF(decayreco!$A$1:$CE$1,"*"&amp;H$1&amp;"*",decayreco!$A157:$CE157)</f>
        <v>0.5714285714285714</v>
      </c>
      <c r="I157" s="1">
        <f>AVERAGEIF(decayreco!$A$1:$CE$1,"*"&amp;I$1&amp;"*",decayreco!$A157:$CE157)</f>
        <v>8</v>
      </c>
      <c r="J157" s="1">
        <f>SUM(B157:I157)</f>
        <v>9.2106177606177599</v>
      </c>
      <c r="K157" t="str">
        <f>IF(COUNTIF(R$2:R$42,A157),"x", IF(COUNTIF(S$2:S$63,A157),"y",""))</f>
        <v>y</v>
      </c>
      <c r="L157" t="str">
        <f>decaytotals!L157</f>
        <v>x</v>
      </c>
      <c r="M157" t="str">
        <f t="shared" si="4"/>
        <v>x</v>
      </c>
      <c r="N157" t="str">
        <f t="shared" si="5"/>
        <v>x</v>
      </c>
    </row>
    <row r="158" spans="1:14" x14ac:dyDescent="0.3">
      <c r="A158">
        <v>156</v>
      </c>
      <c r="B158" s="1">
        <f>AVERAGEIF(decayreco!$A$1:$CE$1,"*"&amp;B$1&amp;"*",decayreco!$A158:$CE158)</f>
        <v>77</v>
      </c>
      <c r="C158" s="1">
        <f>AVERAGEIF(decayreco!$A$1:$CE$1,"*"&amp;C$1&amp;"*",decayreco!$A158:$CE158)</f>
        <v>438.6</v>
      </c>
      <c r="D158" s="1">
        <f>AVERAGEIF(decayreco!$A$1:$CE$1,"*"&amp;D$1&amp;"*",decayreco!$A158:$CE158)</f>
        <v>193.97297297297297</v>
      </c>
      <c r="E158" s="1">
        <f>AVERAGEIF(decayreco!$A$1:$CE$1,"*"&amp;E$1&amp;"*",decayreco!$A158:$CE158)</f>
        <v>1243.8333333333333</v>
      </c>
      <c r="F158" s="1">
        <f>AVERAGEIF(decayreco!$A$1:$CE$1,"*"&amp;F$1&amp;"*",decayreco!$A158:$CE158)</f>
        <v>254</v>
      </c>
      <c r="G158" s="1">
        <f>AVERAGEIF(decayreco!$A$1:$CE$1,"*"&amp;G$1&amp;"*",decayreco!$A158:$CE158)</f>
        <v>490.11111111111109</v>
      </c>
      <c r="H158" s="1">
        <f>AVERAGEIF(decayreco!$A$1:$CE$1,"*"&amp;H$1&amp;"*",decayreco!$A158:$CE158)</f>
        <v>300.57142857142856</v>
      </c>
      <c r="I158" s="1">
        <f>AVERAGEIF(decayreco!$A$1:$CE$1,"*"&amp;I$1&amp;"*",decayreco!$A158:$CE158)</f>
        <v>6930</v>
      </c>
      <c r="J158" s="1">
        <f>SUM(B158:I158)</f>
        <v>9928.0888459888447</v>
      </c>
      <c r="K158" t="str">
        <f>IF(COUNTIF(R$2:R$42,A158),"x", IF(COUNTIF(S$2:S$63,A158),"y",""))</f>
        <v>y</v>
      </c>
      <c r="L158" t="str">
        <f>decaytotals!L158</f>
        <v/>
      </c>
      <c r="M158" t="str">
        <f t="shared" si="4"/>
        <v/>
      </c>
      <c r="N158" t="str">
        <f t="shared" si="5"/>
        <v/>
      </c>
    </row>
    <row r="159" spans="1:14" x14ac:dyDescent="0.3">
      <c r="A159">
        <v>157</v>
      </c>
      <c r="B159" s="1">
        <f>AVERAGEIF(decayreco!$A$1:$CE$1,"*"&amp;B$1&amp;"*",decayreco!$A159:$CE159)</f>
        <v>0</v>
      </c>
      <c r="C159" s="1">
        <f>AVERAGEIF(decayreco!$A$1:$CE$1,"*"&amp;C$1&amp;"*",decayreco!$A159:$CE159)</f>
        <v>0</v>
      </c>
      <c r="D159" s="1">
        <f>AVERAGEIF(decayreco!$A$1:$CE$1,"*"&amp;D$1&amp;"*",decayreco!$A159:$CE159)</f>
        <v>0</v>
      </c>
      <c r="E159" s="1">
        <f>AVERAGEIF(decayreco!$A$1:$CE$1,"*"&amp;E$1&amp;"*",decayreco!$A159:$CE159)</f>
        <v>0</v>
      </c>
      <c r="F159" s="1">
        <f>AVERAGEIF(decayreco!$A$1:$CE$1,"*"&amp;F$1&amp;"*",decayreco!$A159:$CE159)</f>
        <v>0</v>
      </c>
      <c r="G159" s="1">
        <f>AVERAGEIF(decayreco!$A$1:$CE$1,"*"&amp;G$1&amp;"*",decayreco!$A159:$CE159)</f>
        <v>0</v>
      </c>
      <c r="H159" s="1">
        <f>AVERAGEIF(decayreco!$A$1:$CE$1,"*"&amp;H$1&amp;"*",decayreco!$A159:$CE159)</f>
        <v>0</v>
      </c>
      <c r="I159" s="1">
        <f>AVERAGEIF(decayreco!$A$1:$CE$1,"*"&amp;I$1&amp;"*",decayreco!$A159:$CE159)</f>
        <v>0</v>
      </c>
      <c r="J159" s="1">
        <f>SUM(B159:I159)</f>
        <v>0</v>
      </c>
      <c r="K159" t="str">
        <f>IF(COUNTIF(R$2:R$42,A159),"x", IF(COUNTIF(S$2:S$63,A159),"y",""))</f>
        <v>y</v>
      </c>
      <c r="L159" t="str">
        <f>decaytotals!L159</f>
        <v>x</v>
      </c>
      <c r="M159" t="str">
        <f t="shared" si="4"/>
        <v>x</v>
      </c>
      <c r="N159" t="str">
        <f t="shared" si="5"/>
        <v>x</v>
      </c>
    </row>
    <row r="160" spans="1:14" x14ac:dyDescent="0.3">
      <c r="A160">
        <v>158</v>
      </c>
      <c r="B160" s="1">
        <f>AVERAGEIF(decayreco!$A$1:$CE$1,"*"&amp;B$1&amp;"*",decayreco!$A160:$CE160)</f>
        <v>54</v>
      </c>
      <c r="C160" s="1">
        <f>AVERAGEIF(decayreco!$A$1:$CE$1,"*"&amp;C$1&amp;"*",decayreco!$A160:$CE160)</f>
        <v>95.066666666666663</v>
      </c>
      <c r="D160" s="1">
        <f>AVERAGEIF(decayreco!$A$1:$CE$1,"*"&amp;D$1&amp;"*",decayreco!$A160:$CE160)</f>
        <v>82.810810810810807</v>
      </c>
      <c r="E160" s="1">
        <f>AVERAGEIF(decayreco!$A$1:$CE$1,"*"&amp;E$1&amp;"*",decayreco!$A160:$CE160)</f>
        <v>37.916666666666664</v>
      </c>
      <c r="F160" s="1">
        <f>AVERAGEIF(decayreco!$A$1:$CE$1,"*"&amp;F$1&amp;"*",decayreco!$A160:$CE160)</f>
        <v>174</v>
      </c>
      <c r="G160" s="1">
        <f>AVERAGEIF(decayreco!$A$1:$CE$1,"*"&amp;G$1&amp;"*",decayreco!$A160:$CE160)</f>
        <v>355.77777777777777</v>
      </c>
      <c r="H160" s="1">
        <f>AVERAGEIF(decayreco!$A$1:$CE$1,"*"&amp;H$1&amp;"*",decayreco!$A160:$CE160)</f>
        <v>34.285714285714285</v>
      </c>
      <c r="I160" s="1">
        <f>AVERAGEIF(decayreco!$A$1:$CE$1,"*"&amp;I$1&amp;"*",decayreco!$A160:$CE160)</f>
        <v>235</v>
      </c>
      <c r="J160" s="1">
        <f>SUM(B160:I160)</f>
        <v>1068.8576362076362</v>
      </c>
      <c r="K160" t="str">
        <f>IF(COUNTIF(R$2:R$42,A160),"x", IF(COUNTIF(S$2:S$63,A160),"y",""))</f>
        <v>y</v>
      </c>
      <c r="L160" t="str">
        <f>decaytotals!L160</f>
        <v/>
      </c>
      <c r="M160" t="str">
        <f t="shared" si="4"/>
        <v/>
      </c>
      <c r="N160" t="str">
        <f t="shared" si="5"/>
        <v/>
      </c>
    </row>
    <row r="161" spans="1:14" x14ac:dyDescent="0.3">
      <c r="A161">
        <v>159</v>
      </c>
      <c r="B161" s="1">
        <f>AVERAGEIF(decayreco!$A$1:$CE$1,"*"&amp;B$1&amp;"*",decayreco!$A161:$CE161)</f>
        <v>0</v>
      </c>
      <c r="C161" s="1">
        <f>AVERAGEIF(decayreco!$A$1:$CE$1,"*"&amp;C$1&amp;"*",decayreco!$A161:$CE161)</f>
        <v>0</v>
      </c>
      <c r="D161" s="1">
        <f>AVERAGEIF(decayreco!$A$1:$CE$1,"*"&amp;D$1&amp;"*",decayreco!$A161:$CE161)</f>
        <v>2.7027027027027029E-2</v>
      </c>
      <c r="E161" s="1">
        <f>AVERAGEIF(decayreco!$A$1:$CE$1,"*"&amp;E$1&amp;"*",decayreco!$A161:$CE161)</f>
        <v>0</v>
      </c>
      <c r="F161" s="1">
        <f>AVERAGEIF(decayreco!$A$1:$CE$1,"*"&amp;F$1&amp;"*",decayreco!$A161:$CE161)</f>
        <v>0</v>
      </c>
      <c r="G161" s="1">
        <f>AVERAGEIF(decayreco!$A$1:$CE$1,"*"&amp;G$1&amp;"*",decayreco!$A161:$CE161)</f>
        <v>0</v>
      </c>
      <c r="H161" s="1">
        <f>AVERAGEIF(decayreco!$A$1:$CE$1,"*"&amp;H$1&amp;"*",decayreco!$A161:$CE161)</f>
        <v>0.14285714285714285</v>
      </c>
      <c r="I161" s="1">
        <f>AVERAGEIF(decayreco!$A$1:$CE$1,"*"&amp;I$1&amp;"*",decayreco!$A161:$CE161)</f>
        <v>0</v>
      </c>
      <c r="J161" s="1">
        <f>SUM(B161:I161)</f>
        <v>0.16988416988416988</v>
      </c>
      <c r="K161" t="str">
        <f>IF(COUNTIF(R$2:R$42,A161),"x", IF(COUNTIF(S$2:S$63,A161),"y",""))</f>
        <v>y</v>
      </c>
      <c r="L161" t="str">
        <f>decaytotals!L161</f>
        <v>x</v>
      </c>
      <c r="M161" t="str">
        <f t="shared" si="4"/>
        <v>x</v>
      </c>
      <c r="N161" t="str">
        <f t="shared" si="5"/>
        <v>x</v>
      </c>
    </row>
    <row r="162" spans="1:14" x14ac:dyDescent="0.3">
      <c r="A162">
        <v>160</v>
      </c>
      <c r="B162" s="1">
        <f>AVERAGEIF(decayreco!$A$1:$CE$1,"*"&amp;B$1&amp;"*",decayreco!$A162:$CE162)</f>
        <v>3.6666666666666665</v>
      </c>
      <c r="C162" s="1">
        <f>AVERAGEIF(decayreco!$A$1:$CE$1,"*"&amp;C$1&amp;"*",decayreco!$A162:$CE162)</f>
        <v>6.9333333333333336</v>
      </c>
      <c r="D162" s="1">
        <f>AVERAGEIF(decayreco!$A$1:$CE$1,"*"&amp;D$1&amp;"*",decayreco!$A162:$CE162)</f>
        <v>6.7027027027027026</v>
      </c>
      <c r="E162" s="1">
        <f>AVERAGEIF(decayreco!$A$1:$CE$1,"*"&amp;E$1&amp;"*",decayreco!$A162:$CE162)</f>
        <v>3</v>
      </c>
      <c r="F162" s="1">
        <f>AVERAGEIF(decayreco!$A$1:$CE$1,"*"&amp;F$1&amp;"*",decayreco!$A162:$CE162)</f>
        <v>11</v>
      </c>
      <c r="G162" s="1">
        <f>AVERAGEIF(decayreco!$A$1:$CE$1,"*"&amp;G$1&amp;"*",decayreco!$A162:$CE162)</f>
        <v>22.722222222222221</v>
      </c>
      <c r="H162" s="1">
        <f>AVERAGEIF(decayreco!$A$1:$CE$1,"*"&amp;H$1&amp;"*",decayreco!$A162:$CE162)</f>
        <v>3</v>
      </c>
      <c r="I162" s="1">
        <f>AVERAGEIF(decayreco!$A$1:$CE$1,"*"&amp;I$1&amp;"*",decayreco!$A162:$CE162)</f>
        <v>12.5</v>
      </c>
      <c r="J162" s="1">
        <f>SUM(B162:I162)</f>
        <v>69.524924924924932</v>
      </c>
      <c r="K162" t="str">
        <f>IF(COUNTIF(R$2:R$42,A162),"x", IF(COUNTIF(S$2:S$63,A162),"y",""))</f>
        <v>y</v>
      </c>
      <c r="L162" t="str">
        <f>decaytotals!L162</f>
        <v>x</v>
      </c>
      <c r="M162" t="str">
        <f t="shared" si="4"/>
        <v>x</v>
      </c>
      <c r="N162" t="str">
        <f t="shared" si="5"/>
        <v>x</v>
      </c>
    </row>
    <row r="163" spans="1:14" x14ac:dyDescent="0.3">
      <c r="A163">
        <v>161</v>
      </c>
      <c r="B163" s="1">
        <f>AVERAGEIF(decayreco!$A$1:$CE$1,"*"&amp;B$1&amp;"*",decayreco!$A163:$CE163)</f>
        <v>0</v>
      </c>
      <c r="C163" s="1">
        <f>AVERAGEIF(decayreco!$A$1:$CE$1,"*"&amp;C$1&amp;"*",decayreco!$A163:$CE163)</f>
        <v>0.2</v>
      </c>
      <c r="D163" s="1">
        <f>AVERAGEIF(decayreco!$A$1:$CE$1,"*"&amp;D$1&amp;"*",decayreco!$A163:$CE163)</f>
        <v>0.10810810810810811</v>
      </c>
      <c r="E163" s="1">
        <f>AVERAGEIF(decayreco!$A$1:$CE$1,"*"&amp;E$1&amp;"*",decayreco!$A163:$CE163)</f>
        <v>0.16666666666666666</v>
      </c>
      <c r="F163" s="1">
        <f>AVERAGEIF(decayreco!$A$1:$CE$1,"*"&amp;F$1&amp;"*",decayreco!$A163:$CE163)</f>
        <v>0</v>
      </c>
      <c r="G163" s="1">
        <f>AVERAGEIF(decayreco!$A$1:$CE$1,"*"&amp;G$1&amp;"*",decayreco!$A163:$CE163)</f>
        <v>0.16666666666666666</v>
      </c>
      <c r="H163" s="1">
        <f>AVERAGEIF(decayreco!$A$1:$CE$1,"*"&amp;H$1&amp;"*",decayreco!$A163:$CE163)</f>
        <v>0.14285714285714285</v>
      </c>
      <c r="I163" s="1">
        <f>AVERAGEIF(decayreco!$A$1:$CE$1,"*"&amp;I$1&amp;"*",decayreco!$A163:$CE163)</f>
        <v>0.5</v>
      </c>
      <c r="J163" s="1">
        <f>SUM(B163:I163)</f>
        <v>1.2842985842985843</v>
      </c>
      <c r="K163" t="str">
        <f>IF(COUNTIF(R$2:R$42,A163),"x", IF(COUNTIF(S$2:S$63,A163),"y",""))</f>
        <v>x</v>
      </c>
      <c r="L163" t="str">
        <f>decaytotals!L163</f>
        <v>x</v>
      </c>
      <c r="M163" t="str">
        <f t="shared" si="4"/>
        <v>x</v>
      </c>
      <c r="N163" t="str">
        <f t="shared" si="5"/>
        <v>x</v>
      </c>
    </row>
    <row r="165" spans="1:14" x14ac:dyDescent="0.3">
      <c r="J165" s="1">
        <f>COUNTIF(J2:J163,"&lt;100")</f>
        <v>50</v>
      </c>
      <c r="K165">
        <f>COUNTIF(K2:K163,"x")+COUNTIF(K2:K163,"y")+COUNTIF(K2:K163,"z")</f>
        <v>103</v>
      </c>
      <c r="L165">
        <f>COUNTIF(L2:L163,"x")</f>
        <v>47</v>
      </c>
      <c r="M165">
        <f>COUNTIF(M2:M163,"x")</f>
        <v>50</v>
      </c>
      <c r="N165">
        <f>COUNTIF(N2:N163,"x")</f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86B6-51BC-40C0-8CDB-E31E8C5C6FBA}">
  <dimension ref="A1:CF163"/>
  <sheetViews>
    <sheetView workbookViewId="0">
      <selection activeCell="A2" sqref="A2"/>
    </sheetView>
  </sheetViews>
  <sheetFormatPr defaultRowHeight="14.4" x14ac:dyDescent="0.3"/>
  <sheetData>
    <row r="1" spans="1:84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</row>
    <row r="2" spans="1:84" x14ac:dyDescent="0.3">
      <c r="A2">
        <v>1354</v>
      </c>
      <c r="B2">
        <v>1320</v>
      </c>
      <c r="C2">
        <v>1284</v>
      </c>
      <c r="D2">
        <v>558</v>
      </c>
      <c r="E2">
        <v>691</v>
      </c>
      <c r="F2">
        <v>726</v>
      </c>
      <c r="G2">
        <v>693</v>
      </c>
      <c r="H2">
        <v>713</v>
      </c>
      <c r="I2">
        <v>716</v>
      </c>
      <c r="J2">
        <v>12359</v>
      </c>
      <c r="K2">
        <v>13759</v>
      </c>
      <c r="L2">
        <v>9616</v>
      </c>
      <c r="M2">
        <v>1923</v>
      </c>
      <c r="N2">
        <v>1769</v>
      </c>
      <c r="O2">
        <v>1062</v>
      </c>
      <c r="P2">
        <v>5657</v>
      </c>
      <c r="Q2">
        <v>3645</v>
      </c>
      <c r="R2">
        <v>5909</v>
      </c>
      <c r="S2">
        <v>892</v>
      </c>
      <c r="T2">
        <v>8232</v>
      </c>
      <c r="U2">
        <v>14503</v>
      </c>
      <c r="V2">
        <v>5728</v>
      </c>
      <c r="W2">
        <v>10875</v>
      </c>
      <c r="X2">
        <v>9128</v>
      </c>
      <c r="Y2">
        <v>4672</v>
      </c>
      <c r="Z2">
        <v>308</v>
      </c>
      <c r="AA2">
        <v>721</v>
      </c>
      <c r="AB2">
        <v>769</v>
      </c>
      <c r="AC2">
        <v>797</v>
      </c>
      <c r="AD2">
        <v>759</v>
      </c>
      <c r="AE2">
        <v>472</v>
      </c>
      <c r="AF2">
        <v>888</v>
      </c>
      <c r="AG2">
        <v>923</v>
      </c>
      <c r="AH2">
        <v>869</v>
      </c>
      <c r="AI2">
        <v>938</v>
      </c>
      <c r="AJ2">
        <v>540</v>
      </c>
      <c r="AK2">
        <v>399</v>
      </c>
      <c r="AL2">
        <v>60</v>
      </c>
      <c r="AM2">
        <v>59</v>
      </c>
      <c r="AN2">
        <v>57</v>
      </c>
      <c r="AO2">
        <v>51</v>
      </c>
      <c r="AP2">
        <v>5325</v>
      </c>
      <c r="AQ2">
        <v>9190</v>
      </c>
      <c r="AR2">
        <v>3470</v>
      </c>
      <c r="AS2">
        <v>8120</v>
      </c>
      <c r="AT2">
        <v>6071</v>
      </c>
      <c r="AU2">
        <v>2929</v>
      </c>
      <c r="AV2">
        <v>149</v>
      </c>
      <c r="AW2">
        <v>76</v>
      </c>
      <c r="AX2">
        <v>707</v>
      </c>
      <c r="AY2">
        <v>413</v>
      </c>
      <c r="AZ2">
        <v>777</v>
      </c>
      <c r="BA2">
        <v>840</v>
      </c>
      <c r="BB2">
        <v>786</v>
      </c>
      <c r="BC2">
        <v>784</v>
      </c>
      <c r="BD2">
        <v>695</v>
      </c>
      <c r="BE2">
        <v>532</v>
      </c>
      <c r="BF2">
        <v>240</v>
      </c>
      <c r="BG2">
        <v>225</v>
      </c>
      <c r="BH2">
        <v>312</v>
      </c>
      <c r="BI2">
        <v>262</v>
      </c>
      <c r="BJ2">
        <v>810</v>
      </c>
      <c r="BK2">
        <v>824</v>
      </c>
      <c r="BL2">
        <v>802</v>
      </c>
      <c r="BM2">
        <v>576</v>
      </c>
      <c r="BN2">
        <v>797</v>
      </c>
      <c r="BO2">
        <v>786</v>
      </c>
      <c r="BP2">
        <v>1083</v>
      </c>
      <c r="BQ2">
        <v>6</v>
      </c>
      <c r="BR2">
        <v>11</v>
      </c>
      <c r="BS2">
        <v>816</v>
      </c>
      <c r="BT2">
        <v>7648</v>
      </c>
      <c r="BU2">
        <v>0</v>
      </c>
      <c r="BV2">
        <v>301</v>
      </c>
      <c r="BW2">
        <v>4212</v>
      </c>
      <c r="BX2">
        <v>2628</v>
      </c>
      <c r="BY2">
        <v>566</v>
      </c>
      <c r="BZ2">
        <v>896</v>
      </c>
      <c r="CA2">
        <v>135</v>
      </c>
      <c r="CB2">
        <v>110</v>
      </c>
      <c r="CC2">
        <v>141</v>
      </c>
      <c r="CD2">
        <v>142</v>
      </c>
      <c r="CE2">
        <v>1294</v>
      </c>
      <c r="CF2">
        <v>943</v>
      </c>
    </row>
    <row r="3" spans="1:84" x14ac:dyDescent="0.3">
      <c r="A3">
        <v>1037</v>
      </c>
      <c r="B3">
        <v>1067</v>
      </c>
      <c r="C3">
        <v>1074</v>
      </c>
      <c r="D3">
        <v>774</v>
      </c>
      <c r="E3">
        <v>931</v>
      </c>
      <c r="F3">
        <v>810</v>
      </c>
      <c r="G3">
        <v>856</v>
      </c>
      <c r="H3">
        <v>833</v>
      </c>
      <c r="I3">
        <v>873</v>
      </c>
      <c r="J3">
        <v>18017</v>
      </c>
      <c r="K3">
        <v>19696</v>
      </c>
      <c r="L3">
        <v>19364</v>
      </c>
      <c r="M3">
        <v>6400</v>
      </c>
      <c r="N3">
        <v>5851</v>
      </c>
      <c r="O3">
        <v>3589</v>
      </c>
      <c r="P3">
        <v>7839</v>
      </c>
      <c r="Q3">
        <v>9188</v>
      </c>
      <c r="R3">
        <v>9318</v>
      </c>
      <c r="S3">
        <v>170</v>
      </c>
      <c r="T3">
        <v>2253</v>
      </c>
      <c r="U3">
        <v>5572</v>
      </c>
      <c r="V3">
        <v>1567</v>
      </c>
      <c r="W3">
        <v>5618</v>
      </c>
      <c r="X3">
        <v>2381</v>
      </c>
      <c r="Y3">
        <v>1113</v>
      </c>
      <c r="Z3">
        <v>332</v>
      </c>
      <c r="AA3">
        <v>780</v>
      </c>
      <c r="AB3">
        <v>865</v>
      </c>
      <c r="AC3">
        <v>853</v>
      </c>
      <c r="AD3">
        <v>810</v>
      </c>
      <c r="AE3">
        <v>504</v>
      </c>
      <c r="AF3">
        <v>854</v>
      </c>
      <c r="AG3">
        <v>882</v>
      </c>
      <c r="AH3">
        <v>854</v>
      </c>
      <c r="AI3">
        <v>836</v>
      </c>
      <c r="AJ3">
        <v>156</v>
      </c>
      <c r="AK3">
        <v>624</v>
      </c>
      <c r="AL3">
        <v>81</v>
      </c>
      <c r="AM3">
        <v>101</v>
      </c>
      <c r="AN3">
        <v>97</v>
      </c>
      <c r="AO3">
        <v>98</v>
      </c>
      <c r="AP3">
        <v>1429</v>
      </c>
      <c r="AQ3">
        <v>2844</v>
      </c>
      <c r="AR3">
        <v>926</v>
      </c>
      <c r="AS3">
        <v>3137</v>
      </c>
      <c r="AT3">
        <v>1564</v>
      </c>
      <c r="AU3">
        <v>763</v>
      </c>
      <c r="AV3">
        <v>569</v>
      </c>
      <c r="AW3">
        <v>387</v>
      </c>
      <c r="AX3">
        <v>1491</v>
      </c>
      <c r="AY3">
        <v>455</v>
      </c>
      <c r="AZ3">
        <v>797</v>
      </c>
      <c r="BA3">
        <v>883</v>
      </c>
      <c r="BB3">
        <v>916</v>
      </c>
      <c r="BC3">
        <v>865</v>
      </c>
      <c r="BD3">
        <v>1004</v>
      </c>
      <c r="BE3">
        <v>979</v>
      </c>
      <c r="BF3">
        <v>509</v>
      </c>
      <c r="BG3">
        <v>516</v>
      </c>
      <c r="BH3">
        <v>492</v>
      </c>
      <c r="BI3">
        <v>496</v>
      </c>
      <c r="BJ3">
        <v>1560</v>
      </c>
      <c r="BK3">
        <v>1544</v>
      </c>
      <c r="BL3">
        <v>1554</v>
      </c>
      <c r="BM3">
        <v>1150</v>
      </c>
      <c r="BN3">
        <v>1665</v>
      </c>
      <c r="BO3">
        <v>1476</v>
      </c>
      <c r="BP3">
        <v>2452</v>
      </c>
      <c r="BQ3">
        <v>20</v>
      </c>
      <c r="BR3">
        <v>24</v>
      </c>
      <c r="BS3">
        <v>1774</v>
      </c>
      <c r="BT3">
        <v>8735</v>
      </c>
      <c r="BU3">
        <v>0</v>
      </c>
      <c r="BV3">
        <v>610</v>
      </c>
      <c r="BW3">
        <v>8747</v>
      </c>
      <c r="BX3">
        <v>6162</v>
      </c>
      <c r="BY3">
        <v>1406</v>
      </c>
      <c r="BZ3">
        <v>2650</v>
      </c>
      <c r="CA3">
        <v>452</v>
      </c>
      <c r="CB3">
        <v>490</v>
      </c>
      <c r="CC3">
        <v>464</v>
      </c>
      <c r="CD3">
        <v>449</v>
      </c>
      <c r="CE3">
        <v>1867</v>
      </c>
      <c r="CF3">
        <v>1641</v>
      </c>
    </row>
    <row r="4" spans="1:84" x14ac:dyDescent="0.3">
      <c r="A4">
        <v>246</v>
      </c>
      <c r="B4">
        <v>252</v>
      </c>
      <c r="C4">
        <v>232</v>
      </c>
      <c r="D4">
        <v>117</v>
      </c>
      <c r="E4">
        <v>189</v>
      </c>
      <c r="F4">
        <v>151</v>
      </c>
      <c r="G4">
        <v>168</v>
      </c>
      <c r="H4">
        <v>167</v>
      </c>
      <c r="I4">
        <v>157</v>
      </c>
      <c r="J4">
        <v>1418</v>
      </c>
      <c r="K4">
        <v>697</v>
      </c>
      <c r="L4">
        <v>1385</v>
      </c>
      <c r="M4">
        <v>1703</v>
      </c>
      <c r="N4">
        <v>1446</v>
      </c>
      <c r="O4">
        <v>927</v>
      </c>
      <c r="P4">
        <v>368</v>
      </c>
      <c r="Q4">
        <v>433</v>
      </c>
      <c r="R4">
        <v>713</v>
      </c>
      <c r="S4">
        <v>434</v>
      </c>
      <c r="T4">
        <v>1529</v>
      </c>
      <c r="U4">
        <v>2187</v>
      </c>
      <c r="V4">
        <v>1356</v>
      </c>
      <c r="W4">
        <v>715</v>
      </c>
      <c r="X4">
        <v>1616</v>
      </c>
      <c r="Y4">
        <v>956</v>
      </c>
      <c r="Z4">
        <v>160</v>
      </c>
      <c r="AA4">
        <v>374</v>
      </c>
      <c r="AB4">
        <v>414</v>
      </c>
      <c r="AC4">
        <v>411</v>
      </c>
      <c r="AD4">
        <v>412</v>
      </c>
      <c r="AE4">
        <v>233</v>
      </c>
      <c r="AF4">
        <v>409</v>
      </c>
      <c r="AG4">
        <v>419</v>
      </c>
      <c r="AH4">
        <v>396</v>
      </c>
      <c r="AI4">
        <v>425</v>
      </c>
      <c r="AJ4">
        <v>270</v>
      </c>
      <c r="AK4">
        <v>205</v>
      </c>
      <c r="AL4">
        <v>28</v>
      </c>
      <c r="AM4">
        <v>32</v>
      </c>
      <c r="AN4">
        <v>20</v>
      </c>
      <c r="AO4">
        <v>28</v>
      </c>
      <c r="AP4">
        <v>820</v>
      </c>
      <c r="AQ4">
        <v>1192</v>
      </c>
      <c r="AR4">
        <v>790</v>
      </c>
      <c r="AS4">
        <v>449</v>
      </c>
      <c r="AT4">
        <v>988</v>
      </c>
      <c r="AU4">
        <v>559</v>
      </c>
      <c r="AV4">
        <v>13</v>
      </c>
      <c r="AW4">
        <v>27</v>
      </c>
      <c r="AX4">
        <v>244</v>
      </c>
      <c r="AY4">
        <v>87</v>
      </c>
      <c r="AZ4">
        <v>209</v>
      </c>
      <c r="BA4">
        <v>215</v>
      </c>
      <c r="BB4">
        <v>208</v>
      </c>
      <c r="BC4">
        <v>187</v>
      </c>
      <c r="BD4">
        <v>248</v>
      </c>
      <c r="BE4">
        <v>157</v>
      </c>
      <c r="BF4">
        <v>61</v>
      </c>
      <c r="BG4">
        <v>95</v>
      </c>
      <c r="BH4">
        <v>84</v>
      </c>
      <c r="BI4">
        <v>65</v>
      </c>
      <c r="BJ4">
        <v>240</v>
      </c>
      <c r="BK4">
        <v>274</v>
      </c>
      <c r="BL4">
        <v>291</v>
      </c>
      <c r="BM4">
        <v>116</v>
      </c>
      <c r="BN4">
        <v>293</v>
      </c>
      <c r="BO4">
        <v>238</v>
      </c>
      <c r="BP4">
        <v>1388</v>
      </c>
      <c r="BQ4">
        <v>2</v>
      </c>
      <c r="BR4">
        <v>0</v>
      </c>
      <c r="BS4">
        <v>452</v>
      </c>
      <c r="BT4">
        <v>3856</v>
      </c>
      <c r="BU4">
        <v>0</v>
      </c>
      <c r="BV4">
        <v>299</v>
      </c>
      <c r="BW4">
        <v>4282</v>
      </c>
      <c r="BX4">
        <v>711</v>
      </c>
      <c r="BY4">
        <v>195</v>
      </c>
      <c r="BZ4">
        <v>288</v>
      </c>
      <c r="CA4">
        <v>55</v>
      </c>
      <c r="CB4">
        <v>48</v>
      </c>
      <c r="CC4">
        <v>45</v>
      </c>
      <c r="CD4">
        <v>49</v>
      </c>
      <c r="CE4">
        <v>397</v>
      </c>
      <c r="CF4">
        <v>277</v>
      </c>
    </row>
    <row r="5" spans="1:84" x14ac:dyDescent="0.3">
      <c r="A5">
        <v>210</v>
      </c>
      <c r="B5">
        <v>193</v>
      </c>
      <c r="C5">
        <v>176</v>
      </c>
      <c r="D5">
        <v>191</v>
      </c>
      <c r="E5">
        <v>199</v>
      </c>
      <c r="F5">
        <v>175</v>
      </c>
      <c r="G5">
        <v>219</v>
      </c>
      <c r="H5">
        <v>221</v>
      </c>
      <c r="I5">
        <v>209</v>
      </c>
      <c r="J5">
        <v>1850</v>
      </c>
      <c r="K5">
        <v>761</v>
      </c>
      <c r="L5">
        <v>1889</v>
      </c>
      <c r="M5">
        <v>5592</v>
      </c>
      <c r="N5">
        <v>4439</v>
      </c>
      <c r="O5">
        <v>2979</v>
      </c>
      <c r="P5">
        <v>430</v>
      </c>
      <c r="Q5">
        <v>909</v>
      </c>
      <c r="R5">
        <v>898</v>
      </c>
      <c r="S5">
        <v>50</v>
      </c>
      <c r="T5">
        <v>287</v>
      </c>
      <c r="U5">
        <v>115</v>
      </c>
      <c r="V5">
        <v>268</v>
      </c>
      <c r="W5">
        <v>45</v>
      </c>
      <c r="X5">
        <v>307</v>
      </c>
      <c r="Y5">
        <v>179</v>
      </c>
      <c r="Z5">
        <v>87</v>
      </c>
      <c r="AA5">
        <v>213</v>
      </c>
      <c r="AB5">
        <v>229</v>
      </c>
      <c r="AC5">
        <v>242</v>
      </c>
      <c r="AD5">
        <v>232</v>
      </c>
      <c r="AE5">
        <v>99</v>
      </c>
      <c r="AF5">
        <v>208</v>
      </c>
      <c r="AG5">
        <v>207</v>
      </c>
      <c r="AH5">
        <v>212</v>
      </c>
      <c r="AI5">
        <v>202</v>
      </c>
      <c r="AJ5">
        <v>78</v>
      </c>
      <c r="AK5">
        <v>273</v>
      </c>
      <c r="AL5">
        <v>51</v>
      </c>
      <c r="AM5">
        <v>52</v>
      </c>
      <c r="AN5">
        <v>50</v>
      </c>
      <c r="AO5">
        <v>33</v>
      </c>
      <c r="AP5">
        <v>264</v>
      </c>
      <c r="AQ5">
        <v>207</v>
      </c>
      <c r="AR5">
        <v>215</v>
      </c>
      <c r="AS5">
        <v>114</v>
      </c>
      <c r="AT5">
        <v>258</v>
      </c>
      <c r="AU5">
        <v>168</v>
      </c>
      <c r="AV5">
        <v>64</v>
      </c>
      <c r="AW5">
        <v>165</v>
      </c>
      <c r="AX5">
        <v>406</v>
      </c>
      <c r="AY5">
        <v>93</v>
      </c>
      <c r="AZ5">
        <v>185</v>
      </c>
      <c r="BA5">
        <v>195</v>
      </c>
      <c r="BB5">
        <v>183</v>
      </c>
      <c r="BC5">
        <v>199</v>
      </c>
      <c r="BD5">
        <v>256</v>
      </c>
      <c r="BE5">
        <v>266</v>
      </c>
      <c r="BF5">
        <v>131</v>
      </c>
      <c r="BG5">
        <v>119</v>
      </c>
      <c r="BH5">
        <v>125</v>
      </c>
      <c r="BI5">
        <v>144</v>
      </c>
      <c r="BJ5">
        <v>407</v>
      </c>
      <c r="BK5">
        <v>465</v>
      </c>
      <c r="BL5">
        <v>522</v>
      </c>
      <c r="BM5">
        <v>159</v>
      </c>
      <c r="BN5">
        <v>462</v>
      </c>
      <c r="BO5">
        <v>406</v>
      </c>
      <c r="BP5">
        <v>2926</v>
      </c>
      <c r="BQ5">
        <v>4</v>
      </c>
      <c r="BR5">
        <v>0</v>
      </c>
      <c r="BS5">
        <v>1067</v>
      </c>
      <c r="BT5">
        <v>4150</v>
      </c>
      <c r="BU5">
        <v>0</v>
      </c>
      <c r="BV5">
        <v>601</v>
      </c>
      <c r="BW5">
        <v>8321</v>
      </c>
      <c r="BX5">
        <v>1637</v>
      </c>
      <c r="BY5">
        <v>413</v>
      </c>
      <c r="BZ5">
        <v>673</v>
      </c>
      <c r="CA5">
        <v>96</v>
      </c>
      <c r="CB5">
        <v>132</v>
      </c>
      <c r="CC5">
        <v>107</v>
      </c>
      <c r="CD5">
        <v>108</v>
      </c>
      <c r="CE5">
        <v>484</v>
      </c>
      <c r="CF5">
        <v>457</v>
      </c>
    </row>
    <row r="6" spans="1:84" x14ac:dyDescent="0.3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10</v>
      </c>
      <c r="N6">
        <v>19</v>
      </c>
      <c r="O6">
        <v>14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39</v>
      </c>
      <c r="BQ6">
        <v>0</v>
      </c>
      <c r="BR6">
        <v>0</v>
      </c>
      <c r="BS6">
        <v>5</v>
      </c>
      <c r="BT6">
        <v>90</v>
      </c>
      <c r="BU6">
        <v>0</v>
      </c>
      <c r="BV6">
        <v>3</v>
      </c>
      <c r="BW6">
        <v>63</v>
      </c>
      <c r="BX6">
        <v>1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</row>
    <row r="7" spans="1:8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2</v>
      </c>
      <c r="M7">
        <v>77</v>
      </c>
      <c r="N7">
        <v>49</v>
      </c>
      <c r="O7">
        <v>38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2</v>
      </c>
      <c r="AT7">
        <v>1</v>
      </c>
      <c r="AU7">
        <v>2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1</v>
      </c>
      <c r="BM7">
        <v>0</v>
      </c>
      <c r="BN7">
        <v>2</v>
      </c>
      <c r="BO7">
        <v>0</v>
      </c>
      <c r="BP7">
        <v>68</v>
      </c>
      <c r="BQ7">
        <v>0</v>
      </c>
      <c r="BR7">
        <v>0</v>
      </c>
      <c r="BS7">
        <v>22</v>
      </c>
      <c r="BT7">
        <v>94</v>
      </c>
      <c r="BU7">
        <v>0</v>
      </c>
      <c r="BV7">
        <v>10</v>
      </c>
      <c r="BW7">
        <v>154</v>
      </c>
      <c r="BX7">
        <v>0</v>
      </c>
      <c r="BY7">
        <v>1</v>
      </c>
      <c r="BZ7">
        <v>2</v>
      </c>
      <c r="CA7">
        <v>0</v>
      </c>
      <c r="CB7">
        <v>0</v>
      </c>
      <c r="CC7">
        <v>2</v>
      </c>
      <c r="CD7">
        <v>0</v>
      </c>
      <c r="CE7">
        <v>2</v>
      </c>
      <c r="CF7">
        <v>0</v>
      </c>
    </row>
    <row r="8" spans="1:84" x14ac:dyDescent="0.3">
      <c r="A8">
        <v>105</v>
      </c>
      <c r="B8">
        <v>99</v>
      </c>
      <c r="C8">
        <v>110</v>
      </c>
      <c r="D8">
        <v>58</v>
      </c>
      <c r="E8">
        <v>58</v>
      </c>
      <c r="F8">
        <v>66</v>
      </c>
      <c r="G8">
        <v>55</v>
      </c>
      <c r="H8">
        <v>85</v>
      </c>
      <c r="I8">
        <v>55</v>
      </c>
      <c r="J8">
        <v>587</v>
      </c>
      <c r="K8">
        <v>98</v>
      </c>
      <c r="L8">
        <v>312</v>
      </c>
      <c r="M8">
        <v>511</v>
      </c>
      <c r="N8">
        <v>596</v>
      </c>
      <c r="O8">
        <v>348</v>
      </c>
      <c r="P8">
        <v>170</v>
      </c>
      <c r="Q8">
        <v>151</v>
      </c>
      <c r="R8">
        <v>236</v>
      </c>
      <c r="S8">
        <v>144</v>
      </c>
      <c r="T8">
        <v>678</v>
      </c>
      <c r="U8">
        <v>336</v>
      </c>
      <c r="V8">
        <v>419</v>
      </c>
      <c r="W8">
        <v>380</v>
      </c>
      <c r="X8">
        <v>725</v>
      </c>
      <c r="Y8">
        <v>396</v>
      </c>
      <c r="Z8">
        <v>57</v>
      </c>
      <c r="AA8">
        <v>147</v>
      </c>
      <c r="AB8">
        <v>151</v>
      </c>
      <c r="AC8">
        <v>168</v>
      </c>
      <c r="AD8">
        <v>152</v>
      </c>
      <c r="AE8">
        <v>82</v>
      </c>
      <c r="AF8">
        <v>174</v>
      </c>
      <c r="AG8">
        <v>158</v>
      </c>
      <c r="AH8">
        <v>155</v>
      </c>
      <c r="AI8">
        <v>152</v>
      </c>
      <c r="AJ8">
        <v>128</v>
      </c>
      <c r="AK8">
        <v>138</v>
      </c>
      <c r="AL8">
        <v>33</v>
      </c>
      <c r="AM8">
        <v>16</v>
      </c>
      <c r="AN8">
        <v>21</v>
      </c>
      <c r="AO8">
        <v>18</v>
      </c>
      <c r="AP8">
        <v>906</v>
      </c>
      <c r="AQ8">
        <v>479</v>
      </c>
      <c r="AR8">
        <v>501</v>
      </c>
      <c r="AS8">
        <v>435</v>
      </c>
      <c r="AT8">
        <v>953</v>
      </c>
      <c r="AU8">
        <v>477</v>
      </c>
      <c r="AV8">
        <v>201</v>
      </c>
      <c r="AW8">
        <v>16</v>
      </c>
      <c r="AX8">
        <v>129</v>
      </c>
      <c r="AY8">
        <v>44</v>
      </c>
      <c r="AZ8">
        <v>85</v>
      </c>
      <c r="BA8">
        <v>93</v>
      </c>
      <c r="BB8">
        <v>74</v>
      </c>
      <c r="BC8">
        <v>99</v>
      </c>
      <c r="BD8">
        <v>89</v>
      </c>
      <c r="BE8">
        <v>63</v>
      </c>
      <c r="BF8">
        <v>37</v>
      </c>
      <c r="BG8">
        <v>43</v>
      </c>
      <c r="BH8">
        <v>38</v>
      </c>
      <c r="BI8">
        <v>44</v>
      </c>
      <c r="BJ8">
        <v>114</v>
      </c>
      <c r="BK8">
        <v>43</v>
      </c>
      <c r="BL8">
        <v>79</v>
      </c>
      <c r="BM8">
        <v>441</v>
      </c>
      <c r="BN8">
        <v>91</v>
      </c>
      <c r="BO8">
        <v>104</v>
      </c>
      <c r="BP8">
        <v>477</v>
      </c>
      <c r="BQ8">
        <v>14</v>
      </c>
      <c r="BR8">
        <v>13</v>
      </c>
      <c r="BS8">
        <v>715</v>
      </c>
      <c r="BT8">
        <v>4025</v>
      </c>
      <c r="BU8">
        <v>0</v>
      </c>
      <c r="BV8">
        <v>182</v>
      </c>
      <c r="BW8">
        <v>2656</v>
      </c>
      <c r="BX8">
        <v>376</v>
      </c>
      <c r="BY8">
        <v>195</v>
      </c>
      <c r="BZ8">
        <v>302</v>
      </c>
      <c r="CA8">
        <v>39</v>
      </c>
      <c r="CB8">
        <v>37</v>
      </c>
      <c r="CC8">
        <v>57</v>
      </c>
      <c r="CD8">
        <v>39</v>
      </c>
      <c r="CE8">
        <v>330</v>
      </c>
      <c r="CF8">
        <v>275</v>
      </c>
    </row>
    <row r="9" spans="1:84" x14ac:dyDescent="0.3">
      <c r="A9">
        <v>83</v>
      </c>
      <c r="B9">
        <v>76</v>
      </c>
      <c r="C9">
        <v>77</v>
      </c>
      <c r="D9">
        <v>63</v>
      </c>
      <c r="E9">
        <v>81</v>
      </c>
      <c r="F9">
        <v>72</v>
      </c>
      <c r="G9">
        <v>80</v>
      </c>
      <c r="H9">
        <v>85</v>
      </c>
      <c r="I9">
        <v>82</v>
      </c>
      <c r="J9">
        <v>721</v>
      </c>
      <c r="K9">
        <v>95</v>
      </c>
      <c r="L9">
        <v>474</v>
      </c>
      <c r="M9">
        <v>1183</v>
      </c>
      <c r="N9">
        <v>1282</v>
      </c>
      <c r="O9">
        <v>850</v>
      </c>
      <c r="P9">
        <v>209</v>
      </c>
      <c r="Q9">
        <v>311</v>
      </c>
      <c r="R9">
        <v>279</v>
      </c>
      <c r="S9">
        <v>32</v>
      </c>
      <c r="T9">
        <v>177</v>
      </c>
      <c r="U9">
        <v>36</v>
      </c>
      <c r="V9">
        <v>90</v>
      </c>
      <c r="W9">
        <v>30</v>
      </c>
      <c r="X9">
        <v>146</v>
      </c>
      <c r="Y9">
        <v>109</v>
      </c>
      <c r="Z9">
        <v>44</v>
      </c>
      <c r="AA9">
        <v>129</v>
      </c>
      <c r="AB9">
        <v>110</v>
      </c>
      <c r="AC9">
        <v>124</v>
      </c>
      <c r="AD9">
        <v>113</v>
      </c>
      <c r="AE9">
        <v>65</v>
      </c>
      <c r="AF9">
        <v>122</v>
      </c>
      <c r="AG9">
        <v>123</v>
      </c>
      <c r="AH9">
        <v>128</v>
      </c>
      <c r="AI9">
        <v>108</v>
      </c>
      <c r="AJ9">
        <v>76</v>
      </c>
      <c r="AK9">
        <v>192</v>
      </c>
      <c r="AL9">
        <v>21</v>
      </c>
      <c r="AM9">
        <v>34</v>
      </c>
      <c r="AN9">
        <v>31</v>
      </c>
      <c r="AO9">
        <v>39</v>
      </c>
      <c r="AP9">
        <v>508</v>
      </c>
      <c r="AQ9">
        <v>179</v>
      </c>
      <c r="AR9">
        <v>319</v>
      </c>
      <c r="AS9">
        <v>138</v>
      </c>
      <c r="AT9">
        <v>364</v>
      </c>
      <c r="AU9">
        <v>228</v>
      </c>
      <c r="AV9">
        <v>472</v>
      </c>
      <c r="AW9">
        <v>70</v>
      </c>
      <c r="AX9">
        <v>174</v>
      </c>
      <c r="AY9">
        <v>40</v>
      </c>
      <c r="AZ9">
        <v>74</v>
      </c>
      <c r="BA9">
        <v>98</v>
      </c>
      <c r="BB9">
        <v>76</v>
      </c>
      <c r="BC9">
        <v>98</v>
      </c>
      <c r="BD9">
        <v>112</v>
      </c>
      <c r="BE9">
        <v>97</v>
      </c>
      <c r="BF9">
        <v>68</v>
      </c>
      <c r="BG9">
        <v>55</v>
      </c>
      <c r="BH9">
        <v>60</v>
      </c>
      <c r="BI9">
        <v>54</v>
      </c>
      <c r="BJ9">
        <v>180</v>
      </c>
      <c r="BK9">
        <v>76</v>
      </c>
      <c r="BL9">
        <v>180</v>
      </c>
      <c r="BM9">
        <v>768</v>
      </c>
      <c r="BN9">
        <v>168</v>
      </c>
      <c r="BO9">
        <v>192</v>
      </c>
      <c r="BP9">
        <v>624</v>
      </c>
      <c r="BQ9">
        <v>19</v>
      </c>
      <c r="BR9">
        <v>23</v>
      </c>
      <c r="BS9">
        <v>865</v>
      </c>
      <c r="BT9">
        <v>2764</v>
      </c>
      <c r="BU9">
        <v>0</v>
      </c>
      <c r="BV9">
        <v>281</v>
      </c>
      <c r="BW9">
        <v>3493</v>
      </c>
      <c r="BX9">
        <v>976</v>
      </c>
      <c r="BY9">
        <v>656</v>
      </c>
      <c r="BZ9">
        <v>1107</v>
      </c>
      <c r="CA9">
        <v>174</v>
      </c>
      <c r="CB9">
        <v>181</v>
      </c>
      <c r="CC9">
        <v>187</v>
      </c>
      <c r="CD9">
        <v>203</v>
      </c>
      <c r="CE9">
        <v>769</v>
      </c>
      <c r="CF9">
        <v>714</v>
      </c>
    </row>
    <row r="10" spans="1:84" x14ac:dyDescent="0.3">
      <c r="A10">
        <v>1266</v>
      </c>
      <c r="B10">
        <v>1270</v>
      </c>
      <c r="C10">
        <v>1157</v>
      </c>
      <c r="D10">
        <v>670</v>
      </c>
      <c r="E10">
        <v>705</v>
      </c>
      <c r="F10">
        <v>674</v>
      </c>
      <c r="G10">
        <v>696</v>
      </c>
      <c r="H10">
        <v>690</v>
      </c>
      <c r="I10">
        <v>693</v>
      </c>
      <c r="J10">
        <v>3382</v>
      </c>
      <c r="K10">
        <v>839</v>
      </c>
      <c r="L10">
        <v>2522</v>
      </c>
      <c r="M10">
        <v>2831</v>
      </c>
      <c r="N10">
        <v>2510</v>
      </c>
      <c r="O10">
        <v>1550</v>
      </c>
      <c r="P10">
        <v>818</v>
      </c>
      <c r="Q10">
        <v>950</v>
      </c>
      <c r="R10">
        <v>1477</v>
      </c>
      <c r="S10">
        <v>2324</v>
      </c>
      <c r="T10">
        <v>5491</v>
      </c>
      <c r="U10">
        <v>3905</v>
      </c>
      <c r="V10">
        <v>4633</v>
      </c>
      <c r="W10">
        <v>747</v>
      </c>
      <c r="X10">
        <v>4814</v>
      </c>
      <c r="Y10">
        <v>3366</v>
      </c>
      <c r="Z10">
        <v>855</v>
      </c>
      <c r="AA10">
        <v>2194</v>
      </c>
      <c r="AB10">
        <v>2096</v>
      </c>
      <c r="AC10">
        <v>2262</v>
      </c>
      <c r="AD10">
        <v>2198</v>
      </c>
      <c r="AE10">
        <v>1237</v>
      </c>
      <c r="AF10">
        <v>2277</v>
      </c>
      <c r="AG10">
        <v>2183</v>
      </c>
      <c r="AH10">
        <v>2253</v>
      </c>
      <c r="AI10">
        <v>2198</v>
      </c>
      <c r="AJ10">
        <v>1246</v>
      </c>
      <c r="AK10">
        <v>954</v>
      </c>
      <c r="AL10">
        <v>143</v>
      </c>
      <c r="AM10">
        <v>155</v>
      </c>
      <c r="AN10">
        <v>170</v>
      </c>
      <c r="AO10">
        <v>158</v>
      </c>
      <c r="AP10">
        <v>3297</v>
      </c>
      <c r="AQ10">
        <v>2304</v>
      </c>
      <c r="AR10">
        <v>2650</v>
      </c>
      <c r="AS10">
        <v>606</v>
      </c>
      <c r="AT10">
        <v>2903</v>
      </c>
      <c r="AU10">
        <v>1933</v>
      </c>
      <c r="AV10">
        <v>264</v>
      </c>
      <c r="AW10">
        <v>263</v>
      </c>
      <c r="AX10">
        <v>1396</v>
      </c>
      <c r="AY10">
        <v>624</v>
      </c>
      <c r="AZ10">
        <v>1078</v>
      </c>
      <c r="BA10">
        <v>1163</v>
      </c>
      <c r="BB10">
        <v>1167</v>
      </c>
      <c r="BC10">
        <v>1147</v>
      </c>
      <c r="BD10">
        <v>1582</v>
      </c>
      <c r="BE10">
        <v>889</v>
      </c>
      <c r="BF10">
        <v>470</v>
      </c>
      <c r="BG10">
        <v>450</v>
      </c>
      <c r="BH10">
        <v>446</v>
      </c>
      <c r="BI10">
        <v>462</v>
      </c>
      <c r="BJ10">
        <v>1892</v>
      </c>
      <c r="BK10">
        <v>1389</v>
      </c>
      <c r="BL10">
        <v>1700</v>
      </c>
      <c r="BM10">
        <v>1343</v>
      </c>
      <c r="BN10">
        <v>1530</v>
      </c>
      <c r="BO10">
        <v>1681</v>
      </c>
      <c r="BP10">
        <v>4347</v>
      </c>
      <c r="BQ10">
        <v>15</v>
      </c>
      <c r="BR10">
        <v>14</v>
      </c>
      <c r="BS10">
        <v>2543</v>
      </c>
      <c r="BT10">
        <v>9203</v>
      </c>
      <c r="BU10">
        <v>0</v>
      </c>
      <c r="BV10">
        <v>940</v>
      </c>
      <c r="BW10">
        <v>13649</v>
      </c>
      <c r="BX10">
        <v>3005</v>
      </c>
      <c r="BY10">
        <v>816</v>
      </c>
      <c r="BZ10">
        <v>1233</v>
      </c>
      <c r="CA10">
        <v>174</v>
      </c>
      <c r="CB10">
        <v>221</v>
      </c>
      <c r="CC10">
        <v>196</v>
      </c>
      <c r="CD10">
        <v>185</v>
      </c>
      <c r="CE10">
        <v>1329</v>
      </c>
      <c r="CF10">
        <v>1008</v>
      </c>
    </row>
    <row r="11" spans="1:84" x14ac:dyDescent="0.3">
      <c r="A11">
        <v>623</v>
      </c>
      <c r="B11">
        <v>596</v>
      </c>
      <c r="C11">
        <v>638</v>
      </c>
      <c r="D11">
        <v>607</v>
      </c>
      <c r="E11">
        <v>544</v>
      </c>
      <c r="F11">
        <v>532</v>
      </c>
      <c r="G11">
        <v>545</v>
      </c>
      <c r="H11">
        <v>513</v>
      </c>
      <c r="I11">
        <v>534</v>
      </c>
      <c r="J11">
        <v>2959</v>
      </c>
      <c r="K11">
        <v>608</v>
      </c>
      <c r="L11">
        <v>2328</v>
      </c>
      <c r="M11">
        <v>5959</v>
      </c>
      <c r="N11">
        <v>5332</v>
      </c>
      <c r="O11">
        <v>3194</v>
      </c>
      <c r="P11">
        <v>674</v>
      </c>
      <c r="Q11">
        <v>1319</v>
      </c>
      <c r="R11">
        <v>1201</v>
      </c>
      <c r="S11">
        <v>762</v>
      </c>
      <c r="T11">
        <v>2323</v>
      </c>
      <c r="U11">
        <v>661</v>
      </c>
      <c r="V11">
        <v>1306</v>
      </c>
      <c r="W11">
        <v>109</v>
      </c>
      <c r="X11">
        <v>1210</v>
      </c>
      <c r="Y11">
        <v>1259</v>
      </c>
      <c r="Z11">
        <v>485</v>
      </c>
      <c r="AA11">
        <v>1089</v>
      </c>
      <c r="AB11">
        <v>1211</v>
      </c>
      <c r="AC11">
        <v>1176</v>
      </c>
      <c r="AD11">
        <v>1223</v>
      </c>
      <c r="AE11">
        <v>662</v>
      </c>
      <c r="AF11">
        <v>1045</v>
      </c>
      <c r="AG11">
        <v>1120</v>
      </c>
      <c r="AH11">
        <v>1095</v>
      </c>
      <c r="AI11">
        <v>1138</v>
      </c>
      <c r="AJ11">
        <v>680</v>
      </c>
      <c r="AK11">
        <v>902</v>
      </c>
      <c r="AL11">
        <v>122</v>
      </c>
      <c r="AM11">
        <v>142</v>
      </c>
      <c r="AN11">
        <v>134</v>
      </c>
      <c r="AO11">
        <v>127</v>
      </c>
      <c r="AP11">
        <v>1930</v>
      </c>
      <c r="AQ11">
        <v>735</v>
      </c>
      <c r="AR11">
        <v>1184</v>
      </c>
      <c r="AS11">
        <v>266</v>
      </c>
      <c r="AT11">
        <v>1099</v>
      </c>
      <c r="AU11">
        <v>1064</v>
      </c>
      <c r="AV11">
        <v>486</v>
      </c>
      <c r="AW11">
        <v>711</v>
      </c>
      <c r="AX11">
        <v>1313</v>
      </c>
      <c r="AY11">
        <v>324</v>
      </c>
      <c r="AZ11">
        <v>621</v>
      </c>
      <c r="BA11">
        <v>698</v>
      </c>
      <c r="BB11">
        <v>709</v>
      </c>
      <c r="BC11">
        <v>713</v>
      </c>
      <c r="BD11">
        <v>992</v>
      </c>
      <c r="BE11">
        <v>836</v>
      </c>
      <c r="BF11">
        <v>439</v>
      </c>
      <c r="BG11">
        <v>435</v>
      </c>
      <c r="BH11">
        <v>413</v>
      </c>
      <c r="BI11">
        <v>434</v>
      </c>
      <c r="BJ11">
        <v>1938</v>
      </c>
      <c r="BK11">
        <v>1205</v>
      </c>
      <c r="BL11">
        <v>1734</v>
      </c>
      <c r="BM11">
        <v>1183</v>
      </c>
      <c r="BN11">
        <v>1573</v>
      </c>
      <c r="BO11">
        <v>1611</v>
      </c>
      <c r="BP11">
        <v>5060</v>
      </c>
      <c r="BQ11">
        <v>18</v>
      </c>
      <c r="BR11">
        <v>23</v>
      </c>
      <c r="BS11">
        <v>2770</v>
      </c>
      <c r="BT11">
        <v>6465</v>
      </c>
      <c r="BU11">
        <v>0</v>
      </c>
      <c r="BV11">
        <v>1106</v>
      </c>
      <c r="BW11">
        <v>15935</v>
      </c>
      <c r="BX11">
        <v>5418</v>
      </c>
      <c r="BY11">
        <v>1602</v>
      </c>
      <c r="BZ11">
        <v>2369</v>
      </c>
      <c r="CA11">
        <v>355</v>
      </c>
      <c r="CB11">
        <v>398</v>
      </c>
      <c r="CC11">
        <v>418</v>
      </c>
      <c r="CD11">
        <v>394</v>
      </c>
      <c r="CE11">
        <v>1528</v>
      </c>
      <c r="CF11">
        <v>1576</v>
      </c>
    </row>
    <row r="12" spans="1:84" x14ac:dyDescent="0.3">
      <c r="A12">
        <v>22</v>
      </c>
      <c r="B12">
        <v>15</v>
      </c>
      <c r="C12">
        <v>17</v>
      </c>
      <c r="D12">
        <v>9</v>
      </c>
      <c r="E12">
        <v>16</v>
      </c>
      <c r="F12">
        <v>7</v>
      </c>
      <c r="G12">
        <v>6</v>
      </c>
      <c r="H12">
        <v>11</v>
      </c>
      <c r="I12">
        <v>13</v>
      </c>
      <c r="J12">
        <v>36</v>
      </c>
      <c r="K12">
        <v>4</v>
      </c>
      <c r="L12">
        <v>35</v>
      </c>
      <c r="M12">
        <v>1414</v>
      </c>
      <c r="N12">
        <v>1091</v>
      </c>
      <c r="O12">
        <v>749</v>
      </c>
      <c r="P12">
        <v>12</v>
      </c>
      <c r="Q12">
        <v>9</v>
      </c>
      <c r="R12">
        <v>16</v>
      </c>
      <c r="S12">
        <v>33</v>
      </c>
      <c r="T12">
        <v>75</v>
      </c>
      <c r="U12">
        <v>23</v>
      </c>
      <c r="V12">
        <v>92</v>
      </c>
      <c r="W12">
        <v>1</v>
      </c>
      <c r="X12">
        <v>53</v>
      </c>
      <c r="Y12">
        <v>45</v>
      </c>
      <c r="Z12">
        <v>19</v>
      </c>
      <c r="AA12">
        <v>30</v>
      </c>
      <c r="AB12">
        <v>30</v>
      </c>
      <c r="AC12">
        <v>29</v>
      </c>
      <c r="AD12">
        <v>41</v>
      </c>
      <c r="AE12">
        <v>15</v>
      </c>
      <c r="AF12">
        <v>40</v>
      </c>
      <c r="AG12">
        <v>32</v>
      </c>
      <c r="AH12">
        <v>38</v>
      </c>
      <c r="AI12">
        <v>25</v>
      </c>
      <c r="AJ12">
        <v>54</v>
      </c>
      <c r="AK12">
        <v>114</v>
      </c>
      <c r="AL12">
        <v>18</v>
      </c>
      <c r="AM12">
        <v>14</v>
      </c>
      <c r="AN12">
        <v>19</v>
      </c>
      <c r="AO12">
        <v>17</v>
      </c>
      <c r="AP12">
        <v>173</v>
      </c>
      <c r="AQ12">
        <v>179</v>
      </c>
      <c r="AR12">
        <v>145</v>
      </c>
      <c r="AS12">
        <v>95</v>
      </c>
      <c r="AT12">
        <v>150</v>
      </c>
      <c r="AU12">
        <v>128</v>
      </c>
      <c r="AV12">
        <v>14</v>
      </c>
      <c r="AW12">
        <v>5</v>
      </c>
      <c r="AX12">
        <v>40</v>
      </c>
      <c r="AY12">
        <v>14</v>
      </c>
      <c r="AZ12">
        <v>17</v>
      </c>
      <c r="BA12">
        <v>21</v>
      </c>
      <c r="BB12">
        <v>19</v>
      </c>
      <c r="BC12">
        <v>20</v>
      </c>
      <c r="BD12">
        <v>29</v>
      </c>
      <c r="BE12">
        <v>14</v>
      </c>
      <c r="BF12">
        <v>18</v>
      </c>
      <c r="BG12">
        <v>9</v>
      </c>
      <c r="BH12">
        <v>10</v>
      </c>
      <c r="BI12">
        <v>8</v>
      </c>
      <c r="BJ12">
        <v>66</v>
      </c>
      <c r="BK12">
        <v>13</v>
      </c>
      <c r="BL12">
        <v>50</v>
      </c>
      <c r="BM12">
        <v>25</v>
      </c>
      <c r="BN12">
        <v>39</v>
      </c>
      <c r="BO12">
        <v>43</v>
      </c>
      <c r="BP12">
        <v>3479</v>
      </c>
      <c r="BQ12">
        <v>1</v>
      </c>
      <c r="BR12">
        <v>0</v>
      </c>
      <c r="BS12">
        <v>1195</v>
      </c>
      <c r="BT12">
        <v>3610</v>
      </c>
      <c r="BU12">
        <v>0</v>
      </c>
      <c r="BV12">
        <v>546</v>
      </c>
      <c r="BW12">
        <v>8081</v>
      </c>
      <c r="BX12">
        <v>20</v>
      </c>
      <c r="BY12">
        <v>17</v>
      </c>
      <c r="BZ12">
        <v>38</v>
      </c>
      <c r="CA12">
        <v>4</v>
      </c>
      <c r="CB12">
        <v>5</v>
      </c>
      <c r="CC12">
        <v>6</v>
      </c>
      <c r="CD12">
        <v>5</v>
      </c>
      <c r="CE12">
        <v>20</v>
      </c>
      <c r="CF12">
        <v>24</v>
      </c>
    </row>
    <row r="13" spans="1:84" x14ac:dyDescent="0.3">
      <c r="A13">
        <v>5</v>
      </c>
      <c r="B13">
        <v>8</v>
      </c>
      <c r="C13">
        <v>6</v>
      </c>
      <c r="D13">
        <v>13</v>
      </c>
      <c r="E13">
        <v>5</v>
      </c>
      <c r="F13">
        <v>7</v>
      </c>
      <c r="G13">
        <v>4</v>
      </c>
      <c r="H13">
        <v>7</v>
      </c>
      <c r="I13">
        <v>6</v>
      </c>
      <c r="J13">
        <v>28</v>
      </c>
      <c r="K13">
        <v>3</v>
      </c>
      <c r="L13">
        <v>37</v>
      </c>
      <c r="M13">
        <v>2640</v>
      </c>
      <c r="N13">
        <v>1875</v>
      </c>
      <c r="O13">
        <v>1363</v>
      </c>
      <c r="P13">
        <v>4</v>
      </c>
      <c r="Q13">
        <v>11</v>
      </c>
      <c r="R13">
        <v>14</v>
      </c>
      <c r="S13">
        <v>15</v>
      </c>
      <c r="T13">
        <v>37</v>
      </c>
      <c r="U13">
        <v>6</v>
      </c>
      <c r="V13">
        <v>39</v>
      </c>
      <c r="W13">
        <v>2</v>
      </c>
      <c r="X13">
        <v>19</v>
      </c>
      <c r="Y13">
        <v>24</v>
      </c>
      <c r="Z13">
        <v>12</v>
      </c>
      <c r="AA13">
        <v>20</v>
      </c>
      <c r="AB13">
        <v>21</v>
      </c>
      <c r="AC13">
        <v>22</v>
      </c>
      <c r="AD13">
        <v>24</v>
      </c>
      <c r="AE13">
        <v>10</v>
      </c>
      <c r="AF13">
        <v>22</v>
      </c>
      <c r="AG13">
        <v>22</v>
      </c>
      <c r="AH13">
        <v>20</v>
      </c>
      <c r="AI13">
        <v>17</v>
      </c>
      <c r="AJ13">
        <v>76</v>
      </c>
      <c r="AK13">
        <v>146</v>
      </c>
      <c r="AL13">
        <v>26</v>
      </c>
      <c r="AM13">
        <v>30</v>
      </c>
      <c r="AN13">
        <v>29</v>
      </c>
      <c r="AO13">
        <v>19</v>
      </c>
      <c r="AP13">
        <v>212</v>
      </c>
      <c r="AQ13">
        <v>197</v>
      </c>
      <c r="AR13">
        <v>146</v>
      </c>
      <c r="AS13">
        <v>124</v>
      </c>
      <c r="AT13">
        <v>200</v>
      </c>
      <c r="AU13">
        <v>163</v>
      </c>
      <c r="AV13">
        <v>26</v>
      </c>
      <c r="AW13">
        <v>7</v>
      </c>
      <c r="AX13">
        <v>19</v>
      </c>
      <c r="AY13">
        <v>4</v>
      </c>
      <c r="AZ13">
        <v>2</v>
      </c>
      <c r="BA13">
        <v>7</v>
      </c>
      <c r="BB13">
        <v>10</v>
      </c>
      <c r="BC13">
        <v>10</v>
      </c>
      <c r="BD13">
        <v>5</v>
      </c>
      <c r="BE13">
        <v>6</v>
      </c>
      <c r="BF13">
        <v>6</v>
      </c>
      <c r="BG13">
        <v>4</v>
      </c>
      <c r="BH13">
        <v>2</v>
      </c>
      <c r="BI13">
        <v>6</v>
      </c>
      <c r="BJ13">
        <v>35</v>
      </c>
      <c r="BK13">
        <v>8</v>
      </c>
      <c r="BL13">
        <v>43</v>
      </c>
      <c r="BM13">
        <v>29</v>
      </c>
      <c r="BN13">
        <v>21</v>
      </c>
      <c r="BO13">
        <v>37</v>
      </c>
      <c r="BP13">
        <v>2967</v>
      </c>
      <c r="BQ13">
        <v>0</v>
      </c>
      <c r="BR13">
        <v>0</v>
      </c>
      <c r="BS13">
        <v>1017</v>
      </c>
      <c r="BT13">
        <v>2171</v>
      </c>
      <c r="BU13">
        <v>0</v>
      </c>
      <c r="BV13">
        <v>509</v>
      </c>
      <c r="BW13">
        <v>7258</v>
      </c>
      <c r="BX13">
        <v>67</v>
      </c>
      <c r="BY13">
        <v>48</v>
      </c>
      <c r="BZ13">
        <v>62</v>
      </c>
      <c r="CA13">
        <v>8</v>
      </c>
      <c r="CB13">
        <v>12</v>
      </c>
      <c r="CC13">
        <v>6</v>
      </c>
      <c r="CD13">
        <v>10</v>
      </c>
      <c r="CE13">
        <v>46</v>
      </c>
      <c r="CF13">
        <v>34</v>
      </c>
    </row>
    <row r="14" spans="1:8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4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1</v>
      </c>
      <c r="AS14">
        <v>0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8</v>
      </c>
      <c r="BU14">
        <v>0</v>
      </c>
      <c r="BV14">
        <v>1</v>
      </c>
      <c r="BW14">
        <v>27</v>
      </c>
      <c r="BX14">
        <v>1</v>
      </c>
      <c r="BY14">
        <v>2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2</v>
      </c>
      <c r="CF14">
        <v>0</v>
      </c>
    </row>
    <row r="15" spans="1:8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4</v>
      </c>
      <c r="AQ15">
        <v>0</v>
      </c>
      <c r="AR15">
        <v>2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9</v>
      </c>
      <c r="BX15">
        <v>1</v>
      </c>
      <c r="BY15">
        <v>0</v>
      </c>
      <c r="BZ15">
        <v>7</v>
      </c>
      <c r="CA15">
        <v>2</v>
      </c>
      <c r="CB15">
        <v>1</v>
      </c>
      <c r="CC15">
        <v>1</v>
      </c>
      <c r="CD15">
        <v>1</v>
      </c>
      <c r="CE15">
        <v>1</v>
      </c>
      <c r="CF15">
        <v>3</v>
      </c>
    </row>
    <row r="16" spans="1:84" x14ac:dyDescent="0.3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5</v>
      </c>
      <c r="N16">
        <v>9</v>
      </c>
      <c r="O16">
        <v>4</v>
      </c>
      <c r="P16">
        <v>1</v>
      </c>
      <c r="Q16">
        <v>0</v>
      </c>
      <c r="R16">
        <v>1</v>
      </c>
      <c r="S16">
        <v>2</v>
      </c>
      <c r="T16">
        <v>9</v>
      </c>
      <c r="U16">
        <v>3</v>
      </c>
      <c r="V16">
        <v>6</v>
      </c>
      <c r="W16">
        <v>1</v>
      </c>
      <c r="X16">
        <v>2</v>
      </c>
      <c r="Y16">
        <v>1</v>
      </c>
      <c r="Z16">
        <v>0</v>
      </c>
      <c r="AA16">
        <v>1</v>
      </c>
      <c r="AB16">
        <v>1</v>
      </c>
      <c r="AC16">
        <v>2</v>
      </c>
      <c r="AD16">
        <v>0</v>
      </c>
      <c r="AE16">
        <v>5</v>
      </c>
      <c r="AF16">
        <v>3</v>
      </c>
      <c r="AG16">
        <v>3</v>
      </c>
      <c r="AH16">
        <v>1</v>
      </c>
      <c r="AI16">
        <v>4</v>
      </c>
      <c r="AJ16">
        <v>12</v>
      </c>
      <c r="AK16">
        <v>11</v>
      </c>
      <c r="AL16">
        <v>2</v>
      </c>
      <c r="AM16">
        <v>1</v>
      </c>
      <c r="AN16">
        <v>3</v>
      </c>
      <c r="AO16">
        <v>2</v>
      </c>
      <c r="AP16">
        <v>47</v>
      </c>
      <c r="AQ16">
        <v>9</v>
      </c>
      <c r="AR16">
        <v>31</v>
      </c>
      <c r="AS16">
        <v>7</v>
      </c>
      <c r="AT16">
        <v>26</v>
      </c>
      <c r="AU16">
        <v>19</v>
      </c>
      <c r="AV16">
        <v>6</v>
      </c>
      <c r="AW16">
        <v>0</v>
      </c>
      <c r="AX16">
        <v>0</v>
      </c>
      <c r="AY16">
        <v>0</v>
      </c>
      <c r="AZ16">
        <v>2</v>
      </c>
      <c r="BA16">
        <v>1</v>
      </c>
      <c r="BB16">
        <v>1</v>
      </c>
      <c r="BC16">
        <v>2</v>
      </c>
      <c r="BD16">
        <v>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7</v>
      </c>
      <c r="BK16">
        <v>0</v>
      </c>
      <c r="BL16">
        <v>2</v>
      </c>
      <c r="BM16">
        <v>13</v>
      </c>
      <c r="BN16">
        <v>3</v>
      </c>
      <c r="BO16">
        <v>6</v>
      </c>
      <c r="BP16">
        <v>26</v>
      </c>
      <c r="BQ16">
        <v>0</v>
      </c>
      <c r="BR16">
        <v>3</v>
      </c>
      <c r="BS16">
        <v>32</v>
      </c>
      <c r="BT16">
        <v>31</v>
      </c>
      <c r="BU16">
        <v>0</v>
      </c>
      <c r="BV16">
        <v>8</v>
      </c>
      <c r="BW16">
        <v>88</v>
      </c>
      <c r="BX16">
        <v>2</v>
      </c>
      <c r="BY16">
        <v>3</v>
      </c>
      <c r="BZ16">
        <v>7</v>
      </c>
      <c r="CA16">
        <v>0</v>
      </c>
      <c r="CB16">
        <v>0</v>
      </c>
      <c r="CC16">
        <v>0</v>
      </c>
      <c r="CD16">
        <v>0</v>
      </c>
      <c r="CE16">
        <v>6</v>
      </c>
      <c r="CF16">
        <v>3</v>
      </c>
    </row>
    <row r="17" spans="1:8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v>7</v>
      </c>
      <c r="N17">
        <v>9</v>
      </c>
      <c r="O17">
        <v>6</v>
      </c>
      <c r="P17">
        <v>0</v>
      </c>
      <c r="Q17">
        <v>0</v>
      </c>
      <c r="R17">
        <v>0</v>
      </c>
      <c r="S17">
        <v>0</v>
      </c>
      <c r="T17">
        <v>5</v>
      </c>
      <c r="U17">
        <v>3</v>
      </c>
      <c r="V17">
        <v>3</v>
      </c>
      <c r="W17">
        <v>2</v>
      </c>
      <c r="X17">
        <v>2</v>
      </c>
      <c r="Y17">
        <v>0</v>
      </c>
      <c r="Z17">
        <v>1</v>
      </c>
      <c r="AA17">
        <v>2</v>
      </c>
      <c r="AB17">
        <v>1</v>
      </c>
      <c r="AC17">
        <v>1</v>
      </c>
      <c r="AD17">
        <v>2</v>
      </c>
      <c r="AE17">
        <v>1</v>
      </c>
      <c r="AF17">
        <v>2</v>
      </c>
      <c r="AG17">
        <v>2</v>
      </c>
      <c r="AH17">
        <v>2</v>
      </c>
      <c r="AI17">
        <v>2</v>
      </c>
      <c r="AJ17">
        <v>7</v>
      </c>
      <c r="AK17">
        <v>4</v>
      </c>
      <c r="AL17">
        <v>0</v>
      </c>
      <c r="AM17">
        <v>1</v>
      </c>
      <c r="AN17">
        <v>0</v>
      </c>
      <c r="AO17">
        <v>0</v>
      </c>
      <c r="AP17">
        <v>21</v>
      </c>
      <c r="AQ17">
        <v>8</v>
      </c>
      <c r="AR17">
        <v>17</v>
      </c>
      <c r="AS17">
        <v>4</v>
      </c>
      <c r="AT17">
        <v>16</v>
      </c>
      <c r="AU17">
        <v>20</v>
      </c>
      <c r="AV17">
        <v>5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4</v>
      </c>
      <c r="BK17">
        <v>0</v>
      </c>
      <c r="BL17">
        <v>0</v>
      </c>
      <c r="BM17">
        <v>2</v>
      </c>
      <c r="BN17">
        <v>1</v>
      </c>
      <c r="BO17">
        <v>1</v>
      </c>
      <c r="BP17">
        <v>21</v>
      </c>
      <c r="BQ17">
        <v>0</v>
      </c>
      <c r="BR17">
        <v>0</v>
      </c>
      <c r="BS17">
        <v>18</v>
      </c>
      <c r="BT17">
        <v>19</v>
      </c>
      <c r="BU17">
        <v>0</v>
      </c>
      <c r="BV17">
        <v>6</v>
      </c>
      <c r="BW17">
        <v>64</v>
      </c>
      <c r="BX17">
        <v>1</v>
      </c>
      <c r="BY17">
        <v>3</v>
      </c>
      <c r="BZ17">
        <v>9</v>
      </c>
      <c r="CA17">
        <v>2</v>
      </c>
      <c r="CB17">
        <v>0</v>
      </c>
      <c r="CC17">
        <v>0</v>
      </c>
      <c r="CD17">
        <v>1</v>
      </c>
      <c r="CE17">
        <v>3</v>
      </c>
      <c r="CF17">
        <v>3</v>
      </c>
    </row>
    <row r="18" spans="1:8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1</v>
      </c>
      <c r="J18">
        <v>0</v>
      </c>
      <c r="K18">
        <v>0</v>
      </c>
      <c r="L18">
        <v>0</v>
      </c>
      <c r="M18">
        <v>19</v>
      </c>
      <c r="N18">
        <v>20</v>
      </c>
      <c r="O18">
        <v>14</v>
      </c>
      <c r="P18">
        <v>0</v>
      </c>
      <c r="Q18">
        <v>0</v>
      </c>
      <c r="R18">
        <v>0</v>
      </c>
      <c r="S18">
        <v>0</v>
      </c>
      <c r="T18">
        <v>3</v>
      </c>
      <c r="U18">
        <v>1</v>
      </c>
      <c r="V18">
        <v>2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3</v>
      </c>
      <c r="AJ18">
        <v>14</v>
      </c>
      <c r="AK18">
        <v>4</v>
      </c>
      <c r="AL18">
        <v>0</v>
      </c>
      <c r="AM18">
        <v>0</v>
      </c>
      <c r="AN18">
        <v>1</v>
      </c>
      <c r="AO18">
        <v>0</v>
      </c>
      <c r="AP18">
        <v>25</v>
      </c>
      <c r="AQ18">
        <v>29</v>
      </c>
      <c r="AR18">
        <v>12</v>
      </c>
      <c r="AS18">
        <v>14</v>
      </c>
      <c r="AT18">
        <v>30</v>
      </c>
      <c r="AU18">
        <v>21</v>
      </c>
      <c r="AV18">
        <v>2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2</v>
      </c>
      <c r="BG18">
        <v>0</v>
      </c>
      <c r="BH18">
        <v>0</v>
      </c>
      <c r="BI18">
        <v>0</v>
      </c>
      <c r="BJ18">
        <v>3</v>
      </c>
      <c r="BK18">
        <v>2</v>
      </c>
      <c r="BL18">
        <v>2</v>
      </c>
      <c r="BM18">
        <v>1</v>
      </c>
      <c r="BN18">
        <v>1</v>
      </c>
      <c r="BO18">
        <v>5</v>
      </c>
      <c r="BP18">
        <v>103</v>
      </c>
      <c r="BQ18">
        <v>0</v>
      </c>
      <c r="BR18">
        <v>0</v>
      </c>
      <c r="BS18">
        <v>47</v>
      </c>
      <c r="BT18">
        <v>81</v>
      </c>
      <c r="BU18">
        <v>0</v>
      </c>
      <c r="BV18">
        <v>18</v>
      </c>
      <c r="BW18">
        <v>187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2</v>
      </c>
    </row>
    <row r="19" spans="1:8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25</v>
      </c>
      <c r="N19">
        <v>21</v>
      </c>
      <c r="O19">
        <v>21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17</v>
      </c>
      <c r="AQ19">
        <v>23</v>
      </c>
      <c r="AR19">
        <v>18</v>
      </c>
      <c r="AS19">
        <v>18</v>
      </c>
      <c r="AT19">
        <v>10</v>
      </c>
      <c r="AU19">
        <v>7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3</v>
      </c>
      <c r="BK19">
        <v>0</v>
      </c>
      <c r="BL19">
        <v>2</v>
      </c>
      <c r="BM19">
        <v>2</v>
      </c>
      <c r="BN19">
        <v>0</v>
      </c>
      <c r="BO19">
        <v>0</v>
      </c>
      <c r="BP19">
        <v>64</v>
      </c>
      <c r="BQ19">
        <v>0</v>
      </c>
      <c r="BR19">
        <v>0</v>
      </c>
      <c r="BS19">
        <v>28</v>
      </c>
      <c r="BT19">
        <v>26</v>
      </c>
      <c r="BU19">
        <v>0</v>
      </c>
      <c r="BV19">
        <v>11</v>
      </c>
      <c r="BW19">
        <v>123</v>
      </c>
      <c r="BX19">
        <v>0</v>
      </c>
      <c r="BY19">
        <v>0</v>
      </c>
      <c r="BZ19">
        <v>1</v>
      </c>
      <c r="CA19">
        <v>1</v>
      </c>
      <c r="CB19">
        <v>0</v>
      </c>
      <c r="CC19">
        <v>0</v>
      </c>
      <c r="CD19">
        <v>0</v>
      </c>
      <c r="CE19">
        <v>1</v>
      </c>
      <c r="CF19">
        <v>1</v>
      </c>
    </row>
    <row r="20" spans="1:84" x14ac:dyDescent="0.3">
      <c r="A20">
        <v>34</v>
      </c>
      <c r="B20">
        <v>33</v>
      </c>
      <c r="C20">
        <v>31</v>
      </c>
      <c r="D20">
        <v>43</v>
      </c>
      <c r="E20">
        <v>32</v>
      </c>
      <c r="F20">
        <v>37</v>
      </c>
      <c r="G20">
        <v>38</v>
      </c>
      <c r="H20">
        <v>30</v>
      </c>
      <c r="I20">
        <v>34</v>
      </c>
      <c r="J20">
        <v>1264</v>
      </c>
      <c r="K20">
        <v>1854</v>
      </c>
      <c r="L20">
        <v>190</v>
      </c>
      <c r="M20">
        <v>59</v>
      </c>
      <c r="N20">
        <v>57</v>
      </c>
      <c r="O20">
        <v>40</v>
      </c>
      <c r="P20">
        <v>808</v>
      </c>
      <c r="Q20">
        <v>112</v>
      </c>
      <c r="R20">
        <v>644</v>
      </c>
      <c r="S20">
        <v>8</v>
      </c>
      <c r="T20">
        <v>108</v>
      </c>
      <c r="U20">
        <v>208</v>
      </c>
      <c r="V20">
        <v>54</v>
      </c>
      <c r="W20">
        <v>200</v>
      </c>
      <c r="X20">
        <v>89</v>
      </c>
      <c r="Y20">
        <v>57</v>
      </c>
      <c r="Z20">
        <v>2</v>
      </c>
      <c r="AA20">
        <v>6</v>
      </c>
      <c r="AB20">
        <v>7</v>
      </c>
      <c r="AC20">
        <v>8</v>
      </c>
      <c r="AD20">
        <v>11</v>
      </c>
      <c r="AE20">
        <v>6</v>
      </c>
      <c r="AF20">
        <v>11</v>
      </c>
      <c r="AG20">
        <v>15</v>
      </c>
      <c r="AH20">
        <v>11</v>
      </c>
      <c r="AI20">
        <v>15</v>
      </c>
      <c r="AJ20">
        <v>0</v>
      </c>
      <c r="AK20">
        <v>4</v>
      </c>
      <c r="AL20">
        <v>0</v>
      </c>
      <c r="AM20">
        <v>1</v>
      </c>
      <c r="AN20">
        <v>1</v>
      </c>
      <c r="AO20">
        <v>0</v>
      </c>
      <c r="AP20">
        <v>46</v>
      </c>
      <c r="AQ20">
        <v>103</v>
      </c>
      <c r="AR20">
        <v>25</v>
      </c>
      <c r="AS20">
        <v>113</v>
      </c>
      <c r="AT20">
        <v>52</v>
      </c>
      <c r="AU20">
        <v>25</v>
      </c>
      <c r="AV20">
        <v>4</v>
      </c>
      <c r="AW20">
        <v>6</v>
      </c>
      <c r="AX20">
        <v>32</v>
      </c>
      <c r="AY20">
        <v>12</v>
      </c>
      <c r="AZ20">
        <v>10</v>
      </c>
      <c r="BA20">
        <v>19</v>
      </c>
      <c r="BB20">
        <v>15</v>
      </c>
      <c r="BC20">
        <v>11</v>
      </c>
      <c r="BD20">
        <v>13</v>
      </c>
      <c r="BE20">
        <v>15</v>
      </c>
      <c r="BF20">
        <v>6</v>
      </c>
      <c r="BG20">
        <v>8</v>
      </c>
      <c r="BH20">
        <v>14</v>
      </c>
      <c r="BI20">
        <v>8</v>
      </c>
      <c r="BJ20">
        <v>31</v>
      </c>
      <c r="BK20">
        <v>23</v>
      </c>
      <c r="BL20">
        <v>24</v>
      </c>
      <c r="BM20">
        <v>20</v>
      </c>
      <c r="BN20">
        <v>25</v>
      </c>
      <c r="BO20">
        <v>13</v>
      </c>
      <c r="BP20">
        <v>12</v>
      </c>
      <c r="BQ20">
        <v>0</v>
      </c>
      <c r="BR20">
        <v>0</v>
      </c>
      <c r="BS20">
        <v>8</v>
      </c>
      <c r="BT20">
        <v>196</v>
      </c>
      <c r="BU20">
        <v>0</v>
      </c>
      <c r="BV20">
        <v>4</v>
      </c>
      <c r="BW20">
        <v>141</v>
      </c>
      <c r="BX20">
        <v>95</v>
      </c>
      <c r="BY20">
        <v>8</v>
      </c>
      <c r="BZ20">
        <v>11</v>
      </c>
      <c r="CA20">
        <v>3</v>
      </c>
      <c r="CB20">
        <v>2</v>
      </c>
      <c r="CC20">
        <v>2</v>
      </c>
      <c r="CD20">
        <v>1</v>
      </c>
      <c r="CE20">
        <v>14</v>
      </c>
      <c r="CF20">
        <v>17</v>
      </c>
    </row>
    <row r="21" spans="1:84" x14ac:dyDescent="0.3">
      <c r="A21">
        <v>56</v>
      </c>
      <c r="B21">
        <v>46</v>
      </c>
      <c r="C21">
        <v>54</v>
      </c>
      <c r="D21">
        <v>68</v>
      </c>
      <c r="E21">
        <v>59</v>
      </c>
      <c r="F21">
        <v>62</v>
      </c>
      <c r="G21">
        <v>64</v>
      </c>
      <c r="H21">
        <v>66</v>
      </c>
      <c r="I21">
        <v>49</v>
      </c>
      <c r="J21">
        <v>1578</v>
      </c>
      <c r="K21">
        <v>2352</v>
      </c>
      <c r="L21">
        <v>282</v>
      </c>
      <c r="M21">
        <v>182</v>
      </c>
      <c r="N21">
        <v>150</v>
      </c>
      <c r="O21">
        <v>94</v>
      </c>
      <c r="P21">
        <v>993</v>
      </c>
      <c r="Q21">
        <v>275</v>
      </c>
      <c r="R21">
        <v>832</v>
      </c>
      <c r="S21">
        <v>7</v>
      </c>
      <c r="T21">
        <v>114</v>
      </c>
      <c r="U21">
        <v>257</v>
      </c>
      <c r="V21">
        <v>42</v>
      </c>
      <c r="W21">
        <v>216</v>
      </c>
      <c r="X21">
        <v>133</v>
      </c>
      <c r="Y21">
        <v>59</v>
      </c>
      <c r="Z21">
        <v>10</v>
      </c>
      <c r="AA21">
        <v>21</v>
      </c>
      <c r="AB21">
        <v>12</v>
      </c>
      <c r="AC21">
        <v>28</v>
      </c>
      <c r="AD21">
        <v>15</v>
      </c>
      <c r="AE21">
        <v>9</v>
      </c>
      <c r="AF21">
        <v>28</v>
      </c>
      <c r="AG21">
        <v>23</v>
      </c>
      <c r="AH21">
        <v>17</v>
      </c>
      <c r="AI21">
        <v>28</v>
      </c>
      <c r="AJ21">
        <v>8</v>
      </c>
      <c r="AK21">
        <v>21</v>
      </c>
      <c r="AL21">
        <v>5</v>
      </c>
      <c r="AM21">
        <v>1</v>
      </c>
      <c r="AN21">
        <v>2</v>
      </c>
      <c r="AO21">
        <v>1</v>
      </c>
      <c r="AP21">
        <v>53</v>
      </c>
      <c r="AQ21">
        <v>108</v>
      </c>
      <c r="AR21">
        <v>26</v>
      </c>
      <c r="AS21">
        <v>120</v>
      </c>
      <c r="AT21">
        <v>80</v>
      </c>
      <c r="AU21">
        <v>34</v>
      </c>
      <c r="AV21">
        <v>20</v>
      </c>
      <c r="AW21">
        <v>10</v>
      </c>
      <c r="AX21">
        <v>43</v>
      </c>
      <c r="AY21">
        <v>13</v>
      </c>
      <c r="AZ21">
        <v>17</v>
      </c>
      <c r="BA21">
        <v>36</v>
      </c>
      <c r="BB21">
        <v>36</v>
      </c>
      <c r="BC21">
        <v>27</v>
      </c>
      <c r="BD21">
        <v>29</v>
      </c>
      <c r="BE21">
        <v>35</v>
      </c>
      <c r="BF21">
        <v>19</v>
      </c>
      <c r="BG21">
        <v>20</v>
      </c>
      <c r="BH21">
        <v>17</v>
      </c>
      <c r="BI21">
        <v>14</v>
      </c>
      <c r="BJ21">
        <v>64</v>
      </c>
      <c r="BK21">
        <v>53</v>
      </c>
      <c r="BL21">
        <v>30</v>
      </c>
      <c r="BM21">
        <v>32</v>
      </c>
      <c r="BN21">
        <v>41</v>
      </c>
      <c r="BO21">
        <v>43</v>
      </c>
      <c r="BP21">
        <v>37</v>
      </c>
      <c r="BQ21">
        <v>1</v>
      </c>
      <c r="BR21">
        <v>0</v>
      </c>
      <c r="BS21">
        <v>32</v>
      </c>
      <c r="BT21">
        <v>262</v>
      </c>
      <c r="BU21">
        <v>0</v>
      </c>
      <c r="BV21">
        <v>11</v>
      </c>
      <c r="BW21">
        <v>270</v>
      </c>
      <c r="BX21">
        <v>171</v>
      </c>
      <c r="BY21">
        <v>23</v>
      </c>
      <c r="BZ21">
        <v>52</v>
      </c>
      <c r="CA21">
        <v>8</v>
      </c>
      <c r="CB21">
        <v>5</v>
      </c>
      <c r="CC21">
        <v>12</v>
      </c>
      <c r="CD21">
        <v>11</v>
      </c>
      <c r="CE21">
        <v>51</v>
      </c>
      <c r="CF21">
        <v>35</v>
      </c>
    </row>
    <row r="22" spans="1:84" x14ac:dyDescent="0.3">
      <c r="A22">
        <v>10</v>
      </c>
      <c r="B22">
        <v>7</v>
      </c>
      <c r="C22">
        <v>12</v>
      </c>
      <c r="D22">
        <v>17</v>
      </c>
      <c r="E22">
        <v>16</v>
      </c>
      <c r="F22">
        <v>19</v>
      </c>
      <c r="G22">
        <v>24</v>
      </c>
      <c r="H22">
        <v>23</v>
      </c>
      <c r="I22">
        <v>23</v>
      </c>
      <c r="J22">
        <v>511</v>
      </c>
      <c r="K22">
        <v>242</v>
      </c>
      <c r="L22">
        <v>95</v>
      </c>
      <c r="M22">
        <v>123</v>
      </c>
      <c r="N22">
        <v>104</v>
      </c>
      <c r="O22">
        <v>50</v>
      </c>
      <c r="P22">
        <v>138</v>
      </c>
      <c r="Q22">
        <v>24</v>
      </c>
      <c r="R22">
        <v>211</v>
      </c>
      <c r="S22">
        <v>3</v>
      </c>
      <c r="T22">
        <v>17</v>
      </c>
      <c r="U22">
        <v>11</v>
      </c>
      <c r="V22">
        <v>5</v>
      </c>
      <c r="W22">
        <v>4</v>
      </c>
      <c r="X22">
        <v>19</v>
      </c>
      <c r="Y22">
        <v>7</v>
      </c>
      <c r="Z22">
        <v>3</v>
      </c>
      <c r="AA22">
        <v>2</v>
      </c>
      <c r="AB22">
        <v>3</v>
      </c>
      <c r="AC22">
        <v>9</v>
      </c>
      <c r="AD22">
        <v>3</v>
      </c>
      <c r="AE22">
        <v>2</v>
      </c>
      <c r="AF22">
        <v>5</v>
      </c>
      <c r="AG22">
        <v>8</v>
      </c>
      <c r="AH22">
        <v>5</v>
      </c>
      <c r="AI22">
        <v>5</v>
      </c>
      <c r="AJ22">
        <v>1</v>
      </c>
      <c r="AK22">
        <v>5</v>
      </c>
      <c r="AL22">
        <v>0</v>
      </c>
      <c r="AM22">
        <v>2</v>
      </c>
      <c r="AN22">
        <v>1</v>
      </c>
      <c r="AO22">
        <v>1</v>
      </c>
      <c r="AP22">
        <v>10</v>
      </c>
      <c r="AQ22">
        <v>9</v>
      </c>
      <c r="AR22">
        <v>2</v>
      </c>
      <c r="AS22">
        <v>6</v>
      </c>
      <c r="AT22">
        <v>15</v>
      </c>
      <c r="AU22">
        <v>1</v>
      </c>
      <c r="AV22">
        <v>0</v>
      </c>
      <c r="AW22">
        <v>2</v>
      </c>
      <c r="AX22">
        <v>23</v>
      </c>
      <c r="AY22">
        <v>3</v>
      </c>
      <c r="AZ22">
        <v>10</v>
      </c>
      <c r="BA22">
        <v>4</v>
      </c>
      <c r="BB22">
        <v>3</v>
      </c>
      <c r="BC22">
        <v>5</v>
      </c>
      <c r="BD22">
        <v>9</v>
      </c>
      <c r="BE22">
        <v>11</v>
      </c>
      <c r="BF22">
        <v>5</v>
      </c>
      <c r="BG22">
        <v>3</v>
      </c>
      <c r="BH22">
        <v>6</v>
      </c>
      <c r="BI22">
        <v>5</v>
      </c>
      <c r="BJ22">
        <v>19</v>
      </c>
      <c r="BK22">
        <v>23</v>
      </c>
      <c r="BL22">
        <v>17</v>
      </c>
      <c r="BM22">
        <v>5</v>
      </c>
      <c r="BN22">
        <v>10</v>
      </c>
      <c r="BO22">
        <v>19</v>
      </c>
      <c r="BP22">
        <v>22</v>
      </c>
      <c r="BQ22">
        <v>0</v>
      </c>
      <c r="BR22">
        <v>0</v>
      </c>
      <c r="BS22">
        <v>3</v>
      </c>
      <c r="BT22">
        <v>102</v>
      </c>
      <c r="BU22">
        <v>0</v>
      </c>
      <c r="BV22">
        <v>12</v>
      </c>
      <c r="BW22">
        <v>134</v>
      </c>
      <c r="BX22">
        <v>45</v>
      </c>
      <c r="BY22">
        <v>7</v>
      </c>
      <c r="BZ22">
        <v>10</v>
      </c>
      <c r="CA22">
        <v>1</v>
      </c>
      <c r="CB22">
        <v>4</v>
      </c>
      <c r="CC22">
        <v>1</v>
      </c>
      <c r="CD22">
        <v>0</v>
      </c>
      <c r="CE22">
        <v>16</v>
      </c>
      <c r="CF22">
        <v>11</v>
      </c>
    </row>
    <row r="23" spans="1:84" x14ac:dyDescent="0.3">
      <c r="A23">
        <v>12</v>
      </c>
      <c r="B23">
        <v>15</v>
      </c>
      <c r="C23">
        <v>13</v>
      </c>
      <c r="D23">
        <v>31</v>
      </c>
      <c r="E23">
        <v>28</v>
      </c>
      <c r="F23">
        <v>20</v>
      </c>
      <c r="G23">
        <v>31</v>
      </c>
      <c r="H23">
        <v>33</v>
      </c>
      <c r="I23">
        <v>28</v>
      </c>
      <c r="J23">
        <v>653</v>
      </c>
      <c r="K23">
        <v>331</v>
      </c>
      <c r="L23">
        <v>153</v>
      </c>
      <c r="M23">
        <v>344</v>
      </c>
      <c r="N23">
        <v>263</v>
      </c>
      <c r="O23">
        <v>175</v>
      </c>
      <c r="P23">
        <v>155</v>
      </c>
      <c r="Q23">
        <v>133</v>
      </c>
      <c r="R23">
        <v>322</v>
      </c>
      <c r="S23">
        <v>3</v>
      </c>
      <c r="T23">
        <v>8</v>
      </c>
      <c r="U23">
        <v>8</v>
      </c>
      <c r="V23">
        <v>8</v>
      </c>
      <c r="W23">
        <v>1</v>
      </c>
      <c r="X23">
        <v>8</v>
      </c>
      <c r="Y23">
        <v>2</v>
      </c>
      <c r="Z23">
        <v>3</v>
      </c>
      <c r="AA23">
        <v>11</v>
      </c>
      <c r="AB23">
        <v>12</v>
      </c>
      <c r="AC23">
        <v>8</v>
      </c>
      <c r="AD23">
        <v>12</v>
      </c>
      <c r="AE23">
        <v>6</v>
      </c>
      <c r="AF23">
        <v>14</v>
      </c>
      <c r="AG23">
        <v>11</v>
      </c>
      <c r="AH23">
        <v>9</v>
      </c>
      <c r="AI23">
        <v>15</v>
      </c>
      <c r="AJ23">
        <v>0</v>
      </c>
      <c r="AK23">
        <v>11</v>
      </c>
      <c r="AL23">
        <v>1</v>
      </c>
      <c r="AM23">
        <v>0</v>
      </c>
      <c r="AN23">
        <v>3</v>
      </c>
      <c r="AO23">
        <v>3</v>
      </c>
      <c r="AP23">
        <v>7</v>
      </c>
      <c r="AQ23">
        <v>4</v>
      </c>
      <c r="AR23">
        <v>5</v>
      </c>
      <c r="AS23">
        <v>4</v>
      </c>
      <c r="AT23">
        <v>8</v>
      </c>
      <c r="AU23">
        <v>3</v>
      </c>
      <c r="AV23">
        <v>2</v>
      </c>
      <c r="AW23">
        <v>13</v>
      </c>
      <c r="AX23">
        <v>38</v>
      </c>
      <c r="AY23">
        <v>8</v>
      </c>
      <c r="AZ23">
        <v>4</v>
      </c>
      <c r="BA23">
        <v>18</v>
      </c>
      <c r="BB23">
        <v>9</v>
      </c>
      <c r="BC23">
        <v>9</v>
      </c>
      <c r="BD23">
        <v>21</v>
      </c>
      <c r="BE23">
        <v>32</v>
      </c>
      <c r="BF23">
        <v>11</v>
      </c>
      <c r="BG23">
        <v>14</v>
      </c>
      <c r="BH23">
        <v>10</v>
      </c>
      <c r="BI23">
        <v>8</v>
      </c>
      <c r="BJ23">
        <v>40</v>
      </c>
      <c r="BK23">
        <v>34</v>
      </c>
      <c r="BL23">
        <v>16</v>
      </c>
      <c r="BM23">
        <v>10</v>
      </c>
      <c r="BN23">
        <v>24</v>
      </c>
      <c r="BO23">
        <v>34</v>
      </c>
      <c r="BP23">
        <v>67</v>
      </c>
      <c r="BQ23">
        <v>0</v>
      </c>
      <c r="BR23">
        <v>0</v>
      </c>
      <c r="BS23">
        <v>20</v>
      </c>
      <c r="BT23">
        <v>178</v>
      </c>
      <c r="BU23">
        <v>0</v>
      </c>
      <c r="BV23">
        <v>12</v>
      </c>
      <c r="BW23">
        <v>268</v>
      </c>
      <c r="BX23">
        <v>104</v>
      </c>
      <c r="BY23">
        <v>12</v>
      </c>
      <c r="BZ23">
        <v>22</v>
      </c>
      <c r="CA23">
        <v>7</v>
      </c>
      <c r="CB23">
        <v>10</v>
      </c>
      <c r="CC23">
        <v>4</v>
      </c>
      <c r="CD23">
        <v>4</v>
      </c>
      <c r="CE23">
        <v>37</v>
      </c>
      <c r="CF23">
        <v>27</v>
      </c>
    </row>
    <row r="24" spans="1:8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</v>
      </c>
      <c r="BU24">
        <v>0</v>
      </c>
      <c r="BV24">
        <v>0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3</v>
      </c>
      <c r="O25">
        <v>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 x14ac:dyDescent="0.3">
      <c r="A26">
        <v>12</v>
      </c>
      <c r="B26">
        <v>12</v>
      </c>
      <c r="C26">
        <v>6</v>
      </c>
      <c r="D26">
        <v>10</v>
      </c>
      <c r="E26">
        <v>8</v>
      </c>
      <c r="F26">
        <v>14</v>
      </c>
      <c r="G26">
        <v>7</v>
      </c>
      <c r="H26">
        <v>13</v>
      </c>
      <c r="I26">
        <v>4</v>
      </c>
      <c r="J26">
        <v>243</v>
      </c>
      <c r="K26">
        <v>60</v>
      </c>
      <c r="L26">
        <v>44</v>
      </c>
      <c r="M26">
        <v>128</v>
      </c>
      <c r="N26">
        <v>140</v>
      </c>
      <c r="O26">
        <v>94</v>
      </c>
      <c r="P26">
        <v>91</v>
      </c>
      <c r="Q26">
        <v>20</v>
      </c>
      <c r="R26">
        <v>110</v>
      </c>
      <c r="S26">
        <v>3</v>
      </c>
      <c r="T26">
        <v>13</v>
      </c>
      <c r="U26">
        <v>4</v>
      </c>
      <c r="V26">
        <v>4</v>
      </c>
      <c r="W26">
        <v>7</v>
      </c>
      <c r="X26">
        <v>15</v>
      </c>
      <c r="Y26">
        <v>9</v>
      </c>
      <c r="Z26">
        <v>2</v>
      </c>
      <c r="AA26">
        <v>6</v>
      </c>
      <c r="AB26">
        <v>8</v>
      </c>
      <c r="AC26">
        <v>12</v>
      </c>
      <c r="AD26">
        <v>4</v>
      </c>
      <c r="AE26">
        <v>3</v>
      </c>
      <c r="AF26">
        <v>9</v>
      </c>
      <c r="AG26">
        <v>7</v>
      </c>
      <c r="AH26">
        <v>7</v>
      </c>
      <c r="AI26">
        <v>7</v>
      </c>
      <c r="AJ26">
        <v>35</v>
      </c>
      <c r="AK26">
        <v>42</v>
      </c>
      <c r="AL26">
        <v>9</v>
      </c>
      <c r="AM26">
        <v>5</v>
      </c>
      <c r="AN26">
        <v>9</v>
      </c>
      <c r="AO26">
        <v>2</v>
      </c>
      <c r="AP26">
        <v>115</v>
      </c>
      <c r="AQ26">
        <v>99</v>
      </c>
      <c r="AR26">
        <v>76</v>
      </c>
      <c r="AS26">
        <v>57</v>
      </c>
      <c r="AT26">
        <v>122</v>
      </c>
      <c r="AU26">
        <v>94</v>
      </c>
      <c r="AV26">
        <v>52</v>
      </c>
      <c r="AW26">
        <v>3</v>
      </c>
      <c r="AX26">
        <v>6</v>
      </c>
      <c r="AY26">
        <v>1</v>
      </c>
      <c r="AZ26">
        <v>5</v>
      </c>
      <c r="BA26">
        <v>4</v>
      </c>
      <c r="BB26">
        <v>6</v>
      </c>
      <c r="BC26">
        <v>5</v>
      </c>
      <c r="BD26">
        <v>4</v>
      </c>
      <c r="BE26">
        <v>3</v>
      </c>
      <c r="BF26">
        <v>3</v>
      </c>
      <c r="BG26">
        <v>2</v>
      </c>
      <c r="BH26">
        <v>2</v>
      </c>
      <c r="BI26">
        <v>10</v>
      </c>
      <c r="BJ26">
        <v>8</v>
      </c>
      <c r="BK26">
        <v>3</v>
      </c>
      <c r="BL26">
        <v>10</v>
      </c>
      <c r="BM26">
        <v>50</v>
      </c>
      <c r="BN26">
        <v>6</v>
      </c>
      <c r="BO26">
        <v>4</v>
      </c>
      <c r="BP26">
        <v>49</v>
      </c>
      <c r="BQ26">
        <v>1</v>
      </c>
      <c r="BR26">
        <v>5</v>
      </c>
      <c r="BS26">
        <v>66</v>
      </c>
      <c r="BT26">
        <v>539</v>
      </c>
      <c r="BU26">
        <v>0</v>
      </c>
      <c r="BV26">
        <v>43</v>
      </c>
      <c r="BW26">
        <v>444</v>
      </c>
      <c r="BX26">
        <v>30</v>
      </c>
      <c r="BY26">
        <v>32</v>
      </c>
      <c r="BZ26">
        <v>50</v>
      </c>
      <c r="CA26">
        <v>11</v>
      </c>
      <c r="CB26">
        <v>13</v>
      </c>
      <c r="CC26">
        <v>10</v>
      </c>
      <c r="CD26">
        <v>15</v>
      </c>
      <c r="CE26">
        <v>56</v>
      </c>
      <c r="CF26">
        <v>44</v>
      </c>
    </row>
    <row r="27" spans="1:84" x14ac:dyDescent="0.3">
      <c r="A27">
        <v>10</v>
      </c>
      <c r="B27">
        <v>12</v>
      </c>
      <c r="C27">
        <v>6</v>
      </c>
      <c r="D27">
        <v>9</v>
      </c>
      <c r="E27">
        <v>15</v>
      </c>
      <c r="F27">
        <v>22</v>
      </c>
      <c r="G27">
        <v>15</v>
      </c>
      <c r="H27">
        <v>18</v>
      </c>
      <c r="I27">
        <v>17</v>
      </c>
      <c r="J27">
        <v>321</v>
      </c>
      <c r="K27">
        <v>79</v>
      </c>
      <c r="L27">
        <v>45</v>
      </c>
      <c r="M27">
        <v>341</v>
      </c>
      <c r="N27">
        <v>361</v>
      </c>
      <c r="O27">
        <v>230</v>
      </c>
      <c r="P27">
        <v>118</v>
      </c>
      <c r="Q27">
        <v>69</v>
      </c>
      <c r="R27">
        <v>183</v>
      </c>
      <c r="S27">
        <v>4</v>
      </c>
      <c r="T27">
        <v>10</v>
      </c>
      <c r="U27">
        <v>1</v>
      </c>
      <c r="V27">
        <v>3</v>
      </c>
      <c r="W27">
        <v>7</v>
      </c>
      <c r="X27">
        <v>11</v>
      </c>
      <c r="Y27">
        <v>7</v>
      </c>
      <c r="Z27">
        <v>4</v>
      </c>
      <c r="AA27">
        <v>17</v>
      </c>
      <c r="AB27">
        <v>14</v>
      </c>
      <c r="AC27">
        <v>26</v>
      </c>
      <c r="AD27">
        <v>11</v>
      </c>
      <c r="AE27">
        <v>9</v>
      </c>
      <c r="AF27">
        <v>13</v>
      </c>
      <c r="AG27">
        <v>17</v>
      </c>
      <c r="AH27">
        <v>13</v>
      </c>
      <c r="AI27">
        <v>15</v>
      </c>
      <c r="AJ27">
        <v>38</v>
      </c>
      <c r="AK27">
        <v>82</v>
      </c>
      <c r="AL27">
        <v>10</v>
      </c>
      <c r="AM27">
        <v>17</v>
      </c>
      <c r="AN27">
        <v>7</v>
      </c>
      <c r="AO27">
        <v>9</v>
      </c>
      <c r="AP27">
        <v>117</v>
      </c>
      <c r="AQ27">
        <v>62</v>
      </c>
      <c r="AR27">
        <v>97</v>
      </c>
      <c r="AS27">
        <v>29</v>
      </c>
      <c r="AT27">
        <v>94</v>
      </c>
      <c r="AU27">
        <v>86</v>
      </c>
      <c r="AV27">
        <v>135</v>
      </c>
      <c r="AW27">
        <v>3</v>
      </c>
      <c r="AX27">
        <v>18</v>
      </c>
      <c r="AY27">
        <v>4</v>
      </c>
      <c r="AZ27">
        <v>5</v>
      </c>
      <c r="BA27">
        <v>7</v>
      </c>
      <c r="BB27">
        <v>14</v>
      </c>
      <c r="BC27">
        <v>11</v>
      </c>
      <c r="BD27">
        <v>9</v>
      </c>
      <c r="BE27">
        <v>19</v>
      </c>
      <c r="BF27">
        <v>6</v>
      </c>
      <c r="BG27">
        <v>7</v>
      </c>
      <c r="BH27">
        <v>10</v>
      </c>
      <c r="BI27">
        <v>9</v>
      </c>
      <c r="BJ27">
        <v>21</v>
      </c>
      <c r="BK27">
        <v>14</v>
      </c>
      <c r="BL27">
        <v>4</v>
      </c>
      <c r="BM27">
        <v>113</v>
      </c>
      <c r="BN27">
        <v>16</v>
      </c>
      <c r="BO27">
        <v>18</v>
      </c>
      <c r="BP27">
        <v>100</v>
      </c>
      <c r="BQ27">
        <v>8</v>
      </c>
      <c r="BR27">
        <v>12</v>
      </c>
      <c r="BS27">
        <v>126</v>
      </c>
      <c r="BT27">
        <v>629</v>
      </c>
      <c r="BU27">
        <v>0</v>
      </c>
      <c r="BV27">
        <v>52</v>
      </c>
      <c r="BW27">
        <v>756</v>
      </c>
      <c r="BX27">
        <v>117</v>
      </c>
      <c r="BY27">
        <v>140</v>
      </c>
      <c r="BZ27">
        <v>251</v>
      </c>
      <c r="CA27">
        <v>47</v>
      </c>
      <c r="CB27">
        <v>38</v>
      </c>
      <c r="CC27">
        <v>43</v>
      </c>
      <c r="CD27">
        <v>37</v>
      </c>
      <c r="CE27">
        <v>156</v>
      </c>
      <c r="CF27">
        <v>129</v>
      </c>
    </row>
    <row r="28" spans="1:84" x14ac:dyDescent="0.3">
      <c r="A28">
        <v>267</v>
      </c>
      <c r="B28">
        <v>264</v>
      </c>
      <c r="C28">
        <v>257</v>
      </c>
      <c r="D28">
        <v>277</v>
      </c>
      <c r="E28">
        <v>244</v>
      </c>
      <c r="F28">
        <v>255</v>
      </c>
      <c r="G28">
        <v>248</v>
      </c>
      <c r="H28">
        <v>249</v>
      </c>
      <c r="I28">
        <v>266</v>
      </c>
      <c r="J28">
        <v>3174</v>
      </c>
      <c r="K28">
        <v>691</v>
      </c>
      <c r="L28">
        <v>656</v>
      </c>
      <c r="M28">
        <v>691</v>
      </c>
      <c r="N28">
        <v>593</v>
      </c>
      <c r="O28">
        <v>345</v>
      </c>
      <c r="P28">
        <v>604</v>
      </c>
      <c r="Q28">
        <v>289</v>
      </c>
      <c r="R28">
        <v>1166</v>
      </c>
      <c r="S28">
        <v>475</v>
      </c>
      <c r="T28">
        <v>676</v>
      </c>
      <c r="U28">
        <v>414</v>
      </c>
      <c r="V28">
        <v>374</v>
      </c>
      <c r="W28">
        <v>83</v>
      </c>
      <c r="X28">
        <v>615</v>
      </c>
      <c r="Y28">
        <v>519</v>
      </c>
      <c r="Z28">
        <v>233</v>
      </c>
      <c r="AA28">
        <v>476</v>
      </c>
      <c r="AB28">
        <v>519</v>
      </c>
      <c r="AC28">
        <v>575</v>
      </c>
      <c r="AD28">
        <v>538</v>
      </c>
      <c r="AE28">
        <v>240</v>
      </c>
      <c r="AF28">
        <v>490</v>
      </c>
      <c r="AG28">
        <v>487</v>
      </c>
      <c r="AH28">
        <v>493</v>
      </c>
      <c r="AI28">
        <v>466</v>
      </c>
      <c r="AJ28">
        <v>355</v>
      </c>
      <c r="AK28">
        <v>264</v>
      </c>
      <c r="AL28">
        <v>41</v>
      </c>
      <c r="AM28">
        <v>38</v>
      </c>
      <c r="AN28">
        <v>43</v>
      </c>
      <c r="AO28">
        <v>47</v>
      </c>
      <c r="AP28">
        <v>471</v>
      </c>
      <c r="AQ28">
        <v>267</v>
      </c>
      <c r="AR28">
        <v>293</v>
      </c>
      <c r="AS28">
        <v>61</v>
      </c>
      <c r="AT28">
        <v>450</v>
      </c>
      <c r="AU28">
        <v>371</v>
      </c>
      <c r="AV28">
        <v>99</v>
      </c>
      <c r="AW28">
        <v>94</v>
      </c>
      <c r="AX28">
        <v>448</v>
      </c>
      <c r="AY28">
        <v>154</v>
      </c>
      <c r="AZ28">
        <v>263</v>
      </c>
      <c r="BA28">
        <v>287</v>
      </c>
      <c r="BB28">
        <v>300</v>
      </c>
      <c r="BC28">
        <v>290</v>
      </c>
      <c r="BD28">
        <v>409</v>
      </c>
      <c r="BE28">
        <v>276</v>
      </c>
      <c r="BF28">
        <v>168</v>
      </c>
      <c r="BG28">
        <v>121</v>
      </c>
      <c r="BH28">
        <v>128</v>
      </c>
      <c r="BI28">
        <v>156</v>
      </c>
      <c r="BJ28">
        <v>628</v>
      </c>
      <c r="BK28">
        <v>406</v>
      </c>
      <c r="BL28">
        <v>326</v>
      </c>
      <c r="BM28">
        <v>537</v>
      </c>
      <c r="BN28">
        <v>387</v>
      </c>
      <c r="BO28">
        <v>534</v>
      </c>
      <c r="BP28">
        <v>559</v>
      </c>
      <c r="BQ28">
        <v>7</v>
      </c>
      <c r="BR28">
        <v>10</v>
      </c>
      <c r="BS28">
        <v>381</v>
      </c>
      <c r="BT28">
        <v>1481</v>
      </c>
      <c r="BU28">
        <v>0</v>
      </c>
      <c r="BV28">
        <v>149</v>
      </c>
      <c r="BW28">
        <v>2298</v>
      </c>
      <c r="BX28">
        <v>1122</v>
      </c>
      <c r="BY28">
        <v>255</v>
      </c>
      <c r="BZ28">
        <v>443</v>
      </c>
      <c r="CA28">
        <v>72</v>
      </c>
      <c r="CB28">
        <v>65</v>
      </c>
      <c r="CC28">
        <v>64</v>
      </c>
      <c r="CD28">
        <v>73</v>
      </c>
      <c r="CE28">
        <v>418</v>
      </c>
      <c r="CF28">
        <v>320</v>
      </c>
    </row>
    <row r="29" spans="1:84" x14ac:dyDescent="0.3">
      <c r="A29">
        <v>254</v>
      </c>
      <c r="B29">
        <v>250</v>
      </c>
      <c r="C29">
        <v>265</v>
      </c>
      <c r="D29">
        <v>386</v>
      </c>
      <c r="E29">
        <v>317</v>
      </c>
      <c r="F29">
        <v>283</v>
      </c>
      <c r="G29">
        <v>323</v>
      </c>
      <c r="H29">
        <v>301</v>
      </c>
      <c r="I29">
        <v>339</v>
      </c>
      <c r="J29">
        <v>3844</v>
      </c>
      <c r="K29">
        <v>860</v>
      </c>
      <c r="L29">
        <v>838</v>
      </c>
      <c r="M29">
        <v>1594</v>
      </c>
      <c r="N29">
        <v>1381</v>
      </c>
      <c r="O29">
        <v>879</v>
      </c>
      <c r="P29">
        <v>747</v>
      </c>
      <c r="Q29">
        <v>748</v>
      </c>
      <c r="R29">
        <v>1404</v>
      </c>
      <c r="S29">
        <v>411</v>
      </c>
      <c r="T29">
        <v>719</v>
      </c>
      <c r="U29">
        <v>197</v>
      </c>
      <c r="V29">
        <v>325</v>
      </c>
      <c r="W29">
        <v>88</v>
      </c>
      <c r="X29">
        <v>351</v>
      </c>
      <c r="Y29">
        <v>495</v>
      </c>
      <c r="Z29">
        <v>258</v>
      </c>
      <c r="AA29">
        <v>585</v>
      </c>
      <c r="AB29">
        <v>651</v>
      </c>
      <c r="AC29">
        <v>621</v>
      </c>
      <c r="AD29">
        <v>644</v>
      </c>
      <c r="AE29">
        <v>332</v>
      </c>
      <c r="AF29">
        <v>531</v>
      </c>
      <c r="AG29">
        <v>570</v>
      </c>
      <c r="AH29">
        <v>543</v>
      </c>
      <c r="AI29">
        <v>591</v>
      </c>
      <c r="AJ29">
        <v>416</v>
      </c>
      <c r="AK29">
        <v>455</v>
      </c>
      <c r="AL29">
        <v>66</v>
      </c>
      <c r="AM29">
        <v>59</v>
      </c>
      <c r="AN29">
        <v>60</v>
      </c>
      <c r="AO29">
        <v>77</v>
      </c>
      <c r="AP29">
        <v>632</v>
      </c>
      <c r="AQ29">
        <v>234</v>
      </c>
      <c r="AR29">
        <v>330</v>
      </c>
      <c r="AS29">
        <v>125</v>
      </c>
      <c r="AT29">
        <v>358</v>
      </c>
      <c r="AU29">
        <v>495</v>
      </c>
      <c r="AV29">
        <v>252</v>
      </c>
      <c r="AW29">
        <v>275</v>
      </c>
      <c r="AX29">
        <v>587</v>
      </c>
      <c r="AY29">
        <v>149</v>
      </c>
      <c r="AZ29">
        <v>262</v>
      </c>
      <c r="BA29">
        <v>275</v>
      </c>
      <c r="BB29">
        <v>271</v>
      </c>
      <c r="BC29">
        <v>287</v>
      </c>
      <c r="BD29">
        <v>431</v>
      </c>
      <c r="BE29">
        <v>393</v>
      </c>
      <c r="BF29">
        <v>207</v>
      </c>
      <c r="BG29">
        <v>178</v>
      </c>
      <c r="BH29">
        <v>224</v>
      </c>
      <c r="BI29">
        <v>202</v>
      </c>
      <c r="BJ29">
        <v>936</v>
      </c>
      <c r="BK29">
        <v>520</v>
      </c>
      <c r="BL29">
        <v>558</v>
      </c>
      <c r="BM29">
        <v>674</v>
      </c>
      <c r="BN29">
        <v>568</v>
      </c>
      <c r="BO29">
        <v>728</v>
      </c>
      <c r="BP29">
        <v>844</v>
      </c>
      <c r="BQ29">
        <v>10</v>
      </c>
      <c r="BR29">
        <v>11</v>
      </c>
      <c r="BS29">
        <v>500</v>
      </c>
      <c r="BT29">
        <v>1467</v>
      </c>
      <c r="BU29">
        <v>2</v>
      </c>
      <c r="BV29">
        <v>233</v>
      </c>
      <c r="BW29">
        <v>3394</v>
      </c>
      <c r="BX29">
        <v>2158</v>
      </c>
      <c r="BY29">
        <v>702</v>
      </c>
      <c r="BZ29">
        <v>1065</v>
      </c>
      <c r="CA29">
        <v>157</v>
      </c>
      <c r="CB29">
        <v>173</v>
      </c>
      <c r="CC29">
        <v>187</v>
      </c>
      <c r="CD29">
        <v>188</v>
      </c>
      <c r="CE29">
        <v>768</v>
      </c>
      <c r="CF29">
        <v>626</v>
      </c>
    </row>
    <row r="30" spans="1:84" x14ac:dyDescent="0.3">
      <c r="A30">
        <v>3</v>
      </c>
      <c r="B30">
        <v>8</v>
      </c>
      <c r="C30">
        <v>3</v>
      </c>
      <c r="D30">
        <v>3</v>
      </c>
      <c r="E30">
        <v>6</v>
      </c>
      <c r="F30">
        <v>2</v>
      </c>
      <c r="G30">
        <v>5</v>
      </c>
      <c r="H30">
        <v>4</v>
      </c>
      <c r="I30">
        <v>3</v>
      </c>
      <c r="J30">
        <v>43</v>
      </c>
      <c r="K30">
        <v>1</v>
      </c>
      <c r="L30">
        <v>8</v>
      </c>
      <c r="M30">
        <v>442</v>
      </c>
      <c r="N30">
        <v>342</v>
      </c>
      <c r="O30">
        <v>229</v>
      </c>
      <c r="P30">
        <v>4</v>
      </c>
      <c r="Q30">
        <v>3</v>
      </c>
      <c r="R30">
        <v>5</v>
      </c>
      <c r="S30">
        <v>7</v>
      </c>
      <c r="T30">
        <v>11</v>
      </c>
      <c r="U30">
        <v>1</v>
      </c>
      <c r="V30">
        <v>17</v>
      </c>
      <c r="W30">
        <v>1</v>
      </c>
      <c r="X30">
        <v>4</v>
      </c>
      <c r="Y30">
        <v>11</v>
      </c>
      <c r="Z30">
        <v>5</v>
      </c>
      <c r="AA30">
        <v>10</v>
      </c>
      <c r="AB30">
        <v>10</v>
      </c>
      <c r="AC30">
        <v>10</v>
      </c>
      <c r="AD30">
        <v>8</v>
      </c>
      <c r="AE30">
        <v>3</v>
      </c>
      <c r="AF30">
        <v>11</v>
      </c>
      <c r="AG30">
        <v>9</v>
      </c>
      <c r="AH30">
        <v>7</v>
      </c>
      <c r="AI30">
        <v>15</v>
      </c>
      <c r="AJ30">
        <v>14</v>
      </c>
      <c r="AK30">
        <v>34</v>
      </c>
      <c r="AL30">
        <v>2</v>
      </c>
      <c r="AM30">
        <v>5</v>
      </c>
      <c r="AN30">
        <v>4</v>
      </c>
      <c r="AO30">
        <v>0</v>
      </c>
      <c r="AP30">
        <v>36</v>
      </c>
      <c r="AQ30">
        <v>38</v>
      </c>
      <c r="AR30">
        <v>25</v>
      </c>
      <c r="AS30">
        <v>10</v>
      </c>
      <c r="AT30">
        <v>14</v>
      </c>
      <c r="AU30">
        <v>23</v>
      </c>
      <c r="AV30">
        <v>5</v>
      </c>
      <c r="AW30">
        <v>4</v>
      </c>
      <c r="AX30">
        <v>8</v>
      </c>
      <c r="AY30">
        <v>2</v>
      </c>
      <c r="AZ30">
        <v>7</v>
      </c>
      <c r="BA30">
        <v>4</v>
      </c>
      <c r="BB30">
        <v>10</v>
      </c>
      <c r="BC30">
        <v>3</v>
      </c>
      <c r="BD30">
        <v>6</v>
      </c>
      <c r="BE30">
        <v>5</v>
      </c>
      <c r="BF30">
        <v>2</v>
      </c>
      <c r="BG30">
        <v>3</v>
      </c>
      <c r="BH30">
        <v>3</v>
      </c>
      <c r="BI30">
        <v>2</v>
      </c>
      <c r="BJ30">
        <v>26</v>
      </c>
      <c r="BK30">
        <v>7</v>
      </c>
      <c r="BL30">
        <v>12</v>
      </c>
      <c r="BM30">
        <v>10</v>
      </c>
      <c r="BN30">
        <v>12</v>
      </c>
      <c r="BO30">
        <v>23</v>
      </c>
      <c r="BP30">
        <v>599</v>
      </c>
      <c r="BQ30">
        <v>0</v>
      </c>
      <c r="BR30">
        <v>1</v>
      </c>
      <c r="BS30">
        <v>217</v>
      </c>
      <c r="BT30">
        <v>557</v>
      </c>
      <c r="BU30">
        <v>0</v>
      </c>
      <c r="BV30">
        <v>89</v>
      </c>
      <c r="BW30">
        <v>1249</v>
      </c>
      <c r="BX30">
        <v>15</v>
      </c>
      <c r="BY30">
        <v>10</v>
      </c>
      <c r="BZ30">
        <v>16</v>
      </c>
      <c r="CA30">
        <v>1</v>
      </c>
      <c r="CB30">
        <v>1</v>
      </c>
      <c r="CC30">
        <v>1</v>
      </c>
      <c r="CD30">
        <v>6</v>
      </c>
      <c r="CE30">
        <v>7</v>
      </c>
      <c r="CF30">
        <v>12</v>
      </c>
    </row>
    <row r="31" spans="1:84" x14ac:dyDescent="0.3">
      <c r="A31">
        <v>1</v>
      </c>
      <c r="B31">
        <v>5</v>
      </c>
      <c r="C31">
        <v>2</v>
      </c>
      <c r="D31">
        <v>3</v>
      </c>
      <c r="E31">
        <v>6</v>
      </c>
      <c r="F31">
        <v>2</v>
      </c>
      <c r="G31">
        <v>2</v>
      </c>
      <c r="H31">
        <v>3</v>
      </c>
      <c r="I31">
        <v>2</v>
      </c>
      <c r="J31">
        <v>41</v>
      </c>
      <c r="K31">
        <v>6</v>
      </c>
      <c r="L31">
        <v>19</v>
      </c>
      <c r="M31">
        <v>810</v>
      </c>
      <c r="N31">
        <v>548</v>
      </c>
      <c r="O31">
        <v>407</v>
      </c>
      <c r="P31">
        <v>5</v>
      </c>
      <c r="Q31">
        <v>9</v>
      </c>
      <c r="R31">
        <v>6</v>
      </c>
      <c r="S31">
        <v>8</v>
      </c>
      <c r="T31">
        <v>18</v>
      </c>
      <c r="U31">
        <v>1</v>
      </c>
      <c r="V31">
        <v>16</v>
      </c>
      <c r="W31">
        <v>4</v>
      </c>
      <c r="X31">
        <v>8</v>
      </c>
      <c r="Y31">
        <v>4</v>
      </c>
      <c r="Z31">
        <v>7</v>
      </c>
      <c r="AA31">
        <v>13</v>
      </c>
      <c r="AB31">
        <v>11</v>
      </c>
      <c r="AC31">
        <v>18</v>
      </c>
      <c r="AD31">
        <v>15</v>
      </c>
      <c r="AE31">
        <v>4</v>
      </c>
      <c r="AF31">
        <v>11</v>
      </c>
      <c r="AG31">
        <v>6</v>
      </c>
      <c r="AH31">
        <v>11</v>
      </c>
      <c r="AI31">
        <v>8</v>
      </c>
      <c r="AJ31">
        <v>23</v>
      </c>
      <c r="AK31">
        <v>47</v>
      </c>
      <c r="AL31">
        <v>3</v>
      </c>
      <c r="AM31">
        <v>6</v>
      </c>
      <c r="AN31">
        <v>6</v>
      </c>
      <c r="AO31">
        <v>4</v>
      </c>
      <c r="AP31">
        <v>34</v>
      </c>
      <c r="AQ31">
        <v>34</v>
      </c>
      <c r="AR31">
        <v>23</v>
      </c>
      <c r="AS31">
        <v>23</v>
      </c>
      <c r="AT31">
        <v>32</v>
      </c>
      <c r="AU31">
        <v>24</v>
      </c>
      <c r="AV31">
        <v>7</v>
      </c>
      <c r="AW31">
        <v>3</v>
      </c>
      <c r="AX31">
        <v>8</v>
      </c>
      <c r="AY31">
        <v>4</v>
      </c>
      <c r="AZ31">
        <v>3</v>
      </c>
      <c r="BA31">
        <v>3</v>
      </c>
      <c r="BB31">
        <v>2</v>
      </c>
      <c r="BC31">
        <v>3</v>
      </c>
      <c r="BD31">
        <v>1</v>
      </c>
      <c r="BE31">
        <v>6</v>
      </c>
      <c r="BF31">
        <v>2</v>
      </c>
      <c r="BG31">
        <v>1</v>
      </c>
      <c r="BH31">
        <v>0</v>
      </c>
      <c r="BI31">
        <v>4</v>
      </c>
      <c r="BJ31">
        <v>24</v>
      </c>
      <c r="BK31">
        <v>6</v>
      </c>
      <c r="BL31">
        <v>13</v>
      </c>
      <c r="BM31">
        <v>10</v>
      </c>
      <c r="BN31">
        <v>16</v>
      </c>
      <c r="BO31">
        <v>19</v>
      </c>
      <c r="BP31">
        <v>627</v>
      </c>
      <c r="BQ31">
        <v>0</v>
      </c>
      <c r="BR31">
        <v>0</v>
      </c>
      <c r="BS31">
        <v>222</v>
      </c>
      <c r="BT31">
        <v>519</v>
      </c>
      <c r="BU31">
        <v>0</v>
      </c>
      <c r="BV31">
        <v>95</v>
      </c>
      <c r="BW31">
        <v>1442</v>
      </c>
      <c r="BX31">
        <v>21</v>
      </c>
      <c r="BY31">
        <v>11</v>
      </c>
      <c r="BZ31">
        <v>16</v>
      </c>
      <c r="CA31">
        <v>4</v>
      </c>
      <c r="CB31">
        <v>4</v>
      </c>
      <c r="CC31">
        <v>3</v>
      </c>
      <c r="CD31">
        <v>3</v>
      </c>
      <c r="CE31">
        <v>16</v>
      </c>
      <c r="CF31">
        <v>16</v>
      </c>
    </row>
    <row r="32" spans="1:84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1</v>
      </c>
      <c r="AN32">
        <v>0</v>
      </c>
      <c r="AO32">
        <v>0</v>
      </c>
      <c r="AP32">
        <v>3</v>
      </c>
      <c r="AQ32">
        <v>0</v>
      </c>
      <c r="AR32">
        <v>1</v>
      </c>
      <c r="AS32">
        <v>0</v>
      </c>
      <c r="AT32">
        <v>0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2</v>
      </c>
      <c r="BU32">
        <v>0</v>
      </c>
      <c r="BV32">
        <v>2</v>
      </c>
      <c r="BW32">
        <v>8</v>
      </c>
      <c r="BX32">
        <v>1</v>
      </c>
      <c r="BY32">
        <v>1</v>
      </c>
      <c r="BZ32">
        <v>2</v>
      </c>
      <c r="CA32">
        <v>0</v>
      </c>
      <c r="CB32">
        <v>1</v>
      </c>
      <c r="CC32">
        <v>1</v>
      </c>
      <c r="CD32">
        <v>0</v>
      </c>
      <c r="CE32">
        <v>1</v>
      </c>
      <c r="CF32">
        <v>2</v>
      </c>
    </row>
    <row r="33" spans="1:84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5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</v>
      </c>
      <c r="AR33">
        <v>4</v>
      </c>
      <c r="AS33">
        <v>0</v>
      </c>
      <c r="AT33">
        <v>1</v>
      </c>
      <c r="AU33">
        <v>3</v>
      </c>
      <c r="AV33">
        <v>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2</v>
      </c>
      <c r="BT33">
        <v>5</v>
      </c>
      <c r="BU33">
        <v>0</v>
      </c>
      <c r="BV33">
        <v>4</v>
      </c>
      <c r="BW33">
        <v>19</v>
      </c>
      <c r="BX33">
        <v>0</v>
      </c>
      <c r="BY33">
        <v>4</v>
      </c>
      <c r="BZ33">
        <v>3</v>
      </c>
      <c r="CA33">
        <v>0</v>
      </c>
      <c r="CB33">
        <v>0</v>
      </c>
      <c r="CC33">
        <v>1</v>
      </c>
      <c r="CD33">
        <v>3</v>
      </c>
      <c r="CE33">
        <v>2</v>
      </c>
      <c r="CF33">
        <v>1</v>
      </c>
    </row>
    <row r="34" spans="1:84" x14ac:dyDescent="0.3">
      <c r="A34">
        <v>7</v>
      </c>
      <c r="B34">
        <v>3</v>
      </c>
      <c r="C34">
        <v>4</v>
      </c>
      <c r="D34">
        <v>2</v>
      </c>
      <c r="E34">
        <v>3</v>
      </c>
      <c r="F34">
        <v>1</v>
      </c>
      <c r="G34">
        <v>3</v>
      </c>
      <c r="H34">
        <v>3</v>
      </c>
      <c r="I34">
        <v>0</v>
      </c>
      <c r="J34">
        <v>14</v>
      </c>
      <c r="K34">
        <v>1</v>
      </c>
      <c r="L34">
        <v>2</v>
      </c>
      <c r="M34">
        <v>5</v>
      </c>
      <c r="N34">
        <v>9</v>
      </c>
      <c r="O34">
        <v>3</v>
      </c>
      <c r="P34">
        <v>0</v>
      </c>
      <c r="Q34">
        <v>3</v>
      </c>
      <c r="R34">
        <v>1</v>
      </c>
      <c r="S34">
        <v>7</v>
      </c>
      <c r="T34">
        <v>15</v>
      </c>
      <c r="U34">
        <v>0</v>
      </c>
      <c r="V34">
        <v>10</v>
      </c>
      <c r="W34">
        <v>3</v>
      </c>
      <c r="X34">
        <v>4</v>
      </c>
      <c r="Y34">
        <v>3</v>
      </c>
      <c r="Z34">
        <v>5</v>
      </c>
      <c r="AA34">
        <v>10</v>
      </c>
      <c r="AB34">
        <v>8</v>
      </c>
      <c r="AC34">
        <v>8</v>
      </c>
      <c r="AD34">
        <v>9</v>
      </c>
      <c r="AE34">
        <v>4</v>
      </c>
      <c r="AF34">
        <v>10</v>
      </c>
      <c r="AG34">
        <v>5</v>
      </c>
      <c r="AH34">
        <v>2</v>
      </c>
      <c r="AI34">
        <v>7</v>
      </c>
      <c r="AJ34">
        <v>24</v>
      </c>
      <c r="AK34">
        <v>5</v>
      </c>
      <c r="AL34">
        <v>4</v>
      </c>
      <c r="AM34">
        <v>0</v>
      </c>
      <c r="AN34">
        <v>1</v>
      </c>
      <c r="AO34">
        <v>0</v>
      </c>
      <c r="AP34">
        <v>25</v>
      </c>
      <c r="AQ34">
        <v>1</v>
      </c>
      <c r="AR34">
        <v>20</v>
      </c>
      <c r="AS34">
        <v>11</v>
      </c>
      <c r="AT34">
        <v>12</v>
      </c>
      <c r="AU34">
        <v>24</v>
      </c>
      <c r="AV34">
        <v>10</v>
      </c>
      <c r="AW34">
        <v>2</v>
      </c>
      <c r="AX34">
        <v>8</v>
      </c>
      <c r="AY34">
        <v>1</v>
      </c>
      <c r="AZ34">
        <v>3</v>
      </c>
      <c r="BA34">
        <v>5</v>
      </c>
      <c r="BB34">
        <v>3</v>
      </c>
      <c r="BC34">
        <v>4</v>
      </c>
      <c r="BD34">
        <v>2</v>
      </c>
      <c r="BE34">
        <v>5</v>
      </c>
      <c r="BF34">
        <v>2</v>
      </c>
      <c r="BG34">
        <v>1</v>
      </c>
      <c r="BH34">
        <v>2</v>
      </c>
      <c r="BI34">
        <v>1</v>
      </c>
      <c r="BJ34">
        <v>14</v>
      </c>
      <c r="BK34">
        <v>0</v>
      </c>
      <c r="BL34">
        <v>5</v>
      </c>
      <c r="BM34">
        <v>48</v>
      </c>
      <c r="BN34">
        <v>8</v>
      </c>
      <c r="BO34">
        <v>12</v>
      </c>
      <c r="BP34">
        <v>20</v>
      </c>
      <c r="BQ34">
        <v>0</v>
      </c>
      <c r="BR34">
        <v>1</v>
      </c>
      <c r="BS34">
        <v>22</v>
      </c>
      <c r="BT34">
        <v>47</v>
      </c>
      <c r="BU34">
        <v>0</v>
      </c>
      <c r="BV34">
        <v>5</v>
      </c>
      <c r="BW34">
        <v>95</v>
      </c>
      <c r="BX34">
        <v>15</v>
      </c>
      <c r="BY34">
        <v>9</v>
      </c>
      <c r="BZ34">
        <v>17</v>
      </c>
      <c r="CA34">
        <v>2</v>
      </c>
      <c r="CB34">
        <v>0</v>
      </c>
      <c r="CC34">
        <v>0</v>
      </c>
      <c r="CD34">
        <v>5</v>
      </c>
      <c r="CE34">
        <v>7</v>
      </c>
      <c r="CF34">
        <v>6</v>
      </c>
    </row>
    <row r="35" spans="1:84" x14ac:dyDescent="0.3">
      <c r="A35">
        <v>1</v>
      </c>
      <c r="B35">
        <v>2</v>
      </c>
      <c r="C35">
        <v>1</v>
      </c>
      <c r="D35">
        <v>3</v>
      </c>
      <c r="E35">
        <v>0</v>
      </c>
      <c r="F35">
        <v>2</v>
      </c>
      <c r="G35">
        <v>1</v>
      </c>
      <c r="H35">
        <v>0</v>
      </c>
      <c r="I35">
        <v>0</v>
      </c>
      <c r="J35">
        <v>5</v>
      </c>
      <c r="K35">
        <v>0</v>
      </c>
      <c r="L35">
        <v>0</v>
      </c>
      <c r="M35">
        <v>6</v>
      </c>
      <c r="N35">
        <v>4</v>
      </c>
      <c r="O35">
        <v>4</v>
      </c>
      <c r="P35">
        <v>0</v>
      </c>
      <c r="Q35">
        <v>2</v>
      </c>
      <c r="R35">
        <v>2</v>
      </c>
      <c r="S35">
        <v>10</v>
      </c>
      <c r="T35">
        <v>14</v>
      </c>
      <c r="U35">
        <v>0</v>
      </c>
      <c r="V35">
        <v>6</v>
      </c>
      <c r="W35">
        <v>4</v>
      </c>
      <c r="X35">
        <v>0</v>
      </c>
      <c r="Y35">
        <v>4</v>
      </c>
      <c r="Z35">
        <v>1</v>
      </c>
      <c r="AA35">
        <v>6</v>
      </c>
      <c r="AB35">
        <v>9</v>
      </c>
      <c r="AC35">
        <v>7</v>
      </c>
      <c r="AD35">
        <v>10</v>
      </c>
      <c r="AE35">
        <v>1</v>
      </c>
      <c r="AF35">
        <v>11</v>
      </c>
      <c r="AG35">
        <v>4</v>
      </c>
      <c r="AH35">
        <v>4</v>
      </c>
      <c r="AI35">
        <v>3</v>
      </c>
      <c r="AJ35">
        <v>28</v>
      </c>
      <c r="AK35">
        <v>16</v>
      </c>
      <c r="AL35">
        <v>3</v>
      </c>
      <c r="AM35">
        <v>4</v>
      </c>
      <c r="AN35">
        <v>2</v>
      </c>
      <c r="AO35">
        <v>4</v>
      </c>
      <c r="AP35">
        <v>21</v>
      </c>
      <c r="AQ35">
        <v>1</v>
      </c>
      <c r="AR35">
        <v>25</v>
      </c>
      <c r="AS35">
        <v>11</v>
      </c>
      <c r="AT35">
        <v>6</v>
      </c>
      <c r="AU35">
        <v>9</v>
      </c>
      <c r="AV35">
        <v>15</v>
      </c>
      <c r="AW35">
        <v>0</v>
      </c>
      <c r="AX35">
        <v>4</v>
      </c>
      <c r="AY35">
        <v>1</v>
      </c>
      <c r="AZ35">
        <v>5</v>
      </c>
      <c r="BA35">
        <v>2</v>
      </c>
      <c r="BB35">
        <v>2</v>
      </c>
      <c r="BC35">
        <v>1</v>
      </c>
      <c r="BD35">
        <v>4</v>
      </c>
      <c r="BE35">
        <v>4</v>
      </c>
      <c r="BF35">
        <v>0</v>
      </c>
      <c r="BG35">
        <v>1</v>
      </c>
      <c r="BH35">
        <v>2</v>
      </c>
      <c r="BI35">
        <v>3</v>
      </c>
      <c r="BJ35">
        <v>15</v>
      </c>
      <c r="BK35">
        <v>1</v>
      </c>
      <c r="BL35">
        <v>4</v>
      </c>
      <c r="BM35">
        <v>25</v>
      </c>
      <c r="BN35">
        <v>3</v>
      </c>
      <c r="BO35">
        <v>10</v>
      </c>
      <c r="BP35">
        <v>19</v>
      </c>
      <c r="BQ35">
        <v>0</v>
      </c>
      <c r="BR35">
        <v>1</v>
      </c>
      <c r="BS35">
        <v>10</v>
      </c>
      <c r="BT35">
        <v>24</v>
      </c>
      <c r="BU35">
        <v>0</v>
      </c>
      <c r="BV35">
        <v>3</v>
      </c>
      <c r="BW35">
        <v>59</v>
      </c>
      <c r="BX35">
        <v>13</v>
      </c>
      <c r="BY35">
        <v>10</v>
      </c>
      <c r="BZ35">
        <v>19</v>
      </c>
      <c r="CA35">
        <v>2</v>
      </c>
      <c r="CB35">
        <v>2</v>
      </c>
      <c r="CC35">
        <v>2</v>
      </c>
      <c r="CD35">
        <v>3</v>
      </c>
      <c r="CE35">
        <v>9</v>
      </c>
      <c r="CF35">
        <v>11</v>
      </c>
    </row>
    <row r="36" spans="1:84" x14ac:dyDescent="0.3">
      <c r="A36">
        <v>1</v>
      </c>
      <c r="B36">
        <v>1</v>
      </c>
      <c r="C36">
        <v>1</v>
      </c>
      <c r="D36">
        <v>2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8</v>
      </c>
      <c r="N36">
        <v>7</v>
      </c>
      <c r="O36">
        <v>8</v>
      </c>
      <c r="P36">
        <v>0</v>
      </c>
      <c r="Q36">
        <v>0</v>
      </c>
      <c r="R36">
        <v>0</v>
      </c>
      <c r="S36">
        <v>4</v>
      </c>
      <c r="T36">
        <v>5</v>
      </c>
      <c r="U36">
        <v>0</v>
      </c>
      <c r="V36">
        <v>1</v>
      </c>
      <c r="W36">
        <v>2</v>
      </c>
      <c r="X36">
        <v>1</v>
      </c>
      <c r="Y36">
        <v>2</v>
      </c>
      <c r="Z36">
        <v>0</v>
      </c>
      <c r="AA36">
        <v>5</v>
      </c>
      <c r="AB36">
        <v>3</v>
      </c>
      <c r="AC36">
        <v>2</v>
      </c>
      <c r="AD36">
        <v>1</v>
      </c>
      <c r="AE36">
        <v>4</v>
      </c>
      <c r="AF36">
        <v>2</v>
      </c>
      <c r="AG36">
        <v>2</v>
      </c>
      <c r="AH36">
        <v>2</v>
      </c>
      <c r="AI36">
        <v>0</v>
      </c>
      <c r="AJ36">
        <v>3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4</v>
      </c>
      <c r="AQ36">
        <v>2</v>
      </c>
      <c r="AR36">
        <v>4</v>
      </c>
      <c r="AS36">
        <v>0</v>
      </c>
      <c r="AT36">
        <v>3</v>
      </c>
      <c r="AU36">
        <v>4</v>
      </c>
      <c r="AV36">
        <v>0</v>
      </c>
      <c r="AW36">
        <v>1</v>
      </c>
      <c r="AX36">
        <v>2</v>
      </c>
      <c r="AY36">
        <v>0</v>
      </c>
      <c r="AZ36">
        <v>1</v>
      </c>
      <c r="BA36">
        <v>0</v>
      </c>
      <c r="BB36">
        <v>1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0</v>
      </c>
      <c r="BI36">
        <v>0</v>
      </c>
      <c r="BJ36">
        <v>12</v>
      </c>
      <c r="BK36">
        <v>1</v>
      </c>
      <c r="BL36">
        <v>2</v>
      </c>
      <c r="BM36">
        <v>4</v>
      </c>
      <c r="BN36">
        <v>3</v>
      </c>
      <c r="BO36">
        <v>10</v>
      </c>
      <c r="BP36">
        <v>33</v>
      </c>
      <c r="BQ36">
        <v>0</v>
      </c>
      <c r="BR36">
        <v>0</v>
      </c>
      <c r="BS36">
        <v>16</v>
      </c>
      <c r="BT36">
        <v>19</v>
      </c>
      <c r="BU36">
        <v>0</v>
      </c>
      <c r="BV36">
        <v>5</v>
      </c>
      <c r="BW36">
        <v>42</v>
      </c>
      <c r="BX36">
        <v>6</v>
      </c>
      <c r="BY36">
        <v>0</v>
      </c>
      <c r="BZ36">
        <v>0</v>
      </c>
      <c r="CA36">
        <v>1</v>
      </c>
      <c r="CB36">
        <v>1</v>
      </c>
      <c r="CC36">
        <v>0</v>
      </c>
      <c r="CD36">
        <v>0</v>
      </c>
      <c r="CE36">
        <v>2</v>
      </c>
      <c r="CF36">
        <v>0</v>
      </c>
    </row>
    <row r="37" spans="1:84" x14ac:dyDescent="0.3">
      <c r="A37">
        <v>1</v>
      </c>
      <c r="B37">
        <v>2</v>
      </c>
      <c r="C37">
        <v>0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2</v>
      </c>
      <c r="K37">
        <v>0</v>
      </c>
      <c r="L37">
        <v>0</v>
      </c>
      <c r="M37">
        <v>10</v>
      </c>
      <c r="N37">
        <v>7</v>
      </c>
      <c r="O37">
        <v>5</v>
      </c>
      <c r="P37">
        <v>0</v>
      </c>
      <c r="Q37">
        <v>1</v>
      </c>
      <c r="R37">
        <v>1</v>
      </c>
      <c r="S37">
        <v>4</v>
      </c>
      <c r="T37">
        <v>6</v>
      </c>
      <c r="U37">
        <v>0</v>
      </c>
      <c r="V37">
        <v>4</v>
      </c>
      <c r="W37">
        <v>1</v>
      </c>
      <c r="X37">
        <v>0</v>
      </c>
      <c r="Y37">
        <v>0</v>
      </c>
      <c r="Z37">
        <v>0</v>
      </c>
      <c r="AA37">
        <v>1</v>
      </c>
      <c r="AB37">
        <v>2</v>
      </c>
      <c r="AC37">
        <v>3</v>
      </c>
      <c r="AD37">
        <v>1</v>
      </c>
      <c r="AE37">
        <v>3</v>
      </c>
      <c r="AF37">
        <v>0</v>
      </c>
      <c r="AG37">
        <v>1</v>
      </c>
      <c r="AH37">
        <v>1</v>
      </c>
      <c r="AI37">
        <v>4</v>
      </c>
      <c r="AJ37">
        <v>8</v>
      </c>
      <c r="AK37">
        <v>1</v>
      </c>
      <c r="AL37">
        <v>0</v>
      </c>
      <c r="AM37">
        <v>1</v>
      </c>
      <c r="AN37">
        <v>1</v>
      </c>
      <c r="AO37">
        <v>0</v>
      </c>
      <c r="AP37">
        <v>2</v>
      </c>
      <c r="AQ37">
        <v>4</v>
      </c>
      <c r="AR37">
        <v>5</v>
      </c>
      <c r="AS37">
        <v>3</v>
      </c>
      <c r="AT37">
        <v>3</v>
      </c>
      <c r="AU37">
        <v>3</v>
      </c>
      <c r="AV37">
        <v>1</v>
      </c>
      <c r="AW37">
        <v>0</v>
      </c>
      <c r="AX37">
        <v>2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4</v>
      </c>
      <c r="BE37">
        <v>3</v>
      </c>
      <c r="BF37">
        <v>0</v>
      </c>
      <c r="BG37">
        <v>0</v>
      </c>
      <c r="BH37">
        <v>0</v>
      </c>
      <c r="BI37">
        <v>1</v>
      </c>
      <c r="BJ37">
        <v>7</v>
      </c>
      <c r="BK37">
        <v>0</v>
      </c>
      <c r="BL37">
        <v>7</v>
      </c>
      <c r="BM37">
        <v>7</v>
      </c>
      <c r="BN37">
        <v>2</v>
      </c>
      <c r="BO37">
        <v>4</v>
      </c>
      <c r="BP37">
        <v>19</v>
      </c>
      <c r="BQ37">
        <v>0</v>
      </c>
      <c r="BR37">
        <v>0</v>
      </c>
      <c r="BS37">
        <v>14</v>
      </c>
      <c r="BT37">
        <v>8</v>
      </c>
      <c r="BU37">
        <v>0</v>
      </c>
      <c r="BV37">
        <v>2</v>
      </c>
      <c r="BW37">
        <v>33</v>
      </c>
      <c r="BX37">
        <v>2</v>
      </c>
      <c r="BY37">
        <v>1</v>
      </c>
      <c r="BZ37">
        <v>3</v>
      </c>
      <c r="CA37">
        <v>0</v>
      </c>
      <c r="CB37">
        <v>0</v>
      </c>
      <c r="CC37">
        <v>0</v>
      </c>
      <c r="CD37">
        <v>1</v>
      </c>
      <c r="CE37">
        <v>1</v>
      </c>
      <c r="CF37">
        <v>3</v>
      </c>
    </row>
    <row r="38" spans="1:84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5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3</v>
      </c>
      <c r="L39">
        <v>0</v>
      </c>
      <c r="M39">
        <v>0</v>
      </c>
      <c r="N39">
        <v>0</v>
      </c>
      <c r="O39">
        <v>0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3">
      <c r="A46">
        <v>1</v>
      </c>
      <c r="B46">
        <v>0</v>
      </c>
      <c r="C46">
        <v>0</v>
      </c>
      <c r="D46">
        <v>0</v>
      </c>
      <c r="E46">
        <v>2</v>
      </c>
      <c r="F46">
        <v>1</v>
      </c>
      <c r="G46">
        <v>1</v>
      </c>
      <c r="H46">
        <v>0</v>
      </c>
      <c r="I46">
        <v>2</v>
      </c>
      <c r="J46">
        <v>18</v>
      </c>
      <c r="K46">
        <v>3</v>
      </c>
      <c r="L46">
        <v>0</v>
      </c>
      <c r="M46">
        <v>0</v>
      </c>
      <c r="N46">
        <v>3</v>
      </c>
      <c r="O46">
        <v>1</v>
      </c>
      <c r="P46">
        <v>3</v>
      </c>
      <c r="Q46">
        <v>1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</row>
    <row r="47" spans="1:84" x14ac:dyDescent="0.3">
      <c r="A47">
        <v>0</v>
      </c>
      <c r="B47">
        <v>0</v>
      </c>
      <c r="C47">
        <v>0</v>
      </c>
      <c r="D47">
        <v>1</v>
      </c>
      <c r="E47">
        <v>2</v>
      </c>
      <c r="F47">
        <v>2</v>
      </c>
      <c r="G47">
        <v>2</v>
      </c>
      <c r="H47">
        <v>1</v>
      </c>
      <c r="I47">
        <v>0</v>
      </c>
      <c r="J47">
        <v>21</v>
      </c>
      <c r="K47">
        <v>6</v>
      </c>
      <c r="L47">
        <v>0</v>
      </c>
      <c r="M47">
        <v>0</v>
      </c>
      <c r="N47">
        <v>1</v>
      </c>
      <c r="O47">
        <v>1</v>
      </c>
      <c r="P47">
        <v>3</v>
      </c>
      <c r="Q47">
        <v>0</v>
      </c>
      <c r="R47">
        <v>6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1</v>
      </c>
    </row>
    <row r="48" spans="1:84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</row>
    <row r="54" spans="1:84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 x14ac:dyDescent="0.3">
      <c r="A56">
        <v>52</v>
      </c>
      <c r="B56">
        <v>40</v>
      </c>
      <c r="C56">
        <v>64</v>
      </c>
      <c r="D56">
        <v>26</v>
      </c>
      <c r="E56">
        <v>32</v>
      </c>
      <c r="F56">
        <v>37</v>
      </c>
      <c r="G56">
        <v>35</v>
      </c>
      <c r="H56">
        <v>47</v>
      </c>
      <c r="I56">
        <v>33</v>
      </c>
      <c r="J56">
        <v>152</v>
      </c>
      <c r="K56">
        <v>1980</v>
      </c>
      <c r="L56">
        <v>981</v>
      </c>
      <c r="M56">
        <v>48</v>
      </c>
      <c r="N56">
        <v>27</v>
      </c>
      <c r="O56">
        <v>19</v>
      </c>
      <c r="P56">
        <v>769</v>
      </c>
      <c r="Q56">
        <v>280</v>
      </c>
      <c r="R56">
        <v>267</v>
      </c>
      <c r="S56">
        <v>14</v>
      </c>
      <c r="T56">
        <v>49</v>
      </c>
      <c r="U56">
        <v>380</v>
      </c>
      <c r="V56">
        <v>103</v>
      </c>
      <c r="W56">
        <v>307</v>
      </c>
      <c r="X56">
        <v>160</v>
      </c>
      <c r="Y56">
        <v>86</v>
      </c>
      <c r="Z56">
        <v>4</v>
      </c>
      <c r="AA56">
        <v>16</v>
      </c>
      <c r="AB56">
        <v>20</v>
      </c>
      <c r="AC56">
        <v>20</v>
      </c>
      <c r="AD56">
        <v>15</v>
      </c>
      <c r="AE56">
        <v>9</v>
      </c>
      <c r="AF56">
        <v>17</v>
      </c>
      <c r="AG56">
        <v>18</v>
      </c>
      <c r="AH56">
        <v>20</v>
      </c>
      <c r="AI56">
        <v>15</v>
      </c>
      <c r="AJ56">
        <v>5</v>
      </c>
      <c r="AK56">
        <v>10</v>
      </c>
      <c r="AL56">
        <v>0</v>
      </c>
      <c r="AM56">
        <v>0</v>
      </c>
      <c r="AN56">
        <v>1</v>
      </c>
      <c r="AO56">
        <v>0</v>
      </c>
      <c r="AP56">
        <v>24</v>
      </c>
      <c r="AQ56">
        <v>173</v>
      </c>
      <c r="AR56">
        <v>49</v>
      </c>
      <c r="AS56">
        <v>162</v>
      </c>
      <c r="AT56">
        <v>108</v>
      </c>
      <c r="AU56">
        <v>49</v>
      </c>
      <c r="AV56">
        <v>5</v>
      </c>
      <c r="AW56">
        <v>5</v>
      </c>
      <c r="AX56">
        <v>23</v>
      </c>
      <c r="AY56">
        <v>13</v>
      </c>
      <c r="AZ56">
        <v>23</v>
      </c>
      <c r="BA56">
        <v>30</v>
      </c>
      <c r="BB56">
        <v>26</v>
      </c>
      <c r="BC56">
        <v>34</v>
      </c>
      <c r="BD56">
        <v>24</v>
      </c>
      <c r="BE56">
        <v>19</v>
      </c>
      <c r="BF56">
        <v>12</v>
      </c>
      <c r="BG56">
        <v>5</v>
      </c>
      <c r="BH56">
        <v>14</v>
      </c>
      <c r="BI56">
        <v>7</v>
      </c>
      <c r="BJ56">
        <v>3</v>
      </c>
      <c r="BK56">
        <v>29</v>
      </c>
      <c r="BL56">
        <v>37</v>
      </c>
      <c r="BM56">
        <v>13</v>
      </c>
      <c r="BN56">
        <v>32</v>
      </c>
      <c r="BO56">
        <v>17</v>
      </c>
      <c r="BP56">
        <v>4</v>
      </c>
      <c r="BQ56">
        <v>0</v>
      </c>
      <c r="BR56">
        <v>0</v>
      </c>
      <c r="BS56">
        <v>10</v>
      </c>
      <c r="BT56">
        <v>242</v>
      </c>
      <c r="BU56">
        <v>0</v>
      </c>
      <c r="BV56">
        <v>7</v>
      </c>
      <c r="BW56">
        <v>95</v>
      </c>
      <c r="BX56">
        <v>101</v>
      </c>
      <c r="BY56">
        <v>6</v>
      </c>
      <c r="BZ56">
        <v>20</v>
      </c>
      <c r="CA56">
        <v>3</v>
      </c>
      <c r="CB56">
        <v>2</v>
      </c>
      <c r="CC56">
        <v>2</v>
      </c>
      <c r="CD56">
        <v>2</v>
      </c>
      <c r="CE56">
        <v>27</v>
      </c>
      <c r="CF56">
        <v>20</v>
      </c>
    </row>
    <row r="57" spans="1:84" x14ac:dyDescent="0.3">
      <c r="A57">
        <v>107</v>
      </c>
      <c r="B57">
        <v>60</v>
      </c>
      <c r="C57">
        <v>92</v>
      </c>
      <c r="D57">
        <v>121</v>
      </c>
      <c r="E57">
        <v>107</v>
      </c>
      <c r="F57">
        <v>104</v>
      </c>
      <c r="G57">
        <v>112</v>
      </c>
      <c r="H57">
        <v>112</v>
      </c>
      <c r="I57">
        <v>123</v>
      </c>
      <c r="J57">
        <v>375</v>
      </c>
      <c r="K57">
        <v>4357</v>
      </c>
      <c r="L57">
        <v>3616</v>
      </c>
      <c r="M57">
        <v>858</v>
      </c>
      <c r="N57">
        <v>878</v>
      </c>
      <c r="O57">
        <v>475</v>
      </c>
      <c r="P57">
        <v>1690</v>
      </c>
      <c r="Q57">
        <v>2047</v>
      </c>
      <c r="R57">
        <v>639</v>
      </c>
      <c r="S57">
        <v>19</v>
      </c>
      <c r="T57">
        <v>77</v>
      </c>
      <c r="U57">
        <v>416</v>
      </c>
      <c r="V57">
        <v>132</v>
      </c>
      <c r="W57">
        <v>305</v>
      </c>
      <c r="X57">
        <v>176</v>
      </c>
      <c r="Y57">
        <v>81</v>
      </c>
      <c r="Z57">
        <v>40</v>
      </c>
      <c r="AA57">
        <v>113</v>
      </c>
      <c r="AB57">
        <v>119</v>
      </c>
      <c r="AC57">
        <v>124</v>
      </c>
      <c r="AD57">
        <v>102</v>
      </c>
      <c r="AE57">
        <v>50</v>
      </c>
      <c r="AF57">
        <v>104</v>
      </c>
      <c r="AG57">
        <v>114</v>
      </c>
      <c r="AH57">
        <v>123</v>
      </c>
      <c r="AI57">
        <v>101</v>
      </c>
      <c r="AJ57">
        <v>8</v>
      </c>
      <c r="AK57">
        <v>85</v>
      </c>
      <c r="AL57">
        <v>12</v>
      </c>
      <c r="AM57">
        <v>9</v>
      </c>
      <c r="AN57">
        <v>14</v>
      </c>
      <c r="AO57">
        <v>11</v>
      </c>
      <c r="AP57">
        <v>23</v>
      </c>
      <c r="AQ57">
        <v>178</v>
      </c>
      <c r="AR57">
        <v>57</v>
      </c>
      <c r="AS57">
        <v>171</v>
      </c>
      <c r="AT57">
        <v>102</v>
      </c>
      <c r="AU57">
        <v>48</v>
      </c>
      <c r="AV57">
        <v>73</v>
      </c>
      <c r="AW57">
        <v>27</v>
      </c>
      <c r="AX57">
        <v>110</v>
      </c>
      <c r="AY57">
        <v>33</v>
      </c>
      <c r="AZ57">
        <v>57</v>
      </c>
      <c r="BA57">
        <v>77</v>
      </c>
      <c r="BB57">
        <v>78</v>
      </c>
      <c r="BC57">
        <v>67</v>
      </c>
      <c r="BD57">
        <v>83</v>
      </c>
      <c r="BE57">
        <v>61</v>
      </c>
      <c r="BF57">
        <v>22</v>
      </c>
      <c r="BG57">
        <v>25</v>
      </c>
      <c r="BH57">
        <v>26</v>
      </c>
      <c r="BI57">
        <v>35</v>
      </c>
      <c r="BJ57">
        <v>35</v>
      </c>
      <c r="BK57">
        <v>84</v>
      </c>
      <c r="BL57">
        <v>98</v>
      </c>
      <c r="BM57">
        <v>70</v>
      </c>
      <c r="BN57">
        <v>95</v>
      </c>
      <c r="BO57">
        <v>58</v>
      </c>
      <c r="BP57">
        <v>58</v>
      </c>
      <c r="BQ57">
        <v>2</v>
      </c>
      <c r="BR57">
        <v>0</v>
      </c>
      <c r="BS57">
        <v>51</v>
      </c>
      <c r="BT57">
        <v>631</v>
      </c>
      <c r="BU57">
        <v>0</v>
      </c>
      <c r="BV57">
        <v>22</v>
      </c>
      <c r="BW57">
        <v>333</v>
      </c>
      <c r="BX57">
        <v>738</v>
      </c>
      <c r="BY57">
        <v>253</v>
      </c>
      <c r="BZ57">
        <v>511</v>
      </c>
      <c r="CA57">
        <v>62</v>
      </c>
      <c r="CB57">
        <v>102</v>
      </c>
      <c r="CC57">
        <v>78</v>
      </c>
      <c r="CD57">
        <v>100</v>
      </c>
      <c r="CE57">
        <v>200</v>
      </c>
      <c r="CF57">
        <v>207</v>
      </c>
    </row>
    <row r="58" spans="1:84" x14ac:dyDescent="0.3">
      <c r="A58">
        <v>33</v>
      </c>
      <c r="B58">
        <v>26</v>
      </c>
      <c r="C58">
        <v>26</v>
      </c>
      <c r="D58">
        <v>30</v>
      </c>
      <c r="E58">
        <v>38</v>
      </c>
      <c r="F58">
        <v>35</v>
      </c>
      <c r="G58">
        <v>26</v>
      </c>
      <c r="H58">
        <v>32</v>
      </c>
      <c r="I58">
        <v>27</v>
      </c>
      <c r="J58">
        <v>96</v>
      </c>
      <c r="K58">
        <v>334</v>
      </c>
      <c r="L58">
        <v>570</v>
      </c>
      <c r="M58">
        <v>87</v>
      </c>
      <c r="N58">
        <v>58</v>
      </c>
      <c r="O58">
        <v>32</v>
      </c>
      <c r="P58">
        <v>154</v>
      </c>
      <c r="Q58">
        <v>134</v>
      </c>
      <c r="R58">
        <v>150</v>
      </c>
      <c r="S58">
        <v>15</v>
      </c>
      <c r="T58">
        <v>15</v>
      </c>
      <c r="U58">
        <v>108</v>
      </c>
      <c r="V58">
        <v>76</v>
      </c>
      <c r="W58">
        <v>50</v>
      </c>
      <c r="X58">
        <v>100</v>
      </c>
      <c r="Y58">
        <v>43</v>
      </c>
      <c r="Z58">
        <v>8</v>
      </c>
      <c r="AA58">
        <v>29</v>
      </c>
      <c r="AB58">
        <v>10</v>
      </c>
      <c r="AC58">
        <v>21</v>
      </c>
      <c r="AD58">
        <v>25</v>
      </c>
      <c r="AE58">
        <v>11</v>
      </c>
      <c r="AF58">
        <v>21</v>
      </c>
      <c r="AG58">
        <v>27</v>
      </c>
      <c r="AH58">
        <v>20</v>
      </c>
      <c r="AI58">
        <v>16</v>
      </c>
      <c r="AJ58">
        <v>11</v>
      </c>
      <c r="AK58">
        <v>7</v>
      </c>
      <c r="AL58">
        <v>2</v>
      </c>
      <c r="AM58">
        <v>0</v>
      </c>
      <c r="AN58">
        <v>1</v>
      </c>
      <c r="AO58">
        <v>1</v>
      </c>
      <c r="AP58">
        <v>6</v>
      </c>
      <c r="AQ58">
        <v>64</v>
      </c>
      <c r="AR58">
        <v>49</v>
      </c>
      <c r="AS58">
        <v>17</v>
      </c>
      <c r="AT58">
        <v>42</v>
      </c>
      <c r="AU58">
        <v>30</v>
      </c>
      <c r="AV58">
        <v>0</v>
      </c>
      <c r="AW58">
        <v>8</v>
      </c>
      <c r="AX58">
        <v>29</v>
      </c>
      <c r="AY58">
        <v>14</v>
      </c>
      <c r="AZ58">
        <v>24</v>
      </c>
      <c r="BA58">
        <v>18</v>
      </c>
      <c r="BB58">
        <v>23</v>
      </c>
      <c r="BC58">
        <v>30</v>
      </c>
      <c r="BD58">
        <v>30</v>
      </c>
      <c r="BE58">
        <v>21</v>
      </c>
      <c r="BF58">
        <v>10</v>
      </c>
      <c r="BG58">
        <v>13</v>
      </c>
      <c r="BH58">
        <v>6</v>
      </c>
      <c r="BI58">
        <v>8</v>
      </c>
      <c r="BJ58">
        <v>5</v>
      </c>
      <c r="BK58">
        <v>37</v>
      </c>
      <c r="BL58">
        <v>33</v>
      </c>
      <c r="BM58">
        <v>17</v>
      </c>
      <c r="BN58">
        <v>32</v>
      </c>
      <c r="BO58">
        <v>19</v>
      </c>
      <c r="BP58">
        <v>34</v>
      </c>
      <c r="BQ58">
        <v>0</v>
      </c>
      <c r="BR58">
        <v>0</v>
      </c>
      <c r="BS58">
        <v>5</v>
      </c>
      <c r="BT58">
        <v>198</v>
      </c>
      <c r="BU58">
        <v>0</v>
      </c>
      <c r="BV58">
        <v>8</v>
      </c>
      <c r="BW58">
        <v>132</v>
      </c>
      <c r="BX58">
        <v>108</v>
      </c>
      <c r="BY58">
        <v>12</v>
      </c>
      <c r="BZ58">
        <v>26</v>
      </c>
      <c r="CA58">
        <v>4</v>
      </c>
      <c r="CB58">
        <v>2</v>
      </c>
      <c r="CC58">
        <v>5</v>
      </c>
      <c r="CD58">
        <v>1</v>
      </c>
      <c r="CE58">
        <v>26</v>
      </c>
      <c r="CF58">
        <v>17</v>
      </c>
    </row>
    <row r="59" spans="1:84" x14ac:dyDescent="0.3">
      <c r="A59">
        <v>58</v>
      </c>
      <c r="B59">
        <v>50</v>
      </c>
      <c r="C59">
        <v>52</v>
      </c>
      <c r="D59">
        <v>96</v>
      </c>
      <c r="E59">
        <v>87</v>
      </c>
      <c r="F59">
        <v>82</v>
      </c>
      <c r="G59">
        <v>93</v>
      </c>
      <c r="H59">
        <v>91</v>
      </c>
      <c r="I59">
        <v>87</v>
      </c>
      <c r="J59">
        <v>239</v>
      </c>
      <c r="K59">
        <v>922</v>
      </c>
      <c r="L59">
        <v>1758</v>
      </c>
      <c r="M59">
        <v>1504</v>
      </c>
      <c r="N59">
        <v>1225</v>
      </c>
      <c r="O59">
        <v>802</v>
      </c>
      <c r="P59">
        <v>439</v>
      </c>
      <c r="Q59">
        <v>957</v>
      </c>
      <c r="R59">
        <v>328</v>
      </c>
      <c r="S59">
        <v>5</v>
      </c>
      <c r="T59">
        <v>10</v>
      </c>
      <c r="U59">
        <v>23</v>
      </c>
      <c r="V59">
        <v>65</v>
      </c>
      <c r="W59">
        <v>6</v>
      </c>
      <c r="X59">
        <v>48</v>
      </c>
      <c r="Y59">
        <v>27</v>
      </c>
      <c r="Z59">
        <v>44</v>
      </c>
      <c r="AA59">
        <v>96</v>
      </c>
      <c r="AB59">
        <v>117</v>
      </c>
      <c r="AC59">
        <v>100</v>
      </c>
      <c r="AD59">
        <v>90</v>
      </c>
      <c r="AE59">
        <v>74</v>
      </c>
      <c r="AF59">
        <v>109</v>
      </c>
      <c r="AG59">
        <v>117</v>
      </c>
      <c r="AH59">
        <v>90</v>
      </c>
      <c r="AI59">
        <v>104</v>
      </c>
      <c r="AJ59">
        <v>6</v>
      </c>
      <c r="AK59">
        <v>64</v>
      </c>
      <c r="AL59">
        <v>12</v>
      </c>
      <c r="AM59">
        <v>14</v>
      </c>
      <c r="AN59">
        <v>6</v>
      </c>
      <c r="AO59">
        <v>3</v>
      </c>
      <c r="AP59">
        <v>7</v>
      </c>
      <c r="AQ59">
        <v>25</v>
      </c>
      <c r="AR59">
        <v>33</v>
      </c>
      <c r="AS59">
        <v>11</v>
      </c>
      <c r="AT59">
        <v>26</v>
      </c>
      <c r="AU59">
        <v>10</v>
      </c>
      <c r="AV59">
        <v>40</v>
      </c>
      <c r="AW59">
        <v>48</v>
      </c>
      <c r="AX59">
        <v>95</v>
      </c>
      <c r="AY59">
        <v>28</v>
      </c>
      <c r="AZ59">
        <v>53</v>
      </c>
      <c r="BA59">
        <v>54</v>
      </c>
      <c r="BB59">
        <v>66</v>
      </c>
      <c r="BC59">
        <v>49</v>
      </c>
      <c r="BD59">
        <v>91</v>
      </c>
      <c r="BE59">
        <v>52</v>
      </c>
      <c r="BF59">
        <v>37</v>
      </c>
      <c r="BG59">
        <v>29</v>
      </c>
      <c r="BH59">
        <v>30</v>
      </c>
      <c r="BI59">
        <v>28</v>
      </c>
      <c r="BJ59">
        <v>30</v>
      </c>
      <c r="BK59">
        <v>88</v>
      </c>
      <c r="BL59">
        <v>129</v>
      </c>
      <c r="BM59">
        <v>43</v>
      </c>
      <c r="BN59">
        <v>94</v>
      </c>
      <c r="BO59">
        <v>75</v>
      </c>
      <c r="BP59">
        <v>126</v>
      </c>
      <c r="BQ59">
        <v>0</v>
      </c>
      <c r="BR59">
        <v>0</v>
      </c>
      <c r="BS59">
        <v>72</v>
      </c>
      <c r="BT59">
        <v>517</v>
      </c>
      <c r="BU59">
        <v>0</v>
      </c>
      <c r="BV59">
        <v>35</v>
      </c>
      <c r="BW59">
        <v>517</v>
      </c>
      <c r="BX59">
        <v>706</v>
      </c>
      <c r="BY59">
        <v>244</v>
      </c>
      <c r="BZ59">
        <v>433</v>
      </c>
      <c r="CA59">
        <v>75</v>
      </c>
      <c r="CB59">
        <v>78</v>
      </c>
      <c r="CC59">
        <v>70</v>
      </c>
      <c r="CD59">
        <v>74</v>
      </c>
      <c r="CE59">
        <v>203</v>
      </c>
      <c r="CF59">
        <v>227</v>
      </c>
    </row>
    <row r="60" spans="1:84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3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0</v>
      </c>
      <c r="BT60">
        <v>5</v>
      </c>
      <c r="BU60">
        <v>0</v>
      </c>
      <c r="BV60">
        <v>0</v>
      </c>
      <c r="BW60">
        <v>6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</row>
    <row r="61" spans="1:84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45</v>
      </c>
      <c r="N61">
        <v>27</v>
      </c>
      <c r="O61">
        <v>22</v>
      </c>
      <c r="P61">
        <v>0</v>
      </c>
      <c r="Q61">
        <v>1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1</v>
      </c>
      <c r="BD61">
        <v>1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1</v>
      </c>
      <c r="BO61">
        <v>0</v>
      </c>
      <c r="BP61">
        <v>9</v>
      </c>
      <c r="BQ61">
        <v>0</v>
      </c>
      <c r="BR61">
        <v>0</v>
      </c>
      <c r="BS61">
        <v>5</v>
      </c>
      <c r="BT61">
        <v>14</v>
      </c>
      <c r="BU61">
        <v>0</v>
      </c>
      <c r="BV61">
        <v>0</v>
      </c>
      <c r="BW61">
        <v>19</v>
      </c>
      <c r="BX61">
        <v>1</v>
      </c>
      <c r="BY61">
        <v>1</v>
      </c>
      <c r="BZ61">
        <v>4</v>
      </c>
      <c r="CA61">
        <v>0</v>
      </c>
      <c r="CB61">
        <v>2</v>
      </c>
      <c r="CC61">
        <v>0</v>
      </c>
      <c r="CD61">
        <v>0</v>
      </c>
      <c r="CE61">
        <v>1</v>
      </c>
      <c r="CF61">
        <v>0</v>
      </c>
    </row>
    <row r="62" spans="1:84" x14ac:dyDescent="0.3">
      <c r="A62">
        <v>4</v>
      </c>
      <c r="B62">
        <v>5</v>
      </c>
      <c r="C62">
        <v>8</v>
      </c>
      <c r="D62">
        <v>7</v>
      </c>
      <c r="E62">
        <v>4</v>
      </c>
      <c r="F62">
        <v>8</v>
      </c>
      <c r="G62">
        <v>5</v>
      </c>
      <c r="H62">
        <v>7</v>
      </c>
      <c r="I62">
        <v>7</v>
      </c>
      <c r="J62">
        <v>31</v>
      </c>
      <c r="K62">
        <v>31</v>
      </c>
      <c r="L62">
        <v>79</v>
      </c>
      <c r="M62">
        <v>47</v>
      </c>
      <c r="N62">
        <v>52</v>
      </c>
      <c r="O62">
        <v>33</v>
      </c>
      <c r="P62">
        <v>48</v>
      </c>
      <c r="Q62">
        <v>42</v>
      </c>
      <c r="R62">
        <v>40</v>
      </c>
      <c r="S62">
        <v>5</v>
      </c>
      <c r="T62">
        <v>7</v>
      </c>
      <c r="U62">
        <v>9</v>
      </c>
      <c r="V62">
        <v>16</v>
      </c>
      <c r="W62">
        <v>13</v>
      </c>
      <c r="X62">
        <v>31</v>
      </c>
      <c r="Y62">
        <v>7</v>
      </c>
      <c r="Z62">
        <v>4</v>
      </c>
      <c r="AA62">
        <v>4</v>
      </c>
      <c r="AB62">
        <v>1</v>
      </c>
      <c r="AC62">
        <v>12</v>
      </c>
      <c r="AD62">
        <v>9</v>
      </c>
      <c r="AE62">
        <v>2</v>
      </c>
      <c r="AF62">
        <v>12</v>
      </c>
      <c r="AG62">
        <v>9</v>
      </c>
      <c r="AH62">
        <v>3</v>
      </c>
      <c r="AI62">
        <v>6</v>
      </c>
      <c r="AJ62">
        <v>10</v>
      </c>
      <c r="AK62">
        <v>15</v>
      </c>
      <c r="AL62">
        <v>6</v>
      </c>
      <c r="AM62">
        <v>1</v>
      </c>
      <c r="AN62">
        <v>2</v>
      </c>
      <c r="AO62">
        <v>2</v>
      </c>
      <c r="AP62">
        <v>32</v>
      </c>
      <c r="AQ62">
        <v>61</v>
      </c>
      <c r="AR62">
        <v>30</v>
      </c>
      <c r="AS62">
        <v>35</v>
      </c>
      <c r="AT62">
        <v>60</v>
      </c>
      <c r="AU62">
        <v>34</v>
      </c>
      <c r="AV62">
        <v>13</v>
      </c>
      <c r="AW62">
        <v>1</v>
      </c>
      <c r="AX62">
        <v>8</v>
      </c>
      <c r="AY62">
        <v>3</v>
      </c>
      <c r="AZ62">
        <v>9</v>
      </c>
      <c r="BA62">
        <v>8</v>
      </c>
      <c r="BB62">
        <v>7</v>
      </c>
      <c r="BC62">
        <v>6</v>
      </c>
      <c r="BD62">
        <v>10</v>
      </c>
      <c r="BE62">
        <v>5</v>
      </c>
      <c r="BF62">
        <v>1</v>
      </c>
      <c r="BG62">
        <v>1</v>
      </c>
      <c r="BH62">
        <v>4</v>
      </c>
      <c r="BI62">
        <v>2</v>
      </c>
      <c r="BJ62">
        <v>1</v>
      </c>
      <c r="BK62">
        <v>5</v>
      </c>
      <c r="BL62">
        <v>11</v>
      </c>
      <c r="BM62">
        <v>28</v>
      </c>
      <c r="BN62">
        <v>8</v>
      </c>
      <c r="BO62">
        <v>7</v>
      </c>
      <c r="BP62">
        <v>23</v>
      </c>
      <c r="BQ62">
        <v>0</v>
      </c>
      <c r="BR62">
        <v>1</v>
      </c>
      <c r="BS62">
        <v>33</v>
      </c>
      <c r="BT62">
        <v>357</v>
      </c>
      <c r="BU62">
        <v>0</v>
      </c>
      <c r="BV62">
        <v>7</v>
      </c>
      <c r="BW62">
        <v>182</v>
      </c>
      <c r="BX62">
        <v>35</v>
      </c>
      <c r="BY62">
        <v>8</v>
      </c>
      <c r="BZ62">
        <v>11</v>
      </c>
      <c r="CA62">
        <v>1</v>
      </c>
      <c r="CB62">
        <v>4</v>
      </c>
      <c r="CC62">
        <v>1</v>
      </c>
      <c r="CD62">
        <v>2</v>
      </c>
      <c r="CE62">
        <v>20</v>
      </c>
      <c r="CF62">
        <v>17</v>
      </c>
    </row>
    <row r="63" spans="1:84" x14ac:dyDescent="0.3">
      <c r="A63">
        <v>14</v>
      </c>
      <c r="B63">
        <v>23</v>
      </c>
      <c r="C63">
        <v>14</v>
      </c>
      <c r="D63">
        <v>28</v>
      </c>
      <c r="E63">
        <v>26</v>
      </c>
      <c r="F63">
        <v>22</v>
      </c>
      <c r="G63">
        <v>19</v>
      </c>
      <c r="H63">
        <v>24</v>
      </c>
      <c r="I63">
        <v>22</v>
      </c>
      <c r="J63">
        <v>67</v>
      </c>
      <c r="K63">
        <v>89</v>
      </c>
      <c r="L63">
        <v>347</v>
      </c>
      <c r="M63">
        <v>500</v>
      </c>
      <c r="N63">
        <v>581</v>
      </c>
      <c r="O63">
        <v>351</v>
      </c>
      <c r="P63">
        <v>136</v>
      </c>
      <c r="Q63">
        <v>262</v>
      </c>
      <c r="R63">
        <v>90</v>
      </c>
      <c r="S63">
        <v>2</v>
      </c>
      <c r="T63">
        <v>4</v>
      </c>
      <c r="U63">
        <v>2</v>
      </c>
      <c r="V63">
        <v>8</v>
      </c>
      <c r="W63">
        <v>3</v>
      </c>
      <c r="X63">
        <v>8</v>
      </c>
      <c r="Y63">
        <v>11</v>
      </c>
      <c r="Z63">
        <v>15</v>
      </c>
      <c r="AA63">
        <v>40</v>
      </c>
      <c r="AB63">
        <v>34</v>
      </c>
      <c r="AC63">
        <v>31</v>
      </c>
      <c r="AD63">
        <v>29</v>
      </c>
      <c r="AE63">
        <v>17</v>
      </c>
      <c r="AF63">
        <v>43</v>
      </c>
      <c r="AG63">
        <v>25</v>
      </c>
      <c r="AH63">
        <v>27</v>
      </c>
      <c r="AI63">
        <v>39</v>
      </c>
      <c r="AJ63">
        <v>10</v>
      </c>
      <c r="AK63">
        <v>43</v>
      </c>
      <c r="AL63">
        <v>6</v>
      </c>
      <c r="AM63">
        <v>10</v>
      </c>
      <c r="AN63">
        <v>7</v>
      </c>
      <c r="AO63">
        <v>3</v>
      </c>
      <c r="AP63">
        <v>36</v>
      </c>
      <c r="AQ63">
        <v>16</v>
      </c>
      <c r="AR63">
        <v>29</v>
      </c>
      <c r="AS63">
        <v>26</v>
      </c>
      <c r="AT63">
        <v>39</v>
      </c>
      <c r="AU63">
        <v>20</v>
      </c>
      <c r="AV63">
        <v>65</v>
      </c>
      <c r="AW63">
        <v>11</v>
      </c>
      <c r="AX63">
        <v>34</v>
      </c>
      <c r="AY63">
        <v>6</v>
      </c>
      <c r="AZ63">
        <v>24</v>
      </c>
      <c r="BA63">
        <v>18</v>
      </c>
      <c r="BB63">
        <v>15</v>
      </c>
      <c r="BC63">
        <v>15</v>
      </c>
      <c r="BD63">
        <v>30</v>
      </c>
      <c r="BE63">
        <v>10</v>
      </c>
      <c r="BF63">
        <v>8</v>
      </c>
      <c r="BG63">
        <v>8</v>
      </c>
      <c r="BH63">
        <v>14</v>
      </c>
      <c r="BI63">
        <v>8</v>
      </c>
      <c r="BJ63">
        <v>8</v>
      </c>
      <c r="BK63">
        <v>7</v>
      </c>
      <c r="BL63">
        <v>28</v>
      </c>
      <c r="BM63">
        <v>118</v>
      </c>
      <c r="BN63">
        <v>21</v>
      </c>
      <c r="BO63">
        <v>19</v>
      </c>
      <c r="BP63">
        <v>72</v>
      </c>
      <c r="BQ63">
        <v>0</v>
      </c>
      <c r="BR63">
        <v>2</v>
      </c>
      <c r="BS63">
        <v>78</v>
      </c>
      <c r="BT63">
        <v>470</v>
      </c>
      <c r="BU63">
        <v>0</v>
      </c>
      <c r="BV63">
        <v>31</v>
      </c>
      <c r="BW63">
        <v>343</v>
      </c>
      <c r="BX63">
        <v>218</v>
      </c>
      <c r="BY63">
        <v>229</v>
      </c>
      <c r="BZ63">
        <v>371</v>
      </c>
      <c r="CA63">
        <v>73</v>
      </c>
      <c r="CB63">
        <v>77</v>
      </c>
      <c r="CC63">
        <v>73</v>
      </c>
      <c r="CD63">
        <v>73</v>
      </c>
      <c r="CE63">
        <v>210</v>
      </c>
      <c r="CF63">
        <v>205</v>
      </c>
    </row>
    <row r="64" spans="1:84" x14ac:dyDescent="0.3">
      <c r="A64">
        <v>403</v>
      </c>
      <c r="B64">
        <v>349</v>
      </c>
      <c r="C64">
        <v>344</v>
      </c>
      <c r="D64">
        <v>232</v>
      </c>
      <c r="E64">
        <v>267</v>
      </c>
      <c r="F64">
        <v>238</v>
      </c>
      <c r="G64">
        <v>270</v>
      </c>
      <c r="H64">
        <v>274</v>
      </c>
      <c r="I64">
        <v>260</v>
      </c>
      <c r="J64">
        <v>440</v>
      </c>
      <c r="K64">
        <v>615</v>
      </c>
      <c r="L64">
        <v>1812</v>
      </c>
      <c r="M64">
        <v>345</v>
      </c>
      <c r="N64">
        <v>295</v>
      </c>
      <c r="O64">
        <v>172</v>
      </c>
      <c r="P64">
        <v>454</v>
      </c>
      <c r="Q64">
        <v>411</v>
      </c>
      <c r="R64">
        <v>551</v>
      </c>
      <c r="S64">
        <v>621</v>
      </c>
      <c r="T64">
        <v>267</v>
      </c>
      <c r="U64">
        <v>891</v>
      </c>
      <c r="V64">
        <v>1141</v>
      </c>
      <c r="W64">
        <v>156</v>
      </c>
      <c r="X64">
        <v>1026</v>
      </c>
      <c r="Y64">
        <v>738</v>
      </c>
      <c r="Z64">
        <v>263</v>
      </c>
      <c r="AA64">
        <v>637</v>
      </c>
      <c r="AB64">
        <v>617</v>
      </c>
      <c r="AC64">
        <v>694</v>
      </c>
      <c r="AD64">
        <v>677</v>
      </c>
      <c r="AE64">
        <v>347</v>
      </c>
      <c r="AF64">
        <v>640</v>
      </c>
      <c r="AG64">
        <v>611</v>
      </c>
      <c r="AH64">
        <v>612</v>
      </c>
      <c r="AI64">
        <v>622</v>
      </c>
      <c r="AJ64">
        <v>321</v>
      </c>
      <c r="AK64">
        <v>231</v>
      </c>
      <c r="AL64">
        <v>43</v>
      </c>
      <c r="AM64">
        <v>30</v>
      </c>
      <c r="AN64">
        <v>43</v>
      </c>
      <c r="AO64">
        <v>31</v>
      </c>
      <c r="AP64">
        <v>169</v>
      </c>
      <c r="AQ64">
        <v>482</v>
      </c>
      <c r="AR64">
        <v>619</v>
      </c>
      <c r="AS64">
        <v>88</v>
      </c>
      <c r="AT64">
        <v>594</v>
      </c>
      <c r="AU64">
        <v>422</v>
      </c>
      <c r="AV64">
        <v>17</v>
      </c>
      <c r="AW64">
        <v>95</v>
      </c>
      <c r="AX64">
        <v>442</v>
      </c>
      <c r="AY64">
        <v>183</v>
      </c>
      <c r="AZ64">
        <v>355</v>
      </c>
      <c r="BA64">
        <v>342</v>
      </c>
      <c r="BB64">
        <v>341</v>
      </c>
      <c r="BC64">
        <v>394</v>
      </c>
      <c r="BD64">
        <v>468</v>
      </c>
      <c r="BE64">
        <v>303</v>
      </c>
      <c r="BF64">
        <v>161</v>
      </c>
      <c r="BG64">
        <v>141</v>
      </c>
      <c r="BH64">
        <v>130</v>
      </c>
      <c r="BI64">
        <v>138</v>
      </c>
      <c r="BJ64">
        <v>168</v>
      </c>
      <c r="BK64">
        <v>499</v>
      </c>
      <c r="BL64">
        <v>586</v>
      </c>
      <c r="BM64">
        <v>319</v>
      </c>
      <c r="BN64">
        <v>541</v>
      </c>
      <c r="BO64">
        <v>322</v>
      </c>
      <c r="BP64">
        <v>364</v>
      </c>
      <c r="BQ64">
        <v>0</v>
      </c>
      <c r="BR64">
        <v>5</v>
      </c>
      <c r="BS64">
        <v>252</v>
      </c>
      <c r="BT64">
        <v>1335</v>
      </c>
      <c r="BU64">
        <v>0</v>
      </c>
      <c r="BV64">
        <v>87</v>
      </c>
      <c r="BW64">
        <v>1212</v>
      </c>
      <c r="BX64">
        <v>1101</v>
      </c>
      <c r="BY64">
        <v>228</v>
      </c>
      <c r="BZ64">
        <v>352</v>
      </c>
      <c r="CA64">
        <v>33</v>
      </c>
      <c r="CB64">
        <v>48</v>
      </c>
      <c r="CC64">
        <v>37</v>
      </c>
      <c r="CD64">
        <v>65</v>
      </c>
      <c r="CE64">
        <v>337</v>
      </c>
      <c r="CF64">
        <v>271</v>
      </c>
    </row>
    <row r="65" spans="1:84" x14ac:dyDescent="0.3">
      <c r="A65">
        <v>328</v>
      </c>
      <c r="B65">
        <v>295</v>
      </c>
      <c r="C65">
        <v>259</v>
      </c>
      <c r="D65">
        <v>467</v>
      </c>
      <c r="E65">
        <v>387</v>
      </c>
      <c r="F65">
        <v>375</v>
      </c>
      <c r="G65">
        <v>375</v>
      </c>
      <c r="H65">
        <v>389</v>
      </c>
      <c r="I65">
        <v>407</v>
      </c>
      <c r="J65">
        <v>718</v>
      </c>
      <c r="K65">
        <v>1143</v>
      </c>
      <c r="L65">
        <v>3838</v>
      </c>
      <c r="M65">
        <v>3101</v>
      </c>
      <c r="N65">
        <v>2748</v>
      </c>
      <c r="O65">
        <v>1546</v>
      </c>
      <c r="P65">
        <v>822</v>
      </c>
      <c r="Q65">
        <v>2148</v>
      </c>
      <c r="R65">
        <v>727</v>
      </c>
      <c r="S65">
        <v>259</v>
      </c>
      <c r="T65">
        <v>175</v>
      </c>
      <c r="U65">
        <v>196</v>
      </c>
      <c r="V65">
        <v>486</v>
      </c>
      <c r="W65">
        <v>43</v>
      </c>
      <c r="X65">
        <v>367</v>
      </c>
      <c r="Y65">
        <v>413</v>
      </c>
      <c r="Z65">
        <v>328</v>
      </c>
      <c r="AA65">
        <v>681</v>
      </c>
      <c r="AB65">
        <v>747</v>
      </c>
      <c r="AC65">
        <v>771</v>
      </c>
      <c r="AD65">
        <v>777</v>
      </c>
      <c r="AE65">
        <v>379</v>
      </c>
      <c r="AF65">
        <v>626</v>
      </c>
      <c r="AG65">
        <v>691</v>
      </c>
      <c r="AH65">
        <v>680</v>
      </c>
      <c r="AI65">
        <v>696</v>
      </c>
      <c r="AJ65">
        <v>204</v>
      </c>
      <c r="AK65">
        <v>384</v>
      </c>
      <c r="AL65">
        <v>70</v>
      </c>
      <c r="AM65">
        <v>62</v>
      </c>
      <c r="AN65">
        <v>62</v>
      </c>
      <c r="AO65">
        <v>71</v>
      </c>
      <c r="AP65">
        <v>136</v>
      </c>
      <c r="AQ65">
        <v>157</v>
      </c>
      <c r="AR65">
        <v>313</v>
      </c>
      <c r="AS65">
        <v>42</v>
      </c>
      <c r="AT65">
        <v>250</v>
      </c>
      <c r="AU65">
        <v>278</v>
      </c>
      <c r="AV65">
        <v>169</v>
      </c>
      <c r="AW65">
        <v>499</v>
      </c>
      <c r="AX65">
        <v>639</v>
      </c>
      <c r="AY65">
        <v>174</v>
      </c>
      <c r="AZ65">
        <v>356</v>
      </c>
      <c r="BA65">
        <v>344</v>
      </c>
      <c r="BB65">
        <v>331</v>
      </c>
      <c r="BC65">
        <v>344</v>
      </c>
      <c r="BD65">
        <v>534</v>
      </c>
      <c r="BE65">
        <v>458</v>
      </c>
      <c r="BF65">
        <v>180</v>
      </c>
      <c r="BG65">
        <v>210</v>
      </c>
      <c r="BH65">
        <v>216</v>
      </c>
      <c r="BI65">
        <v>213</v>
      </c>
      <c r="BJ65">
        <v>273</v>
      </c>
      <c r="BK65">
        <v>633</v>
      </c>
      <c r="BL65">
        <v>820</v>
      </c>
      <c r="BM65">
        <v>438</v>
      </c>
      <c r="BN65">
        <v>768</v>
      </c>
      <c r="BO65">
        <v>466</v>
      </c>
      <c r="BP65">
        <v>607</v>
      </c>
      <c r="BQ65">
        <v>5</v>
      </c>
      <c r="BR65">
        <v>3</v>
      </c>
      <c r="BS65">
        <v>379</v>
      </c>
      <c r="BT65">
        <v>1421</v>
      </c>
      <c r="BU65">
        <v>0</v>
      </c>
      <c r="BV65">
        <v>152</v>
      </c>
      <c r="BW65">
        <v>2176</v>
      </c>
      <c r="BX65">
        <v>4006</v>
      </c>
      <c r="BY65">
        <v>1394</v>
      </c>
      <c r="BZ65">
        <v>2272</v>
      </c>
      <c r="CA65">
        <v>369</v>
      </c>
      <c r="CB65">
        <v>370</v>
      </c>
      <c r="CC65">
        <v>353</v>
      </c>
      <c r="CD65">
        <v>344</v>
      </c>
      <c r="CE65">
        <v>996</v>
      </c>
      <c r="CF65">
        <v>1244</v>
      </c>
    </row>
    <row r="66" spans="1:84" x14ac:dyDescent="0.3">
      <c r="A66">
        <v>20</v>
      </c>
      <c r="B66">
        <v>23</v>
      </c>
      <c r="C66">
        <v>25</v>
      </c>
      <c r="D66">
        <v>9</v>
      </c>
      <c r="E66">
        <v>11</v>
      </c>
      <c r="F66">
        <v>16</v>
      </c>
      <c r="G66">
        <v>13</v>
      </c>
      <c r="H66">
        <v>12</v>
      </c>
      <c r="I66">
        <v>6</v>
      </c>
      <c r="J66">
        <v>10</v>
      </c>
      <c r="K66">
        <v>11</v>
      </c>
      <c r="L66">
        <v>54</v>
      </c>
      <c r="M66">
        <v>236</v>
      </c>
      <c r="N66">
        <v>194</v>
      </c>
      <c r="O66">
        <v>100</v>
      </c>
      <c r="P66">
        <v>16</v>
      </c>
      <c r="Q66">
        <v>11</v>
      </c>
      <c r="R66">
        <v>14</v>
      </c>
      <c r="S66">
        <v>32</v>
      </c>
      <c r="T66">
        <v>16</v>
      </c>
      <c r="U66">
        <v>26</v>
      </c>
      <c r="V66">
        <v>73</v>
      </c>
      <c r="W66">
        <v>5</v>
      </c>
      <c r="X66">
        <v>35</v>
      </c>
      <c r="Y66">
        <v>43</v>
      </c>
      <c r="Z66">
        <v>19</v>
      </c>
      <c r="AA66">
        <v>41</v>
      </c>
      <c r="AB66">
        <v>43</v>
      </c>
      <c r="AC66">
        <v>28</v>
      </c>
      <c r="AD66">
        <v>32</v>
      </c>
      <c r="AE66">
        <v>20</v>
      </c>
      <c r="AF66">
        <v>32</v>
      </c>
      <c r="AG66">
        <v>24</v>
      </c>
      <c r="AH66">
        <v>28</v>
      </c>
      <c r="AI66">
        <v>38</v>
      </c>
      <c r="AJ66">
        <v>29</v>
      </c>
      <c r="AK66">
        <v>34</v>
      </c>
      <c r="AL66">
        <v>3</v>
      </c>
      <c r="AM66">
        <v>5</v>
      </c>
      <c r="AN66">
        <v>5</v>
      </c>
      <c r="AO66">
        <v>3</v>
      </c>
      <c r="AP66">
        <v>21</v>
      </c>
      <c r="AQ66">
        <v>33</v>
      </c>
      <c r="AR66">
        <v>36</v>
      </c>
      <c r="AS66">
        <v>11</v>
      </c>
      <c r="AT66">
        <v>43</v>
      </c>
      <c r="AU66">
        <v>27</v>
      </c>
      <c r="AV66">
        <v>5</v>
      </c>
      <c r="AW66">
        <v>7</v>
      </c>
      <c r="AX66">
        <v>31</v>
      </c>
      <c r="AY66">
        <v>15</v>
      </c>
      <c r="AZ66">
        <v>23</v>
      </c>
      <c r="BA66">
        <v>23</v>
      </c>
      <c r="BB66">
        <v>20</v>
      </c>
      <c r="BC66">
        <v>17</v>
      </c>
      <c r="BD66">
        <v>32</v>
      </c>
      <c r="BE66">
        <v>21</v>
      </c>
      <c r="BF66">
        <v>10</v>
      </c>
      <c r="BG66">
        <v>12</v>
      </c>
      <c r="BH66">
        <v>13</v>
      </c>
      <c r="BI66">
        <v>10</v>
      </c>
      <c r="BJ66">
        <v>14</v>
      </c>
      <c r="BK66">
        <v>26</v>
      </c>
      <c r="BL66">
        <v>46</v>
      </c>
      <c r="BM66">
        <v>10</v>
      </c>
      <c r="BN66">
        <v>36</v>
      </c>
      <c r="BO66">
        <v>24</v>
      </c>
      <c r="BP66">
        <v>376</v>
      </c>
      <c r="BQ66">
        <v>0</v>
      </c>
      <c r="BR66">
        <v>0</v>
      </c>
      <c r="BS66">
        <v>170</v>
      </c>
      <c r="BT66">
        <v>670</v>
      </c>
      <c r="BU66">
        <v>0</v>
      </c>
      <c r="BV66">
        <v>53</v>
      </c>
      <c r="BW66">
        <v>943</v>
      </c>
      <c r="BX66">
        <v>45</v>
      </c>
      <c r="BY66">
        <v>13</v>
      </c>
      <c r="BZ66">
        <v>20</v>
      </c>
      <c r="CA66">
        <v>2</v>
      </c>
      <c r="CB66">
        <v>2</v>
      </c>
      <c r="CC66">
        <v>1</v>
      </c>
      <c r="CD66">
        <v>3</v>
      </c>
      <c r="CE66">
        <v>12</v>
      </c>
      <c r="CF66">
        <v>14</v>
      </c>
    </row>
    <row r="67" spans="1:84" x14ac:dyDescent="0.3">
      <c r="A67">
        <v>9</v>
      </c>
      <c r="B67">
        <v>11</v>
      </c>
      <c r="C67">
        <v>11</v>
      </c>
      <c r="D67">
        <v>17</v>
      </c>
      <c r="E67">
        <v>11</v>
      </c>
      <c r="F67">
        <v>12</v>
      </c>
      <c r="G67">
        <v>13</v>
      </c>
      <c r="H67">
        <v>10</v>
      </c>
      <c r="I67">
        <v>5</v>
      </c>
      <c r="J67">
        <v>15</v>
      </c>
      <c r="K67">
        <v>16</v>
      </c>
      <c r="L67">
        <v>108</v>
      </c>
      <c r="M67">
        <v>1242</v>
      </c>
      <c r="N67">
        <v>902</v>
      </c>
      <c r="O67">
        <v>661</v>
      </c>
      <c r="P67">
        <v>26</v>
      </c>
      <c r="Q67">
        <v>54</v>
      </c>
      <c r="R67">
        <v>19</v>
      </c>
      <c r="S67">
        <v>16</v>
      </c>
      <c r="T67">
        <v>17</v>
      </c>
      <c r="U67">
        <v>7</v>
      </c>
      <c r="V67">
        <v>32</v>
      </c>
      <c r="W67">
        <v>5</v>
      </c>
      <c r="X67">
        <v>13</v>
      </c>
      <c r="Y67">
        <v>22</v>
      </c>
      <c r="Z67">
        <v>11</v>
      </c>
      <c r="AA67">
        <v>38</v>
      </c>
      <c r="AB67">
        <v>31</v>
      </c>
      <c r="AC67">
        <v>23</v>
      </c>
      <c r="AD67">
        <v>25</v>
      </c>
      <c r="AE67">
        <v>14</v>
      </c>
      <c r="AF67">
        <v>24</v>
      </c>
      <c r="AG67">
        <v>30</v>
      </c>
      <c r="AH67">
        <v>25</v>
      </c>
      <c r="AI67">
        <v>18</v>
      </c>
      <c r="AJ67">
        <v>15</v>
      </c>
      <c r="AK67">
        <v>51</v>
      </c>
      <c r="AL67">
        <v>10</v>
      </c>
      <c r="AM67">
        <v>8</v>
      </c>
      <c r="AN67">
        <v>6</v>
      </c>
      <c r="AO67">
        <v>4</v>
      </c>
      <c r="AP67">
        <v>19</v>
      </c>
      <c r="AQ67">
        <v>30</v>
      </c>
      <c r="AR67">
        <v>36</v>
      </c>
      <c r="AS67">
        <v>18</v>
      </c>
      <c r="AT67">
        <v>37</v>
      </c>
      <c r="AU67">
        <v>20</v>
      </c>
      <c r="AV67">
        <v>10</v>
      </c>
      <c r="AW67">
        <v>20</v>
      </c>
      <c r="AX67">
        <v>18</v>
      </c>
      <c r="AY67">
        <v>2</v>
      </c>
      <c r="AZ67">
        <v>10</v>
      </c>
      <c r="BA67">
        <v>12</v>
      </c>
      <c r="BB67">
        <v>18</v>
      </c>
      <c r="BC67">
        <v>14</v>
      </c>
      <c r="BD67">
        <v>23</v>
      </c>
      <c r="BE67">
        <v>13</v>
      </c>
      <c r="BF67">
        <v>4</v>
      </c>
      <c r="BG67">
        <v>11</v>
      </c>
      <c r="BH67">
        <v>2</v>
      </c>
      <c r="BI67">
        <v>9</v>
      </c>
      <c r="BJ67">
        <v>16</v>
      </c>
      <c r="BK67">
        <v>31</v>
      </c>
      <c r="BL67">
        <v>38</v>
      </c>
      <c r="BM67">
        <v>12</v>
      </c>
      <c r="BN67">
        <v>41</v>
      </c>
      <c r="BO67">
        <v>17</v>
      </c>
      <c r="BP67">
        <v>456</v>
      </c>
      <c r="BQ67">
        <v>0</v>
      </c>
      <c r="BR67">
        <v>0</v>
      </c>
      <c r="BS67">
        <v>160</v>
      </c>
      <c r="BT67">
        <v>505</v>
      </c>
      <c r="BU67">
        <v>0</v>
      </c>
      <c r="BV67">
        <v>71</v>
      </c>
      <c r="BW67">
        <v>1013</v>
      </c>
      <c r="BX67">
        <v>126</v>
      </c>
      <c r="BY67">
        <v>44</v>
      </c>
      <c r="BZ67">
        <v>78</v>
      </c>
      <c r="CA67">
        <v>6</v>
      </c>
      <c r="CB67">
        <v>11</v>
      </c>
      <c r="CC67">
        <v>15</v>
      </c>
      <c r="CD67">
        <v>9</v>
      </c>
      <c r="CE67">
        <v>30</v>
      </c>
      <c r="CF67">
        <v>51</v>
      </c>
    </row>
    <row r="68" spans="1:84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2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</row>
    <row r="70" spans="1:84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2</v>
      </c>
      <c r="BU70">
        <v>0</v>
      </c>
      <c r="BV70">
        <v>0</v>
      </c>
      <c r="BW70">
        <v>7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3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2</v>
      </c>
      <c r="AU71">
        <v>2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2</v>
      </c>
      <c r="BT71">
        <v>5</v>
      </c>
      <c r="BU71">
        <v>0</v>
      </c>
      <c r="BV71">
        <v>1</v>
      </c>
      <c r="BW71">
        <v>3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</v>
      </c>
      <c r="N72">
        <v>3</v>
      </c>
      <c r="O72">
        <v>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2</v>
      </c>
      <c r="AR72">
        <v>4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9</v>
      </c>
      <c r="BQ72">
        <v>0</v>
      </c>
      <c r="BR72">
        <v>0</v>
      </c>
      <c r="BS72">
        <v>2</v>
      </c>
      <c r="BT72">
        <v>7</v>
      </c>
      <c r="BU72">
        <v>0</v>
      </c>
      <c r="BV72">
        <v>0</v>
      </c>
      <c r="BW72">
        <v>9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</v>
      </c>
      <c r="N73">
        <v>2</v>
      </c>
      <c r="O73">
        <v>8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9</v>
      </c>
      <c r="BQ73">
        <v>0</v>
      </c>
      <c r="BR73">
        <v>0</v>
      </c>
      <c r="BS73">
        <v>3</v>
      </c>
      <c r="BT73">
        <v>5</v>
      </c>
      <c r="BU73">
        <v>0</v>
      </c>
      <c r="BV73">
        <v>1</v>
      </c>
      <c r="BW73">
        <v>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3">
      <c r="A74">
        <v>60</v>
      </c>
      <c r="B74">
        <v>63</v>
      </c>
      <c r="C74">
        <v>73</v>
      </c>
      <c r="D74">
        <v>64</v>
      </c>
      <c r="E74">
        <v>61</v>
      </c>
      <c r="F74">
        <v>69</v>
      </c>
      <c r="G74">
        <v>64</v>
      </c>
      <c r="H74">
        <v>60</v>
      </c>
      <c r="I74">
        <v>64</v>
      </c>
      <c r="J74">
        <v>329</v>
      </c>
      <c r="K74">
        <v>2495</v>
      </c>
      <c r="L74">
        <v>320</v>
      </c>
      <c r="M74">
        <v>65</v>
      </c>
      <c r="N74">
        <v>61</v>
      </c>
      <c r="O74">
        <v>35</v>
      </c>
      <c r="P74">
        <v>1033</v>
      </c>
      <c r="Q74">
        <v>137</v>
      </c>
      <c r="R74">
        <v>308</v>
      </c>
      <c r="S74">
        <v>21</v>
      </c>
      <c r="T74">
        <v>127</v>
      </c>
      <c r="U74">
        <v>407</v>
      </c>
      <c r="V74">
        <v>105</v>
      </c>
      <c r="W74">
        <v>330</v>
      </c>
      <c r="X74">
        <v>216</v>
      </c>
      <c r="Y74">
        <v>124</v>
      </c>
      <c r="Z74">
        <v>4</v>
      </c>
      <c r="AA74">
        <v>17</v>
      </c>
      <c r="AB74">
        <v>12</v>
      </c>
      <c r="AC74">
        <v>12</v>
      </c>
      <c r="AD74">
        <v>13</v>
      </c>
      <c r="AE74">
        <v>10</v>
      </c>
      <c r="AF74">
        <v>12</v>
      </c>
      <c r="AG74">
        <v>17</v>
      </c>
      <c r="AH74">
        <v>22</v>
      </c>
      <c r="AI74">
        <v>15</v>
      </c>
      <c r="AJ74">
        <v>7</v>
      </c>
      <c r="AK74">
        <v>10</v>
      </c>
      <c r="AL74">
        <v>5</v>
      </c>
      <c r="AM74">
        <v>1</v>
      </c>
      <c r="AN74">
        <v>0</v>
      </c>
      <c r="AO74">
        <v>1</v>
      </c>
      <c r="AP74">
        <v>70</v>
      </c>
      <c r="AQ74">
        <v>195</v>
      </c>
      <c r="AR74">
        <v>56</v>
      </c>
      <c r="AS74">
        <v>214</v>
      </c>
      <c r="AT74">
        <v>100</v>
      </c>
      <c r="AU74">
        <v>43</v>
      </c>
      <c r="AV74">
        <v>5</v>
      </c>
      <c r="AW74">
        <v>10</v>
      </c>
      <c r="AX74">
        <v>32</v>
      </c>
      <c r="AY74">
        <v>14</v>
      </c>
      <c r="AZ74">
        <v>26</v>
      </c>
      <c r="BA74">
        <v>31</v>
      </c>
      <c r="BB74">
        <v>31</v>
      </c>
      <c r="BC74">
        <v>21</v>
      </c>
      <c r="BD74">
        <v>28</v>
      </c>
      <c r="BE74">
        <v>26</v>
      </c>
      <c r="BF74">
        <v>13</v>
      </c>
      <c r="BG74">
        <v>5</v>
      </c>
      <c r="BH74">
        <v>10</v>
      </c>
      <c r="BI74">
        <v>17</v>
      </c>
      <c r="BJ74">
        <v>25</v>
      </c>
      <c r="BK74">
        <v>49</v>
      </c>
      <c r="BL74">
        <v>28</v>
      </c>
      <c r="BM74">
        <v>19</v>
      </c>
      <c r="BN74">
        <v>30</v>
      </c>
      <c r="BO74">
        <v>32</v>
      </c>
      <c r="BP74">
        <v>8</v>
      </c>
      <c r="BQ74">
        <v>0</v>
      </c>
      <c r="BR74">
        <v>1</v>
      </c>
      <c r="BS74">
        <v>14</v>
      </c>
      <c r="BT74">
        <v>342</v>
      </c>
      <c r="BU74">
        <v>0</v>
      </c>
      <c r="BV74">
        <v>16</v>
      </c>
      <c r="BW74">
        <v>209</v>
      </c>
      <c r="BX74">
        <v>108</v>
      </c>
      <c r="BY74">
        <v>4</v>
      </c>
      <c r="BZ74">
        <v>8</v>
      </c>
      <c r="CA74">
        <v>1</v>
      </c>
      <c r="CB74">
        <v>1</v>
      </c>
      <c r="CC74">
        <v>0</v>
      </c>
      <c r="CD74">
        <v>3</v>
      </c>
      <c r="CE74">
        <v>9</v>
      </c>
      <c r="CF74">
        <v>5</v>
      </c>
    </row>
    <row r="75" spans="1:84" x14ac:dyDescent="0.3">
      <c r="A75">
        <v>74</v>
      </c>
      <c r="B75">
        <v>86</v>
      </c>
      <c r="C75">
        <v>75</v>
      </c>
      <c r="D75">
        <v>120</v>
      </c>
      <c r="E75">
        <v>99</v>
      </c>
      <c r="F75">
        <v>93</v>
      </c>
      <c r="G75">
        <v>84</v>
      </c>
      <c r="H75">
        <v>92</v>
      </c>
      <c r="I75">
        <v>101</v>
      </c>
      <c r="J75">
        <v>411</v>
      </c>
      <c r="K75">
        <v>3394</v>
      </c>
      <c r="L75">
        <v>422</v>
      </c>
      <c r="M75">
        <v>285</v>
      </c>
      <c r="N75">
        <v>265</v>
      </c>
      <c r="O75">
        <v>180</v>
      </c>
      <c r="P75">
        <v>1474</v>
      </c>
      <c r="Q75">
        <v>429</v>
      </c>
      <c r="R75">
        <v>433</v>
      </c>
      <c r="S75">
        <v>28</v>
      </c>
      <c r="T75">
        <v>152</v>
      </c>
      <c r="U75">
        <v>506</v>
      </c>
      <c r="V75">
        <v>133</v>
      </c>
      <c r="W75">
        <v>356</v>
      </c>
      <c r="X75">
        <v>245</v>
      </c>
      <c r="Y75">
        <v>120</v>
      </c>
      <c r="Z75">
        <v>7</v>
      </c>
      <c r="AA75">
        <v>29</v>
      </c>
      <c r="AB75">
        <v>25</v>
      </c>
      <c r="AC75">
        <v>24</v>
      </c>
      <c r="AD75">
        <v>24</v>
      </c>
      <c r="AE75">
        <v>17</v>
      </c>
      <c r="AF75">
        <v>31</v>
      </c>
      <c r="AG75">
        <v>26</v>
      </c>
      <c r="AH75">
        <v>32</v>
      </c>
      <c r="AI75">
        <v>24</v>
      </c>
      <c r="AJ75">
        <v>13</v>
      </c>
      <c r="AK75">
        <v>14</v>
      </c>
      <c r="AL75">
        <v>5</v>
      </c>
      <c r="AM75">
        <v>2</v>
      </c>
      <c r="AN75">
        <v>2</v>
      </c>
      <c r="AO75">
        <v>1</v>
      </c>
      <c r="AP75">
        <v>99</v>
      </c>
      <c r="AQ75">
        <v>202</v>
      </c>
      <c r="AR75">
        <v>65</v>
      </c>
      <c r="AS75">
        <v>201</v>
      </c>
      <c r="AT75">
        <v>113</v>
      </c>
      <c r="AU75">
        <v>54</v>
      </c>
      <c r="AV75">
        <v>34</v>
      </c>
      <c r="AW75">
        <v>14</v>
      </c>
      <c r="AX75">
        <v>61</v>
      </c>
      <c r="AY75">
        <v>21</v>
      </c>
      <c r="AZ75">
        <v>38</v>
      </c>
      <c r="BA75">
        <v>40</v>
      </c>
      <c r="BB75">
        <v>36</v>
      </c>
      <c r="BC75">
        <v>39</v>
      </c>
      <c r="BD75">
        <v>31</v>
      </c>
      <c r="BE75">
        <v>41</v>
      </c>
      <c r="BF75">
        <v>12</v>
      </c>
      <c r="BG75">
        <v>17</v>
      </c>
      <c r="BH75">
        <v>15</v>
      </c>
      <c r="BI75">
        <v>22</v>
      </c>
      <c r="BJ75">
        <v>24</v>
      </c>
      <c r="BK75">
        <v>62</v>
      </c>
      <c r="BL75">
        <v>46</v>
      </c>
      <c r="BM75">
        <v>37</v>
      </c>
      <c r="BN75">
        <v>52</v>
      </c>
      <c r="BO75">
        <v>42</v>
      </c>
      <c r="BP75">
        <v>35</v>
      </c>
      <c r="BQ75">
        <v>0</v>
      </c>
      <c r="BR75">
        <v>2</v>
      </c>
      <c r="BS75">
        <v>45</v>
      </c>
      <c r="BT75">
        <v>586</v>
      </c>
      <c r="BU75">
        <v>0</v>
      </c>
      <c r="BV75">
        <v>34</v>
      </c>
      <c r="BW75">
        <v>449</v>
      </c>
      <c r="BX75">
        <v>178</v>
      </c>
      <c r="BY75">
        <v>23</v>
      </c>
      <c r="BZ75">
        <v>38</v>
      </c>
      <c r="CA75">
        <v>9</v>
      </c>
      <c r="CB75">
        <v>3</v>
      </c>
      <c r="CC75">
        <v>12</v>
      </c>
      <c r="CD75">
        <v>8</v>
      </c>
      <c r="CE75">
        <v>34</v>
      </c>
      <c r="CF75">
        <v>31</v>
      </c>
    </row>
    <row r="76" spans="1:84" x14ac:dyDescent="0.3">
      <c r="A76">
        <v>44</v>
      </c>
      <c r="B76">
        <v>37</v>
      </c>
      <c r="C76">
        <v>23</v>
      </c>
      <c r="D76">
        <v>61</v>
      </c>
      <c r="E76">
        <v>51</v>
      </c>
      <c r="F76">
        <v>64</v>
      </c>
      <c r="G76">
        <v>62</v>
      </c>
      <c r="H76">
        <v>54</v>
      </c>
      <c r="I76">
        <v>58</v>
      </c>
      <c r="J76">
        <v>167</v>
      </c>
      <c r="K76">
        <v>754</v>
      </c>
      <c r="L76">
        <v>209</v>
      </c>
      <c r="M76">
        <v>106</v>
      </c>
      <c r="N76">
        <v>95</v>
      </c>
      <c r="O76">
        <v>47</v>
      </c>
      <c r="P76">
        <v>373</v>
      </c>
      <c r="Q76">
        <v>59</v>
      </c>
      <c r="R76">
        <v>193</v>
      </c>
      <c r="S76">
        <v>8</v>
      </c>
      <c r="T76">
        <v>48</v>
      </c>
      <c r="U76">
        <v>51</v>
      </c>
      <c r="V76">
        <v>30</v>
      </c>
      <c r="W76">
        <v>30</v>
      </c>
      <c r="X76">
        <v>58</v>
      </c>
      <c r="Y76">
        <v>33</v>
      </c>
      <c r="Z76">
        <v>2</v>
      </c>
      <c r="AA76">
        <v>6</v>
      </c>
      <c r="AB76">
        <v>6</v>
      </c>
      <c r="AC76">
        <v>10</v>
      </c>
      <c r="AD76">
        <v>9</v>
      </c>
      <c r="AE76">
        <v>5</v>
      </c>
      <c r="AF76">
        <v>6</v>
      </c>
      <c r="AG76">
        <v>12</v>
      </c>
      <c r="AH76">
        <v>5</v>
      </c>
      <c r="AI76">
        <v>8</v>
      </c>
      <c r="AJ76">
        <v>4</v>
      </c>
      <c r="AK76">
        <v>4</v>
      </c>
      <c r="AL76">
        <v>1</v>
      </c>
      <c r="AM76">
        <v>0</v>
      </c>
      <c r="AN76">
        <v>3</v>
      </c>
      <c r="AO76">
        <v>2</v>
      </c>
      <c r="AP76">
        <v>22</v>
      </c>
      <c r="AQ76">
        <v>17</v>
      </c>
      <c r="AR76">
        <v>34</v>
      </c>
      <c r="AS76">
        <v>15</v>
      </c>
      <c r="AT76">
        <v>31</v>
      </c>
      <c r="AU76">
        <v>13</v>
      </c>
      <c r="AV76">
        <v>2</v>
      </c>
      <c r="AW76">
        <v>8</v>
      </c>
      <c r="AX76">
        <v>28</v>
      </c>
      <c r="AY76">
        <v>6</v>
      </c>
      <c r="AZ76">
        <v>24</v>
      </c>
      <c r="BA76">
        <v>20</v>
      </c>
      <c r="BB76">
        <v>22</v>
      </c>
      <c r="BC76">
        <v>23</v>
      </c>
      <c r="BD76">
        <v>17</v>
      </c>
      <c r="BE76">
        <v>19</v>
      </c>
      <c r="BF76">
        <v>13</v>
      </c>
      <c r="BG76">
        <v>8</v>
      </c>
      <c r="BH76">
        <v>9</v>
      </c>
      <c r="BI76">
        <v>11</v>
      </c>
      <c r="BJ76">
        <v>18</v>
      </c>
      <c r="BK76">
        <v>45</v>
      </c>
      <c r="BL76">
        <v>34</v>
      </c>
      <c r="BM76">
        <v>11</v>
      </c>
      <c r="BN76">
        <v>44</v>
      </c>
      <c r="BO76">
        <v>24</v>
      </c>
      <c r="BP76">
        <v>23</v>
      </c>
      <c r="BQ76">
        <v>0</v>
      </c>
      <c r="BR76">
        <v>0</v>
      </c>
      <c r="BS76">
        <v>6</v>
      </c>
      <c r="BT76">
        <v>258</v>
      </c>
      <c r="BU76">
        <v>0</v>
      </c>
      <c r="BV76">
        <v>12</v>
      </c>
      <c r="BW76">
        <v>305</v>
      </c>
      <c r="BX76">
        <v>91</v>
      </c>
      <c r="BY76">
        <v>3</v>
      </c>
      <c r="BZ76">
        <v>10</v>
      </c>
      <c r="CA76">
        <v>2</v>
      </c>
      <c r="CB76">
        <v>0</v>
      </c>
      <c r="CC76">
        <v>1</v>
      </c>
      <c r="CD76">
        <v>0</v>
      </c>
      <c r="CE76">
        <v>13</v>
      </c>
      <c r="CF76">
        <v>6</v>
      </c>
    </row>
    <row r="77" spans="1:84" x14ac:dyDescent="0.3">
      <c r="A77">
        <v>49</v>
      </c>
      <c r="B77">
        <v>44</v>
      </c>
      <c r="C77">
        <v>44</v>
      </c>
      <c r="D77">
        <v>120</v>
      </c>
      <c r="E77">
        <v>89</v>
      </c>
      <c r="F77">
        <v>86</v>
      </c>
      <c r="G77">
        <v>95</v>
      </c>
      <c r="H77">
        <v>83</v>
      </c>
      <c r="I77">
        <v>77</v>
      </c>
      <c r="J77">
        <v>250</v>
      </c>
      <c r="K77">
        <v>1045</v>
      </c>
      <c r="L77">
        <v>344</v>
      </c>
      <c r="M77">
        <v>417</v>
      </c>
      <c r="N77">
        <v>325</v>
      </c>
      <c r="O77">
        <v>194</v>
      </c>
      <c r="P77">
        <v>461</v>
      </c>
      <c r="Q77">
        <v>291</v>
      </c>
      <c r="R77">
        <v>294</v>
      </c>
      <c r="S77">
        <v>9</v>
      </c>
      <c r="T77">
        <v>59</v>
      </c>
      <c r="U77">
        <v>34</v>
      </c>
      <c r="V77">
        <v>65</v>
      </c>
      <c r="W77">
        <v>12</v>
      </c>
      <c r="X77">
        <v>54</v>
      </c>
      <c r="Y77">
        <v>38</v>
      </c>
      <c r="Z77">
        <v>11</v>
      </c>
      <c r="AA77">
        <v>16</v>
      </c>
      <c r="AB77">
        <v>15</v>
      </c>
      <c r="AC77">
        <v>21</v>
      </c>
      <c r="AD77">
        <v>18</v>
      </c>
      <c r="AE77">
        <v>11</v>
      </c>
      <c r="AF77">
        <v>22</v>
      </c>
      <c r="AG77">
        <v>24</v>
      </c>
      <c r="AH77">
        <v>23</v>
      </c>
      <c r="AI77">
        <v>21</v>
      </c>
      <c r="AJ77">
        <v>3</v>
      </c>
      <c r="AK77">
        <v>11</v>
      </c>
      <c r="AL77">
        <v>3</v>
      </c>
      <c r="AM77">
        <v>2</v>
      </c>
      <c r="AN77">
        <v>1</v>
      </c>
      <c r="AO77">
        <v>4</v>
      </c>
      <c r="AP77">
        <v>38</v>
      </c>
      <c r="AQ77">
        <v>22</v>
      </c>
      <c r="AR77">
        <v>27</v>
      </c>
      <c r="AS77">
        <v>2</v>
      </c>
      <c r="AT77">
        <v>43</v>
      </c>
      <c r="AU77">
        <v>21</v>
      </c>
      <c r="AV77">
        <v>5</v>
      </c>
      <c r="AW77">
        <v>18</v>
      </c>
      <c r="AX77">
        <v>71</v>
      </c>
      <c r="AY77">
        <v>21</v>
      </c>
      <c r="AZ77">
        <v>30</v>
      </c>
      <c r="BA77">
        <v>39</v>
      </c>
      <c r="BB77">
        <v>20</v>
      </c>
      <c r="BC77">
        <v>32</v>
      </c>
      <c r="BD77">
        <v>40</v>
      </c>
      <c r="BE77">
        <v>41</v>
      </c>
      <c r="BF77">
        <v>14</v>
      </c>
      <c r="BG77">
        <v>12</v>
      </c>
      <c r="BH77">
        <v>20</v>
      </c>
      <c r="BI77">
        <v>11</v>
      </c>
      <c r="BJ77">
        <v>57</v>
      </c>
      <c r="BK77">
        <v>64</v>
      </c>
      <c r="BL77">
        <v>45</v>
      </c>
      <c r="BM77">
        <v>24</v>
      </c>
      <c r="BN77">
        <v>60</v>
      </c>
      <c r="BO77">
        <v>47</v>
      </c>
      <c r="BP77">
        <v>98</v>
      </c>
      <c r="BQ77">
        <v>0</v>
      </c>
      <c r="BR77">
        <v>0</v>
      </c>
      <c r="BS77">
        <v>39</v>
      </c>
      <c r="BT77">
        <v>384</v>
      </c>
      <c r="BU77">
        <v>0</v>
      </c>
      <c r="BV77">
        <v>42</v>
      </c>
      <c r="BW77">
        <v>640</v>
      </c>
      <c r="BX77">
        <v>198</v>
      </c>
      <c r="BY77">
        <v>23</v>
      </c>
      <c r="BZ77">
        <v>49</v>
      </c>
      <c r="CA77">
        <v>9</v>
      </c>
      <c r="CB77">
        <v>6</v>
      </c>
      <c r="CC77">
        <v>6</v>
      </c>
      <c r="CD77">
        <v>8</v>
      </c>
      <c r="CE77">
        <v>32</v>
      </c>
      <c r="CF77">
        <v>32</v>
      </c>
    </row>
    <row r="78" spans="1:84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13</v>
      </c>
      <c r="BU78">
        <v>0</v>
      </c>
      <c r="BV78">
        <v>0</v>
      </c>
      <c r="BW78">
        <v>4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4</v>
      </c>
      <c r="N79">
        <v>0</v>
      </c>
      <c r="O79">
        <v>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6</v>
      </c>
      <c r="BQ79">
        <v>0</v>
      </c>
      <c r="BR79">
        <v>0</v>
      </c>
      <c r="BS79">
        <v>0</v>
      </c>
      <c r="BT79">
        <v>17</v>
      </c>
      <c r="BU79">
        <v>0</v>
      </c>
      <c r="BV79">
        <v>3</v>
      </c>
      <c r="BW79">
        <v>13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3">
      <c r="A80">
        <v>19</v>
      </c>
      <c r="B80">
        <v>21</v>
      </c>
      <c r="C80">
        <v>16</v>
      </c>
      <c r="D80">
        <v>29</v>
      </c>
      <c r="E80">
        <v>30</v>
      </c>
      <c r="F80">
        <v>27</v>
      </c>
      <c r="G80">
        <v>19</v>
      </c>
      <c r="H80">
        <v>35</v>
      </c>
      <c r="I80">
        <v>22</v>
      </c>
      <c r="J80">
        <v>99</v>
      </c>
      <c r="K80">
        <v>161</v>
      </c>
      <c r="L80">
        <v>78</v>
      </c>
      <c r="M80">
        <v>570</v>
      </c>
      <c r="N80">
        <v>513</v>
      </c>
      <c r="O80">
        <v>314</v>
      </c>
      <c r="P80">
        <v>202</v>
      </c>
      <c r="Q80">
        <v>30</v>
      </c>
      <c r="R80">
        <v>87</v>
      </c>
      <c r="S80">
        <v>4</v>
      </c>
      <c r="T80">
        <v>23</v>
      </c>
      <c r="U80">
        <v>11</v>
      </c>
      <c r="V80">
        <v>13</v>
      </c>
      <c r="W80">
        <v>24</v>
      </c>
      <c r="X80">
        <v>34</v>
      </c>
      <c r="Y80">
        <v>19</v>
      </c>
      <c r="Z80">
        <v>2</v>
      </c>
      <c r="AA80">
        <v>9</v>
      </c>
      <c r="AB80">
        <v>12</v>
      </c>
      <c r="AC80">
        <v>12</v>
      </c>
      <c r="AD80">
        <v>13</v>
      </c>
      <c r="AE80">
        <v>5</v>
      </c>
      <c r="AF80">
        <v>10</v>
      </c>
      <c r="AG80">
        <v>5</v>
      </c>
      <c r="AH80">
        <v>9</v>
      </c>
      <c r="AI80">
        <v>10</v>
      </c>
      <c r="AJ80">
        <v>279</v>
      </c>
      <c r="AK80">
        <v>245</v>
      </c>
      <c r="AL80">
        <v>41</v>
      </c>
      <c r="AM80">
        <v>39</v>
      </c>
      <c r="AN80">
        <v>39</v>
      </c>
      <c r="AO80">
        <v>41</v>
      </c>
      <c r="AP80">
        <v>912</v>
      </c>
      <c r="AQ80">
        <v>830</v>
      </c>
      <c r="AR80">
        <v>604</v>
      </c>
      <c r="AS80">
        <v>369</v>
      </c>
      <c r="AT80">
        <v>906</v>
      </c>
      <c r="AU80">
        <v>603</v>
      </c>
      <c r="AV80">
        <v>238</v>
      </c>
      <c r="AW80">
        <v>3</v>
      </c>
      <c r="AX80">
        <v>24</v>
      </c>
      <c r="AY80">
        <v>4</v>
      </c>
      <c r="AZ80">
        <v>13</v>
      </c>
      <c r="BA80">
        <v>13</v>
      </c>
      <c r="BB80">
        <v>10</v>
      </c>
      <c r="BC80">
        <v>13</v>
      </c>
      <c r="BD80">
        <v>13</v>
      </c>
      <c r="BE80">
        <v>7</v>
      </c>
      <c r="BF80">
        <v>7</v>
      </c>
      <c r="BG80">
        <v>3</v>
      </c>
      <c r="BH80">
        <v>7</v>
      </c>
      <c r="BI80">
        <v>4</v>
      </c>
      <c r="BJ80">
        <v>3</v>
      </c>
      <c r="BK80">
        <v>8</v>
      </c>
      <c r="BL80">
        <v>10</v>
      </c>
      <c r="BM80">
        <v>78</v>
      </c>
      <c r="BN80">
        <v>11</v>
      </c>
      <c r="BO80">
        <v>20</v>
      </c>
      <c r="BP80">
        <v>249</v>
      </c>
      <c r="BQ80">
        <v>10</v>
      </c>
      <c r="BR80">
        <v>11</v>
      </c>
      <c r="BS80">
        <v>308</v>
      </c>
      <c r="BT80">
        <v>2085</v>
      </c>
      <c r="BU80">
        <v>0</v>
      </c>
      <c r="BV80">
        <v>149</v>
      </c>
      <c r="BW80">
        <v>2230</v>
      </c>
      <c r="BX80">
        <v>93</v>
      </c>
      <c r="BY80">
        <v>103</v>
      </c>
      <c r="BZ80">
        <v>186</v>
      </c>
      <c r="CA80">
        <v>37</v>
      </c>
      <c r="CB80">
        <v>37</v>
      </c>
      <c r="CC80">
        <v>30</v>
      </c>
      <c r="CD80">
        <v>32</v>
      </c>
      <c r="CE80">
        <v>153</v>
      </c>
      <c r="CF80">
        <v>148</v>
      </c>
    </row>
    <row r="81" spans="1:84" x14ac:dyDescent="0.3">
      <c r="A81">
        <v>30</v>
      </c>
      <c r="B81">
        <v>31</v>
      </c>
      <c r="C81">
        <v>31</v>
      </c>
      <c r="D81">
        <v>59</v>
      </c>
      <c r="E81">
        <v>41</v>
      </c>
      <c r="F81">
        <v>44</v>
      </c>
      <c r="G81">
        <v>46</v>
      </c>
      <c r="H81">
        <v>47</v>
      </c>
      <c r="I81">
        <v>42</v>
      </c>
      <c r="J81">
        <v>136</v>
      </c>
      <c r="K81">
        <v>240</v>
      </c>
      <c r="L81">
        <v>147</v>
      </c>
      <c r="M81">
        <v>2472</v>
      </c>
      <c r="N81">
        <v>2227</v>
      </c>
      <c r="O81">
        <v>1441</v>
      </c>
      <c r="P81">
        <v>322</v>
      </c>
      <c r="Q81">
        <v>200</v>
      </c>
      <c r="R81">
        <v>155</v>
      </c>
      <c r="S81">
        <v>4</v>
      </c>
      <c r="T81">
        <v>27</v>
      </c>
      <c r="U81">
        <v>15</v>
      </c>
      <c r="V81">
        <v>25</v>
      </c>
      <c r="W81">
        <v>16</v>
      </c>
      <c r="X81">
        <v>45</v>
      </c>
      <c r="Y81">
        <v>29</v>
      </c>
      <c r="Z81">
        <v>11</v>
      </c>
      <c r="AA81">
        <v>39</v>
      </c>
      <c r="AB81">
        <v>29</v>
      </c>
      <c r="AC81">
        <v>37</v>
      </c>
      <c r="AD81">
        <v>31</v>
      </c>
      <c r="AE81">
        <v>16</v>
      </c>
      <c r="AF81">
        <v>32</v>
      </c>
      <c r="AG81">
        <v>30</v>
      </c>
      <c r="AH81">
        <v>36</v>
      </c>
      <c r="AI81">
        <v>41</v>
      </c>
      <c r="AJ81">
        <v>407</v>
      </c>
      <c r="AK81">
        <v>587</v>
      </c>
      <c r="AL81">
        <v>75</v>
      </c>
      <c r="AM81">
        <v>87</v>
      </c>
      <c r="AN81">
        <v>79</v>
      </c>
      <c r="AO81">
        <v>81</v>
      </c>
      <c r="AP81">
        <v>978</v>
      </c>
      <c r="AQ81">
        <v>590</v>
      </c>
      <c r="AR81">
        <v>718</v>
      </c>
      <c r="AS81">
        <v>231</v>
      </c>
      <c r="AT81">
        <v>815</v>
      </c>
      <c r="AU81">
        <v>641</v>
      </c>
      <c r="AV81">
        <v>689</v>
      </c>
      <c r="AW81">
        <v>16</v>
      </c>
      <c r="AX81">
        <v>34</v>
      </c>
      <c r="AY81">
        <v>6</v>
      </c>
      <c r="AZ81">
        <v>13</v>
      </c>
      <c r="BA81">
        <v>20</v>
      </c>
      <c r="BB81">
        <v>18</v>
      </c>
      <c r="BC81">
        <v>12</v>
      </c>
      <c r="BD81">
        <v>24</v>
      </c>
      <c r="BE81">
        <v>19</v>
      </c>
      <c r="BF81">
        <v>14</v>
      </c>
      <c r="BG81">
        <v>9</v>
      </c>
      <c r="BH81">
        <v>9</v>
      </c>
      <c r="BI81">
        <v>8</v>
      </c>
      <c r="BJ81">
        <v>13</v>
      </c>
      <c r="BK81">
        <v>10</v>
      </c>
      <c r="BL81">
        <v>18</v>
      </c>
      <c r="BM81">
        <v>140</v>
      </c>
      <c r="BN81">
        <v>30</v>
      </c>
      <c r="BO81">
        <v>22</v>
      </c>
      <c r="BP81">
        <v>400</v>
      </c>
      <c r="BQ81">
        <v>19</v>
      </c>
      <c r="BR81">
        <v>33</v>
      </c>
      <c r="BS81">
        <v>589</v>
      </c>
      <c r="BT81">
        <v>2793</v>
      </c>
      <c r="BU81">
        <v>0</v>
      </c>
      <c r="BV81">
        <v>288</v>
      </c>
      <c r="BW81">
        <v>3942</v>
      </c>
      <c r="BX81">
        <v>287</v>
      </c>
      <c r="BY81">
        <v>765</v>
      </c>
      <c r="BZ81">
        <v>1266</v>
      </c>
      <c r="CA81">
        <v>180</v>
      </c>
      <c r="CB81">
        <v>212</v>
      </c>
      <c r="CC81">
        <v>179</v>
      </c>
      <c r="CD81">
        <v>210</v>
      </c>
      <c r="CE81">
        <v>794</v>
      </c>
      <c r="CF81">
        <v>717</v>
      </c>
    </row>
    <row r="82" spans="1:84" x14ac:dyDescent="0.3">
      <c r="A82">
        <v>1892</v>
      </c>
      <c r="B82">
        <v>1999</v>
      </c>
      <c r="C82">
        <v>1929</v>
      </c>
      <c r="D82">
        <v>4549</v>
      </c>
      <c r="E82">
        <v>3894</v>
      </c>
      <c r="F82">
        <v>3823</v>
      </c>
      <c r="G82">
        <v>3981</v>
      </c>
      <c r="H82">
        <v>4135</v>
      </c>
      <c r="I82">
        <v>4026</v>
      </c>
      <c r="J82">
        <v>6954</v>
      </c>
      <c r="K82">
        <v>5511</v>
      </c>
      <c r="L82">
        <v>5929</v>
      </c>
      <c r="M82">
        <v>3005</v>
      </c>
      <c r="N82">
        <v>2735</v>
      </c>
      <c r="O82">
        <v>1583</v>
      </c>
      <c r="P82">
        <v>6142</v>
      </c>
      <c r="Q82">
        <v>1576</v>
      </c>
      <c r="R82">
        <v>6179</v>
      </c>
      <c r="S82">
        <v>2631</v>
      </c>
      <c r="T82">
        <v>2031</v>
      </c>
      <c r="U82">
        <v>1731</v>
      </c>
      <c r="V82">
        <v>2708</v>
      </c>
      <c r="W82">
        <v>640</v>
      </c>
      <c r="X82">
        <v>2685</v>
      </c>
      <c r="Y82">
        <v>2568</v>
      </c>
      <c r="Z82">
        <v>1270</v>
      </c>
      <c r="AA82">
        <v>2977</v>
      </c>
      <c r="AB82">
        <v>3032</v>
      </c>
      <c r="AC82">
        <v>3123</v>
      </c>
      <c r="AD82">
        <v>3021</v>
      </c>
      <c r="AE82">
        <v>1538</v>
      </c>
      <c r="AF82">
        <v>2756</v>
      </c>
      <c r="AG82">
        <v>2817</v>
      </c>
      <c r="AH82">
        <v>2766</v>
      </c>
      <c r="AI82">
        <v>2741</v>
      </c>
      <c r="AJ82">
        <v>2031</v>
      </c>
      <c r="AK82">
        <v>1653</v>
      </c>
      <c r="AL82">
        <v>213</v>
      </c>
      <c r="AM82">
        <v>239</v>
      </c>
      <c r="AN82">
        <v>244</v>
      </c>
      <c r="AO82">
        <v>225</v>
      </c>
      <c r="AP82">
        <v>1626</v>
      </c>
      <c r="AQ82">
        <v>1367</v>
      </c>
      <c r="AR82">
        <v>1903</v>
      </c>
      <c r="AS82">
        <v>490</v>
      </c>
      <c r="AT82">
        <v>1873</v>
      </c>
      <c r="AU82">
        <v>1942</v>
      </c>
      <c r="AV82">
        <v>507</v>
      </c>
      <c r="AW82">
        <v>962</v>
      </c>
      <c r="AX82">
        <v>2938</v>
      </c>
      <c r="AY82">
        <v>967</v>
      </c>
      <c r="AZ82">
        <v>1828</v>
      </c>
      <c r="BA82">
        <v>1957</v>
      </c>
      <c r="BB82">
        <v>1841</v>
      </c>
      <c r="BC82">
        <v>1896</v>
      </c>
      <c r="BD82">
        <v>2621</v>
      </c>
      <c r="BE82">
        <v>2027</v>
      </c>
      <c r="BF82">
        <v>1054</v>
      </c>
      <c r="BG82">
        <v>999</v>
      </c>
      <c r="BH82">
        <v>1022</v>
      </c>
      <c r="BI82">
        <v>971</v>
      </c>
      <c r="BJ82">
        <v>2583</v>
      </c>
      <c r="BK82">
        <v>3056</v>
      </c>
      <c r="BL82">
        <v>2829</v>
      </c>
      <c r="BM82">
        <v>2652</v>
      </c>
      <c r="BN82">
        <v>2956</v>
      </c>
      <c r="BO82">
        <v>2768</v>
      </c>
      <c r="BP82">
        <v>3521</v>
      </c>
      <c r="BQ82">
        <v>39</v>
      </c>
      <c r="BR82">
        <v>35</v>
      </c>
      <c r="BS82">
        <v>3156</v>
      </c>
      <c r="BT82">
        <v>10518</v>
      </c>
      <c r="BU82">
        <v>0</v>
      </c>
      <c r="BV82">
        <v>867</v>
      </c>
      <c r="BW82">
        <v>12691</v>
      </c>
      <c r="BX82">
        <v>10702</v>
      </c>
      <c r="BY82">
        <v>1230</v>
      </c>
      <c r="BZ82">
        <v>2092</v>
      </c>
      <c r="CA82">
        <v>304</v>
      </c>
      <c r="CB82">
        <v>366</v>
      </c>
      <c r="CC82">
        <v>306</v>
      </c>
      <c r="CD82">
        <v>340</v>
      </c>
      <c r="CE82">
        <v>1928</v>
      </c>
      <c r="CF82">
        <v>1599</v>
      </c>
    </row>
    <row r="83" spans="1:84" x14ac:dyDescent="0.3">
      <c r="A83">
        <v>2470</v>
      </c>
      <c r="B83">
        <v>2462</v>
      </c>
      <c r="C83">
        <v>2445</v>
      </c>
      <c r="D83">
        <v>7068</v>
      </c>
      <c r="E83">
        <v>5847</v>
      </c>
      <c r="F83">
        <v>5315</v>
      </c>
      <c r="G83">
        <v>5711</v>
      </c>
      <c r="H83">
        <v>5649</v>
      </c>
      <c r="I83">
        <v>5670</v>
      </c>
      <c r="J83">
        <v>8594</v>
      </c>
      <c r="K83">
        <v>7966</v>
      </c>
      <c r="L83">
        <v>9470</v>
      </c>
      <c r="M83">
        <v>12530</v>
      </c>
      <c r="N83">
        <v>12126</v>
      </c>
      <c r="O83">
        <v>6854</v>
      </c>
      <c r="P83">
        <v>8986</v>
      </c>
      <c r="Q83">
        <v>12059</v>
      </c>
      <c r="R83">
        <v>8583</v>
      </c>
      <c r="S83">
        <v>3687</v>
      </c>
      <c r="T83">
        <v>2428</v>
      </c>
      <c r="U83">
        <v>1151</v>
      </c>
      <c r="V83">
        <v>2824</v>
      </c>
      <c r="W83">
        <v>1244</v>
      </c>
      <c r="X83">
        <v>2332</v>
      </c>
      <c r="Y83">
        <v>3356</v>
      </c>
      <c r="Z83">
        <v>2490</v>
      </c>
      <c r="AA83">
        <v>5489</v>
      </c>
      <c r="AB83">
        <v>6327</v>
      </c>
      <c r="AC83">
        <v>6248</v>
      </c>
      <c r="AD83">
        <v>6252</v>
      </c>
      <c r="AE83">
        <v>2971</v>
      </c>
      <c r="AF83">
        <v>4985</v>
      </c>
      <c r="AG83">
        <v>5533</v>
      </c>
      <c r="AH83">
        <v>5319</v>
      </c>
      <c r="AI83">
        <v>5285</v>
      </c>
      <c r="AJ83">
        <v>4282</v>
      </c>
      <c r="AK83">
        <v>4482</v>
      </c>
      <c r="AL83">
        <v>660</v>
      </c>
      <c r="AM83">
        <v>742</v>
      </c>
      <c r="AN83">
        <v>704</v>
      </c>
      <c r="AO83">
        <v>654</v>
      </c>
      <c r="AP83">
        <v>2503</v>
      </c>
      <c r="AQ83">
        <v>1376</v>
      </c>
      <c r="AR83">
        <v>3122</v>
      </c>
      <c r="AS83">
        <v>1635</v>
      </c>
      <c r="AT83">
        <v>2272</v>
      </c>
      <c r="AU83">
        <v>3498</v>
      </c>
      <c r="AV83">
        <v>2116</v>
      </c>
      <c r="AW83">
        <v>4858</v>
      </c>
      <c r="AX83">
        <v>5193</v>
      </c>
      <c r="AY83">
        <v>1298</v>
      </c>
      <c r="AZ83">
        <v>2412</v>
      </c>
      <c r="BA83">
        <v>2814</v>
      </c>
      <c r="BB83">
        <v>2577</v>
      </c>
      <c r="BC83">
        <v>2572</v>
      </c>
      <c r="BD83">
        <v>3895</v>
      </c>
      <c r="BE83">
        <v>3316</v>
      </c>
      <c r="BF83">
        <v>1657</v>
      </c>
      <c r="BG83">
        <v>1679</v>
      </c>
      <c r="BH83">
        <v>1669</v>
      </c>
      <c r="BI83">
        <v>1714</v>
      </c>
      <c r="BJ83">
        <v>4355</v>
      </c>
      <c r="BK83">
        <v>5059</v>
      </c>
      <c r="BL83">
        <v>4909</v>
      </c>
      <c r="BM83">
        <v>4756</v>
      </c>
      <c r="BN83">
        <v>5057</v>
      </c>
      <c r="BO83">
        <v>4753</v>
      </c>
      <c r="BP83">
        <v>5898</v>
      </c>
      <c r="BQ83">
        <v>68</v>
      </c>
      <c r="BR83">
        <v>65</v>
      </c>
      <c r="BS83">
        <v>4894</v>
      </c>
      <c r="BT83">
        <v>12567</v>
      </c>
      <c r="BU83">
        <v>2</v>
      </c>
      <c r="BV83">
        <v>1653</v>
      </c>
      <c r="BW83">
        <v>24499</v>
      </c>
      <c r="BX83">
        <v>23007</v>
      </c>
      <c r="BY83">
        <v>6091</v>
      </c>
      <c r="BZ83">
        <v>10333</v>
      </c>
      <c r="CA83">
        <v>1530</v>
      </c>
      <c r="CB83">
        <v>1658</v>
      </c>
      <c r="CC83">
        <v>1642</v>
      </c>
      <c r="CD83">
        <v>1609</v>
      </c>
      <c r="CE83">
        <v>5188</v>
      </c>
      <c r="CF83">
        <v>5564</v>
      </c>
    </row>
    <row r="84" spans="1:84" x14ac:dyDescent="0.3">
      <c r="A84">
        <v>508</v>
      </c>
      <c r="B84">
        <v>476</v>
      </c>
      <c r="C84">
        <v>482</v>
      </c>
      <c r="D84">
        <v>1081</v>
      </c>
      <c r="E84">
        <v>1003</v>
      </c>
      <c r="F84">
        <v>961</v>
      </c>
      <c r="G84">
        <v>855</v>
      </c>
      <c r="H84">
        <v>983</v>
      </c>
      <c r="I84">
        <v>953</v>
      </c>
      <c r="J84">
        <v>711</v>
      </c>
      <c r="K84">
        <v>271</v>
      </c>
      <c r="L84">
        <v>684</v>
      </c>
      <c r="M84">
        <v>4124</v>
      </c>
      <c r="N84">
        <v>3385</v>
      </c>
      <c r="O84">
        <v>2199</v>
      </c>
      <c r="P84">
        <v>720</v>
      </c>
      <c r="Q84">
        <v>313</v>
      </c>
      <c r="R84">
        <v>856</v>
      </c>
      <c r="S84">
        <v>865</v>
      </c>
      <c r="T84">
        <v>393</v>
      </c>
      <c r="U84">
        <v>286</v>
      </c>
      <c r="V84">
        <v>843</v>
      </c>
      <c r="W84">
        <v>238</v>
      </c>
      <c r="X84">
        <v>478</v>
      </c>
      <c r="Y84">
        <v>569</v>
      </c>
      <c r="Z84">
        <v>344</v>
      </c>
      <c r="AA84">
        <v>897</v>
      </c>
      <c r="AB84">
        <v>945</v>
      </c>
      <c r="AC84">
        <v>971</v>
      </c>
      <c r="AD84">
        <v>954</v>
      </c>
      <c r="AE84">
        <v>458</v>
      </c>
      <c r="AF84">
        <v>828</v>
      </c>
      <c r="AG84">
        <v>813</v>
      </c>
      <c r="AH84">
        <v>766</v>
      </c>
      <c r="AI84">
        <v>843</v>
      </c>
      <c r="AJ84">
        <v>715</v>
      </c>
      <c r="AK84">
        <v>603</v>
      </c>
      <c r="AL84">
        <v>82</v>
      </c>
      <c r="AM84">
        <v>102</v>
      </c>
      <c r="AN84">
        <v>90</v>
      </c>
      <c r="AO84">
        <v>86</v>
      </c>
      <c r="AP84">
        <v>391</v>
      </c>
      <c r="AQ84">
        <v>378</v>
      </c>
      <c r="AR84">
        <v>650</v>
      </c>
      <c r="AS84">
        <v>285</v>
      </c>
      <c r="AT84">
        <v>450</v>
      </c>
      <c r="AU84">
        <v>555</v>
      </c>
      <c r="AV84">
        <v>117</v>
      </c>
      <c r="AW84">
        <v>398</v>
      </c>
      <c r="AX84">
        <v>883</v>
      </c>
      <c r="AY84">
        <v>244</v>
      </c>
      <c r="AZ84">
        <v>485</v>
      </c>
      <c r="BA84">
        <v>543</v>
      </c>
      <c r="BB84">
        <v>505</v>
      </c>
      <c r="BC84">
        <v>495</v>
      </c>
      <c r="BD84">
        <v>716</v>
      </c>
      <c r="BE84">
        <v>590</v>
      </c>
      <c r="BF84">
        <v>300</v>
      </c>
      <c r="BG84">
        <v>299</v>
      </c>
      <c r="BH84">
        <v>311</v>
      </c>
      <c r="BI84">
        <v>294</v>
      </c>
      <c r="BJ84">
        <v>938</v>
      </c>
      <c r="BK84">
        <v>938</v>
      </c>
      <c r="BL84">
        <v>1139</v>
      </c>
      <c r="BM84">
        <v>415</v>
      </c>
      <c r="BN84">
        <v>1105</v>
      </c>
      <c r="BO84">
        <v>859</v>
      </c>
      <c r="BP84">
        <v>8993</v>
      </c>
      <c r="BQ84">
        <v>12</v>
      </c>
      <c r="BR84">
        <v>8</v>
      </c>
      <c r="BS84">
        <v>3504</v>
      </c>
      <c r="BT84">
        <v>8838</v>
      </c>
      <c r="BU84">
        <v>0</v>
      </c>
      <c r="BV84">
        <v>1064</v>
      </c>
      <c r="BW84">
        <v>15410</v>
      </c>
      <c r="BX84">
        <v>2289</v>
      </c>
      <c r="BY84">
        <v>209</v>
      </c>
      <c r="BZ84">
        <v>391</v>
      </c>
      <c r="CA84">
        <v>47</v>
      </c>
      <c r="CB84">
        <v>55</v>
      </c>
      <c r="CC84">
        <v>67</v>
      </c>
      <c r="CD84">
        <v>69</v>
      </c>
      <c r="CE84">
        <v>285</v>
      </c>
      <c r="CF84">
        <v>241</v>
      </c>
    </row>
    <row r="85" spans="1:84" x14ac:dyDescent="0.3">
      <c r="A85">
        <v>485</v>
      </c>
      <c r="B85">
        <v>503</v>
      </c>
      <c r="C85">
        <v>484</v>
      </c>
      <c r="D85">
        <v>1372</v>
      </c>
      <c r="E85">
        <v>1143</v>
      </c>
      <c r="F85">
        <v>1059</v>
      </c>
      <c r="G85">
        <v>1070</v>
      </c>
      <c r="H85">
        <v>1094</v>
      </c>
      <c r="I85">
        <v>1167</v>
      </c>
      <c r="J85">
        <v>688</v>
      </c>
      <c r="K85">
        <v>342</v>
      </c>
      <c r="L85">
        <v>895</v>
      </c>
      <c r="M85">
        <v>13998</v>
      </c>
      <c r="N85">
        <v>11105</v>
      </c>
      <c r="O85">
        <v>7231</v>
      </c>
      <c r="P85">
        <v>944</v>
      </c>
      <c r="Q85">
        <v>1481</v>
      </c>
      <c r="R85">
        <v>1050</v>
      </c>
      <c r="S85">
        <v>1251</v>
      </c>
      <c r="T85">
        <v>417</v>
      </c>
      <c r="U85">
        <v>216</v>
      </c>
      <c r="V85">
        <v>831</v>
      </c>
      <c r="W85">
        <v>599</v>
      </c>
      <c r="X85">
        <v>540</v>
      </c>
      <c r="Y85">
        <v>831</v>
      </c>
      <c r="Z85">
        <v>612</v>
      </c>
      <c r="AA85">
        <v>1401</v>
      </c>
      <c r="AB85">
        <v>1608</v>
      </c>
      <c r="AC85">
        <v>1601</v>
      </c>
      <c r="AD85">
        <v>1579</v>
      </c>
      <c r="AE85">
        <v>735</v>
      </c>
      <c r="AF85">
        <v>1227</v>
      </c>
      <c r="AG85">
        <v>1382</v>
      </c>
      <c r="AH85">
        <v>1289</v>
      </c>
      <c r="AI85">
        <v>1329</v>
      </c>
      <c r="AJ85">
        <v>1649</v>
      </c>
      <c r="AK85">
        <v>1559</v>
      </c>
      <c r="AL85">
        <v>201</v>
      </c>
      <c r="AM85">
        <v>237</v>
      </c>
      <c r="AN85">
        <v>247</v>
      </c>
      <c r="AO85">
        <v>243</v>
      </c>
      <c r="AP85">
        <v>596</v>
      </c>
      <c r="AQ85">
        <v>554</v>
      </c>
      <c r="AR85">
        <v>1028</v>
      </c>
      <c r="AS85">
        <v>892</v>
      </c>
      <c r="AT85">
        <v>789</v>
      </c>
      <c r="AU85">
        <v>1126</v>
      </c>
      <c r="AV85">
        <v>364</v>
      </c>
      <c r="AW85">
        <v>1347</v>
      </c>
      <c r="AX85">
        <v>1041</v>
      </c>
      <c r="AY85">
        <v>291</v>
      </c>
      <c r="AZ85">
        <v>510</v>
      </c>
      <c r="BA85">
        <v>554</v>
      </c>
      <c r="BB85">
        <v>597</v>
      </c>
      <c r="BC85">
        <v>556</v>
      </c>
      <c r="BD85">
        <v>766</v>
      </c>
      <c r="BE85">
        <v>706</v>
      </c>
      <c r="BF85">
        <v>369</v>
      </c>
      <c r="BG85">
        <v>359</v>
      </c>
      <c r="BH85">
        <v>348</v>
      </c>
      <c r="BI85">
        <v>352</v>
      </c>
      <c r="BJ85">
        <v>1103</v>
      </c>
      <c r="BK85">
        <v>1165</v>
      </c>
      <c r="BL85">
        <v>1327</v>
      </c>
      <c r="BM85">
        <v>470</v>
      </c>
      <c r="BN85">
        <v>1301</v>
      </c>
      <c r="BO85">
        <v>1041</v>
      </c>
      <c r="BP85">
        <v>11707</v>
      </c>
      <c r="BQ85">
        <v>12</v>
      </c>
      <c r="BR85">
        <v>15</v>
      </c>
      <c r="BS85">
        <v>4530</v>
      </c>
      <c r="BT85">
        <v>9437</v>
      </c>
      <c r="BU85">
        <v>0</v>
      </c>
      <c r="BV85">
        <v>1523</v>
      </c>
      <c r="BW85">
        <v>22563</v>
      </c>
      <c r="BX85">
        <v>3120</v>
      </c>
      <c r="BY85">
        <v>653</v>
      </c>
      <c r="BZ85">
        <v>1207</v>
      </c>
      <c r="CA85">
        <v>169</v>
      </c>
      <c r="CB85">
        <v>172</v>
      </c>
      <c r="CC85">
        <v>172</v>
      </c>
      <c r="CD85">
        <v>195</v>
      </c>
      <c r="CE85">
        <v>500</v>
      </c>
      <c r="CF85">
        <v>554</v>
      </c>
    </row>
    <row r="86" spans="1:84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16</v>
      </c>
      <c r="N86">
        <v>22</v>
      </c>
      <c r="O86">
        <v>15</v>
      </c>
      <c r="P86">
        <v>0</v>
      </c>
      <c r="Q86">
        <v>0</v>
      </c>
      <c r="R86">
        <v>0</v>
      </c>
      <c r="S86">
        <v>1</v>
      </c>
      <c r="T86">
        <v>1</v>
      </c>
      <c r="U86">
        <v>2</v>
      </c>
      <c r="V86">
        <v>3</v>
      </c>
      <c r="W86">
        <v>0</v>
      </c>
      <c r="X86">
        <v>1</v>
      </c>
      <c r="Y86">
        <v>2</v>
      </c>
      <c r="Z86">
        <v>0</v>
      </c>
      <c r="AA86">
        <v>0</v>
      </c>
      <c r="AB86">
        <v>1</v>
      </c>
      <c r="AC86">
        <v>5</v>
      </c>
      <c r="AD86">
        <v>0</v>
      </c>
      <c r="AE86">
        <v>0</v>
      </c>
      <c r="AF86">
        <v>1</v>
      </c>
      <c r="AG86">
        <v>0</v>
      </c>
      <c r="AH86">
        <v>2</v>
      </c>
      <c r="AI86">
        <v>1</v>
      </c>
      <c r="AJ86">
        <v>25</v>
      </c>
      <c r="AK86">
        <v>23</v>
      </c>
      <c r="AL86">
        <v>2</v>
      </c>
      <c r="AM86">
        <v>2</v>
      </c>
      <c r="AN86">
        <v>0</v>
      </c>
      <c r="AO86">
        <v>0</v>
      </c>
      <c r="AP86">
        <v>62</v>
      </c>
      <c r="AQ86">
        <v>38</v>
      </c>
      <c r="AR86">
        <v>42</v>
      </c>
      <c r="AS86">
        <v>9</v>
      </c>
      <c r="AT86">
        <v>60</v>
      </c>
      <c r="AU86">
        <v>43</v>
      </c>
      <c r="AV86">
        <v>17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10</v>
      </c>
      <c r="BQ86">
        <v>1</v>
      </c>
      <c r="BR86">
        <v>2</v>
      </c>
      <c r="BS86">
        <v>25</v>
      </c>
      <c r="BT86">
        <v>63</v>
      </c>
      <c r="BU86">
        <v>0</v>
      </c>
      <c r="BV86">
        <v>13</v>
      </c>
      <c r="BW86">
        <v>164</v>
      </c>
      <c r="BX86">
        <v>11</v>
      </c>
      <c r="BY86">
        <v>11</v>
      </c>
      <c r="BZ86">
        <v>43</v>
      </c>
      <c r="CA86">
        <v>6</v>
      </c>
      <c r="CB86">
        <v>9</v>
      </c>
      <c r="CC86">
        <v>4</v>
      </c>
      <c r="CD86">
        <v>3</v>
      </c>
      <c r="CE86">
        <v>27</v>
      </c>
      <c r="CF86">
        <v>23</v>
      </c>
    </row>
    <row r="87" spans="1:84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  <c r="L87">
        <v>3</v>
      </c>
      <c r="M87">
        <v>63</v>
      </c>
      <c r="N87">
        <v>83</v>
      </c>
      <c r="O87">
        <v>70</v>
      </c>
      <c r="P87">
        <v>1</v>
      </c>
      <c r="Q87">
        <v>1</v>
      </c>
      <c r="R87">
        <v>2</v>
      </c>
      <c r="S87">
        <v>1</v>
      </c>
      <c r="T87">
        <v>2</v>
      </c>
      <c r="U87">
        <v>5</v>
      </c>
      <c r="V87">
        <v>2</v>
      </c>
      <c r="W87">
        <v>3</v>
      </c>
      <c r="X87">
        <v>2</v>
      </c>
      <c r="Y87">
        <v>5</v>
      </c>
      <c r="Z87">
        <v>1</v>
      </c>
      <c r="AA87">
        <v>7</v>
      </c>
      <c r="AB87">
        <v>6</v>
      </c>
      <c r="AC87">
        <v>2</v>
      </c>
      <c r="AD87">
        <v>4</v>
      </c>
      <c r="AE87">
        <v>2</v>
      </c>
      <c r="AF87">
        <v>2</v>
      </c>
      <c r="AG87">
        <v>5</v>
      </c>
      <c r="AH87">
        <v>4</v>
      </c>
      <c r="AI87">
        <v>3</v>
      </c>
      <c r="AJ87">
        <v>39</v>
      </c>
      <c r="AK87">
        <v>22</v>
      </c>
      <c r="AL87">
        <v>3</v>
      </c>
      <c r="AM87">
        <v>8</v>
      </c>
      <c r="AN87">
        <v>8</v>
      </c>
      <c r="AO87">
        <v>4</v>
      </c>
      <c r="AP87">
        <v>65</v>
      </c>
      <c r="AQ87">
        <v>30</v>
      </c>
      <c r="AR87">
        <v>39</v>
      </c>
      <c r="AS87">
        <v>7</v>
      </c>
      <c r="AT87">
        <v>63</v>
      </c>
      <c r="AU87">
        <v>70</v>
      </c>
      <c r="AV87">
        <v>50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20</v>
      </c>
      <c r="BQ87">
        <v>1</v>
      </c>
      <c r="BR87">
        <v>1</v>
      </c>
      <c r="BS87">
        <v>22</v>
      </c>
      <c r="BT87">
        <v>79</v>
      </c>
      <c r="BU87">
        <v>1</v>
      </c>
      <c r="BV87">
        <v>15</v>
      </c>
      <c r="BW87">
        <v>195</v>
      </c>
      <c r="BX87">
        <v>24</v>
      </c>
      <c r="BY87">
        <v>89</v>
      </c>
      <c r="BZ87">
        <v>130</v>
      </c>
      <c r="CA87">
        <v>19</v>
      </c>
      <c r="CB87">
        <v>21</v>
      </c>
      <c r="CC87">
        <v>23</v>
      </c>
      <c r="CD87">
        <v>26</v>
      </c>
      <c r="CE87">
        <v>82</v>
      </c>
      <c r="CF87">
        <v>68</v>
      </c>
    </row>
    <row r="88" spans="1:84" x14ac:dyDescent="0.3">
      <c r="A88">
        <v>159</v>
      </c>
      <c r="B88">
        <v>153</v>
      </c>
      <c r="C88">
        <v>153</v>
      </c>
      <c r="D88">
        <v>255</v>
      </c>
      <c r="E88">
        <v>249</v>
      </c>
      <c r="F88">
        <v>231</v>
      </c>
      <c r="G88">
        <v>241</v>
      </c>
      <c r="H88">
        <v>211</v>
      </c>
      <c r="I88">
        <v>230</v>
      </c>
      <c r="J88">
        <v>165</v>
      </c>
      <c r="K88">
        <v>21</v>
      </c>
      <c r="L88">
        <v>95</v>
      </c>
      <c r="M88">
        <v>319</v>
      </c>
      <c r="N88">
        <v>302</v>
      </c>
      <c r="O88">
        <v>201</v>
      </c>
      <c r="P88">
        <v>224</v>
      </c>
      <c r="Q88">
        <v>68</v>
      </c>
      <c r="R88">
        <v>199</v>
      </c>
      <c r="S88">
        <v>295</v>
      </c>
      <c r="T88">
        <v>120</v>
      </c>
      <c r="U88">
        <v>42</v>
      </c>
      <c r="V88">
        <v>180</v>
      </c>
      <c r="W88">
        <v>99</v>
      </c>
      <c r="X88">
        <v>159</v>
      </c>
      <c r="Y88">
        <v>204</v>
      </c>
      <c r="Z88">
        <v>131</v>
      </c>
      <c r="AA88">
        <v>299</v>
      </c>
      <c r="AB88">
        <v>346</v>
      </c>
      <c r="AC88">
        <v>333</v>
      </c>
      <c r="AD88">
        <v>316</v>
      </c>
      <c r="AE88">
        <v>140</v>
      </c>
      <c r="AF88">
        <v>274</v>
      </c>
      <c r="AG88">
        <v>267</v>
      </c>
      <c r="AH88">
        <v>258</v>
      </c>
      <c r="AI88">
        <v>299</v>
      </c>
      <c r="AJ88">
        <v>511</v>
      </c>
      <c r="AK88">
        <v>352</v>
      </c>
      <c r="AL88">
        <v>56</v>
      </c>
      <c r="AM88">
        <v>62</v>
      </c>
      <c r="AN88">
        <v>51</v>
      </c>
      <c r="AO88">
        <v>54</v>
      </c>
      <c r="AP88">
        <v>668</v>
      </c>
      <c r="AQ88">
        <v>308</v>
      </c>
      <c r="AR88">
        <v>634</v>
      </c>
      <c r="AS88">
        <v>212</v>
      </c>
      <c r="AT88">
        <v>515</v>
      </c>
      <c r="AU88">
        <v>533</v>
      </c>
      <c r="AV88">
        <v>249</v>
      </c>
      <c r="AW88">
        <v>146</v>
      </c>
      <c r="AX88">
        <v>280</v>
      </c>
      <c r="AY88">
        <v>96</v>
      </c>
      <c r="AZ88">
        <v>145</v>
      </c>
      <c r="BA88">
        <v>175</v>
      </c>
      <c r="BB88">
        <v>150</v>
      </c>
      <c r="BC88">
        <v>152</v>
      </c>
      <c r="BD88">
        <v>209</v>
      </c>
      <c r="BE88">
        <v>177</v>
      </c>
      <c r="BF88">
        <v>95</v>
      </c>
      <c r="BG88">
        <v>83</v>
      </c>
      <c r="BH88">
        <v>95</v>
      </c>
      <c r="BI88">
        <v>93</v>
      </c>
      <c r="BJ88">
        <v>240</v>
      </c>
      <c r="BK88">
        <v>106</v>
      </c>
      <c r="BL88">
        <v>219</v>
      </c>
      <c r="BM88">
        <v>1345</v>
      </c>
      <c r="BN88">
        <v>250</v>
      </c>
      <c r="BO88">
        <v>258</v>
      </c>
      <c r="BP88">
        <v>1162</v>
      </c>
      <c r="BQ88">
        <v>30</v>
      </c>
      <c r="BR88">
        <v>43</v>
      </c>
      <c r="BS88">
        <v>1298</v>
      </c>
      <c r="BT88">
        <v>1989</v>
      </c>
      <c r="BU88">
        <v>0</v>
      </c>
      <c r="BV88">
        <v>192</v>
      </c>
      <c r="BW88">
        <v>2903</v>
      </c>
      <c r="BX88">
        <v>731</v>
      </c>
      <c r="BY88">
        <v>270</v>
      </c>
      <c r="BZ88">
        <v>366</v>
      </c>
      <c r="CA88">
        <v>51</v>
      </c>
      <c r="CB88">
        <v>64</v>
      </c>
      <c r="CC88">
        <v>62</v>
      </c>
      <c r="CD88">
        <v>67</v>
      </c>
      <c r="CE88">
        <v>213</v>
      </c>
      <c r="CF88">
        <v>212</v>
      </c>
    </row>
    <row r="89" spans="1:84" x14ac:dyDescent="0.3">
      <c r="A89">
        <v>147</v>
      </c>
      <c r="B89">
        <v>161</v>
      </c>
      <c r="C89">
        <v>146</v>
      </c>
      <c r="D89">
        <v>332</v>
      </c>
      <c r="E89">
        <v>297</v>
      </c>
      <c r="F89">
        <v>266</v>
      </c>
      <c r="G89">
        <v>280</v>
      </c>
      <c r="H89">
        <v>253</v>
      </c>
      <c r="I89">
        <v>288</v>
      </c>
      <c r="J89">
        <v>201</v>
      </c>
      <c r="K89">
        <v>19</v>
      </c>
      <c r="L89">
        <v>163</v>
      </c>
      <c r="M89">
        <v>751</v>
      </c>
      <c r="N89">
        <v>763</v>
      </c>
      <c r="O89">
        <v>494</v>
      </c>
      <c r="P89">
        <v>256</v>
      </c>
      <c r="Q89">
        <v>340</v>
      </c>
      <c r="R89">
        <v>255</v>
      </c>
      <c r="S89">
        <v>421</v>
      </c>
      <c r="T89">
        <v>196</v>
      </c>
      <c r="U89">
        <v>43</v>
      </c>
      <c r="V89">
        <v>188</v>
      </c>
      <c r="W89">
        <v>219</v>
      </c>
      <c r="X89">
        <v>195</v>
      </c>
      <c r="Y89">
        <v>321</v>
      </c>
      <c r="Z89">
        <v>197</v>
      </c>
      <c r="AA89">
        <v>516</v>
      </c>
      <c r="AB89">
        <v>548</v>
      </c>
      <c r="AC89">
        <v>579</v>
      </c>
      <c r="AD89">
        <v>560</v>
      </c>
      <c r="AE89">
        <v>263</v>
      </c>
      <c r="AF89">
        <v>417</v>
      </c>
      <c r="AG89">
        <v>464</v>
      </c>
      <c r="AH89">
        <v>475</v>
      </c>
      <c r="AI89">
        <v>451</v>
      </c>
      <c r="AJ89">
        <v>889</v>
      </c>
      <c r="AK89">
        <v>622</v>
      </c>
      <c r="AL89">
        <v>85</v>
      </c>
      <c r="AM89">
        <v>117</v>
      </c>
      <c r="AN89">
        <v>111</v>
      </c>
      <c r="AO89">
        <v>96</v>
      </c>
      <c r="AP89">
        <v>656</v>
      </c>
      <c r="AQ89">
        <v>273</v>
      </c>
      <c r="AR89">
        <v>743</v>
      </c>
      <c r="AS89">
        <v>379</v>
      </c>
      <c r="AT89">
        <v>525</v>
      </c>
      <c r="AU89">
        <v>737</v>
      </c>
      <c r="AV89">
        <v>501</v>
      </c>
      <c r="AW89">
        <v>434</v>
      </c>
      <c r="AX89">
        <v>340</v>
      </c>
      <c r="AY89">
        <v>91</v>
      </c>
      <c r="AZ89">
        <v>161</v>
      </c>
      <c r="BA89">
        <v>171</v>
      </c>
      <c r="BB89">
        <v>150</v>
      </c>
      <c r="BC89">
        <v>157</v>
      </c>
      <c r="BD89">
        <v>255</v>
      </c>
      <c r="BE89">
        <v>202</v>
      </c>
      <c r="BF89">
        <v>88</v>
      </c>
      <c r="BG89">
        <v>121</v>
      </c>
      <c r="BH89">
        <v>116</v>
      </c>
      <c r="BI89">
        <v>103</v>
      </c>
      <c r="BJ89">
        <v>352</v>
      </c>
      <c r="BK89">
        <v>127</v>
      </c>
      <c r="BL89">
        <v>283</v>
      </c>
      <c r="BM89">
        <v>1510</v>
      </c>
      <c r="BN89">
        <v>330</v>
      </c>
      <c r="BO89">
        <v>315</v>
      </c>
      <c r="BP89">
        <v>1294</v>
      </c>
      <c r="BQ89">
        <v>35</v>
      </c>
      <c r="BR89">
        <v>54</v>
      </c>
      <c r="BS89">
        <v>1354</v>
      </c>
      <c r="BT89">
        <v>1810</v>
      </c>
      <c r="BU89">
        <v>3</v>
      </c>
      <c r="BV89">
        <v>208</v>
      </c>
      <c r="BW89">
        <v>3391</v>
      </c>
      <c r="BX89">
        <v>1178</v>
      </c>
      <c r="BY89">
        <v>510</v>
      </c>
      <c r="BZ89">
        <v>825</v>
      </c>
      <c r="CA89">
        <v>126</v>
      </c>
      <c r="CB89">
        <v>116</v>
      </c>
      <c r="CC89">
        <v>128</v>
      </c>
      <c r="CD89">
        <v>117</v>
      </c>
      <c r="CE89">
        <v>406</v>
      </c>
      <c r="CF89">
        <v>448</v>
      </c>
    </row>
    <row r="90" spans="1:84" x14ac:dyDescent="0.3">
      <c r="A90">
        <v>395</v>
      </c>
      <c r="B90">
        <v>409</v>
      </c>
      <c r="C90">
        <v>392</v>
      </c>
      <c r="D90">
        <v>709</v>
      </c>
      <c r="E90">
        <v>617</v>
      </c>
      <c r="F90">
        <v>589</v>
      </c>
      <c r="G90">
        <v>653</v>
      </c>
      <c r="H90">
        <v>621</v>
      </c>
      <c r="I90">
        <v>622</v>
      </c>
      <c r="J90">
        <v>281</v>
      </c>
      <c r="K90">
        <v>58</v>
      </c>
      <c r="L90">
        <v>218</v>
      </c>
      <c r="M90">
        <v>1119</v>
      </c>
      <c r="N90">
        <v>1028</v>
      </c>
      <c r="O90">
        <v>586</v>
      </c>
      <c r="P90">
        <v>399</v>
      </c>
      <c r="Q90">
        <v>222</v>
      </c>
      <c r="R90">
        <v>419</v>
      </c>
      <c r="S90">
        <v>736</v>
      </c>
      <c r="T90">
        <v>326</v>
      </c>
      <c r="U90">
        <v>131</v>
      </c>
      <c r="V90">
        <v>534</v>
      </c>
      <c r="W90">
        <v>284</v>
      </c>
      <c r="X90">
        <v>342</v>
      </c>
      <c r="Y90">
        <v>483</v>
      </c>
      <c r="Z90">
        <v>316</v>
      </c>
      <c r="AA90">
        <v>767</v>
      </c>
      <c r="AB90">
        <v>808</v>
      </c>
      <c r="AC90">
        <v>774</v>
      </c>
      <c r="AD90">
        <v>773</v>
      </c>
      <c r="AE90">
        <v>375</v>
      </c>
      <c r="AF90">
        <v>640</v>
      </c>
      <c r="AG90">
        <v>664</v>
      </c>
      <c r="AH90">
        <v>642</v>
      </c>
      <c r="AI90">
        <v>681</v>
      </c>
      <c r="AJ90">
        <v>819</v>
      </c>
      <c r="AK90">
        <v>542</v>
      </c>
      <c r="AL90">
        <v>80</v>
      </c>
      <c r="AM90">
        <v>82</v>
      </c>
      <c r="AN90">
        <v>90</v>
      </c>
      <c r="AO90">
        <v>79</v>
      </c>
      <c r="AP90">
        <v>482</v>
      </c>
      <c r="AQ90">
        <v>415</v>
      </c>
      <c r="AR90">
        <v>606</v>
      </c>
      <c r="AS90">
        <v>467</v>
      </c>
      <c r="AT90">
        <v>486</v>
      </c>
      <c r="AU90">
        <v>576</v>
      </c>
      <c r="AV90">
        <v>172</v>
      </c>
      <c r="AW90">
        <v>633</v>
      </c>
      <c r="AX90">
        <v>733</v>
      </c>
      <c r="AY90">
        <v>190</v>
      </c>
      <c r="AZ90">
        <v>382</v>
      </c>
      <c r="BA90">
        <v>388</v>
      </c>
      <c r="BB90">
        <v>416</v>
      </c>
      <c r="BC90">
        <v>399</v>
      </c>
      <c r="BD90">
        <v>567</v>
      </c>
      <c r="BE90">
        <v>526</v>
      </c>
      <c r="BF90">
        <v>251</v>
      </c>
      <c r="BG90">
        <v>272</v>
      </c>
      <c r="BH90">
        <v>269</v>
      </c>
      <c r="BI90">
        <v>312</v>
      </c>
      <c r="BJ90">
        <v>1073</v>
      </c>
      <c r="BK90">
        <v>748</v>
      </c>
      <c r="BL90">
        <v>1012</v>
      </c>
      <c r="BM90">
        <v>791</v>
      </c>
      <c r="BN90">
        <v>937</v>
      </c>
      <c r="BO90">
        <v>926</v>
      </c>
      <c r="BP90">
        <v>6943</v>
      </c>
      <c r="BQ90">
        <v>12</v>
      </c>
      <c r="BR90">
        <v>24</v>
      </c>
      <c r="BS90">
        <v>3114</v>
      </c>
      <c r="BT90">
        <v>4093</v>
      </c>
      <c r="BU90">
        <v>0</v>
      </c>
      <c r="BV90">
        <v>542</v>
      </c>
      <c r="BW90">
        <v>8005</v>
      </c>
      <c r="BX90">
        <v>1242</v>
      </c>
      <c r="BY90">
        <v>167</v>
      </c>
      <c r="BZ90">
        <v>308</v>
      </c>
      <c r="CA90">
        <v>52</v>
      </c>
      <c r="CB90">
        <v>48</v>
      </c>
      <c r="CC90">
        <v>62</v>
      </c>
      <c r="CD90">
        <v>42</v>
      </c>
      <c r="CE90">
        <v>135</v>
      </c>
      <c r="CF90">
        <v>142</v>
      </c>
    </row>
    <row r="91" spans="1:84" x14ac:dyDescent="0.3">
      <c r="A91">
        <v>327</v>
      </c>
      <c r="B91">
        <v>321</v>
      </c>
      <c r="C91">
        <v>320</v>
      </c>
      <c r="D91">
        <v>735</v>
      </c>
      <c r="E91">
        <v>600</v>
      </c>
      <c r="F91">
        <v>549</v>
      </c>
      <c r="G91">
        <v>608</v>
      </c>
      <c r="H91">
        <v>620</v>
      </c>
      <c r="I91">
        <v>612</v>
      </c>
      <c r="J91">
        <v>253</v>
      </c>
      <c r="K91">
        <v>49</v>
      </c>
      <c r="L91">
        <v>248</v>
      </c>
      <c r="M91">
        <v>2308</v>
      </c>
      <c r="N91">
        <v>1886</v>
      </c>
      <c r="O91">
        <v>1227</v>
      </c>
      <c r="P91">
        <v>411</v>
      </c>
      <c r="Q91">
        <v>667</v>
      </c>
      <c r="R91">
        <v>464</v>
      </c>
      <c r="S91">
        <v>864</v>
      </c>
      <c r="T91">
        <v>256</v>
      </c>
      <c r="U91">
        <v>109</v>
      </c>
      <c r="V91">
        <v>438</v>
      </c>
      <c r="W91">
        <v>458</v>
      </c>
      <c r="X91">
        <v>394</v>
      </c>
      <c r="Y91">
        <v>501</v>
      </c>
      <c r="Z91">
        <v>399</v>
      </c>
      <c r="AA91">
        <v>866</v>
      </c>
      <c r="AB91">
        <v>958</v>
      </c>
      <c r="AC91">
        <v>989</v>
      </c>
      <c r="AD91">
        <v>898</v>
      </c>
      <c r="AE91">
        <v>452</v>
      </c>
      <c r="AF91">
        <v>726</v>
      </c>
      <c r="AG91">
        <v>805</v>
      </c>
      <c r="AH91">
        <v>772</v>
      </c>
      <c r="AI91">
        <v>742</v>
      </c>
      <c r="AJ91">
        <v>1296</v>
      </c>
      <c r="AK91">
        <v>921</v>
      </c>
      <c r="AL91">
        <v>128</v>
      </c>
      <c r="AM91">
        <v>147</v>
      </c>
      <c r="AN91">
        <v>122</v>
      </c>
      <c r="AO91">
        <v>119</v>
      </c>
      <c r="AP91">
        <v>563</v>
      </c>
      <c r="AQ91">
        <v>483</v>
      </c>
      <c r="AR91">
        <v>886</v>
      </c>
      <c r="AS91">
        <v>818</v>
      </c>
      <c r="AT91">
        <v>659</v>
      </c>
      <c r="AU91">
        <v>915</v>
      </c>
      <c r="AV91">
        <v>301</v>
      </c>
      <c r="AW91">
        <v>1144</v>
      </c>
      <c r="AX91">
        <v>696</v>
      </c>
      <c r="AY91">
        <v>198</v>
      </c>
      <c r="AZ91">
        <v>326</v>
      </c>
      <c r="BA91">
        <v>407</v>
      </c>
      <c r="BB91">
        <v>393</v>
      </c>
      <c r="BC91">
        <v>356</v>
      </c>
      <c r="BD91">
        <v>497</v>
      </c>
      <c r="BE91">
        <v>465</v>
      </c>
      <c r="BF91">
        <v>226</v>
      </c>
      <c r="BG91">
        <v>240</v>
      </c>
      <c r="BH91">
        <v>247</v>
      </c>
      <c r="BI91">
        <v>250</v>
      </c>
      <c r="BJ91">
        <v>973</v>
      </c>
      <c r="BK91">
        <v>714</v>
      </c>
      <c r="BL91">
        <v>893</v>
      </c>
      <c r="BM91">
        <v>743</v>
      </c>
      <c r="BN91">
        <v>860</v>
      </c>
      <c r="BO91">
        <v>914</v>
      </c>
      <c r="BP91">
        <v>6245</v>
      </c>
      <c r="BQ91">
        <v>22</v>
      </c>
      <c r="BR91">
        <v>22</v>
      </c>
      <c r="BS91">
        <v>2821</v>
      </c>
      <c r="BT91">
        <v>3628</v>
      </c>
      <c r="BU91">
        <v>0</v>
      </c>
      <c r="BV91">
        <v>535</v>
      </c>
      <c r="BW91">
        <v>8325</v>
      </c>
      <c r="BX91">
        <v>1312</v>
      </c>
      <c r="BY91">
        <v>253</v>
      </c>
      <c r="BZ91">
        <v>427</v>
      </c>
      <c r="CA91">
        <v>73</v>
      </c>
      <c r="CB91">
        <v>63</v>
      </c>
      <c r="CC91">
        <v>60</v>
      </c>
      <c r="CD91">
        <v>65</v>
      </c>
      <c r="CE91">
        <v>165</v>
      </c>
      <c r="CF91">
        <v>176</v>
      </c>
    </row>
    <row r="92" spans="1:84" x14ac:dyDescent="0.3">
      <c r="A92">
        <v>1</v>
      </c>
      <c r="B92">
        <v>1</v>
      </c>
      <c r="C92">
        <v>1</v>
      </c>
      <c r="D92">
        <v>0</v>
      </c>
      <c r="E92">
        <v>1</v>
      </c>
      <c r="F92">
        <v>1</v>
      </c>
      <c r="G92">
        <v>2</v>
      </c>
      <c r="H92">
        <v>1</v>
      </c>
      <c r="I92">
        <v>1</v>
      </c>
      <c r="J92">
        <v>6</v>
      </c>
      <c r="K92">
        <v>47</v>
      </c>
      <c r="L92">
        <v>0</v>
      </c>
      <c r="M92">
        <v>2</v>
      </c>
      <c r="N92">
        <v>2</v>
      </c>
      <c r="O92">
        <v>1</v>
      </c>
      <c r="P92">
        <v>21</v>
      </c>
      <c r="Q92">
        <v>0</v>
      </c>
      <c r="R92">
        <v>2</v>
      </c>
      <c r="S92">
        <v>0</v>
      </c>
      <c r="T92">
        <v>0</v>
      </c>
      <c r="U92">
        <v>5</v>
      </c>
      <c r="V92">
        <v>1</v>
      </c>
      <c r="W92">
        <v>8</v>
      </c>
      <c r="X92">
        <v>3</v>
      </c>
      <c r="Y92">
        <v>2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8</v>
      </c>
      <c r="AR92">
        <v>1</v>
      </c>
      <c r="AS92">
        <v>4</v>
      </c>
      <c r="AT92">
        <v>2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6</v>
      </c>
      <c r="BU92">
        <v>0</v>
      </c>
      <c r="BV92">
        <v>0</v>
      </c>
      <c r="BW92">
        <v>6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</row>
    <row r="93" spans="1:84" x14ac:dyDescent="0.3">
      <c r="A93">
        <v>1</v>
      </c>
      <c r="B93">
        <v>1</v>
      </c>
      <c r="C93">
        <v>0</v>
      </c>
      <c r="D93">
        <v>1</v>
      </c>
      <c r="E93">
        <v>1</v>
      </c>
      <c r="F93">
        <v>1</v>
      </c>
      <c r="G93">
        <v>1</v>
      </c>
      <c r="H93">
        <v>2</v>
      </c>
      <c r="I93">
        <v>4</v>
      </c>
      <c r="J93">
        <v>5</v>
      </c>
      <c r="K93">
        <v>53</v>
      </c>
      <c r="L93">
        <v>1</v>
      </c>
      <c r="M93">
        <v>4</v>
      </c>
      <c r="N93">
        <v>0</v>
      </c>
      <c r="O93">
        <v>1</v>
      </c>
      <c r="P93">
        <v>24</v>
      </c>
      <c r="Q93">
        <v>1</v>
      </c>
      <c r="R93">
        <v>4</v>
      </c>
      <c r="S93">
        <v>0</v>
      </c>
      <c r="T93">
        <v>1</v>
      </c>
      <c r="U93">
        <v>9</v>
      </c>
      <c r="V93">
        <v>3</v>
      </c>
      <c r="W93">
        <v>7</v>
      </c>
      <c r="X93">
        <v>3</v>
      </c>
      <c r="Y93">
        <v>2</v>
      </c>
      <c r="Z93">
        <v>0</v>
      </c>
      <c r="AA93">
        <v>2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2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4</v>
      </c>
      <c r="AR93">
        <v>0</v>
      </c>
      <c r="AS93">
        <v>1</v>
      </c>
      <c r="AT93">
        <v>3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2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10</v>
      </c>
      <c r="BU93">
        <v>0</v>
      </c>
      <c r="BV93">
        <v>1</v>
      </c>
      <c r="BW93">
        <v>2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</row>
    <row r="94" spans="1:84" x14ac:dyDescent="0.3">
      <c r="A94">
        <v>2</v>
      </c>
      <c r="B94">
        <v>1</v>
      </c>
      <c r="C94">
        <v>0</v>
      </c>
      <c r="D94">
        <v>2</v>
      </c>
      <c r="E94">
        <v>2</v>
      </c>
      <c r="F94">
        <v>1</v>
      </c>
      <c r="G94">
        <v>0</v>
      </c>
      <c r="H94">
        <v>2</v>
      </c>
      <c r="I94">
        <v>0</v>
      </c>
      <c r="J94">
        <v>3</v>
      </c>
      <c r="K94">
        <v>19</v>
      </c>
      <c r="L94">
        <v>0</v>
      </c>
      <c r="M94">
        <v>3</v>
      </c>
      <c r="N94">
        <v>6</v>
      </c>
      <c r="O94">
        <v>0</v>
      </c>
      <c r="P94">
        <v>11</v>
      </c>
      <c r="Q94">
        <v>1</v>
      </c>
      <c r="R94">
        <v>3</v>
      </c>
      <c r="S94">
        <v>1</v>
      </c>
      <c r="T94">
        <v>0</v>
      </c>
      <c r="U94">
        <v>3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2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</v>
      </c>
      <c r="BU94">
        <v>0</v>
      </c>
      <c r="BV94">
        <v>0</v>
      </c>
      <c r="BW94">
        <v>3</v>
      </c>
      <c r="BX94">
        <v>1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</row>
    <row r="95" spans="1:84" x14ac:dyDescent="0.3">
      <c r="A95">
        <v>1</v>
      </c>
      <c r="B95">
        <v>0</v>
      </c>
      <c r="C95">
        <v>0</v>
      </c>
      <c r="D95">
        <v>0</v>
      </c>
      <c r="E95">
        <v>2</v>
      </c>
      <c r="F95">
        <v>1</v>
      </c>
      <c r="G95">
        <v>2</v>
      </c>
      <c r="H95">
        <v>1</v>
      </c>
      <c r="I95">
        <v>1</v>
      </c>
      <c r="J95">
        <v>2</v>
      </c>
      <c r="K95">
        <v>23</v>
      </c>
      <c r="L95">
        <v>5</v>
      </c>
      <c r="M95">
        <v>5</v>
      </c>
      <c r="N95">
        <v>1</v>
      </c>
      <c r="O95">
        <v>1</v>
      </c>
      <c r="P95">
        <v>8</v>
      </c>
      <c r="Q95">
        <v>0</v>
      </c>
      <c r="R95">
        <v>2</v>
      </c>
      <c r="S95">
        <v>0</v>
      </c>
      <c r="T95">
        <v>4</v>
      </c>
      <c r="U95">
        <v>0</v>
      </c>
      <c r="V95">
        <v>0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</v>
      </c>
      <c r="BU95">
        <v>0</v>
      </c>
      <c r="BV95">
        <v>0</v>
      </c>
      <c r="BW95">
        <v>4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</row>
    <row r="96" spans="1:84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</row>
    <row r="97" spans="1:84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</row>
    <row r="98" spans="1:84" x14ac:dyDescent="0.3">
      <c r="A98">
        <v>0</v>
      </c>
      <c r="B98">
        <v>0</v>
      </c>
      <c r="C98">
        <v>1</v>
      </c>
      <c r="D98">
        <v>1</v>
      </c>
      <c r="E98">
        <v>2</v>
      </c>
      <c r="F98">
        <v>0</v>
      </c>
      <c r="G98">
        <v>1</v>
      </c>
      <c r="H98">
        <v>0</v>
      </c>
      <c r="I98">
        <v>0</v>
      </c>
      <c r="J98">
        <v>2</v>
      </c>
      <c r="K98">
        <v>4</v>
      </c>
      <c r="L98">
        <v>0</v>
      </c>
      <c r="M98">
        <v>85</v>
      </c>
      <c r="N98">
        <v>65</v>
      </c>
      <c r="O98">
        <v>41</v>
      </c>
      <c r="P98">
        <v>6</v>
      </c>
      <c r="Q98">
        <v>1</v>
      </c>
      <c r="R98">
        <v>5</v>
      </c>
      <c r="S98">
        <v>0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22</v>
      </c>
      <c r="AK98">
        <v>16</v>
      </c>
      <c r="AL98">
        <v>8</v>
      </c>
      <c r="AM98">
        <v>3</v>
      </c>
      <c r="AN98">
        <v>3</v>
      </c>
      <c r="AO98">
        <v>1</v>
      </c>
      <c r="AP98">
        <v>34</v>
      </c>
      <c r="AQ98">
        <v>54</v>
      </c>
      <c r="AR98">
        <v>25</v>
      </c>
      <c r="AS98">
        <v>20</v>
      </c>
      <c r="AT98">
        <v>46</v>
      </c>
      <c r="AU98">
        <v>39</v>
      </c>
      <c r="AV98">
        <v>11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13</v>
      </c>
      <c r="BQ98">
        <v>3</v>
      </c>
      <c r="BR98">
        <v>3</v>
      </c>
      <c r="BS98">
        <v>5</v>
      </c>
      <c r="BT98">
        <v>91</v>
      </c>
      <c r="BU98">
        <v>0</v>
      </c>
      <c r="BV98">
        <v>11</v>
      </c>
      <c r="BW98">
        <v>151</v>
      </c>
      <c r="BX98">
        <v>4</v>
      </c>
      <c r="BY98">
        <v>6</v>
      </c>
      <c r="BZ98">
        <v>7</v>
      </c>
      <c r="CA98">
        <v>2</v>
      </c>
      <c r="CB98">
        <v>1</v>
      </c>
      <c r="CC98">
        <v>0</v>
      </c>
      <c r="CD98">
        <v>2</v>
      </c>
      <c r="CE98">
        <v>8</v>
      </c>
      <c r="CF98">
        <v>11</v>
      </c>
    </row>
    <row r="99" spans="1:84" x14ac:dyDescent="0.3">
      <c r="A99">
        <v>0</v>
      </c>
      <c r="B99">
        <v>2</v>
      </c>
      <c r="C99">
        <v>0</v>
      </c>
      <c r="D99">
        <v>2</v>
      </c>
      <c r="E99">
        <v>1</v>
      </c>
      <c r="F99">
        <v>1</v>
      </c>
      <c r="G99">
        <v>2</v>
      </c>
      <c r="H99">
        <v>0</v>
      </c>
      <c r="I99">
        <v>1</v>
      </c>
      <c r="J99">
        <v>5</v>
      </c>
      <c r="K99">
        <v>3</v>
      </c>
      <c r="L99">
        <v>0</v>
      </c>
      <c r="M99">
        <v>242</v>
      </c>
      <c r="N99">
        <v>114</v>
      </c>
      <c r="O99">
        <v>90</v>
      </c>
      <c r="P99">
        <v>7</v>
      </c>
      <c r="Q99">
        <v>1</v>
      </c>
      <c r="R99">
        <v>5</v>
      </c>
      <c r="S99">
        <v>0</v>
      </c>
      <c r="T99">
        <v>0</v>
      </c>
      <c r="U99">
        <v>1</v>
      </c>
      <c r="V99">
        <v>0</v>
      </c>
      <c r="W99">
        <v>1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36</v>
      </c>
      <c r="AK99">
        <v>45</v>
      </c>
      <c r="AL99">
        <v>3</v>
      </c>
      <c r="AM99">
        <v>9</v>
      </c>
      <c r="AN99">
        <v>5</v>
      </c>
      <c r="AO99">
        <v>6</v>
      </c>
      <c r="AP99">
        <v>42</v>
      </c>
      <c r="AQ99">
        <v>42</v>
      </c>
      <c r="AR99">
        <v>31</v>
      </c>
      <c r="AS99">
        <v>9</v>
      </c>
      <c r="AT99">
        <v>37</v>
      </c>
      <c r="AU99">
        <v>44</v>
      </c>
      <c r="AV99">
        <v>32</v>
      </c>
      <c r="AW99">
        <v>0</v>
      </c>
      <c r="AX99">
        <v>1</v>
      </c>
      <c r="AY99">
        <v>0</v>
      </c>
      <c r="AZ99">
        <v>0</v>
      </c>
      <c r="BA99">
        <v>2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23</v>
      </c>
      <c r="BQ99">
        <v>0</v>
      </c>
      <c r="BR99">
        <v>2</v>
      </c>
      <c r="BS99">
        <v>16</v>
      </c>
      <c r="BT99">
        <v>98</v>
      </c>
      <c r="BU99">
        <v>0</v>
      </c>
      <c r="BV99">
        <v>10</v>
      </c>
      <c r="BW99">
        <v>217</v>
      </c>
      <c r="BX99">
        <v>7</v>
      </c>
      <c r="BY99">
        <v>19</v>
      </c>
      <c r="BZ99">
        <v>30</v>
      </c>
      <c r="CA99">
        <v>5</v>
      </c>
      <c r="CB99">
        <v>7</v>
      </c>
      <c r="CC99">
        <v>5</v>
      </c>
      <c r="CD99">
        <v>7</v>
      </c>
      <c r="CE99">
        <v>22</v>
      </c>
      <c r="CF99">
        <v>19</v>
      </c>
    </row>
    <row r="100" spans="1:84" x14ac:dyDescent="0.3">
      <c r="A100">
        <v>89</v>
      </c>
      <c r="B100">
        <v>105</v>
      </c>
      <c r="C100">
        <v>100</v>
      </c>
      <c r="D100">
        <v>809</v>
      </c>
      <c r="E100">
        <v>730</v>
      </c>
      <c r="F100">
        <v>717</v>
      </c>
      <c r="G100">
        <v>767</v>
      </c>
      <c r="H100">
        <v>711</v>
      </c>
      <c r="I100">
        <v>752</v>
      </c>
      <c r="J100">
        <v>697</v>
      </c>
      <c r="K100">
        <v>524</v>
      </c>
      <c r="L100">
        <v>96</v>
      </c>
      <c r="M100">
        <v>319</v>
      </c>
      <c r="N100">
        <v>262</v>
      </c>
      <c r="O100">
        <v>194</v>
      </c>
      <c r="P100">
        <v>774</v>
      </c>
      <c r="Q100">
        <v>256</v>
      </c>
      <c r="R100">
        <v>741</v>
      </c>
      <c r="S100">
        <v>30</v>
      </c>
      <c r="T100">
        <v>70</v>
      </c>
      <c r="U100">
        <v>34</v>
      </c>
      <c r="V100">
        <v>49</v>
      </c>
      <c r="W100">
        <v>12</v>
      </c>
      <c r="X100">
        <v>76</v>
      </c>
      <c r="Y100">
        <v>65</v>
      </c>
      <c r="Z100">
        <v>24</v>
      </c>
      <c r="AA100">
        <v>47</v>
      </c>
      <c r="AB100">
        <v>47</v>
      </c>
      <c r="AC100">
        <v>56</v>
      </c>
      <c r="AD100">
        <v>44</v>
      </c>
      <c r="AE100">
        <v>30</v>
      </c>
      <c r="AF100">
        <v>53</v>
      </c>
      <c r="AG100">
        <v>41</v>
      </c>
      <c r="AH100">
        <v>62</v>
      </c>
      <c r="AI100">
        <v>42</v>
      </c>
      <c r="AJ100">
        <v>74</v>
      </c>
      <c r="AK100">
        <v>46</v>
      </c>
      <c r="AL100">
        <v>10</v>
      </c>
      <c r="AM100">
        <v>14</v>
      </c>
      <c r="AN100">
        <v>14</v>
      </c>
      <c r="AO100">
        <v>9</v>
      </c>
      <c r="AP100">
        <v>64</v>
      </c>
      <c r="AQ100">
        <v>35</v>
      </c>
      <c r="AR100">
        <v>49</v>
      </c>
      <c r="AS100">
        <v>19</v>
      </c>
      <c r="AT100">
        <v>52</v>
      </c>
      <c r="AU100">
        <v>54</v>
      </c>
      <c r="AV100">
        <v>29</v>
      </c>
      <c r="AW100">
        <v>55</v>
      </c>
      <c r="AX100">
        <v>168</v>
      </c>
      <c r="AY100">
        <v>25</v>
      </c>
      <c r="AZ100">
        <v>65</v>
      </c>
      <c r="BA100">
        <v>71</v>
      </c>
      <c r="BB100">
        <v>60</v>
      </c>
      <c r="BC100">
        <v>69</v>
      </c>
      <c r="BD100">
        <v>83</v>
      </c>
      <c r="BE100">
        <v>105</v>
      </c>
      <c r="BF100">
        <v>52</v>
      </c>
      <c r="BG100">
        <v>69</v>
      </c>
      <c r="BH100">
        <v>55</v>
      </c>
      <c r="BI100">
        <v>56</v>
      </c>
      <c r="BJ100">
        <v>154</v>
      </c>
      <c r="BK100">
        <v>127</v>
      </c>
      <c r="BL100">
        <v>93</v>
      </c>
      <c r="BM100">
        <v>154</v>
      </c>
      <c r="BN100">
        <v>133</v>
      </c>
      <c r="BO100">
        <v>166</v>
      </c>
      <c r="BP100">
        <v>100</v>
      </c>
      <c r="BQ100">
        <v>2</v>
      </c>
      <c r="BR100">
        <v>1</v>
      </c>
      <c r="BS100">
        <v>135</v>
      </c>
      <c r="BT100">
        <v>441</v>
      </c>
      <c r="BU100">
        <v>0</v>
      </c>
      <c r="BV100">
        <v>35</v>
      </c>
      <c r="BW100">
        <v>492</v>
      </c>
      <c r="BX100">
        <v>1061</v>
      </c>
      <c r="BY100">
        <v>32</v>
      </c>
      <c r="BZ100">
        <v>53</v>
      </c>
      <c r="CA100">
        <v>7</v>
      </c>
      <c r="CB100">
        <v>11</v>
      </c>
      <c r="CC100">
        <v>10</v>
      </c>
      <c r="CD100">
        <v>8</v>
      </c>
      <c r="CE100">
        <v>70</v>
      </c>
      <c r="CF100">
        <v>49</v>
      </c>
    </row>
    <row r="101" spans="1:84" x14ac:dyDescent="0.3">
      <c r="A101">
        <v>91</v>
      </c>
      <c r="B101">
        <v>111</v>
      </c>
      <c r="C101">
        <v>78</v>
      </c>
      <c r="D101">
        <v>918</v>
      </c>
      <c r="E101">
        <v>841</v>
      </c>
      <c r="F101">
        <v>833</v>
      </c>
      <c r="G101">
        <v>827</v>
      </c>
      <c r="H101">
        <v>818</v>
      </c>
      <c r="I101">
        <v>826</v>
      </c>
      <c r="J101">
        <v>789</v>
      </c>
      <c r="K101">
        <v>589</v>
      </c>
      <c r="L101">
        <v>95</v>
      </c>
      <c r="M101">
        <v>646</v>
      </c>
      <c r="N101">
        <v>543</v>
      </c>
      <c r="O101">
        <v>321</v>
      </c>
      <c r="P101">
        <v>919</v>
      </c>
      <c r="Q101">
        <v>568</v>
      </c>
      <c r="R101">
        <v>923</v>
      </c>
      <c r="S101">
        <v>56</v>
      </c>
      <c r="T101">
        <v>81</v>
      </c>
      <c r="U101">
        <v>27</v>
      </c>
      <c r="V101">
        <v>54</v>
      </c>
      <c r="W101">
        <v>20</v>
      </c>
      <c r="X101">
        <v>67</v>
      </c>
      <c r="Y101">
        <v>70</v>
      </c>
      <c r="Z101">
        <v>33</v>
      </c>
      <c r="AA101">
        <v>75</v>
      </c>
      <c r="AB101">
        <v>78</v>
      </c>
      <c r="AC101">
        <v>86</v>
      </c>
      <c r="AD101">
        <v>85</v>
      </c>
      <c r="AE101">
        <v>36</v>
      </c>
      <c r="AF101">
        <v>88</v>
      </c>
      <c r="AG101">
        <v>94</v>
      </c>
      <c r="AH101">
        <v>93</v>
      </c>
      <c r="AI101">
        <v>93</v>
      </c>
      <c r="AJ101">
        <v>115</v>
      </c>
      <c r="AK101">
        <v>101</v>
      </c>
      <c r="AL101">
        <v>10</v>
      </c>
      <c r="AM101">
        <v>22</v>
      </c>
      <c r="AN101">
        <v>18</v>
      </c>
      <c r="AO101">
        <v>24</v>
      </c>
      <c r="AP101">
        <v>80</v>
      </c>
      <c r="AQ101">
        <v>37</v>
      </c>
      <c r="AR101">
        <v>62</v>
      </c>
      <c r="AS101">
        <v>39</v>
      </c>
      <c r="AT101">
        <v>89</v>
      </c>
      <c r="AU101">
        <v>108</v>
      </c>
      <c r="AV101">
        <v>69</v>
      </c>
      <c r="AW101">
        <v>109</v>
      </c>
      <c r="AX101">
        <v>206</v>
      </c>
      <c r="AY101">
        <v>48</v>
      </c>
      <c r="AZ101">
        <v>66</v>
      </c>
      <c r="BA101">
        <v>66</v>
      </c>
      <c r="BB101">
        <v>69</v>
      </c>
      <c r="BC101">
        <v>81</v>
      </c>
      <c r="BD101">
        <v>81</v>
      </c>
      <c r="BE101">
        <v>123</v>
      </c>
      <c r="BF101">
        <v>69</v>
      </c>
      <c r="BG101">
        <v>57</v>
      </c>
      <c r="BH101">
        <v>69</v>
      </c>
      <c r="BI101">
        <v>69</v>
      </c>
      <c r="BJ101">
        <v>188</v>
      </c>
      <c r="BK101">
        <v>169</v>
      </c>
      <c r="BL101">
        <v>97</v>
      </c>
      <c r="BM101">
        <v>170</v>
      </c>
      <c r="BN101">
        <v>156</v>
      </c>
      <c r="BO101">
        <v>204</v>
      </c>
      <c r="BP101">
        <v>107</v>
      </c>
      <c r="BQ101">
        <v>6</v>
      </c>
      <c r="BR101">
        <v>5</v>
      </c>
      <c r="BS101">
        <v>123</v>
      </c>
      <c r="BT101">
        <v>577</v>
      </c>
      <c r="BU101">
        <v>1</v>
      </c>
      <c r="BV101">
        <v>53</v>
      </c>
      <c r="BW101">
        <v>783</v>
      </c>
      <c r="BX101">
        <v>1340</v>
      </c>
      <c r="BY101">
        <v>74</v>
      </c>
      <c r="BZ101">
        <v>127</v>
      </c>
      <c r="CA101">
        <v>22</v>
      </c>
      <c r="CB101">
        <v>22</v>
      </c>
      <c r="CC101">
        <v>22</v>
      </c>
      <c r="CD101">
        <v>32</v>
      </c>
      <c r="CE101">
        <v>98</v>
      </c>
      <c r="CF101">
        <v>90</v>
      </c>
    </row>
    <row r="102" spans="1:84" x14ac:dyDescent="0.3">
      <c r="A102">
        <v>49</v>
      </c>
      <c r="B102">
        <v>58</v>
      </c>
      <c r="C102">
        <v>42</v>
      </c>
      <c r="D102">
        <v>463</v>
      </c>
      <c r="E102">
        <v>465</v>
      </c>
      <c r="F102">
        <v>429</v>
      </c>
      <c r="G102">
        <v>499</v>
      </c>
      <c r="H102">
        <v>470</v>
      </c>
      <c r="I102">
        <v>435</v>
      </c>
      <c r="J102">
        <v>221</v>
      </c>
      <c r="K102">
        <v>110</v>
      </c>
      <c r="L102">
        <v>34</v>
      </c>
      <c r="M102">
        <v>563</v>
      </c>
      <c r="N102">
        <v>480</v>
      </c>
      <c r="O102">
        <v>260</v>
      </c>
      <c r="P102">
        <v>309</v>
      </c>
      <c r="Q102">
        <v>169</v>
      </c>
      <c r="R102">
        <v>335</v>
      </c>
      <c r="S102">
        <v>26</v>
      </c>
      <c r="T102">
        <v>20</v>
      </c>
      <c r="U102">
        <v>5</v>
      </c>
      <c r="V102">
        <v>29</v>
      </c>
      <c r="W102">
        <v>6</v>
      </c>
      <c r="X102">
        <v>20</v>
      </c>
      <c r="Y102">
        <v>26</v>
      </c>
      <c r="Z102">
        <v>14</v>
      </c>
      <c r="AA102">
        <v>38</v>
      </c>
      <c r="AB102">
        <v>23</v>
      </c>
      <c r="AC102">
        <v>39</v>
      </c>
      <c r="AD102">
        <v>38</v>
      </c>
      <c r="AE102">
        <v>21</v>
      </c>
      <c r="AF102">
        <v>32</v>
      </c>
      <c r="AG102">
        <v>36</v>
      </c>
      <c r="AH102">
        <v>38</v>
      </c>
      <c r="AI102">
        <v>34</v>
      </c>
      <c r="AJ102">
        <v>19</v>
      </c>
      <c r="AK102">
        <v>20</v>
      </c>
      <c r="AL102">
        <v>3</v>
      </c>
      <c r="AM102">
        <v>3</v>
      </c>
      <c r="AN102">
        <v>6</v>
      </c>
      <c r="AO102">
        <v>7</v>
      </c>
      <c r="AP102">
        <v>15</v>
      </c>
      <c r="AQ102">
        <v>12</v>
      </c>
      <c r="AR102">
        <v>14</v>
      </c>
      <c r="AS102">
        <v>12</v>
      </c>
      <c r="AT102">
        <v>15</v>
      </c>
      <c r="AU102">
        <v>20</v>
      </c>
      <c r="AV102">
        <v>8</v>
      </c>
      <c r="AW102">
        <v>45</v>
      </c>
      <c r="AX102">
        <v>111</v>
      </c>
      <c r="AY102">
        <v>22</v>
      </c>
      <c r="AZ102">
        <v>35</v>
      </c>
      <c r="BA102">
        <v>37</v>
      </c>
      <c r="BB102">
        <v>25</v>
      </c>
      <c r="BC102">
        <v>42</v>
      </c>
      <c r="BD102">
        <v>55</v>
      </c>
      <c r="BE102">
        <v>81</v>
      </c>
      <c r="BF102">
        <v>30</v>
      </c>
      <c r="BG102">
        <v>28</v>
      </c>
      <c r="BH102">
        <v>33</v>
      </c>
      <c r="BI102">
        <v>40</v>
      </c>
      <c r="BJ102">
        <v>105</v>
      </c>
      <c r="BK102">
        <v>130</v>
      </c>
      <c r="BL102">
        <v>74</v>
      </c>
      <c r="BM102">
        <v>30</v>
      </c>
      <c r="BN102">
        <v>92</v>
      </c>
      <c r="BO102">
        <v>123</v>
      </c>
      <c r="BP102">
        <v>325</v>
      </c>
      <c r="BQ102">
        <v>0</v>
      </c>
      <c r="BR102">
        <v>2</v>
      </c>
      <c r="BS102">
        <v>135</v>
      </c>
      <c r="BT102">
        <v>444</v>
      </c>
      <c r="BU102">
        <v>0</v>
      </c>
      <c r="BV102">
        <v>46</v>
      </c>
      <c r="BW102">
        <v>630</v>
      </c>
      <c r="BX102">
        <v>708</v>
      </c>
      <c r="BY102">
        <v>9</v>
      </c>
      <c r="BZ102">
        <v>22</v>
      </c>
      <c r="CA102">
        <v>2</v>
      </c>
      <c r="CB102">
        <v>1</v>
      </c>
      <c r="CC102">
        <v>8</v>
      </c>
      <c r="CD102">
        <v>3</v>
      </c>
      <c r="CE102">
        <v>25</v>
      </c>
      <c r="CF102">
        <v>27</v>
      </c>
    </row>
    <row r="103" spans="1:84" x14ac:dyDescent="0.3">
      <c r="A103">
        <v>54</v>
      </c>
      <c r="B103">
        <v>52</v>
      </c>
      <c r="C103">
        <v>61</v>
      </c>
      <c r="D103">
        <v>540</v>
      </c>
      <c r="E103">
        <v>528</v>
      </c>
      <c r="F103">
        <v>488</v>
      </c>
      <c r="G103">
        <v>552</v>
      </c>
      <c r="H103">
        <v>529</v>
      </c>
      <c r="I103">
        <v>543</v>
      </c>
      <c r="J103">
        <v>226</v>
      </c>
      <c r="K103">
        <v>102</v>
      </c>
      <c r="L103">
        <v>43</v>
      </c>
      <c r="M103">
        <v>1019</v>
      </c>
      <c r="N103">
        <v>857</v>
      </c>
      <c r="O103">
        <v>479</v>
      </c>
      <c r="P103">
        <v>303</v>
      </c>
      <c r="Q103">
        <v>340</v>
      </c>
      <c r="R103">
        <v>392</v>
      </c>
      <c r="S103">
        <v>36</v>
      </c>
      <c r="T103">
        <v>23</v>
      </c>
      <c r="U103">
        <v>15</v>
      </c>
      <c r="V103">
        <v>26</v>
      </c>
      <c r="W103">
        <v>19</v>
      </c>
      <c r="X103">
        <v>19</v>
      </c>
      <c r="Y103">
        <v>36</v>
      </c>
      <c r="Z103">
        <v>21</v>
      </c>
      <c r="AA103">
        <v>60</v>
      </c>
      <c r="AB103">
        <v>56</v>
      </c>
      <c r="AC103">
        <v>46</v>
      </c>
      <c r="AD103">
        <v>68</v>
      </c>
      <c r="AE103">
        <v>29</v>
      </c>
      <c r="AF103">
        <v>45</v>
      </c>
      <c r="AG103">
        <v>58</v>
      </c>
      <c r="AH103">
        <v>52</v>
      </c>
      <c r="AI103">
        <v>56</v>
      </c>
      <c r="AJ103">
        <v>45</v>
      </c>
      <c r="AK103">
        <v>34</v>
      </c>
      <c r="AL103">
        <v>5</v>
      </c>
      <c r="AM103">
        <v>10</v>
      </c>
      <c r="AN103">
        <v>4</v>
      </c>
      <c r="AO103">
        <v>5</v>
      </c>
      <c r="AP103">
        <v>22</v>
      </c>
      <c r="AQ103">
        <v>16</v>
      </c>
      <c r="AR103">
        <v>20</v>
      </c>
      <c r="AS103">
        <v>21</v>
      </c>
      <c r="AT103">
        <v>21</v>
      </c>
      <c r="AU103">
        <v>32</v>
      </c>
      <c r="AV103">
        <v>21</v>
      </c>
      <c r="AW103">
        <v>66</v>
      </c>
      <c r="AX103">
        <v>117</v>
      </c>
      <c r="AY103">
        <v>13</v>
      </c>
      <c r="AZ103">
        <v>34</v>
      </c>
      <c r="BA103">
        <v>52</v>
      </c>
      <c r="BB103">
        <v>54</v>
      </c>
      <c r="BC103">
        <v>52</v>
      </c>
      <c r="BD103">
        <v>42</v>
      </c>
      <c r="BE103">
        <v>96</v>
      </c>
      <c r="BF103">
        <v>49</v>
      </c>
      <c r="BG103">
        <v>30</v>
      </c>
      <c r="BH103">
        <v>42</v>
      </c>
      <c r="BI103">
        <v>41</v>
      </c>
      <c r="BJ103">
        <v>132</v>
      </c>
      <c r="BK103">
        <v>147</v>
      </c>
      <c r="BL103">
        <v>94</v>
      </c>
      <c r="BM103">
        <v>35</v>
      </c>
      <c r="BN103">
        <v>115</v>
      </c>
      <c r="BO103">
        <v>126</v>
      </c>
      <c r="BP103">
        <v>411</v>
      </c>
      <c r="BQ103">
        <v>0</v>
      </c>
      <c r="BR103">
        <v>1</v>
      </c>
      <c r="BS103">
        <v>128</v>
      </c>
      <c r="BT103">
        <v>457</v>
      </c>
      <c r="BU103">
        <v>0</v>
      </c>
      <c r="BV103">
        <v>57</v>
      </c>
      <c r="BW103">
        <v>808</v>
      </c>
      <c r="BX103">
        <v>801</v>
      </c>
      <c r="BY103">
        <v>17</v>
      </c>
      <c r="BZ103">
        <v>27</v>
      </c>
      <c r="CA103">
        <v>7</v>
      </c>
      <c r="CB103">
        <v>6</v>
      </c>
      <c r="CC103">
        <v>5</v>
      </c>
      <c r="CD103">
        <v>2</v>
      </c>
      <c r="CE103">
        <v>33</v>
      </c>
      <c r="CF103">
        <v>35</v>
      </c>
    </row>
    <row r="104" spans="1:84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10</v>
      </c>
      <c r="N104">
        <v>7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5</v>
      </c>
      <c r="AL104">
        <v>0</v>
      </c>
      <c r="AM104">
        <v>0</v>
      </c>
      <c r="AN104">
        <v>1</v>
      </c>
      <c r="AO104">
        <v>0</v>
      </c>
      <c r="AP104">
        <v>7</v>
      </c>
      <c r="AQ104">
        <v>7</v>
      </c>
      <c r="AR104">
        <v>5</v>
      </c>
      <c r="AS104">
        <v>3</v>
      </c>
      <c r="AT104">
        <v>6</v>
      </c>
      <c r="AU104">
        <v>9</v>
      </c>
      <c r="AV104">
        <v>2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4</v>
      </c>
      <c r="BQ104">
        <v>0</v>
      </c>
      <c r="BR104">
        <v>0</v>
      </c>
      <c r="BS104">
        <v>2</v>
      </c>
      <c r="BT104">
        <v>18</v>
      </c>
      <c r="BU104">
        <v>0</v>
      </c>
      <c r="BV104">
        <v>3</v>
      </c>
      <c r="BW104">
        <v>24</v>
      </c>
      <c r="BX104">
        <v>4</v>
      </c>
      <c r="BY104">
        <v>3</v>
      </c>
      <c r="BZ104">
        <v>8</v>
      </c>
      <c r="CA104">
        <v>1</v>
      </c>
      <c r="CB104">
        <v>2</v>
      </c>
      <c r="CC104">
        <v>0</v>
      </c>
      <c r="CD104">
        <v>1</v>
      </c>
      <c r="CE104">
        <v>3</v>
      </c>
      <c r="CF104">
        <v>8</v>
      </c>
    </row>
    <row r="105" spans="1:84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16</v>
      </c>
      <c r="N105">
        <v>22</v>
      </c>
      <c r="O105">
        <v>9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15</v>
      </c>
      <c r="AK105">
        <v>6</v>
      </c>
      <c r="AL105">
        <v>2</v>
      </c>
      <c r="AM105">
        <v>2</v>
      </c>
      <c r="AN105">
        <v>4</v>
      </c>
      <c r="AO105">
        <v>2</v>
      </c>
      <c r="AP105">
        <v>10</v>
      </c>
      <c r="AQ105">
        <v>5</v>
      </c>
      <c r="AR105">
        <v>6</v>
      </c>
      <c r="AS105">
        <v>1</v>
      </c>
      <c r="AT105">
        <v>14</v>
      </c>
      <c r="AU105">
        <v>10</v>
      </c>
      <c r="AV105">
        <v>3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6</v>
      </c>
      <c r="BQ105">
        <v>0</v>
      </c>
      <c r="BR105">
        <v>0</v>
      </c>
      <c r="BS105">
        <v>9</v>
      </c>
      <c r="BT105">
        <v>14</v>
      </c>
      <c r="BU105">
        <v>0</v>
      </c>
      <c r="BV105">
        <v>2</v>
      </c>
      <c r="BW105">
        <v>36</v>
      </c>
      <c r="BX105">
        <v>4</v>
      </c>
      <c r="BY105">
        <v>10</v>
      </c>
      <c r="BZ105">
        <v>14</v>
      </c>
      <c r="CA105">
        <v>1</v>
      </c>
      <c r="CB105">
        <v>0</v>
      </c>
      <c r="CC105">
        <v>4</v>
      </c>
      <c r="CD105">
        <v>2</v>
      </c>
      <c r="CE105">
        <v>8</v>
      </c>
      <c r="CF105">
        <v>14</v>
      </c>
    </row>
    <row r="106" spans="1:84" x14ac:dyDescent="0.3">
      <c r="A106">
        <v>20</v>
      </c>
      <c r="B106">
        <v>20</v>
      </c>
      <c r="C106">
        <v>21</v>
      </c>
      <c r="D106">
        <v>202</v>
      </c>
      <c r="E106">
        <v>164</v>
      </c>
      <c r="F106">
        <v>172</v>
      </c>
      <c r="G106">
        <v>140</v>
      </c>
      <c r="H106">
        <v>213</v>
      </c>
      <c r="I106">
        <v>181</v>
      </c>
      <c r="J106">
        <v>86</v>
      </c>
      <c r="K106">
        <v>20</v>
      </c>
      <c r="L106">
        <v>13</v>
      </c>
      <c r="M106">
        <v>172</v>
      </c>
      <c r="N106">
        <v>158</v>
      </c>
      <c r="O106">
        <v>130</v>
      </c>
      <c r="P106">
        <v>167</v>
      </c>
      <c r="Q106">
        <v>61</v>
      </c>
      <c r="R106">
        <v>158</v>
      </c>
      <c r="S106">
        <v>17</v>
      </c>
      <c r="T106">
        <v>11</v>
      </c>
      <c r="U106">
        <v>7</v>
      </c>
      <c r="V106">
        <v>16</v>
      </c>
      <c r="W106">
        <v>4</v>
      </c>
      <c r="X106">
        <v>17</v>
      </c>
      <c r="Y106">
        <v>17</v>
      </c>
      <c r="Z106">
        <v>9</v>
      </c>
      <c r="AA106">
        <v>29</v>
      </c>
      <c r="AB106">
        <v>22</v>
      </c>
      <c r="AC106">
        <v>27</v>
      </c>
      <c r="AD106">
        <v>25</v>
      </c>
      <c r="AE106">
        <v>13</v>
      </c>
      <c r="AF106">
        <v>32</v>
      </c>
      <c r="AG106">
        <v>20</v>
      </c>
      <c r="AH106">
        <v>22</v>
      </c>
      <c r="AI106">
        <v>29</v>
      </c>
      <c r="AJ106">
        <v>132</v>
      </c>
      <c r="AK106">
        <v>98</v>
      </c>
      <c r="AL106">
        <v>15</v>
      </c>
      <c r="AM106">
        <v>12</v>
      </c>
      <c r="AN106">
        <v>11</v>
      </c>
      <c r="AO106">
        <v>17</v>
      </c>
      <c r="AP106">
        <v>130</v>
      </c>
      <c r="AQ106">
        <v>62</v>
      </c>
      <c r="AR106">
        <v>127</v>
      </c>
      <c r="AS106">
        <v>50</v>
      </c>
      <c r="AT106">
        <v>98</v>
      </c>
      <c r="AU106">
        <v>113</v>
      </c>
      <c r="AV106">
        <v>89</v>
      </c>
      <c r="AW106">
        <v>27</v>
      </c>
      <c r="AX106">
        <v>47</v>
      </c>
      <c r="AY106">
        <v>9</v>
      </c>
      <c r="AZ106">
        <v>14</v>
      </c>
      <c r="BA106">
        <v>15</v>
      </c>
      <c r="BB106">
        <v>20</v>
      </c>
      <c r="BC106">
        <v>16</v>
      </c>
      <c r="BD106">
        <v>32</v>
      </c>
      <c r="BE106">
        <v>26</v>
      </c>
      <c r="BF106">
        <v>17</v>
      </c>
      <c r="BG106">
        <v>16</v>
      </c>
      <c r="BH106">
        <v>23</v>
      </c>
      <c r="BI106">
        <v>12</v>
      </c>
      <c r="BJ106">
        <v>43</v>
      </c>
      <c r="BK106">
        <v>15</v>
      </c>
      <c r="BL106">
        <v>26</v>
      </c>
      <c r="BM106">
        <v>293</v>
      </c>
      <c r="BN106">
        <v>36</v>
      </c>
      <c r="BO106">
        <v>49</v>
      </c>
      <c r="BP106">
        <v>319</v>
      </c>
      <c r="BQ106">
        <v>15</v>
      </c>
      <c r="BR106">
        <v>9</v>
      </c>
      <c r="BS106">
        <v>394</v>
      </c>
      <c r="BT106">
        <v>553</v>
      </c>
      <c r="BU106">
        <v>1</v>
      </c>
      <c r="BV106">
        <v>38</v>
      </c>
      <c r="BW106">
        <v>680</v>
      </c>
      <c r="BX106">
        <v>436</v>
      </c>
      <c r="BY106">
        <v>54</v>
      </c>
      <c r="BZ106">
        <v>100</v>
      </c>
      <c r="CA106">
        <v>12</v>
      </c>
      <c r="CB106">
        <v>12</v>
      </c>
      <c r="CC106">
        <v>17</v>
      </c>
      <c r="CD106">
        <v>17</v>
      </c>
      <c r="CE106">
        <v>66</v>
      </c>
      <c r="CF106">
        <v>51</v>
      </c>
    </row>
    <row r="107" spans="1:84" x14ac:dyDescent="0.3">
      <c r="A107">
        <v>24</v>
      </c>
      <c r="B107">
        <v>31</v>
      </c>
      <c r="C107">
        <v>25</v>
      </c>
      <c r="D107">
        <v>236</v>
      </c>
      <c r="E107">
        <v>237</v>
      </c>
      <c r="F107">
        <v>230</v>
      </c>
      <c r="G107">
        <v>200</v>
      </c>
      <c r="H107">
        <v>219</v>
      </c>
      <c r="I107">
        <v>211</v>
      </c>
      <c r="J107">
        <v>100</v>
      </c>
      <c r="K107">
        <v>23</v>
      </c>
      <c r="L107">
        <v>23</v>
      </c>
      <c r="M107">
        <v>354</v>
      </c>
      <c r="N107">
        <v>355</v>
      </c>
      <c r="O107">
        <v>208</v>
      </c>
      <c r="P107">
        <v>184</v>
      </c>
      <c r="Q107">
        <v>143</v>
      </c>
      <c r="R107">
        <v>176</v>
      </c>
      <c r="S107">
        <v>37</v>
      </c>
      <c r="T107">
        <v>12</v>
      </c>
      <c r="U107">
        <v>4</v>
      </c>
      <c r="V107">
        <v>16</v>
      </c>
      <c r="W107">
        <v>14</v>
      </c>
      <c r="X107">
        <v>18</v>
      </c>
      <c r="Y107">
        <v>24</v>
      </c>
      <c r="Z107">
        <v>18</v>
      </c>
      <c r="AA107">
        <v>34</v>
      </c>
      <c r="AB107">
        <v>45</v>
      </c>
      <c r="AC107">
        <v>45</v>
      </c>
      <c r="AD107">
        <v>47</v>
      </c>
      <c r="AE107">
        <v>14</v>
      </c>
      <c r="AF107">
        <v>55</v>
      </c>
      <c r="AG107">
        <v>38</v>
      </c>
      <c r="AH107">
        <v>48</v>
      </c>
      <c r="AI107">
        <v>44</v>
      </c>
      <c r="AJ107">
        <v>203</v>
      </c>
      <c r="AK107">
        <v>140</v>
      </c>
      <c r="AL107">
        <v>18</v>
      </c>
      <c r="AM107">
        <v>23</v>
      </c>
      <c r="AN107">
        <v>24</v>
      </c>
      <c r="AO107">
        <v>15</v>
      </c>
      <c r="AP107">
        <v>152</v>
      </c>
      <c r="AQ107">
        <v>88</v>
      </c>
      <c r="AR107">
        <v>129</v>
      </c>
      <c r="AS107">
        <v>73</v>
      </c>
      <c r="AT107">
        <v>121</v>
      </c>
      <c r="AU107">
        <v>156</v>
      </c>
      <c r="AV107">
        <v>108</v>
      </c>
      <c r="AW107">
        <v>43</v>
      </c>
      <c r="AX107">
        <v>60</v>
      </c>
      <c r="AY107">
        <v>14</v>
      </c>
      <c r="AZ107">
        <v>16</v>
      </c>
      <c r="BA107">
        <v>26</v>
      </c>
      <c r="BB107">
        <v>33</v>
      </c>
      <c r="BC107">
        <v>17</v>
      </c>
      <c r="BD107">
        <v>35</v>
      </c>
      <c r="BE107">
        <v>48</v>
      </c>
      <c r="BF107">
        <v>20</v>
      </c>
      <c r="BG107">
        <v>22</v>
      </c>
      <c r="BH107">
        <v>24</v>
      </c>
      <c r="BI107">
        <v>29</v>
      </c>
      <c r="BJ107">
        <v>46</v>
      </c>
      <c r="BK107">
        <v>21</v>
      </c>
      <c r="BL107">
        <v>40</v>
      </c>
      <c r="BM107">
        <v>357</v>
      </c>
      <c r="BN107">
        <v>33</v>
      </c>
      <c r="BO107">
        <v>56</v>
      </c>
      <c r="BP107">
        <v>363</v>
      </c>
      <c r="BQ107">
        <v>17</v>
      </c>
      <c r="BR107">
        <v>27</v>
      </c>
      <c r="BS107">
        <v>381</v>
      </c>
      <c r="BT107">
        <v>601</v>
      </c>
      <c r="BU107">
        <v>1</v>
      </c>
      <c r="BV107">
        <v>56</v>
      </c>
      <c r="BW107">
        <v>854</v>
      </c>
      <c r="BX107">
        <v>503</v>
      </c>
      <c r="BY107">
        <v>87</v>
      </c>
      <c r="BZ107">
        <v>149</v>
      </c>
      <c r="CA107">
        <v>29</v>
      </c>
      <c r="CB107">
        <v>26</v>
      </c>
      <c r="CC107">
        <v>35</v>
      </c>
      <c r="CD107">
        <v>16</v>
      </c>
      <c r="CE107">
        <v>99</v>
      </c>
      <c r="CF107">
        <v>114</v>
      </c>
    </row>
    <row r="108" spans="1:84" x14ac:dyDescent="0.3">
      <c r="A108">
        <v>177</v>
      </c>
      <c r="B108">
        <v>194</v>
      </c>
      <c r="C108">
        <v>191</v>
      </c>
      <c r="D108">
        <v>1143</v>
      </c>
      <c r="E108">
        <v>1083</v>
      </c>
      <c r="F108">
        <v>1034</v>
      </c>
      <c r="G108">
        <v>1132</v>
      </c>
      <c r="H108">
        <v>1079</v>
      </c>
      <c r="I108">
        <v>1108</v>
      </c>
      <c r="J108">
        <v>294</v>
      </c>
      <c r="K108">
        <v>85</v>
      </c>
      <c r="L108">
        <v>49</v>
      </c>
      <c r="M108">
        <v>647</v>
      </c>
      <c r="N108">
        <v>548</v>
      </c>
      <c r="O108">
        <v>318</v>
      </c>
      <c r="P108">
        <v>582</v>
      </c>
      <c r="Q108">
        <v>412</v>
      </c>
      <c r="R108">
        <v>707</v>
      </c>
      <c r="S108">
        <v>148</v>
      </c>
      <c r="T108">
        <v>101</v>
      </c>
      <c r="U108">
        <v>33</v>
      </c>
      <c r="V108">
        <v>84</v>
      </c>
      <c r="W108">
        <v>59</v>
      </c>
      <c r="X108">
        <v>95</v>
      </c>
      <c r="Y108">
        <v>106</v>
      </c>
      <c r="Z108">
        <v>72</v>
      </c>
      <c r="AA108">
        <v>149</v>
      </c>
      <c r="AB108">
        <v>151</v>
      </c>
      <c r="AC108">
        <v>156</v>
      </c>
      <c r="AD108">
        <v>181</v>
      </c>
      <c r="AE108">
        <v>73</v>
      </c>
      <c r="AF108">
        <v>139</v>
      </c>
      <c r="AG108">
        <v>155</v>
      </c>
      <c r="AH108">
        <v>136</v>
      </c>
      <c r="AI108">
        <v>137</v>
      </c>
      <c r="AJ108">
        <v>185</v>
      </c>
      <c r="AK108">
        <v>147</v>
      </c>
      <c r="AL108">
        <v>15</v>
      </c>
      <c r="AM108">
        <v>30</v>
      </c>
      <c r="AN108">
        <v>25</v>
      </c>
      <c r="AO108">
        <v>23</v>
      </c>
      <c r="AP108">
        <v>104</v>
      </c>
      <c r="AQ108">
        <v>79</v>
      </c>
      <c r="AR108">
        <v>106</v>
      </c>
      <c r="AS108">
        <v>96</v>
      </c>
      <c r="AT108">
        <v>108</v>
      </c>
      <c r="AU108">
        <v>137</v>
      </c>
      <c r="AV108">
        <v>80</v>
      </c>
      <c r="AW108">
        <v>321</v>
      </c>
      <c r="AX108">
        <v>470</v>
      </c>
      <c r="AY108">
        <v>68</v>
      </c>
      <c r="AZ108">
        <v>98</v>
      </c>
      <c r="BA108">
        <v>160</v>
      </c>
      <c r="BB108">
        <v>159</v>
      </c>
      <c r="BC108">
        <v>121</v>
      </c>
      <c r="BD108">
        <v>204</v>
      </c>
      <c r="BE108">
        <v>290</v>
      </c>
      <c r="BF108">
        <v>140</v>
      </c>
      <c r="BG108">
        <v>122</v>
      </c>
      <c r="BH108">
        <v>147</v>
      </c>
      <c r="BI108">
        <v>166</v>
      </c>
      <c r="BJ108">
        <v>648</v>
      </c>
      <c r="BK108">
        <v>401</v>
      </c>
      <c r="BL108">
        <v>390</v>
      </c>
      <c r="BM108">
        <v>479</v>
      </c>
      <c r="BN108">
        <v>421</v>
      </c>
      <c r="BO108">
        <v>486</v>
      </c>
      <c r="BP108">
        <v>2008</v>
      </c>
      <c r="BQ108">
        <v>10</v>
      </c>
      <c r="BR108">
        <v>13</v>
      </c>
      <c r="BS108">
        <v>896</v>
      </c>
      <c r="BT108">
        <v>1196</v>
      </c>
      <c r="BU108">
        <v>0</v>
      </c>
      <c r="BV108">
        <v>108</v>
      </c>
      <c r="BW108">
        <v>1856</v>
      </c>
      <c r="BX108">
        <v>1486</v>
      </c>
      <c r="BY108">
        <v>62</v>
      </c>
      <c r="BZ108">
        <v>82</v>
      </c>
      <c r="CA108">
        <v>17</v>
      </c>
      <c r="CB108">
        <v>14</v>
      </c>
      <c r="CC108">
        <v>18</v>
      </c>
      <c r="CD108">
        <v>22</v>
      </c>
      <c r="CE108">
        <v>69</v>
      </c>
      <c r="CF108">
        <v>55</v>
      </c>
    </row>
    <row r="109" spans="1:84" x14ac:dyDescent="0.3">
      <c r="A109">
        <v>179</v>
      </c>
      <c r="B109">
        <v>196</v>
      </c>
      <c r="C109">
        <v>198</v>
      </c>
      <c r="D109">
        <v>1213</v>
      </c>
      <c r="E109">
        <v>1121</v>
      </c>
      <c r="F109">
        <v>1143</v>
      </c>
      <c r="G109">
        <v>1262</v>
      </c>
      <c r="H109">
        <v>1227</v>
      </c>
      <c r="I109">
        <v>1215</v>
      </c>
      <c r="J109">
        <v>345</v>
      </c>
      <c r="K109">
        <v>93</v>
      </c>
      <c r="L109">
        <v>103</v>
      </c>
      <c r="M109">
        <v>998</v>
      </c>
      <c r="N109">
        <v>861</v>
      </c>
      <c r="O109">
        <v>528</v>
      </c>
      <c r="P109">
        <v>622</v>
      </c>
      <c r="Q109">
        <v>708</v>
      </c>
      <c r="R109">
        <v>726</v>
      </c>
      <c r="S109">
        <v>187</v>
      </c>
      <c r="T109">
        <v>107</v>
      </c>
      <c r="U109">
        <v>25</v>
      </c>
      <c r="V109">
        <v>100</v>
      </c>
      <c r="W109">
        <v>83</v>
      </c>
      <c r="X109">
        <v>72</v>
      </c>
      <c r="Y109">
        <v>107</v>
      </c>
      <c r="Z109">
        <v>98</v>
      </c>
      <c r="AA109">
        <v>222</v>
      </c>
      <c r="AB109">
        <v>235</v>
      </c>
      <c r="AC109">
        <v>227</v>
      </c>
      <c r="AD109">
        <v>199</v>
      </c>
      <c r="AE109">
        <v>109</v>
      </c>
      <c r="AF109">
        <v>162</v>
      </c>
      <c r="AG109">
        <v>171</v>
      </c>
      <c r="AH109">
        <v>201</v>
      </c>
      <c r="AI109">
        <v>188</v>
      </c>
      <c r="AJ109">
        <v>300</v>
      </c>
      <c r="AK109">
        <v>195</v>
      </c>
      <c r="AL109">
        <v>28</v>
      </c>
      <c r="AM109">
        <v>33</v>
      </c>
      <c r="AN109">
        <v>32</v>
      </c>
      <c r="AO109">
        <v>32</v>
      </c>
      <c r="AP109">
        <v>123</v>
      </c>
      <c r="AQ109">
        <v>77</v>
      </c>
      <c r="AR109">
        <v>181</v>
      </c>
      <c r="AS109">
        <v>150</v>
      </c>
      <c r="AT109">
        <v>135</v>
      </c>
      <c r="AU109">
        <v>219</v>
      </c>
      <c r="AV109">
        <v>112</v>
      </c>
      <c r="AW109">
        <v>496</v>
      </c>
      <c r="AX109">
        <v>457</v>
      </c>
      <c r="AY109">
        <v>83</v>
      </c>
      <c r="AZ109">
        <v>142</v>
      </c>
      <c r="BA109">
        <v>174</v>
      </c>
      <c r="BB109">
        <v>144</v>
      </c>
      <c r="BC109">
        <v>115</v>
      </c>
      <c r="BD109">
        <v>212</v>
      </c>
      <c r="BE109">
        <v>329</v>
      </c>
      <c r="BF109">
        <v>133</v>
      </c>
      <c r="BG109">
        <v>118</v>
      </c>
      <c r="BH109">
        <v>167</v>
      </c>
      <c r="BI109">
        <v>147</v>
      </c>
      <c r="BJ109">
        <v>613</v>
      </c>
      <c r="BK109">
        <v>446</v>
      </c>
      <c r="BL109">
        <v>447</v>
      </c>
      <c r="BM109">
        <v>553</v>
      </c>
      <c r="BN109">
        <v>470</v>
      </c>
      <c r="BO109">
        <v>517</v>
      </c>
      <c r="BP109">
        <v>2054</v>
      </c>
      <c r="BQ109">
        <v>11</v>
      </c>
      <c r="BR109">
        <v>11</v>
      </c>
      <c r="BS109">
        <v>927</v>
      </c>
      <c r="BT109">
        <v>1197</v>
      </c>
      <c r="BU109">
        <v>0</v>
      </c>
      <c r="BV109">
        <v>143</v>
      </c>
      <c r="BW109">
        <v>2070</v>
      </c>
      <c r="BX109">
        <v>1724</v>
      </c>
      <c r="BY109">
        <v>75</v>
      </c>
      <c r="BZ109">
        <v>127</v>
      </c>
      <c r="CA109">
        <v>24</v>
      </c>
      <c r="CB109">
        <v>19</v>
      </c>
      <c r="CC109">
        <v>17</v>
      </c>
      <c r="CD109">
        <v>21</v>
      </c>
      <c r="CE109">
        <v>82</v>
      </c>
      <c r="CF109">
        <v>75</v>
      </c>
    </row>
    <row r="110" spans="1:84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27</v>
      </c>
      <c r="L110">
        <v>3</v>
      </c>
      <c r="M110">
        <v>0</v>
      </c>
      <c r="N110">
        <v>0</v>
      </c>
      <c r="O110">
        <v>1</v>
      </c>
      <c r="P110">
        <v>3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2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</row>
    <row r="111" spans="1:84" x14ac:dyDescent="0.3">
      <c r="A111">
        <v>0</v>
      </c>
      <c r="B111">
        <v>0</v>
      </c>
      <c r="C111">
        <v>2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46</v>
      </c>
      <c r="L111">
        <v>41</v>
      </c>
      <c r="M111">
        <v>6</v>
      </c>
      <c r="N111">
        <v>8</v>
      </c>
      <c r="O111">
        <v>5</v>
      </c>
      <c r="P111">
        <v>22</v>
      </c>
      <c r="Q111">
        <v>20</v>
      </c>
      <c r="R111">
        <v>3</v>
      </c>
      <c r="S111">
        <v>0</v>
      </c>
      <c r="T111">
        <v>0</v>
      </c>
      <c r="U111">
        <v>1</v>
      </c>
      <c r="V111">
        <v>1</v>
      </c>
      <c r="W111">
        <v>2</v>
      </c>
      <c r="X111">
        <v>1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3</v>
      </c>
      <c r="AT111">
        <v>1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4</v>
      </c>
      <c r="BY111">
        <v>1</v>
      </c>
      <c r="BZ111">
        <v>1</v>
      </c>
      <c r="CA111">
        <v>0</v>
      </c>
      <c r="CB111">
        <v>1</v>
      </c>
      <c r="CC111">
        <v>1</v>
      </c>
      <c r="CD111">
        <v>0</v>
      </c>
      <c r="CE111">
        <v>0</v>
      </c>
      <c r="CF111">
        <v>2</v>
      </c>
    </row>
    <row r="112" spans="1:84" x14ac:dyDescent="0.3">
      <c r="A112">
        <v>1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7</v>
      </c>
      <c r="L112">
        <v>3</v>
      </c>
      <c r="M112">
        <v>1</v>
      </c>
      <c r="N112">
        <v>1</v>
      </c>
      <c r="O112">
        <v>0</v>
      </c>
      <c r="P112">
        <v>3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2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</row>
    <row r="113" spans="1:84" x14ac:dyDescent="0.3">
      <c r="A113">
        <v>0</v>
      </c>
      <c r="B113">
        <v>0</v>
      </c>
      <c r="C113">
        <v>1</v>
      </c>
      <c r="D113">
        <v>3</v>
      </c>
      <c r="E113">
        <v>1</v>
      </c>
      <c r="F113">
        <v>1</v>
      </c>
      <c r="G113">
        <v>3</v>
      </c>
      <c r="H113">
        <v>0</v>
      </c>
      <c r="I113">
        <v>4</v>
      </c>
      <c r="J113">
        <v>1</v>
      </c>
      <c r="K113">
        <v>25</v>
      </c>
      <c r="L113">
        <v>52</v>
      </c>
      <c r="M113">
        <v>11</v>
      </c>
      <c r="N113">
        <v>17</v>
      </c>
      <c r="O113">
        <v>9</v>
      </c>
      <c r="P113">
        <v>13</v>
      </c>
      <c r="Q113">
        <v>14</v>
      </c>
      <c r="R113">
        <v>5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2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1</v>
      </c>
      <c r="AZ113">
        <v>0</v>
      </c>
      <c r="BA113">
        <v>1</v>
      </c>
      <c r="BB113">
        <v>0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1</v>
      </c>
      <c r="BL113">
        <v>0</v>
      </c>
      <c r="BM113">
        <v>1</v>
      </c>
      <c r="BN113">
        <v>2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2</v>
      </c>
      <c r="BU113">
        <v>0</v>
      </c>
      <c r="BV113">
        <v>0</v>
      </c>
      <c r="BW113">
        <v>1</v>
      </c>
      <c r="BX113">
        <v>5</v>
      </c>
      <c r="BY113">
        <v>3</v>
      </c>
      <c r="BZ113">
        <v>1</v>
      </c>
      <c r="CA113">
        <v>0</v>
      </c>
      <c r="CB113">
        <v>0</v>
      </c>
      <c r="CC113">
        <v>1</v>
      </c>
      <c r="CD113">
        <v>1</v>
      </c>
      <c r="CE113">
        <v>3</v>
      </c>
      <c r="CF113">
        <v>2</v>
      </c>
    </row>
    <row r="114" spans="1:84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</row>
    <row r="115" spans="1:84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</row>
    <row r="116" spans="1:84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</row>
    <row r="117" spans="1:84" x14ac:dyDescent="0.3">
      <c r="A117">
        <v>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5</v>
      </c>
      <c r="L117">
        <v>10</v>
      </c>
      <c r="M117">
        <v>2</v>
      </c>
      <c r="N117">
        <v>7</v>
      </c>
      <c r="O117">
        <v>6</v>
      </c>
      <c r="P117">
        <v>4</v>
      </c>
      <c r="Q117">
        <v>6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</v>
      </c>
      <c r="BU117">
        <v>0</v>
      </c>
      <c r="BV117">
        <v>0</v>
      </c>
      <c r="BW117">
        <v>0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1</v>
      </c>
    </row>
    <row r="118" spans="1:84" x14ac:dyDescent="0.3">
      <c r="A118">
        <v>3</v>
      </c>
      <c r="B118">
        <v>2</v>
      </c>
      <c r="C118">
        <v>0</v>
      </c>
      <c r="D118">
        <v>4</v>
      </c>
      <c r="E118">
        <v>1</v>
      </c>
      <c r="F118">
        <v>2</v>
      </c>
      <c r="G118">
        <v>0</v>
      </c>
      <c r="H118">
        <v>3</v>
      </c>
      <c r="I118">
        <v>6</v>
      </c>
      <c r="J118">
        <v>0</v>
      </c>
      <c r="K118">
        <v>5</v>
      </c>
      <c r="L118">
        <v>24</v>
      </c>
      <c r="M118">
        <v>1</v>
      </c>
      <c r="N118">
        <v>0</v>
      </c>
      <c r="O118">
        <v>0</v>
      </c>
      <c r="P118">
        <v>5</v>
      </c>
      <c r="Q118">
        <v>5</v>
      </c>
      <c r="R118">
        <v>3</v>
      </c>
      <c r="S118">
        <v>2</v>
      </c>
      <c r="T118">
        <v>0</v>
      </c>
      <c r="U118">
        <v>3</v>
      </c>
      <c r="V118">
        <v>9</v>
      </c>
      <c r="W118">
        <v>1</v>
      </c>
      <c r="X118">
        <v>5</v>
      </c>
      <c r="Y118">
        <v>1</v>
      </c>
      <c r="Z118">
        <v>2</v>
      </c>
      <c r="AA118">
        <v>2</v>
      </c>
      <c r="AB118">
        <v>4</v>
      </c>
      <c r="AC118">
        <v>1</v>
      </c>
      <c r="AD118">
        <v>3</v>
      </c>
      <c r="AE118">
        <v>5</v>
      </c>
      <c r="AF118">
        <v>2</v>
      </c>
      <c r="AG118">
        <v>3</v>
      </c>
      <c r="AH118">
        <v>4</v>
      </c>
      <c r="AI118">
        <v>2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3</v>
      </c>
      <c r="AR118">
        <v>5</v>
      </c>
      <c r="AS118">
        <v>0</v>
      </c>
      <c r="AT118">
        <v>0</v>
      </c>
      <c r="AU118">
        <v>3</v>
      </c>
      <c r="AV118">
        <v>0</v>
      </c>
      <c r="AW118">
        <v>1</v>
      </c>
      <c r="AX118">
        <v>1</v>
      </c>
      <c r="AY118">
        <v>2</v>
      </c>
      <c r="AZ118">
        <v>0</v>
      </c>
      <c r="BA118">
        <v>3</v>
      </c>
      <c r="BB118">
        <v>1</v>
      </c>
      <c r="BC118">
        <v>4</v>
      </c>
      <c r="BD118">
        <v>3</v>
      </c>
      <c r="BE118">
        <v>0</v>
      </c>
      <c r="BF118">
        <v>1</v>
      </c>
      <c r="BG118">
        <v>0</v>
      </c>
      <c r="BH118">
        <v>2</v>
      </c>
      <c r="BI118">
        <v>0</v>
      </c>
      <c r="BJ118">
        <v>0</v>
      </c>
      <c r="BK118">
        <v>2</v>
      </c>
      <c r="BL118">
        <v>3</v>
      </c>
      <c r="BM118">
        <v>1</v>
      </c>
      <c r="BN118">
        <v>2</v>
      </c>
      <c r="BO118">
        <v>1</v>
      </c>
      <c r="BP118">
        <v>1</v>
      </c>
      <c r="BQ118">
        <v>0</v>
      </c>
      <c r="BR118">
        <v>0</v>
      </c>
      <c r="BS118">
        <v>2</v>
      </c>
      <c r="BT118">
        <v>3</v>
      </c>
      <c r="BU118">
        <v>0</v>
      </c>
      <c r="BV118">
        <v>0</v>
      </c>
      <c r="BW118">
        <v>1</v>
      </c>
      <c r="BX118">
        <v>8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1</v>
      </c>
    </row>
    <row r="119" spans="1:84" x14ac:dyDescent="0.3">
      <c r="A119">
        <v>3</v>
      </c>
      <c r="B119">
        <v>1</v>
      </c>
      <c r="C119">
        <v>1</v>
      </c>
      <c r="D119">
        <v>14</v>
      </c>
      <c r="E119">
        <v>16</v>
      </c>
      <c r="F119">
        <v>7</v>
      </c>
      <c r="G119">
        <v>15</v>
      </c>
      <c r="H119">
        <v>17</v>
      </c>
      <c r="I119">
        <v>15</v>
      </c>
      <c r="J119">
        <v>0</v>
      </c>
      <c r="K119">
        <v>48</v>
      </c>
      <c r="L119">
        <v>182</v>
      </c>
      <c r="M119">
        <v>36</v>
      </c>
      <c r="N119">
        <v>34</v>
      </c>
      <c r="O119">
        <v>14</v>
      </c>
      <c r="P119">
        <v>28</v>
      </c>
      <c r="Q119">
        <v>111</v>
      </c>
      <c r="R119">
        <v>15</v>
      </c>
      <c r="S119">
        <v>2</v>
      </c>
      <c r="T119">
        <v>0</v>
      </c>
      <c r="U119">
        <v>1</v>
      </c>
      <c r="V119">
        <v>4</v>
      </c>
      <c r="W119">
        <v>0</v>
      </c>
      <c r="X119">
        <v>2</v>
      </c>
      <c r="Y119">
        <v>5</v>
      </c>
      <c r="Z119">
        <v>5</v>
      </c>
      <c r="AA119">
        <v>6</v>
      </c>
      <c r="AB119">
        <v>8</v>
      </c>
      <c r="AC119">
        <v>6</v>
      </c>
      <c r="AD119">
        <v>9</v>
      </c>
      <c r="AE119">
        <v>8</v>
      </c>
      <c r="AF119">
        <v>7</v>
      </c>
      <c r="AG119">
        <v>7</v>
      </c>
      <c r="AH119">
        <v>3</v>
      </c>
      <c r="AI119">
        <v>5</v>
      </c>
      <c r="AJ119">
        <v>1</v>
      </c>
      <c r="AK119">
        <v>2</v>
      </c>
      <c r="AL119">
        <v>0</v>
      </c>
      <c r="AM119">
        <v>0</v>
      </c>
      <c r="AN119">
        <v>0</v>
      </c>
      <c r="AO119">
        <v>2</v>
      </c>
      <c r="AP119">
        <v>0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4</v>
      </c>
      <c r="AX119">
        <v>5</v>
      </c>
      <c r="AY119">
        <v>2</v>
      </c>
      <c r="AZ119">
        <v>1</v>
      </c>
      <c r="BA119">
        <v>1</v>
      </c>
      <c r="BB119">
        <v>4</v>
      </c>
      <c r="BC119">
        <v>4</v>
      </c>
      <c r="BD119">
        <v>4</v>
      </c>
      <c r="BE119">
        <v>5</v>
      </c>
      <c r="BF119">
        <v>0</v>
      </c>
      <c r="BG119">
        <v>1</v>
      </c>
      <c r="BH119">
        <v>1</v>
      </c>
      <c r="BI119">
        <v>1</v>
      </c>
      <c r="BJ119">
        <v>0</v>
      </c>
      <c r="BK119">
        <v>4</v>
      </c>
      <c r="BL119">
        <v>8</v>
      </c>
      <c r="BM119">
        <v>1</v>
      </c>
      <c r="BN119">
        <v>6</v>
      </c>
      <c r="BO119">
        <v>2</v>
      </c>
      <c r="BP119">
        <v>2</v>
      </c>
      <c r="BQ119">
        <v>0</v>
      </c>
      <c r="BR119">
        <v>0</v>
      </c>
      <c r="BS119">
        <v>0</v>
      </c>
      <c r="BT119">
        <v>5</v>
      </c>
      <c r="BU119">
        <v>0</v>
      </c>
      <c r="BV119">
        <v>1</v>
      </c>
      <c r="BW119">
        <v>10</v>
      </c>
      <c r="BX119">
        <v>40</v>
      </c>
      <c r="BY119">
        <v>14</v>
      </c>
      <c r="BZ119">
        <v>29</v>
      </c>
      <c r="CA119">
        <v>3</v>
      </c>
      <c r="CB119">
        <v>9</v>
      </c>
      <c r="CC119">
        <v>4</v>
      </c>
      <c r="CD119">
        <v>5</v>
      </c>
      <c r="CE119">
        <v>7</v>
      </c>
      <c r="CF119">
        <v>17</v>
      </c>
    </row>
    <row r="120" spans="1:84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4</v>
      </c>
      <c r="BU120">
        <v>0</v>
      </c>
      <c r="BV120">
        <v>0</v>
      </c>
      <c r="BW120">
        <v>2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</row>
    <row r="121" spans="1:84" x14ac:dyDescent="0.3">
      <c r="A121">
        <v>0</v>
      </c>
      <c r="B121">
        <v>0</v>
      </c>
      <c r="C121">
        <v>0</v>
      </c>
      <c r="D121">
        <v>1</v>
      </c>
      <c r="E121">
        <v>2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10</v>
      </c>
      <c r="M121">
        <v>4</v>
      </c>
      <c r="N121">
        <v>9</v>
      </c>
      <c r="O121">
        <v>3</v>
      </c>
      <c r="P121">
        <v>2</v>
      </c>
      <c r="Q121">
        <v>2</v>
      </c>
      <c r="R121">
        <v>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3</v>
      </c>
      <c r="BQ121">
        <v>0</v>
      </c>
      <c r="BR121">
        <v>0</v>
      </c>
      <c r="BS121">
        <v>1</v>
      </c>
      <c r="BT121">
        <v>6</v>
      </c>
      <c r="BU121">
        <v>0</v>
      </c>
      <c r="BV121">
        <v>0</v>
      </c>
      <c r="BW121">
        <v>2</v>
      </c>
      <c r="BX121">
        <v>4</v>
      </c>
      <c r="BY121">
        <v>2</v>
      </c>
      <c r="BZ121">
        <v>1</v>
      </c>
      <c r="CA121">
        <v>1</v>
      </c>
      <c r="CB121">
        <v>1</v>
      </c>
      <c r="CC121">
        <v>0</v>
      </c>
      <c r="CD121">
        <v>1</v>
      </c>
      <c r="CE121">
        <v>0</v>
      </c>
      <c r="CF121">
        <v>1</v>
      </c>
    </row>
    <row r="122" spans="1:84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</row>
    <row r="123" spans="1:84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</row>
    <row r="124" spans="1:84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</row>
    <row r="125" spans="1:84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</row>
    <row r="126" spans="1:84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</row>
    <row r="127" spans="1:84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</row>
    <row r="128" spans="1:84" x14ac:dyDescent="0.3">
      <c r="A128">
        <v>2</v>
      </c>
      <c r="B128">
        <v>0</v>
      </c>
      <c r="C128">
        <v>0</v>
      </c>
      <c r="D128">
        <v>2</v>
      </c>
      <c r="E128">
        <v>3</v>
      </c>
      <c r="F128">
        <v>1</v>
      </c>
      <c r="G128">
        <v>3</v>
      </c>
      <c r="H128">
        <v>2</v>
      </c>
      <c r="I128">
        <v>0</v>
      </c>
      <c r="J128">
        <v>2</v>
      </c>
      <c r="K128">
        <v>78</v>
      </c>
      <c r="L128">
        <v>9</v>
      </c>
      <c r="M128">
        <v>1</v>
      </c>
      <c r="N128">
        <v>1</v>
      </c>
      <c r="O128">
        <v>1</v>
      </c>
      <c r="P128">
        <v>23</v>
      </c>
      <c r="Q128">
        <v>3</v>
      </c>
      <c r="R128">
        <v>7</v>
      </c>
      <c r="S128">
        <v>0</v>
      </c>
      <c r="T128">
        <v>0</v>
      </c>
      <c r="U128">
        <v>12</v>
      </c>
      <c r="V128">
        <v>4</v>
      </c>
      <c r="W128">
        <v>8</v>
      </c>
      <c r="X128">
        <v>6</v>
      </c>
      <c r="Y128">
        <v>2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6</v>
      </c>
      <c r="AR128">
        <v>1</v>
      </c>
      <c r="AS128">
        <v>1</v>
      </c>
      <c r="AT128">
        <v>3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1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7</v>
      </c>
      <c r="BU128">
        <v>0</v>
      </c>
      <c r="BV128">
        <v>1</v>
      </c>
      <c r="BW128">
        <v>3</v>
      </c>
      <c r="BX128">
        <v>1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</row>
    <row r="129" spans="1:84" x14ac:dyDescent="0.3">
      <c r="A129">
        <v>0</v>
      </c>
      <c r="B129">
        <v>1</v>
      </c>
      <c r="C129">
        <v>2</v>
      </c>
      <c r="D129">
        <v>4</v>
      </c>
      <c r="E129">
        <v>2</v>
      </c>
      <c r="F129">
        <v>3</v>
      </c>
      <c r="G129">
        <v>4</v>
      </c>
      <c r="H129">
        <v>4</v>
      </c>
      <c r="I129">
        <v>3</v>
      </c>
      <c r="J129">
        <v>1</v>
      </c>
      <c r="K129">
        <v>104</v>
      </c>
      <c r="L129">
        <v>17</v>
      </c>
      <c r="M129">
        <v>9</v>
      </c>
      <c r="N129">
        <v>10</v>
      </c>
      <c r="O129">
        <v>4</v>
      </c>
      <c r="P129">
        <v>46</v>
      </c>
      <c r="Q129">
        <v>11</v>
      </c>
      <c r="R129">
        <v>8</v>
      </c>
      <c r="S129">
        <v>0</v>
      </c>
      <c r="T129">
        <v>0</v>
      </c>
      <c r="U129">
        <v>11</v>
      </c>
      <c r="V129">
        <v>1</v>
      </c>
      <c r="W129">
        <v>8</v>
      </c>
      <c r="X129">
        <v>9</v>
      </c>
      <c r="Y129">
        <v>3</v>
      </c>
      <c r="Z129">
        <v>1</v>
      </c>
      <c r="AA129">
        <v>1</v>
      </c>
      <c r="AB129">
        <v>0</v>
      </c>
      <c r="AC129">
        <v>2</v>
      </c>
      <c r="AD129">
        <v>0</v>
      </c>
      <c r="AE129">
        <v>0</v>
      </c>
      <c r="AF129">
        <v>0</v>
      </c>
      <c r="AG129">
        <v>0</v>
      </c>
      <c r="AH129">
        <v>2</v>
      </c>
      <c r="AI129">
        <v>1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7</v>
      </c>
      <c r="AR129">
        <v>4</v>
      </c>
      <c r="AS129">
        <v>6</v>
      </c>
      <c r="AT129">
        <v>4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2</v>
      </c>
      <c r="BB129">
        <v>2</v>
      </c>
      <c r="BC129">
        <v>1</v>
      </c>
      <c r="BD129">
        <v>0</v>
      </c>
      <c r="BE129">
        <v>2</v>
      </c>
      <c r="BF129">
        <v>0</v>
      </c>
      <c r="BG129">
        <v>0</v>
      </c>
      <c r="BH129">
        <v>1</v>
      </c>
      <c r="BI129">
        <v>0</v>
      </c>
      <c r="BJ129">
        <v>1</v>
      </c>
      <c r="BK129">
        <v>2</v>
      </c>
      <c r="BL129">
        <v>0</v>
      </c>
      <c r="BM129">
        <v>2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16</v>
      </c>
      <c r="BU129">
        <v>0</v>
      </c>
      <c r="BV129">
        <v>0</v>
      </c>
      <c r="BW129">
        <v>6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</row>
    <row r="130" spans="1:84" x14ac:dyDescent="0.3">
      <c r="A130">
        <v>0</v>
      </c>
      <c r="B130">
        <v>0</v>
      </c>
      <c r="C130">
        <v>0</v>
      </c>
      <c r="D130">
        <v>3</v>
      </c>
      <c r="E130">
        <v>6</v>
      </c>
      <c r="F130">
        <v>0</v>
      </c>
      <c r="G130">
        <v>1</v>
      </c>
      <c r="H130">
        <v>2</v>
      </c>
      <c r="I130">
        <v>3</v>
      </c>
      <c r="J130">
        <v>3</v>
      </c>
      <c r="K130">
        <v>32</v>
      </c>
      <c r="L130">
        <v>7</v>
      </c>
      <c r="M130">
        <v>2</v>
      </c>
      <c r="N130">
        <v>0</v>
      </c>
      <c r="O130">
        <v>1</v>
      </c>
      <c r="P130">
        <v>16</v>
      </c>
      <c r="Q130">
        <v>1</v>
      </c>
      <c r="R130">
        <v>6</v>
      </c>
      <c r="S130">
        <v>0</v>
      </c>
      <c r="T130">
        <v>0</v>
      </c>
      <c r="U130">
        <v>3</v>
      </c>
      <c r="V130">
        <v>2</v>
      </c>
      <c r="W130">
        <v>1</v>
      </c>
      <c r="X130">
        <v>4</v>
      </c>
      <c r="Y130">
        <v>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2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2</v>
      </c>
      <c r="AY130">
        <v>2</v>
      </c>
      <c r="AZ130">
        <v>1</v>
      </c>
      <c r="BA130">
        <v>1</v>
      </c>
      <c r="BB130">
        <v>0</v>
      </c>
      <c r="BC130">
        <v>1</v>
      </c>
      <c r="BD130">
        <v>0</v>
      </c>
      <c r="BE130">
        <v>1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2</v>
      </c>
      <c r="BL130">
        <v>1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</v>
      </c>
      <c r="BU130">
        <v>0</v>
      </c>
      <c r="BV130">
        <v>0</v>
      </c>
      <c r="BW130">
        <v>10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</row>
    <row r="131" spans="1:84" x14ac:dyDescent="0.3">
      <c r="A131">
        <v>0</v>
      </c>
      <c r="B131">
        <v>2</v>
      </c>
      <c r="C131">
        <v>2</v>
      </c>
      <c r="D131">
        <v>11</v>
      </c>
      <c r="E131">
        <v>4</v>
      </c>
      <c r="F131">
        <v>4</v>
      </c>
      <c r="G131">
        <v>6</v>
      </c>
      <c r="H131">
        <v>7</v>
      </c>
      <c r="I131">
        <v>6</v>
      </c>
      <c r="J131">
        <v>0</v>
      </c>
      <c r="K131">
        <v>76</v>
      </c>
      <c r="L131">
        <v>14</v>
      </c>
      <c r="M131">
        <v>6</v>
      </c>
      <c r="N131">
        <v>5</v>
      </c>
      <c r="O131">
        <v>1</v>
      </c>
      <c r="P131">
        <v>27</v>
      </c>
      <c r="Q131">
        <v>10</v>
      </c>
      <c r="R131">
        <v>4</v>
      </c>
      <c r="S131">
        <v>0</v>
      </c>
      <c r="T131">
        <v>0</v>
      </c>
      <c r="U131">
        <v>2</v>
      </c>
      <c r="V131">
        <v>4</v>
      </c>
      <c r="W131">
        <v>0</v>
      </c>
      <c r="X131">
        <v>4</v>
      </c>
      <c r="Y131">
        <v>4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2</v>
      </c>
      <c r="AR131">
        <v>1</v>
      </c>
      <c r="AS131">
        <v>3</v>
      </c>
      <c r="AT131">
        <v>2</v>
      </c>
      <c r="AU131">
        <v>1</v>
      </c>
      <c r="AV131">
        <v>0</v>
      </c>
      <c r="AW131">
        <v>0</v>
      </c>
      <c r="AX131">
        <v>2</v>
      </c>
      <c r="AY131">
        <v>0</v>
      </c>
      <c r="AZ131">
        <v>3</v>
      </c>
      <c r="BA131">
        <v>3</v>
      </c>
      <c r="BB131">
        <v>1</v>
      </c>
      <c r="BC131">
        <v>2</v>
      </c>
      <c r="BD131">
        <v>3</v>
      </c>
      <c r="BE131">
        <v>4</v>
      </c>
      <c r="BF131">
        <v>0</v>
      </c>
      <c r="BG131">
        <v>0</v>
      </c>
      <c r="BH131">
        <v>1</v>
      </c>
      <c r="BI131">
        <v>1</v>
      </c>
      <c r="BJ131">
        <v>0</v>
      </c>
      <c r="BK131">
        <v>1</v>
      </c>
      <c r="BL131">
        <v>1</v>
      </c>
      <c r="BM131">
        <v>2</v>
      </c>
      <c r="BN131">
        <v>1</v>
      </c>
      <c r="BO131">
        <v>1</v>
      </c>
      <c r="BP131">
        <v>0</v>
      </c>
      <c r="BQ131">
        <v>0</v>
      </c>
      <c r="BR131">
        <v>1</v>
      </c>
      <c r="BS131">
        <v>0</v>
      </c>
      <c r="BT131">
        <v>10</v>
      </c>
      <c r="BU131">
        <v>0</v>
      </c>
      <c r="BV131">
        <v>1</v>
      </c>
      <c r="BW131">
        <v>10</v>
      </c>
      <c r="BX131">
        <v>6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</row>
    <row r="132" spans="1:84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</row>
    <row r="133" spans="1:84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</row>
    <row r="134" spans="1:84" x14ac:dyDescent="0.3">
      <c r="A134">
        <v>1</v>
      </c>
      <c r="B134">
        <v>0</v>
      </c>
      <c r="C134">
        <v>1</v>
      </c>
      <c r="D134">
        <v>3</v>
      </c>
      <c r="E134">
        <v>2</v>
      </c>
      <c r="F134">
        <v>0</v>
      </c>
      <c r="G134">
        <v>1</v>
      </c>
      <c r="H134">
        <v>2</v>
      </c>
      <c r="I134">
        <v>0</v>
      </c>
      <c r="J134">
        <v>0</v>
      </c>
      <c r="K134">
        <v>6</v>
      </c>
      <c r="L134">
        <v>2</v>
      </c>
      <c r="M134">
        <v>28</v>
      </c>
      <c r="N134">
        <v>38</v>
      </c>
      <c r="O134">
        <v>16</v>
      </c>
      <c r="P134">
        <v>7</v>
      </c>
      <c r="Q134">
        <v>1</v>
      </c>
      <c r="R134">
        <v>3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9</v>
      </c>
      <c r="AK134">
        <v>8</v>
      </c>
      <c r="AL134">
        <v>0</v>
      </c>
      <c r="AM134">
        <v>1</v>
      </c>
      <c r="AN134">
        <v>2</v>
      </c>
      <c r="AO134">
        <v>0</v>
      </c>
      <c r="AP134">
        <v>27</v>
      </c>
      <c r="AQ134">
        <v>39</v>
      </c>
      <c r="AR134">
        <v>19</v>
      </c>
      <c r="AS134">
        <v>27</v>
      </c>
      <c r="AT134">
        <v>25</v>
      </c>
      <c r="AU134">
        <v>15</v>
      </c>
      <c r="AV134">
        <v>5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0</v>
      </c>
      <c r="BP134">
        <v>5</v>
      </c>
      <c r="BQ134">
        <v>2</v>
      </c>
      <c r="BR134">
        <v>0</v>
      </c>
      <c r="BS134">
        <v>4</v>
      </c>
      <c r="BT134">
        <v>59</v>
      </c>
      <c r="BU134">
        <v>0</v>
      </c>
      <c r="BV134">
        <v>4</v>
      </c>
      <c r="BW134">
        <v>61</v>
      </c>
      <c r="BX134">
        <v>2</v>
      </c>
      <c r="BY134">
        <v>1</v>
      </c>
      <c r="BZ134">
        <v>7</v>
      </c>
      <c r="CA134">
        <v>2</v>
      </c>
      <c r="CB134">
        <v>0</v>
      </c>
      <c r="CC134">
        <v>0</v>
      </c>
      <c r="CD134">
        <v>0</v>
      </c>
      <c r="CE134">
        <v>4</v>
      </c>
      <c r="CF134">
        <v>6</v>
      </c>
    </row>
    <row r="135" spans="1:84" x14ac:dyDescent="0.3">
      <c r="A135">
        <v>0</v>
      </c>
      <c r="B135">
        <v>1</v>
      </c>
      <c r="C135">
        <v>1</v>
      </c>
      <c r="D135">
        <v>2</v>
      </c>
      <c r="E135">
        <v>4</v>
      </c>
      <c r="F135">
        <v>0</v>
      </c>
      <c r="G135">
        <v>4</v>
      </c>
      <c r="H135">
        <v>3</v>
      </c>
      <c r="I135">
        <v>1</v>
      </c>
      <c r="J135">
        <v>0</v>
      </c>
      <c r="K135">
        <v>13</v>
      </c>
      <c r="L135">
        <v>6</v>
      </c>
      <c r="M135">
        <v>404</v>
      </c>
      <c r="N135">
        <v>307</v>
      </c>
      <c r="O135">
        <v>181</v>
      </c>
      <c r="P135">
        <v>11</v>
      </c>
      <c r="Q135">
        <v>9</v>
      </c>
      <c r="R135">
        <v>4</v>
      </c>
      <c r="S135">
        <v>0</v>
      </c>
      <c r="T135">
        <v>0</v>
      </c>
      <c r="U135">
        <v>0</v>
      </c>
      <c r="V135">
        <v>2</v>
      </c>
      <c r="W135">
        <v>0</v>
      </c>
      <c r="X135">
        <v>1</v>
      </c>
      <c r="Y135">
        <v>1</v>
      </c>
      <c r="Z135">
        <v>0</v>
      </c>
      <c r="AA135">
        <v>2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17</v>
      </c>
      <c r="AK135">
        <v>18</v>
      </c>
      <c r="AL135">
        <v>4</v>
      </c>
      <c r="AM135">
        <v>4</v>
      </c>
      <c r="AN135">
        <v>2</v>
      </c>
      <c r="AO135">
        <v>5</v>
      </c>
      <c r="AP135">
        <v>37</v>
      </c>
      <c r="AQ135">
        <v>21</v>
      </c>
      <c r="AR135">
        <v>17</v>
      </c>
      <c r="AS135">
        <v>15</v>
      </c>
      <c r="AT135">
        <v>36</v>
      </c>
      <c r="AU135">
        <v>38</v>
      </c>
      <c r="AV135">
        <v>34</v>
      </c>
      <c r="AW135">
        <v>0</v>
      </c>
      <c r="AX135">
        <v>2</v>
      </c>
      <c r="AY135">
        <v>1</v>
      </c>
      <c r="AZ135">
        <v>0</v>
      </c>
      <c r="BA135">
        <v>0</v>
      </c>
      <c r="BB135">
        <v>0</v>
      </c>
      <c r="BC135">
        <v>1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2</v>
      </c>
      <c r="BM135">
        <v>1</v>
      </c>
      <c r="BN135">
        <v>0</v>
      </c>
      <c r="BO135">
        <v>0</v>
      </c>
      <c r="BP135">
        <v>17</v>
      </c>
      <c r="BQ135">
        <v>2</v>
      </c>
      <c r="BR135">
        <v>1</v>
      </c>
      <c r="BS135">
        <v>16</v>
      </c>
      <c r="BT135">
        <v>110</v>
      </c>
      <c r="BU135">
        <v>0</v>
      </c>
      <c r="BV135">
        <v>11</v>
      </c>
      <c r="BW135">
        <v>141</v>
      </c>
      <c r="BX135">
        <v>6</v>
      </c>
      <c r="BY135">
        <v>15</v>
      </c>
      <c r="BZ135">
        <v>30</v>
      </c>
      <c r="CA135">
        <v>8</v>
      </c>
      <c r="CB135">
        <v>3</v>
      </c>
      <c r="CC135">
        <v>7</v>
      </c>
      <c r="CD135">
        <v>7</v>
      </c>
      <c r="CE135">
        <v>25</v>
      </c>
      <c r="CF135">
        <v>30</v>
      </c>
    </row>
    <row r="136" spans="1:84" x14ac:dyDescent="0.3">
      <c r="A136">
        <v>131</v>
      </c>
      <c r="B136">
        <v>120</v>
      </c>
      <c r="C136">
        <v>103</v>
      </c>
      <c r="D136">
        <v>763</v>
      </c>
      <c r="E136">
        <v>762</v>
      </c>
      <c r="F136">
        <v>755</v>
      </c>
      <c r="G136">
        <v>802</v>
      </c>
      <c r="H136">
        <v>774</v>
      </c>
      <c r="I136">
        <v>781</v>
      </c>
      <c r="J136">
        <v>100</v>
      </c>
      <c r="K136">
        <v>638</v>
      </c>
      <c r="L136">
        <v>627</v>
      </c>
      <c r="M136">
        <v>145</v>
      </c>
      <c r="N136">
        <v>146</v>
      </c>
      <c r="O136">
        <v>93</v>
      </c>
      <c r="P136">
        <v>814</v>
      </c>
      <c r="Q136">
        <v>113</v>
      </c>
      <c r="R136">
        <v>543</v>
      </c>
      <c r="S136">
        <v>72</v>
      </c>
      <c r="T136">
        <v>42</v>
      </c>
      <c r="U136">
        <v>64</v>
      </c>
      <c r="V136">
        <v>132</v>
      </c>
      <c r="W136">
        <v>30</v>
      </c>
      <c r="X136">
        <v>118</v>
      </c>
      <c r="Y136">
        <v>112</v>
      </c>
      <c r="Z136">
        <v>44</v>
      </c>
      <c r="AA136">
        <v>86</v>
      </c>
      <c r="AB136">
        <v>92</v>
      </c>
      <c r="AC136">
        <v>94</v>
      </c>
      <c r="AD136">
        <v>90</v>
      </c>
      <c r="AE136">
        <v>32</v>
      </c>
      <c r="AF136">
        <v>79</v>
      </c>
      <c r="AG136">
        <v>80</v>
      </c>
      <c r="AH136">
        <v>99</v>
      </c>
      <c r="AI136">
        <v>84</v>
      </c>
      <c r="AJ136">
        <v>54</v>
      </c>
      <c r="AK136">
        <v>47</v>
      </c>
      <c r="AL136">
        <v>10</v>
      </c>
      <c r="AM136">
        <v>10</v>
      </c>
      <c r="AN136">
        <v>7</v>
      </c>
      <c r="AO136">
        <v>4</v>
      </c>
      <c r="AP136">
        <v>40</v>
      </c>
      <c r="AQ136">
        <v>48</v>
      </c>
      <c r="AR136">
        <v>93</v>
      </c>
      <c r="AS136">
        <v>25</v>
      </c>
      <c r="AT136">
        <v>74</v>
      </c>
      <c r="AU136">
        <v>59</v>
      </c>
      <c r="AV136">
        <v>16</v>
      </c>
      <c r="AW136">
        <v>65</v>
      </c>
      <c r="AX136">
        <v>164</v>
      </c>
      <c r="AY136">
        <v>62</v>
      </c>
      <c r="AZ136">
        <v>134</v>
      </c>
      <c r="BA136">
        <v>121</v>
      </c>
      <c r="BB136">
        <v>118</v>
      </c>
      <c r="BC136">
        <v>121</v>
      </c>
      <c r="BD136">
        <v>148</v>
      </c>
      <c r="BE136">
        <v>115</v>
      </c>
      <c r="BF136">
        <v>45</v>
      </c>
      <c r="BG136">
        <v>62</v>
      </c>
      <c r="BH136">
        <v>42</v>
      </c>
      <c r="BI136">
        <v>53</v>
      </c>
      <c r="BJ136">
        <v>29</v>
      </c>
      <c r="BK136">
        <v>145</v>
      </c>
      <c r="BL136">
        <v>166</v>
      </c>
      <c r="BM136">
        <v>100</v>
      </c>
      <c r="BN136">
        <v>170</v>
      </c>
      <c r="BO136">
        <v>103</v>
      </c>
      <c r="BP136">
        <v>144</v>
      </c>
      <c r="BQ136">
        <v>1</v>
      </c>
      <c r="BR136">
        <v>1</v>
      </c>
      <c r="BS136">
        <v>116</v>
      </c>
      <c r="BT136">
        <v>647</v>
      </c>
      <c r="BU136">
        <v>1</v>
      </c>
      <c r="BV136">
        <v>29</v>
      </c>
      <c r="BW136">
        <v>398</v>
      </c>
      <c r="BX136">
        <v>1117</v>
      </c>
      <c r="BY136">
        <v>37</v>
      </c>
      <c r="BZ136">
        <v>65</v>
      </c>
      <c r="CA136">
        <v>5</v>
      </c>
      <c r="CB136">
        <v>11</v>
      </c>
      <c r="CC136">
        <v>10</v>
      </c>
      <c r="CD136">
        <v>10</v>
      </c>
      <c r="CE136">
        <v>80</v>
      </c>
      <c r="CF136">
        <v>70</v>
      </c>
    </row>
    <row r="137" spans="1:84" x14ac:dyDescent="0.3">
      <c r="A137">
        <v>253</v>
      </c>
      <c r="B137">
        <v>188</v>
      </c>
      <c r="C137">
        <v>207</v>
      </c>
      <c r="D137">
        <v>1561</v>
      </c>
      <c r="E137">
        <v>1458</v>
      </c>
      <c r="F137">
        <v>1328</v>
      </c>
      <c r="G137">
        <v>1368</v>
      </c>
      <c r="H137">
        <v>1442</v>
      </c>
      <c r="I137">
        <v>1378</v>
      </c>
      <c r="J137">
        <v>114</v>
      </c>
      <c r="K137">
        <v>1213</v>
      </c>
      <c r="L137">
        <v>1644</v>
      </c>
      <c r="M137">
        <v>1411</v>
      </c>
      <c r="N137">
        <v>1442</v>
      </c>
      <c r="O137">
        <v>916</v>
      </c>
      <c r="P137">
        <v>1661</v>
      </c>
      <c r="Q137">
        <v>2671</v>
      </c>
      <c r="R137">
        <v>1053</v>
      </c>
      <c r="S137">
        <v>159</v>
      </c>
      <c r="T137">
        <v>63</v>
      </c>
      <c r="U137">
        <v>69</v>
      </c>
      <c r="V137">
        <v>179</v>
      </c>
      <c r="W137">
        <v>62</v>
      </c>
      <c r="X137">
        <v>149</v>
      </c>
      <c r="Y137">
        <v>165</v>
      </c>
      <c r="Z137">
        <v>157</v>
      </c>
      <c r="AA137">
        <v>332</v>
      </c>
      <c r="AB137">
        <v>353</v>
      </c>
      <c r="AC137">
        <v>346</v>
      </c>
      <c r="AD137">
        <v>312</v>
      </c>
      <c r="AE137">
        <v>167</v>
      </c>
      <c r="AF137">
        <v>247</v>
      </c>
      <c r="AG137">
        <v>303</v>
      </c>
      <c r="AH137">
        <v>303</v>
      </c>
      <c r="AI137">
        <v>299</v>
      </c>
      <c r="AJ137">
        <v>166</v>
      </c>
      <c r="AK137">
        <v>209</v>
      </c>
      <c r="AL137">
        <v>24</v>
      </c>
      <c r="AM137">
        <v>36</v>
      </c>
      <c r="AN137">
        <v>29</v>
      </c>
      <c r="AO137">
        <v>29</v>
      </c>
      <c r="AP137">
        <v>55</v>
      </c>
      <c r="AQ137">
        <v>75</v>
      </c>
      <c r="AR137">
        <v>121</v>
      </c>
      <c r="AS137">
        <v>81</v>
      </c>
      <c r="AT137">
        <v>112</v>
      </c>
      <c r="AU137">
        <v>158</v>
      </c>
      <c r="AV137">
        <v>141</v>
      </c>
      <c r="AW137">
        <v>300</v>
      </c>
      <c r="AX137">
        <v>278</v>
      </c>
      <c r="AY137">
        <v>135</v>
      </c>
      <c r="AZ137">
        <v>258</v>
      </c>
      <c r="BA137">
        <v>277</v>
      </c>
      <c r="BB137">
        <v>249</v>
      </c>
      <c r="BC137">
        <v>288</v>
      </c>
      <c r="BD137">
        <v>373</v>
      </c>
      <c r="BE137">
        <v>184</v>
      </c>
      <c r="BF137">
        <v>79</v>
      </c>
      <c r="BG137">
        <v>90</v>
      </c>
      <c r="BH137">
        <v>101</v>
      </c>
      <c r="BI137">
        <v>93</v>
      </c>
      <c r="BJ137">
        <v>77</v>
      </c>
      <c r="BK137">
        <v>291</v>
      </c>
      <c r="BL137">
        <v>273</v>
      </c>
      <c r="BM137">
        <v>210</v>
      </c>
      <c r="BN137">
        <v>305</v>
      </c>
      <c r="BO137">
        <v>186</v>
      </c>
      <c r="BP137">
        <v>231</v>
      </c>
      <c r="BQ137">
        <v>0</v>
      </c>
      <c r="BR137">
        <v>1</v>
      </c>
      <c r="BS137">
        <v>194</v>
      </c>
      <c r="BT137">
        <v>964</v>
      </c>
      <c r="BU137">
        <v>0</v>
      </c>
      <c r="BV137">
        <v>66</v>
      </c>
      <c r="BW137">
        <v>1059</v>
      </c>
      <c r="BX137">
        <v>2630</v>
      </c>
      <c r="BY137">
        <v>313</v>
      </c>
      <c r="BZ137">
        <v>548</v>
      </c>
      <c r="CA137">
        <v>81</v>
      </c>
      <c r="CB137">
        <v>85</v>
      </c>
      <c r="CC137">
        <v>81</v>
      </c>
      <c r="CD137">
        <v>107</v>
      </c>
      <c r="CE137">
        <v>280</v>
      </c>
      <c r="CF137">
        <v>304</v>
      </c>
    </row>
    <row r="138" spans="1:84" x14ac:dyDescent="0.3">
      <c r="A138">
        <v>90</v>
      </c>
      <c r="B138">
        <v>86</v>
      </c>
      <c r="C138">
        <v>92</v>
      </c>
      <c r="D138">
        <v>669</v>
      </c>
      <c r="E138">
        <v>606</v>
      </c>
      <c r="F138">
        <v>613</v>
      </c>
      <c r="G138">
        <v>625</v>
      </c>
      <c r="H138">
        <v>623</v>
      </c>
      <c r="I138">
        <v>547</v>
      </c>
      <c r="J138">
        <v>66</v>
      </c>
      <c r="K138">
        <v>139</v>
      </c>
      <c r="L138">
        <v>276</v>
      </c>
      <c r="M138">
        <v>325</v>
      </c>
      <c r="N138">
        <v>291</v>
      </c>
      <c r="O138">
        <v>153</v>
      </c>
      <c r="P138">
        <v>395</v>
      </c>
      <c r="Q138">
        <v>84</v>
      </c>
      <c r="R138">
        <v>387</v>
      </c>
      <c r="S138">
        <v>91</v>
      </c>
      <c r="T138">
        <v>21</v>
      </c>
      <c r="U138">
        <v>34</v>
      </c>
      <c r="V138">
        <v>86</v>
      </c>
      <c r="W138">
        <v>28</v>
      </c>
      <c r="X138">
        <v>63</v>
      </c>
      <c r="Y138">
        <v>75</v>
      </c>
      <c r="Z138">
        <v>36</v>
      </c>
      <c r="AA138">
        <v>93</v>
      </c>
      <c r="AB138">
        <v>110</v>
      </c>
      <c r="AC138">
        <v>112</v>
      </c>
      <c r="AD138">
        <v>111</v>
      </c>
      <c r="AE138">
        <v>39</v>
      </c>
      <c r="AF138">
        <v>88</v>
      </c>
      <c r="AG138">
        <v>96</v>
      </c>
      <c r="AH138">
        <v>84</v>
      </c>
      <c r="AI138">
        <v>83</v>
      </c>
      <c r="AJ138">
        <v>53</v>
      </c>
      <c r="AK138">
        <v>55</v>
      </c>
      <c r="AL138">
        <v>6</v>
      </c>
      <c r="AM138">
        <v>5</v>
      </c>
      <c r="AN138">
        <v>6</v>
      </c>
      <c r="AO138">
        <v>3</v>
      </c>
      <c r="AP138">
        <v>21</v>
      </c>
      <c r="AQ138">
        <v>29</v>
      </c>
      <c r="AR138">
        <v>63</v>
      </c>
      <c r="AS138">
        <v>24</v>
      </c>
      <c r="AT138">
        <v>44</v>
      </c>
      <c r="AU138">
        <v>57</v>
      </c>
      <c r="AV138">
        <v>10</v>
      </c>
      <c r="AW138">
        <v>83</v>
      </c>
      <c r="AX138">
        <v>140</v>
      </c>
      <c r="AY138">
        <v>45</v>
      </c>
      <c r="AZ138">
        <v>94</v>
      </c>
      <c r="BA138">
        <v>102</v>
      </c>
      <c r="BB138">
        <v>105</v>
      </c>
      <c r="BC138">
        <v>94</v>
      </c>
      <c r="BD138">
        <v>131</v>
      </c>
      <c r="BE138">
        <v>88</v>
      </c>
      <c r="BF138">
        <v>50</v>
      </c>
      <c r="BG138">
        <v>42</v>
      </c>
      <c r="BH138">
        <v>41</v>
      </c>
      <c r="BI138">
        <v>36</v>
      </c>
      <c r="BJ138">
        <v>47</v>
      </c>
      <c r="BK138">
        <v>162</v>
      </c>
      <c r="BL138">
        <v>188</v>
      </c>
      <c r="BM138">
        <v>55</v>
      </c>
      <c r="BN138">
        <v>175</v>
      </c>
      <c r="BO138">
        <v>93</v>
      </c>
      <c r="BP138">
        <v>468</v>
      </c>
      <c r="BQ138">
        <v>1</v>
      </c>
      <c r="BR138">
        <v>1</v>
      </c>
      <c r="BS138">
        <v>241</v>
      </c>
      <c r="BT138">
        <v>702</v>
      </c>
      <c r="BU138">
        <v>0</v>
      </c>
      <c r="BV138">
        <v>54</v>
      </c>
      <c r="BW138">
        <v>704</v>
      </c>
      <c r="BX138">
        <v>978</v>
      </c>
      <c r="BY138">
        <v>35</v>
      </c>
      <c r="BZ138">
        <v>50</v>
      </c>
      <c r="CA138">
        <v>3</v>
      </c>
      <c r="CB138">
        <v>5</v>
      </c>
      <c r="CC138">
        <v>5</v>
      </c>
      <c r="CD138">
        <v>8</v>
      </c>
      <c r="CE138">
        <v>36</v>
      </c>
      <c r="CF138">
        <v>29</v>
      </c>
    </row>
    <row r="139" spans="1:84" x14ac:dyDescent="0.3">
      <c r="A139">
        <v>141</v>
      </c>
      <c r="B139">
        <v>99</v>
      </c>
      <c r="C139">
        <v>115</v>
      </c>
      <c r="D139">
        <v>1072</v>
      </c>
      <c r="E139">
        <v>959</v>
      </c>
      <c r="F139">
        <v>908</v>
      </c>
      <c r="G139">
        <v>993</v>
      </c>
      <c r="H139">
        <v>919</v>
      </c>
      <c r="I139">
        <v>976</v>
      </c>
      <c r="J139">
        <v>61</v>
      </c>
      <c r="K139">
        <v>256</v>
      </c>
      <c r="L139">
        <v>513</v>
      </c>
      <c r="M139">
        <v>2447</v>
      </c>
      <c r="N139">
        <v>2003</v>
      </c>
      <c r="O139">
        <v>1277</v>
      </c>
      <c r="P139">
        <v>670</v>
      </c>
      <c r="Q139">
        <v>1188</v>
      </c>
      <c r="R139">
        <v>605</v>
      </c>
      <c r="S139">
        <v>180</v>
      </c>
      <c r="T139">
        <v>33</v>
      </c>
      <c r="U139">
        <v>38</v>
      </c>
      <c r="V139">
        <v>134</v>
      </c>
      <c r="W139">
        <v>87</v>
      </c>
      <c r="X139">
        <v>82</v>
      </c>
      <c r="Y139">
        <v>128</v>
      </c>
      <c r="Z139">
        <v>117</v>
      </c>
      <c r="AA139">
        <v>242</v>
      </c>
      <c r="AB139">
        <v>276</v>
      </c>
      <c r="AC139">
        <v>259</v>
      </c>
      <c r="AD139">
        <v>271</v>
      </c>
      <c r="AE139">
        <v>121</v>
      </c>
      <c r="AF139">
        <v>216</v>
      </c>
      <c r="AG139">
        <v>233</v>
      </c>
      <c r="AH139">
        <v>241</v>
      </c>
      <c r="AI139">
        <v>233</v>
      </c>
      <c r="AJ139">
        <v>197</v>
      </c>
      <c r="AK139">
        <v>182</v>
      </c>
      <c r="AL139">
        <v>23</v>
      </c>
      <c r="AM139">
        <v>41</v>
      </c>
      <c r="AN139">
        <v>31</v>
      </c>
      <c r="AO139">
        <v>23</v>
      </c>
      <c r="AP139">
        <v>36</v>
      </c>
      <c r="AQ139">
        <v>40</v>
      </c>
      <c r="AR139">
        <v>130</v>
      </c>
      <c r="AS139">
        <v>104</v>
      </c>
      <c r="AT139">
        <v>89</v>
      </c>
      <c r="AU139">
        <v>145</v>
      </c>
      <c r="AV139">
        <v>72</v>
      </c>
      <c r="AW139">
        <v>319</v>
      </c>
      <c r="AX139">
        <v>186</v>
      </c>
      <c r="AY139">
        <v>77</v>
      </c>
      <c r="AZ139">
        <v>178</v>
      </c>
      <c r="BA139">
        <v>206</v>
      </c>
      <c r="BB139">
        <v>201</v>
      </c>
      <c r="BC139">
        <v>180</v>
      </c>
      <c r="BD139">
        <v>287</v>
      </c>
      <c r="BE139">
        <v>161</v>
      </c>
      <c r="BF139">
        <v>69</v>
      </c>
      <c r="BG139">
        <v>55</v>
      </c>
      <c r="BH139">
        <v>80</v>
      </c>
      <c r="BI139">
        <v>75</v>
      </c>
      <c r="BJ139">
        <v>84</v>
      </c>
      <c r="BK139">
        <v>259</v>
      </c>
      <c r="BL139">
        <v>320</v>
      </c>
      <c r="BM139">
        <v>87</v>
      </c>
      <c r="BN139">
        <v>284</v>
      </c>
      <c r="BO139">
        <v>153</v>
      </c>
      <c r="BP139">
        <v>741</v>
      </c>
      <c r="BQ139">
        <v>3</v>
      </c>
      <c r="BR139">
        <v>7</v>
      </c>
      <c r="BS139">
        <v>327</v>
      </c>
      <c r="BT139">
        <v>1004</v>
      </c>
      <c r="BU139">
        <v>0</v>
      </c>
      <c r="BV139">
        <v>106</v>
      </c>
      <c r="BW139">
        <v>1363</v>
      </c>
      <c r="BX139">
        <v>1660</v>
      </c>
      <c r="BY139">
        <v>126</v>
      </c>
      <c r="BZ139">
        <v>200</v>
      </c>
      <c r="CA139">
        <v>31</v>
      </c>
      <c r="CB139">
        <v>42</v>
      </c>
      <c r="CC139">
        <v>39</v>
      </c>
      <c r="CD139">
        <v>32</v>
      </c>
      <c r="CE139">
        <v>115</v>
      </c>
      <c r="CF139">
        <v>96</v>
      </c>
    </row>
    <row r="140" spans="1:84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</v>
      </c>
      <c r="N140">
        <v>3</v>
      </c>
      <c r="O140">
        <v>2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7</v>
      </c>
      <c r="AK140">
        <v>2</v>
      </c>
      <c r="AL140">
        <v>0</v>
      </c>
      <c r="AM140">
        <v>0</v>
      </c>
      <c r="AN140">
        <v>0</v>
      </c>
      <c r="AO140">
        <v>0</v>
      </c>
      <c r="AP140">
        <v>3</v>
      </c>
      <c r="AQ140">
        <v>5</v>
      </c>
      <c r="AR140">
        <v>1</v>
      </c>
      <c r="AS140">
        <v>2</v>
      </c>
      <c r="AT140">
        <v>3</v>
      </c>
      <c r="AU140">
        <v>5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2</v>
      </c>
      <c r="BQ140">
        <v>0</v>
      </c>
      <c r="BR140">
        <v>0</v>
      </c>
      <c r="BS140">
        <v>2</v>
      </c>
      <c r="BT140">
        <v>9</v>
      </c>
      <c r="BU140">
        <v>0</v>
      </c>
      <c r="BV140">
        <v>1</v>
      </c>
      <c r="BW140">
        <v>6</v>
      </c>
      <c r="BX140">
        <v>2</v>
      </c>
      <c r="BY140">
        <v>0</v>
      </c>
      <c r="BZ140">
        <v>2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1</v>
      </c>
    </row>
    <row r="141" spans="1:84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17</v>
      </c>
      <c r="N141">
        <v>17</v>
      </c>
      <c r="O141">
        <v>12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2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6</v>
      </c>
      <c r="AQ141">
        <v>5</v>
      </c>
      <c r="AR141">
        <v>5</v>
      </c>
      <c r="AS141">
        <v>1</v>
      </c>
      <c r="AT141">
        <v>3</v>
      </c>
      <c r="AU141">
        <v>3</v>
      </c>
      <c r="AV141">
        <v>8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1</v>
      </c>
      <c r="BQ141">
        <v>1</v>
      </c>
      <c r="BR141">
        <v>0</v>
      </c>
      <c r="BS141">
        <v>4</v>
      </c>
      <c r="BT141">
        <v>10</v>
      </c>
      <c r="BU141">
        <v>0</v>
      </c>
      <c r="BV141">
        <v>0</v>
      </c>
      <c r="BW141">
        <v>8</v>
      </c>
      <c r="BX141">
        <v>2</v>
      </c>
      <c r="BY141">
        <v>4</v>
      </c>
      <c r="BZ141">
        <v>8</v>
      </c>
      <c r="CA141">
        <v>1</v>
      </c>
      <c r="CB141">
        <v>1</v>
      </c>
      <c r="CC141">
        <v>2</v>
      </c>
      <c r="CD141">
        <v>3</v>
      </c>
      <c r="CE141">
        <v>8</v>
      </c>
      <c r="CF141">
        <v>5</v>
      </c>
    </row>
    <row r="142" spans="1:84" x14ac:dyDescent="0.3">
      <c r="A142">
        <v>26</v>
      </c>
      <c r="B142">
        <v>28</v>
      </c>
      <c r="C142">
        <v>19</v>
      </c>
      <c r="D142">
        <v>178</v>
      </c>
      <c r="E142">
        <v>160</v>
      </c>
      <c r="F142">
        <v>155</v>
      </c>
      <c r="G142">
        <v>167</v>
      </c>
      <c r="H142">
        <v>163</v>
      </c>
      <c r="I142">
        <v>163</v>
      </c>
      <c r="J142">
        <v>12</v>
      </c>
      <c r="K142">
        <v>16</v>
      </c>
      <c r="L142">
        <v>47</v>
      </c>
      <c r="M142">
        <v>55</v>
      </c>
      <c r="N142">
        <v>70</v>
      </c>
      <c r="O142">
        <v>31</v>
      </c>
      <c r="P142">
        <v>129</v>
      </c>
      <c r="Q142">
        <v>17</v>
      </c>
      <c r="R142">
        <v>106</v>
      </c>
      <c r="S142">
        <v>19</v>
      </c>
      <c r="T142">
        <v>3</v>
      </c>
      <c r="U142">
        <v>6</v>
      </c>
      <c r="V142">
        <v>18</v>
      </c>
      <c r="W142">
        <v>8</v>
      </c>
      <c r="X142">
        <v>15</v>
      </c>
      <c r="Y142">
        <v>19</v>
      </c>
      <c r="Z142">
        <v>14</v>
      </c>
      <c r="AA142">
        <v>29</v>
      </c>
      <c r="AB142">
        <v>28</v>
      </c>
      <c r="AC142">
        <v>29</v>
      </c>
      <c r="AD142">
        <v>26</v>
      </c>
      <c r="AE142">
        <v>14</v>
      </c>
      <c r="AF142">
        <v>23</v>
      </c>
      <c r="AG142">
        <v>26</v>
      </c>
      <c r="AH142">
        <v>25</v>
      </c>
      <c r="AI142">
        <v>24</v>
      </c>
      <c r="AJ142">
        <v>46</v>
      </c>
      <c r="AK142">
        <v>33</v>
      </c>
      <c r="AL142">
        <v>5</v>
      </c>
      <c r="AM142">
        <v>5</v>
      </c>
      <c r="AN142">
        <v>6</v>
      </c>
      <c r="AO142">
        <v>3</v>
      </c>
      <c r="AP142">
        <v>59</v>
      </c>
      <c r="AQ142">
        <v>29</v>
      </c>
      <c r="AR142">
        <v>34</v>
      </c>
      <c r="AS142">
        <v>29</v>
      </c>
      <c r="AT142">
        <v>55</v>
      </c>
      <c r="AU142">
        <v>37</v>
      </c>
      <c r="AV142">
        <v>16</v>
      </c>
      <c r="AW142">
        <v>23</v>
      </c>
      <c r="AX142">
        <v>32</v>
      </c>
      <c r="AY142">
        <v>9</v>
      </c>
      <c r="AZ142">
        <v>29</v>
      </c>
      <c r="BA142">
        <v>27</v>
      </c>
      <c r="BB142">
        <v>26</v>
      </c>
      <c r="BC142">
        <v>25</v>
      </c>
      <c r="BD142">
        <v>47</v>
      </c>
      <c r="BE142">
        <v>22</v>
      </c>
      <c r="BF142">
        <v>11</v>
      </c>
      <c r="BG142">
        <v>19</v>
      </c>
      <c r="BH142">
        <v>13</v>
      </c>
      <c r="BI142">
        <v>13</v>
      </c>
      <c r="BJ142">
        <v>12</v>
      </c>
      <c r="BK142">
        <v>21</v>
      </c>
      <c r="BL142">
        <v>36</v>
      </c>
      <c r="BM142">
        <v>161</v>
      </c>
      <c r="BN142">
        <v>31</v>
      </c>
      <c r="BO142">
        <v>29</v>
      </c>
      <c r="BP142">
        <v>181</v>
      </c>
      <c r="BQ142">
        <v>2</v>
      </c>
      <c r="BR142">
        <v>5</v>
      </c>
      <c r="BS142">
        <v>191</v>
      </c>
      <c r="BT142">
        <v>370</v>
      </c>
      <c r="BU142">
        <v>0</v>
      </c>
      <c r="BV142">
        <v>20</v>
      </c>
      <c r="BW142">
        <v>246</v>
      </c>
      <c r="BX142">
        <v>293</v>
      </c>
      <c r="BY142">
        <v>17</v>
      </c>
      <c r="BZ142">
        <v>38</v>
      </c>
      <c r="CA142">
        <v>5</v>
      </c>
      <c r="CB142">
        <v>4</v>
      </c>
      <c r="CC142">
        <v>4</v>
      </c>
      <c r="CD142">
        <v>2</v>
      </c>
      <c r="CE142">
        <v>23</v>
      </c>
      <c r="CF142">
        <v>25</v>
      </c>
    </row>
    <row r="143" spans="1:84" x14ac:dyDescent="0.3">
      <c r="A143">
        <v>43</v>
      </c>
      <c r="B143">
        <v>40</v>
      </c>
      <c r="C143">
        <v>47</v>
      </c>
      <c r="D143">
        <v>288</v>
      </c>
      <c r="E143">
        <v>272</v>
      </c>
      <c r="F143">
        <v>241</v>
      </c>
      <c r="G143">
        <v>249</v>
      </c>
      <c r="H143">
        <v>252</v>
      </c>
      <c r="I143">
        <v>258</v>
      </c>
      <c r="J143">
        <v>14</v>
      </c>
      <c r="K143">
        <v>29</v>
      </c>
      <c r="L143">
        <v>70</v>
      </c>
      <c r="M143">
        <v>274</v>
      </c>
      <c r="N143">
        <v>343</v>
      </c>
      <c r="O143">
        <v>237</v>
      </c>
      <c r="P143">
        <v>216</v>
      </c>
      <c r="Q143">
        <v>307</v>
      </c>
      <c r="R143">
        <v>159</v>
      </c>
      <c r="S143">
        <v>67</v>
      </c>
      <c r="T143">
        <v>11</v>
      </c>
      <c r="U143">
        <v>4</v>
      </c>
      <c r="V143">
        <v>31</v>
      </c>
      <c r="W143">
        <v>40</v>
      </c>
      <c r="X143">
        <v>31</v>
      </c>
      <c r="Y143">
        <v>50</v>
      </c>
      <c r="Z143">
        <v>41</v>
      </c>
      <c r="AA143">
        <v>65</v>
      </c>
      <c r="AB143">
        <v>87</v>
      </c>
      <c r="AC143">
        <v>93</v>
      </c>
      <c r="AD143">
        <v>77</v>
      </c>
      <c r="AE143">
        <v>41</v>
      </c>
      <c r="AF143">
        <v>78</v>
      </c>
      <c r="AG143">
        <v>84</v>
      </c>
      <c r="AH143">
        <v>82</v>
      </c>
      <c r="AI143">
        <v>64</v>
      </c>
      <c r="AJ143">
        <v>95</v>
      </c>
      <c r="AK143">
        <v>88</v>
      </c>
      <c r="AL143">
        <v>12</v>
      </c>
      <c r="AM143">
        <v>8</v>
      </c>
      <c r="AN143">
        <v>6</v>
      </c>
      <c r="AO143">
        <v>13</v>
      </c>
      <c r="AP143">
        <v>41</v>
      </c>
      <c r="AQ143">
        <v>26</v>
      </c>
      <c r="AR143">
        <v>62</v>
      </c>
      <c r="AS143">
        <v>42</v>
      </c>
      <c r="AT143">
        <v>59</v>
      </c>
      <c r="AU143">
        <v>66</v>
      </c>
      <c r="AV143">
        <v>40</v>
      </c>
      <c r="AW143">
        <v>95</v>
      </c>
      <c r="AX143">
        <v>61</v>
      </c>
      <c r="AY143">
        <v>20</v>
      </c>
      <c r="AZ143">
        <v>44</v>
      </c>
      <c r="BA143">
        <v>59</v>
      </c>
      <c r="BB143">
        <v>44</v>
      </c>
      <c r="BC143">
        <v>57</v>
      </c>
      <c r="BD143">
        <v>74</v>
      </c>
      <c r="BE143">
        <v>51</v>
      </c>
      <c r="BF143">
        <v>20</v>
      </c>
      <c r="BG143">
        <v>22</v>
      </c>
      <c r="BH143">
        <v>20</v>
      </c>
      <c r="BI143">
        <v>19</v>
      </c>
      <c r="BJ143">
        <v>23</v>
      </c>
      <c r="BK143">
        <v>27</v>
      </c>
      <c r="BL143">
        <v>50</v>
      </c>
      <c r="BM143">
        <v>248</v>
      </c>
      <c r="BN143">
        <v>58</v>
      </c>
      <c r="BO143">
        <v>41</v>
      </c>
      <c r="BP143">
        <v>183</v>
      </c>
      <c r="BQ143">
        <v>6</v>
      </c>
      <c r="BR143">
        <v>8</v>
      </c>
      <c r="BS143">
        <v>267</v>
      </c>
      <c r="BT143">
        <v>478</v>
      </c>
      <c r="BU143">
        <v>0</v>
      </c>
      <c r="BV143">
        <v>37</v>
      </c>
      <c r="BW143">
        <v>521</v>
      </c>
      <c r="BX143">
        <v>531</v>
      </c>
      <c r="BY143">
        <v>65</v>
      </c>
      <c r="BZ143">
        <v>131</v>
      </c>
      <c r="CA143">
        <v>23</v>
      </c>
      <c r="CB143">
        <v>18</v>
      </c>
      <c r="CC143">
        <v>18</v>
      </c>
      <c r="CD143">
        <v>22</v>
      </c>
      <c r="CE143">
        <v>88</v>
      </c>
      <c r="CF143">
        <v>80</v>
      </c>
    </row>
    <row r="144" spans="1:84" x14ac:dyDescent="0.3">
      <c r="A144">
        <v>222</v>
      </c>
      <c r="B144">
        <v>235</v>
      </c>
      <c r="C144">
        <v>219</v>
      </c>
      <c r="D144">
        <v>1033</v>
      </c>
      <c r="E144">
        <v>997</v>
      </c>
      <c r="F144">
        <v>1060</v>
      </c>
      <c r="G144">
        <v>1074</v>
      </c>
      <c r="H144">
        <v>1030</v>
      </c>
      <c r="I144">
        <v>1040</v>
      </c>
      <c r="J144">
        <v>65</v>
      </c>
      <c r="K144">
        <v>96</v>
      </c>
      <c r="L144">
        <v>204</v>
      </c>
      <c r="M144">
        <v>347</v>
      </c>
      <c r="N144">
        <v>280</v>
      </c>
      <c r="O144">
        <v>184</v>
      </c>
      <c r="P144">
        <v>564</v>
      </c>
      <c r="Q144">
        <v>219</v>
      </c>
      <c r="R144">
        <v>583</v>
      </c>
      <c r="S144">
        <v>204</v>
      </c>
      <c r="T144">
        <v>63</v>
      </c>
      <c r="U144">
        <v>47</v>
      </c>
      <c r="V144">
        <v>180</v>
      </c>
      <c r="W144">
        <v>78</v>
      </c>
      <c r="X144">
        <v>113</v>
      </c>
      <c r="Y144">
        <v>158</v>
      </c>
      <c r="Z144">
        <v>98</v>
      </c>
      <c r="AA144">
        <v>210</v>
      </c>
      <c r="AB144">
        <v>197</v>
      </c>
      <c r="AC144">
        <v>215</v>
      </c>
      <c r="AD144">
        <v>224</v>
      </c>
      <c r="AE144">
        <v>91</v>
      </c>
      <c r="AF144">
        <v>195</v>
      </c>
      <c r="AG144">
        <v>224</v>
      </c>
      <c r="AH144">
        <v>206</v>
      </c>
      <c r="AI144">
        <v>220</v>
      </c>
      <c r="AJ144">
        <v>189</v>
      </c>
      <c r="AK144">
        <v>127</v>
      </c>
      <c r="AL144">
        <v>19</v>
      </c>
      <c r="AM144">
        <v>18</v>
      </c>
      <c r="AN144">
        <v>15</v>
      </c>
      <c r="AO144">
        <v>20</v>
      </c>
      <c r="AP144">
        <v>66</v>
      </c>
      <c r="AQ144">
        <v>72</v>
      </c>
      <c r="AR144">
        <v>131</v>
      </c>
      <c r="AS144">
        <v>97</v>
      </c>
      <c r="AT144">
        <v>94</v>
      </c>
      <c r="AU144">
        <v>133</v>
      </c>
      <c r="AV144">
        <v>18</v>
      </c>
      <c r="AW144">
        <v>339</v>
      </c>
      <c r="AX144">
        <v>352</v>
      </c>
      <c r="AY144">
        <v>121</v>
      </c>
      <c r="AZ144">
        <v>199</v>
      </c>
      <c r="BA144">
        <v>235</v>
      </c>
      <c r="BB144">
        <v>227</v>
      </c>
      <c r="BC144">
        <v>201</v>
      </c>
      <c r="BD144">
        <v>324</v>
      </c>
      <c r="BE144">
        <v>225</v>
      </c>
      <c r="BF144">
        <v>104</v>
      </c>
      <c r="BG144">
        <v>117</v>
      </c>
      <c r="BH144">
        <v>123</v>
      </c>
      <c r="BI144">
        <v>109</v>
      </c>
      <c r="BJ144">
        <v>210</v>
      </c>
      <c r="BK144">
        <v>392</v>
      </c>
      <c r="BL144">
        <v>466</v>
      </c>
      <c r="BM144">
        <v>267</v>
      </c>
      <c r="BN144">
        <v>427</v>
      </c>
      <c r="BO144">
        <v>268</v>
      </c>
      <c r="BP144">
        <v>1709</v>
      </c>
      <c r="BQ144">
        <v>6</v>
      </c>
      <c r="BR144">
        <v>6</v>
      </c>
      <c r="BS144">
        <v>896</v>
      </c>
      <c r="BT144">
        <v>1297</v>
      </c>
      <c r="BU144">
        <v>0</v>
      </c>
      <c r="BV144">
        <v>88</v>
      </c>
      <c r="BW144">
        <v>1398</v>
      </c>
      <c r="BX144">
        <v>1424</v>
      </c>
      <c r="BY144">
        <v>30</v>
      </c>
      <c r="BZ144">
        <v>83</v>
      </c>
      <c r="CA144">
        <v>10</v>
      </c>
      <c r="CB144">
        <v>10</v>
      </c>
      <c r="CC144">
        <v>12</v>
      </c>
      <c r="CD144">
        <v>11</v>
      </c>
      <c r="CE144">
        <v>57</v>
      </c>
      <c r="CF144">
        <v>43</v>
      </c>
    </row>
    <row r="145" spans="1:84" x14ac:dyDescent="0.3">
      <c r="A145">
        <v>268</v>
      </c>
      <c r="B145">
        <v>242</v>
      </c>
      <c r="C145">
        <v>264</v>
      </c>
      <c r="D145">
        <v>1567</v>
      </c>
      <c r="E145">
        <v>1362</v>
      </c>
      <c r="F145">
        <v>1377</v>
      </c>
      <c r="G145">
        <v>1402</v>
      </c>
      <c r="H145">
        <v>1309</v>
      </c>
      <c r="I145">
        <v>1477</v>
      </c>
      <c r="J145">
        <v>67</v>
      </c>
      <c r="K145">
        <v>101</v>
      </c>
      <c r="L145">
        <v>389</v>
      </c>
      <c r="M145">
        <v>1393</v>
      </c>
      <c r="N145">
        <v>1183</v>
      </c>
      <c r="O145">
        <v>708</v>
      </c>
      <c r="P145">
        <v>776</v>
      </c>
      <c r="Q145">
        <v>1322</v>
      </c>
      <c r="R145">
        <v>809</v>
      </c>
      <c r="S145">
        <v>333</v>
      </c>
      <c r="T145">
        <v>69</v>
      </c>
      <c r="U145">
        <v>45</v>
      </c>
      <c r="V145">
        <v>206</v>
      </c>
      <c r="W145">
        <v>151</v>
      </c>
      <c r="X145">
        <v>136</v>
      </c>
      <c r="Y145">
        <v>221</v>
      </c>
      <c r="Z145">
        <v>160</v>
      </c>
      <c r="AA145">
        <v>373</v>
      </c>
      <c r="AB145">
        <v>438</v>
      </c>
      <c r="AC145">
        <v>452</v>
      </c>
      <c r="AD145">
        <v>392</v>
      </c>
      <c r="AE145">
        <v>190</v>
      </c>
      <c r="AF145">
        <v>315</v>
      </c>
      <c r="AG145">
        <v>331</v>
      </c>
      <c r="AH145">
        <v>364</v>
      </c>
      <c r="AI145">
        <v>311</v>
      </c>
      <c r="AJ145">
        <v>413</v>
      </c>
      <c r="AK145">
        <v>309</v>
      </c>
      <c r="AL145">
        <v>36</v>
      </c>
      <c r="AM145">
        <v>48</v>
      </c>
      <c r="AN145">
        <v>47</v>
      </c>
      <c r="AO145">
        <v>37</v>
      </c>
      <c r="AP145">
        <v>81</v>
      </c>
      <c r="AQ145">
        <v>88</v>
      </c>
      <c r="AR145">
        <v>226</v>
      </c>
      <c r="AS145">
        <v>246</v>
      </c>
      <c r="AT145">
        <v>173</v>
      </c>
      <c r="AU145">
        <v>236</v>
      </c>
      <c r="AV145">
        <v>113</v>
      </c>
      <c r="AW145">
        <v>824</v>
      </c>
      <c r="AX145">
        <v>387</v>
      </c>
      <c r="AY145">
        <v>167</v>
      </c>
      <c r="AZ145">
        <v>334</v>
      </c>
      <c r="BA145">
        <v>385</v>
      </c>
      <c r="BB145">
        <v>353</v>
      </c>
      <c r="BC145">
        <v>345</v>
      </c>
      <c r="BD145">
        <v>500</v>
      </c>
      <c r="BE145">
        <v>271</v>
      </c>
      <c r="BF145">
        <v>148</v>
      </c>
      <c r="BG145">
        <v>125</v>
      </c>
      <c r="BH145">
        <v>163</v>
      </c>
      <c r="BI145">
        <v>137</v>
      </c>
      <c r="BJ145">
        <v>286</v>
      </c>
      <c r="BK145">
        <v>444</v>
      </c>
      <c r="BL145">
        <v>617</v>
      </c>
      <c r="BM145">
        <v>250</v>
      </c>
      <c r="BN145">
        <v>561</v>
      </c>
      <c r="BO145">
        <v>338</v>
      </c>
      <c r="BP145">
        <v>2057</v>
      </c>
      <c r="BQ145">
        <v>11</v>
      </c>
      <c r="BR145">
        <v>13</v>
      </c>
      <c r="BS145">
        <v>936</v>
      </c>
      <c r="BT145">
        <v>1327</v>
      </c>
      <c r="BU145">
        <v>1</v>
      </c>
      <c r="BV145">
        <v>160</v>
      </c>
      <c r="BW145">
        <v>2260</v>
      </c>
      <c r="BX145">
        <v>1903</v>
      </c>
      <c r="BY145">
        <v>108</v>
      </c>
      <c r="BZ145">
        <v>173</v>
      </c>
      <c r="CA145">
        <v>30</v>
      </c>
      <c r="CB145">
        <v>17</v>
      </c>
      <c r="CC145">
        <v>25</v>
      </c>
      <c r="CD145">
        <v>22</v>
      </c>
      <c r="CE145">
        <v>78</v>
      </c>
      <c r="CF145">
        <v>83</v>
      </c>
    </row>
    <row r="146" spans="1:84" x14ac:dyDescent="0.3">
      <c r="A146">
        <v>1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2</v>
      </c>
      <c r="K146">
        <v>6</v>
      </c>
      <c r="L146">
        <v>1</v>
      </c>
      <c r="M146">
        <v>1</v>
      </c>
      <c r="N146">
        <v>0</v>
      </c>
      <c r="O146">
        <v>0</v>
      </c>
      <c r="P146">
        <v>4</v>
      </c>
      <c r="Q146">
        <v>0</v>
      </c>
      <c r="R146">
        <v>1</v>
      </c>
      <c r="S146">
        <v>0</v>
      </c>
      <c r="T146">
        <v>2</v>
      </c>
      <c r="U146">
        <v>2</v>
      </c>
      <c r="V146">
        <v>3</v>
      </c>
      <c r="W146">
        <v>0</v>
      </c>
      <c r="X146">
        <v>2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</row>
    <row r="147" spans="1:84" x14ac:dyDescent="0.3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9</v>
      </c>
      <c r="L147">
        <v>1</v>
      </c>
      <c r="M147">
        <v>0</v>
      </c>
      <c r="N147">
        <v>0</v>
      </c>
      <c r="O147">
        <v>0</v>
      </c>
      <c r="P147">
        <v>3</v>
      </c>
      <c r="Q147">
        <v>1</v>
      </c>
      <c r="R147">
        <v>1</v>
      </c>
      <c r="S147">
        <v>0</v>
      </c>
      <c r="T147">
        <v>1</v>
      </c>
      <c r="U147">
        <v>3</v>
      </c>
      <c r="V147">
        <v>1</v>
      </c>
      <c r="W147">
        <v>5</v>
      </c>
      <c r="X147">
        <v>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4</v>
      </c>
      <c r="AT147">
        <v>1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</row>
    <row r="148" spans="1:84" x14ac:dyDescent="0.3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5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</row>
    <row r="149" spans="1:84" x14ac:dyDescent="0.3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5</v>
      </c>
      <c r="L149">
        <v>0</v>
      </c>
      <c r="M149">
        <v>0</v>
      </c>
      <c r="N149">
        <v>0</v>
      </c>
      <c r="O149">
        <v>0</v>
      </c>
      <c r="P149">
        <v>2</v>
      </c>
      <c r="Q149">
        <v>0</v>
      </c>
      <c r="R149">
        <v>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5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1</v>
      </c>
      <c r="BW149">
        <v>2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</row>
    <row r="150" spans="1:84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</row>
    <row r="151" spans="1:84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</row>
    <row r="152" spans="1:84" x14ac:dyDescent="0.3">
      <c r="A152">
        <v>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0</v>
      </c>
      <c r="M152">
        <v>93</v>
      </c>
      <c r="N152">
        <v>58</v>
      </c>
      <c r="O152">
        <v>27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1</v>
      </c>
      <c r="Z152">
        <v>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1</v>
      </c>
      <c r="AI152">
        <v>0</v>
      </c>
      <c r="AJ152">
        <v>17</v>
      </c>
      <c r="AK152">
        <v>18</v>
      </c>
      <c r="AL152">
        <v>8</v>
      </c>
      <c r="AM152">
        <v>4</v>
      </c>
      <c r="AN152">
        <v>2</v>
      </c>
      <c r="AO152">
        <v>6</v>
      </c>
      <c r="AP152">
        <v>50</v>
      </c>
      <c r="AQ152">
        <v>82</v>
      </c>
      <c r="AR152">
        <v>34</v>
      </c>
      <c r="AS152">
        <v>34</v>
      </c>
      <c r="AT152">
        <v>52</v>
      </c>
      <c r="AU152">
        <v>35</v>
      </c>
      <c r="AV152">
        <v>14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10</v>
      </c>
      <c r="BQ152">
        <v>0</v>
      </c>
      <c r="BR152">
        <v>0</v>
      </c>
      <c r="BS152">
        <v>10</v>
      </c>
      <c r="BT152">
        <v>67</v>
      </c>
      <c r="BU152">
        <v>0</v>
      </c>
      <c r="BV152">
        <v>8</v>
      </c>
      <c r="BW152">
        <v>218</v>
      </c>
      <c r="BX152">
        <v>2</v>
      </c>
      <c r="BY152">
        <v>3</v>
      </c>
      <c r="BZ152">
        <v>3</v>
      </c>
      <c r="CA152">
        <v>2</v>
      </c>
      <c r="CB152">
        <v>2</v>
      </c>
      <c r="CC152">
        <v>0</v>
      </c>
      <c r="CD152">
        <v>0</v>
      </c>
      <c r="CE152">
        <v>5</v>
      </c>
      <c r="CF152">
        <v>8</v>
      </c>
    </row>
    <row r="153" spans="1:84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400</v>
      </c>
      <c r="N153">
        <v>188</v>
      </c>
      <c r="O153">
        <v>124</v>
      </c>
      <c r="P153">
        <v>2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2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41</v>
      </c>
      <c r="AK153">
        <v>45</v>
      </c>
      <c r="AL153">
        <v>3</v>
      </c>
      <c r="AM153">
        <v>6</v>
      </c>
      <c r="AN153">
        <v>5</v>
      </c>
      <c r="AO153">
        <v>3</v>
      </c>
      <c r="AP153">
        <v>54</v>
      </c>
      <c r="AQ153">
        <v>56</v>
      </c>
      <c r="AR153">
        <v>40</v>
      </c>
      <c r="AS153">
        <v>31</v>
      </c>
      <c r="AT153">
        <v>71</v>
      </c>
      <c r="AU153">
        <v>56</v>
      </c>
      <c r="AV153">
        <v>31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26</v>
      </c>
      <c r="BQ153">
        <v>0</v>
      </c>
      <c r="BR153">
        <v>1</v>
      </c>
      <c r="BS153">
        <v>5</v>
      </c>
      <c r="BT153">
        <v>90</v>
      </c>
      <c r="BU153">
        <v>0</v>
      </c>
      <c r="BV153">
        <v>17</v>
      </c>
      <c r="BW153">
        <v>271</v>
      </c>
      <c r="BX153">
        <v>1</v>
      </c>
      <c r="BY153">
        <v>8</v>
      </c>
      <c r="BZ153">
        <v>17</v>
      </c>
      <c r="CA153">
        <v>0</v>
      </c>
      <c r="CB153">
        <v>2</v>
      </c>
      <c r="CC153">
        <v>3</v>
      </c>
      <c r="CD153">
        <v>3</v>
      </c>
      <c r="CE153">
        <v>17</v>
      </c>
      <c r="CF153">
        <v>13</v>
      </c>
    </row>
    <row r="154" spans="1:84" x14ac:dyDescent="0.3">
      <c r="A154">
        <v>38</v>
      </c>
      <c r="B154">
        <v>36</v>
      </c>
      <c r="C154">
        <v>39</v>
      </c>
      <c r="D154">
        <v>176</v>
      </c>
      <c r="E154">
        <v>197</v>
      </c>
      <c r="F154">
        <v>167</v>
      </c>
      <c r="G154">
        <v>188</v>
      </c>
      <c r="H154">
        <v>166</v>
      </c>
      <c r="I154">
        <v>216</v>
      </c>
      <c r="J154">
        <v>31</v>
      </c>
      <c r="K154">
        <v>117</v>
      </c>
      <c r="L154">
        <v>31</v>
      </c>
      <c r="M154">
        <v>86</v>
      </c>
      <c r="N154">
        <v>98</v>
      </c>
      <c r="O154">
        <v>55</v>
      </c>
      <c r="P154">
        <v>193</v>
      </c>
      <c r="Q154">
        <v>59</v>
      </c>
      <c r="R154">
        <v>138</v>
      </c>
      <c r="S154">
        <v>32</v>
      </c>
      <c r="T154">
        <v>38</v>
      </c>
      <c r="U154">
        <v>28</v>
      </c>
      <c r="V154">
        <v>43</v>
      </c>
      <c r="W154">
        <v>10</v>
      </c>
      <c r="X154">
        <v>54</v>
      </c>
      <c r="Y154">
        <v>61</v>
      </c>
      <c r="Z154">
        <v>20</v>
      </c>
      <c r="AA154">
        <v>38</v>
      </c>
      <c r="AB154">
        <v>52</v>
      </c>
      <c r="AC154">
        <v>54</v>
      </c>
      <c r="AD154">
        <v>38</v>
      </c>
      <c r="AE154">
        <v>21</v>
      </c>
      <c r="AF154">
        <v>47</v>
      </c>
      <c r="AG154">
        <v>39</v>
      </c>
      <c r="AH154">
        <v>31</v>
      </c>
      <c r="AI154">
        <v>41</v>
      </c>
      <c r="AJ154">
        <v>41</v>
      </c>
      <c r="AK154">
        <v>27</v>
      </c>
      <c r="AL154">
        <v>7</v>
      </c>
      <c r="AM154">
        <v>6</v>
      </c>
      <c r="AN154">
        <v>4</v>
      </c>
      <c r="AO154">
        <v>5</v>
      </c>
      <c r="AP154">
        <v>39</v>
      </c>
      <c r="AQ154">
        <v>38</v>
      </c>
      <c r="AR154">
        <v>48</v>
      </c>
      <c r="AS154">
        <v>15</v>
      </c>
      <c r="AT154">
        <v>46</v>
      </c>
      <c r="AU154">
        <v>38</v>
      </c>
      <c r="AV154">
        <v>25</v>
      </c>
      <c r="AW154">
        <v>37</v>
      </c>
      <c r="AX154">
        <v>78</v>
      </c>
      <c r="AY154">
        <v>34</v>
      </c>
      <c r="AZ154">
        <v>53</v>
      </c>
      <c r="BA154">
        <v>66</v>
      </c>
      <c r="BB154">
        <v>59</v>
      </c>
      <c r="BC154">
        <v>56</v>
      </c>
      <c r="BD154">
        <v>59</v>
      </c>
      <c r="BE154">
        <v>47</v>
      </c>
      <c r="BF154">
        <v>15</v>
      </c>
      <c r="BG154">
        <v>24</v>
      </c>
      <c r="BH154">
        <v>25</v>
      </c>
      <c r="BI154">
        <v>25</v>
      </c>
      <c r="BJ154">
        <v>33</v>
      </c>
      <c r="BK154">
        <v>75</v>
      </c>
      <c r="BL154">
        <v>51</v>
      </c>
      <c r="BM154">
        <v>53</v>
      </c>
      <c r="BN154">
        <v>70</v>
      </c>
      <c r="BO154">
        <v>55</v>
      </c>
      <c r="BP154">
        <v>75</v>
      </c>
      <c r="BQ154">
        <v>3</v>
      </c>
      <c r="BR154">
        <v>1</v>
      </c>
      <c r="BS154">
        <v>93</v>
      </c>
      <c r="BT154">
        <v>308</v>
      </c>
      <c r="BU154">
        <v>0</v>
      </c>
      <c r="BV154">
        <v>36</v>
      </c>
      <c r="BW154">
        <v>536</v>
      </c>
      <c r="BX154">
        <v>203</v>
      </c>
      <c r="BY154">
        <v>26</v>
      </c>
      <c r="BZ154">
        <v>31</v>
      </c>
      <c r="CA154">
        <v>3</v>
      </c>
      <c r="CB154">
        <v>7</v>
      </c>
      <c r="CC154">
        <v>2</v>
      </c>
      <c r="CD154">
        <v>7</v>
      </c>
      <c r="CE154">
        <v>35</v>
      </c>
      <c r="CF154">
        <v>19</v>
      </c>
    </row>
    <row r="155" spans="1:84" x14ac:dyDescent="0.3">
      <c r="A155">
        <v>62</v>
      </c>
      <c r="B155">
        <v>49</v>
      </c>
      <c r="C155">
        <v>53</v>
      </c>
      <c r="D155">
        <v>281</v>
      </c>
      <c r="E155">
        <v>245</v>
      </c>
      <c r="F155">
        <v>218</v>
      </c>
      <c r="G155">
        <v>266</v>
      </c>
      <c r="H155">
        <v>229</v>
      </c>
      <c r="I155">
        <v>235</v>
      </c>
      <c r="J155">
        <v>35</v>
      </c>
      <c r="K155">
        <v>166</v>
      </c>
      <c r="L155">
        <v>28</v>
      </c>
      <c r="M155">
        <v>233</v>
      </c>
      <c r="N155">
        <v>229</v>
      </c>
      <c r="O155">
        <v>114</v>
      </c>
      <c r="P155">
        <v>273</v>
      </c>
      <c r="Q155">
        <v>221</v>
      </c>
      <c r="R155">
        <v>168</v>
      </c>
      <c r="S155">
        <v>58</v>
      </c>
      <c r="T155">
        <v>51</v>
      </c>
      <c r="U155">
        <v>39</v>
      </c>
      <c r="V155">
        <v>46</v>
      </c>
      <c r="W155">
        <v>21</v>
      </c>
      <c r="X155">
        <v>45</v>
      </c>
      <c r="Y155">
        <v>56</v>
      </c>
      <c r="Z155">
        <v>20</v>
      </c>
      <c r="AA155">
        <v>75</v>
      </c>
      <c r="AB155">
        <v>60</v>
      </c>
      <c r="AC155">
        <v>81</v>
      </c>
      <c r="AD155">
        <v>60</v>
      </c>
      <c r="AE155">
        <v>27</v>
      </c>
      <c r="AF155">
        <v>52</v>
      </c>
      <c r="AG155">
        <v>45</v>
      </c>
      <c r="AH155">
        <v>57</v>
      </c>
      <c r="AI155">
        <v>52</v>
      </c>
      <c r="AJ155">
        <v>92</v>
      </c>
      <c r="AK155">
        <v>52</v>
      </c>
      <c r="AL155">
        <v>5</v>
      </c>
      <c r="AM155">
        <v>16</v>
      </c>
      <c r="AN155">
        <v>11</v>
      </c>
      <c r="AO155">
        <v>9</v>
      </c>
      <c r="AP155">
        <v>53</v>
      </c>
      <c r="AQ155">
        <v>37</v>
      </c>
      <c r="AR155">
        <v>66</v>
      </c>
      <c r="AS155">
        <v>27</v>
      </c>
      <c r="AT155">
        <v>87</v>
      </c>
      <c r="AU155">
        <v>77</v>
      </c>
      <c r="AV155">
        <v>38</v>
      </c>
      <c r="AW155">
        <v>47</v>
      </c>
      <c r="AX155">
        <v>100</v>
      </c>
      <c r="AY155">
        <v>50</v>
      </c>
      <c r="AZ155">
        <v>72</v>
      </c>
      <c r="BA155">
        <v>80</v>
      </c>
      <c r="BB155">
        <v>73</v>
      </c>
      <c r="BC155">
        <v>85</v>
      </c>
      <c r="BD155">
        <v>73</v>
      </c>
      <c r="BE155">
        <v>67</v>
      </c>
      <c r="BF155">
        <v>34</v>
      </c>
      <c r="BG155">
        <v>34</v>
      </c>
      <c r="BH155">
        <v>40</v>
      </c>
      <c r="BI155">
        <v>23</v>
      </c>
      <c r="BJ155">
        <v>49</v>
      </c>
      <c r="BK155">
        <v>93</v>
      </c>
      <c r="BL155">
        <v>69</v>
      </c>
      <c r="BM155">
        <v>69</v>
      </c>
      <c r="BN155">
        <v>80</v>
      </c>
      <c r="BO155">
        <v>73</v>
      </c>
      <c r="BP155">
        <v>97</v>
      </c>
      <c r="BQ155">
        <v>2</v>
      </c>
      <c r="BR155">
        <v>2</v>
      </c>
      <c r="BS155">
        <v>109</v>
      </c>
      <c r="BT155">
        <v>382</v>
      </c>
      <c r="BU155">
        <v>0</v>
      </c>
      <c r="BV155">
        <v>61</v>
      </c>
      <c r="BW155">
        <v>710</v>
      </c>
      <c r="BX155">
        <v>406</v>
      </c>
      <c r="BY155">
        <v>36</v>
      </c>
      <c r="BZ155">
        <v>56</v>
      </c>
      <c r="CA155">
        <v>4</v>
      </c>
      <c r="CB155">
        <v>10</v>
      </c>
      <c r="CC155">
        <v>6</v>
      </c>
      <c r="CD155">
        <v>7</v>
      </c>
      <c r="CE155">
        <v>62</v>
      </c>
      <c r="CF155">
        <v>38</v>
      </c>
    </row>
    <row r="156" spans="1:84" x14ac:dyDescent="0.3">
      <c r="A156">
        <v>40</v>
      </c>
      <c r="B156">
        <v>33</v>
      </c>
      <c r="C156">
        <v>45</v>
      </c>
      <c r="D156">
        <v>304</v>
      </c>
      <c r="E156">
        <v>236</v>
      </c>
      <c r="F156">
        <v>230</v>
      </c>
      <c r="G156">
        <v>241</v>
      </c>
      <c r="H156">
        <v>259</v>
      </c>
      <c r="I156">
        <v>259</v>
      </c>
      <c r="J156">
        <v>24</v>
      </c>
      <c r="K156">
        <v>50</v>
      </c>
      <c r="L156">
        <v>24</v>
      </c>
      <c r="M156">
        <v>184</v>
      </c>
      <c r="N156">
        <v>144</v>
      </c>
      <c r="O156">
        <v>109</v>
      </c>
      <c r="P156">
        <v>145</v>
      </c>
      <c r="Q156">
        <v>90</v>
      </c>
      <c r="R156">
        <v>151</v>
      </c>
      <c r="S156">
        <v>40</v>
      </c>
      <c r="T156">
        <v>23</v>
      </c>
      <c r="U156">
        <v>14</v>
      </c>
      <c r="V156">
        <v>43</v>
      </c>
      <c r="W156">
        <v>9</v>
      </c>
      <c r="X156">
        <v>28</v>
      </c>
      <c r="Y156">
        <v>49</v>
      </c>
      <c r="Z156">
        <v>22</v>
      </c>
      <c r="AA156">
        <v>45</v>
      </c>
      <c r="AB156">
        <v>39</v>
      </c>
      <c r="AC156">
        <v>59</v>
      </c>
      <c r="AD156">
        <v>52</v>
      </c>
      <c r="AE156">
        <v>20</v>
      </c>
      <c r="AF156">
        <v>39</v>
      </c>
      <c r="AG156">
        <v>59</v>
      </c>
      <c r="AH156">
        <v>34</v>
      </c>
      <c r="AI156">
        <v>49</v>
      </c>
      <c r="AJ156">
        <v>35</v>
      </c>
      <c r="AK156">
        <v>24</v>
      </c>
      <c r="AL156">
        <v>0</v>
      </c>
      <c r="AM156">
        <v>4</v>
      </c>
      <c r="AN156">
        <v>4</v>
      </c>
      <c r="AO156">
        <v>2</v>
      </c>
      <c r="AP156">
        <v>20</v>
      </c>
      <c r="AQ156">
        <v>22</v>
      </c>
      <c r="AR156">
        <v>23</v>
      </c>
      <c r="AS156">
        <v>16</v>
      </c>
      <c r="AT156">
        <v>24</v>
      </c>
      <c r="AU156">
        <v>27</v>
      </c>
      <c r="AV156">
        <v>10</v>
      </c>
      <c r="AW156">
        <v>39</v>
      </c>
      <c r="AX156">
        <v>87</v>
      </c>
      <c r="AY156">
        <v>45</v>
      </c>
      <c r="AZ156">
        <v>55</v>
      </c>
      <c r="BA156">
        <v>55</v>
      </c>
      <c r="BB156">
        <v>62</v>
      </c>
      <c r="BC156">
        <v>63</v>
      </c>
      <c r="BD156">
        <v>64</v>
      </c>
      <c r="BE156">
        <v>45</v>
      </c>
      <c r="BF156">
        <v>26</v>
      </c>
      <c r="BG156">
        <v>27</v>
      </c>
      <c r="BH156">
        <v>23</v>
      </c>
      <c r="BI156">
        <v>19</v>
      </c>
      <c r="BJ156">
        <v>53</v>
      </c>
      <c r="BK156">
        <v>90</v>
      </c>
      <c r="BL156">
        <v>71</v>
      </c>
      <c r="BM156">
        <v>32</v>
      </c>
      <c r="BN156">
        <v>71</v>
      </c>
      <c r="BO156">
        <v>62</v>
      </c>
      <c r="BP156">
        <v>251</v>
      </c>
      <c r="BQ156">
        <v>0</v>
      </c>
      <c r="BR156">
        <v>1</v>
      </c>
      <c r="BS156">
        <v>109</v>
      </c>
      <c r="BT156">
        <v>305</v>
      </c>
      <c r="BU156">
        <v>0</v>
      </c>
      <c r="BV156">
        <v>63</v>
      </c>
      <c r="BW156">
        <v>725</v>
      </c>
      <c r="BX156">
        <v>332</v>
      </c>
      <c r="BY156">
        <v>13</v>
      </c>
      <c r="BZ156">
        <v>21</v>
      </c>
      <c r="CA156">
        <v>2</v>
      </c>
      <c r="CB156">
        <v>3</v>
      </c>
      <c r="CC156">
        <v>1</v>
      </c>
      <c r="CD156">
        <v>2</v>
      </c>
      <c r="CE156">
        <v>10</v>
      </c>
      <c r="CF156">
        <v>9</v>
      </c>
    </row>
    <row r="157" spans="1:84" x14ac:dyDescent="0.3">
      <c r="A157">
        <v>48</v>
      </c>
      <c r="B157">
        <v>47</v>
      </c>
      <c r="C157">
        <v>56</v>
      </c>
      <c r="D157">
        <v>374</v>
      </c>
      <c r="E157">
        <v>334</v>
      </c>
      <c r="F157">
        <v>282</v>
      </c>
      <c r="G157">
        <v>342</v>
      </c>
      <c r="H157">
        <v>320</v>
      </c>
      <c r="I157">
        <v>302</v>
      </c>
      <c r="J157">
        <v>26</v>
      </c>
      <c r="K157">
        <v>68</v>
      </c>
      <c r="L157">
        <v>40</v>
      </c>
      <c r="M157">
        <v>385</v>
      </c>
      <c r="N157">
        <v>327</v>
      </c>
      <c r="O157">
        <v>227</v>
      </c>
      <c r="P157">
        <v>215</v>
      </c>
      <c r="Q157">
        <v>261</v>
      </c>
      <c r="R157">
        <v>211</v>
      </c>
      <c r="S157">
        <v>78</v>
      </c>
      <c r="T157">
        <v>19</v>
      </c>
      <c r="U157">
        <v>17</v>
      </c>
      <c r="V157">
        <v>54</v>
      </c>
      <c r="W157">
        <v>17</v>
      </c>
      <c r="X157">
        <v>38</v>
      </c>
      <c r="Y157">
        <v>39</v>
      </c>
      <c r="Z157">
        <v>25</v>
      </c>
      <c r="AA157">
        <v>58</v>
      </c>
      <c r="AB157">
        <v>73</v>
      </c>
      <c r="AC157">
        <v>74</v>
      </c>
      <c r="AD157">
        <v>58</v>
      </c>
      <c r="AE157">
        <v>29</v>
      </c>
      <c r="AF157">
        <v>58</v>
      </c>
      <c r="AG157">
        <v>72</v>
      </c>
      <c r="AH157">
        <v>69</v>
      </c>
      <c r="AI157">
        <v>62</v>
      </c>
      <c r="AJ157">
        <v>50</v>
      </c>
      <c r="AK157">
        <v>52</v>
      </c>
      <c r="AL157">
        <v>7</v>
      </c>
      <c r="AM157">
        <v>4</v>
      </c>
      <c r="AN157">
        <v>8</v>
      </c>
      <c r="AO157">
        <v>4</v>
      </c>
      <c r="AP157">
        <v>23</v>
      </c>
      <c r="AQ157">
        <v>28</v>
      </c>
      <c r="AR157">
        <v>37</v>
      </c>
      <c r="AS157">
        <v>22</v>
      </c>
      <c r="AT157">
        <v>25</v>
      </c>
      <c r="AU157">
        <v>47</v>
      </c>
      <c r="AV157">
        <v>15</v>
      </c>
      <c r="AW157">
        <v>88</v>
      </c>
      <c r="AX157">
        <v>99</v>
      </c>
      <c r="AY157">
        <v>31</v>
      </c>
      <c r="AZ157">
        <v>73</v>
      </c>
      <c r="BA157">
        <v>77</v>
      </c>
      <c r="BB157">
        <v>80</v>
      </c>
      <c r="BC157">
        <v>80</v>
      </c>
      <c r="BD157">
        <v>84</v>
      </c>
      <c r="BE157">
        <v>62</v>
      </c>
      <c r="BF157">
        <v>35</v>
      </c>
      <c r="BG157">
        <v>37</v>
      </c>
      <c r="BH157">
        <v>31</v>
      </c>
      <c r="BI157">
        <v>38</v>
      </c>
      <c r="BJ157">
        <v>65</v>
      </c>
      <c r="BK157">
        <v>118</v>
      </c>
      <c r="BL157">
        <v>100</v>
      </c>
      <c r="BM157">
        <v>34</v>
      </c>
      <c r="BN157">
        <v>111</v>
      </c>
      <c r="BO157">
        <v>91</v>
      </c>
      <c r="BP157">
        <v>320</v>
      </c>
      <c r="BQ157">
        <v>2</v>
      </c>
      <c r="BR157">
        <v>2</v>
      </c>
      <c r="BS157">
        <v>132</v>
      </c>
      <c r="BT157">
        <v>381</v>
      </c>
      <c r="BU157">
        <v>0</v>
      </c>
      <c r="BV157">
        <v>55</v>
      </c>
      <c r="BW157">
        <v>1059</v>
      </c>
      <c r="BX157">
        <v>462</v>
      </c>
      <c r="BY157">
        <v>18</v>
      </c>
      <c r="BZ157">
        <v>37</v>
      </c>
      <c r="CA157">
        <v>3</v>
      </c>
      <c r="CB157">
        <v>4</v>
      </c>
      <c r="CC157">
        <v>7</v>
      </c>
      <c r="CD157">
        <v>4</v>
      </c>
      <c r="CE157">
        <v>14</v>
      </c>
      <c r="CF157">
        <v>20</v>
      </c>
    </row>
    <row r="158" spans="1:84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26</v>
      </c>
      <c r="N158">
        <v>18</v>
      </c>
      <c r="O158">
        <v>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13</v>
      </c>
      <c r="AK158">
        <v>8</v>
      </c>
      <c r="AL158">
        <v>1</v>
      </c>
      <c r="AM158">
        <v>2</v>
      </c>
      <c r="AN158">
        <v>1</v>
      </c>
      <c r="AO158">
        <v>1</v>
      </c>
      <c r="AP158">
        <v>13</v>
      </c>
      <c r="AQ158">
        <v>18</v>
      </c>
      <c r="AR158">
        <v>5</v>
      </c>
      <c r="AS158">
        <v>2</v>
      </c>
      <c r="AT158">
        <v>17</v>
      </c>
      <c r="AU158">
        <v>19</v>
      </c>
      <c r="AV158">
        <v>6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6</v>
      </c>
      <c r="BQ158">
        <v>0</v>
      </c>
      <c r="BR158">
        <v>0</v>
      </c>
      <c r="BS158">
        <v>11</v>
      </c>
      <c r="BT158">
        <v>14</v>
      </c>
      <c r="BU158">
        <v>0</v>
      </c>
      <c r="BV158">
        <v>1</v>
      </c>
      <c r="BW158">
        <v>69</v>
      </c>
      <c r="BX158">
        <v>4</v>
      </c>
      <c r="BY158">
        <v>3</v>
      </c>
      <c r="BZ158">
        <v>9</v>
      </c>
      <c r="CA158">
        <v>2</v>
      </c>
      <c r="CB158">
        <v>1</v>
      </c>
      <c r="CC158">
        <v>2</v>
      </c>
      <c r="CD158">
        <v>3</v>
      </c>
      <c r="CE158">
        <v>9</v>
      </c>
      <c r="CF158">
        <v>2</v>
      </c>
    </row>
    <row r="159" spans="1:84" x14ac:dyDescent="0.3">
      <c r="A159">
        <v>0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123</v>
      </c>
      <c r="N159">
        <v>65</v>
      </c>
      <c r="O159">
        <v>44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9</v>
      </c>
      <c r="AK159">
        <v>13</v>
      </c>
      <c r="AL159">
        <v>2</v>
      </c>
      <c r="AM159">
        <v>3</v>
      </c>
      <c r="AN159">
        <v>4</v>
      </c>
      <c r="AO159">
        <v>0</v>
      </c>
      <c r="AP159">
        <v>24</v>
      </c>
      <c r="AQ159">
        <v>19</v>
      </c>
      <c r="AR159">
        <v>15</v>
      </c>
      <c r="AS159">
        <v>4</v>
      </c>
      <c r="AT159">
        <v>19</v>
      </c>
      <c r="AU159">
        <v>20</v>
      </c>
      <c r="AV159">
        <v>12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15</v>
      </c>
      <c r="BQ159">
        <v>2</v>
      </c>
      <c r="BR159">
        <v>0</v>
      </c>
      <c r="BS159">
        <v>10</v>
      </c>
      <c r="BT159">
        <v>26</v>
      </c>
      <c r="BU159">
        <v>0</v>
      </c>
      <c r="BV159">
        <v>8</v>
      </c>
      <c r="BW159">
        <v>99</v>
      </c>
      <c r="BX159">
        <v>7</v>
      </c>
      <c r="BY159">
        <v>11</v>
      </c>
      <c r="BZ159">
        <v>23</v>
      </c>
      <c r="CA159">
        <v>4</v>
      </c>
      <c r="CB159">
        <v>2</v>
      </c>
      <c r="CC159">
        <v>4</v>
      </c>
      <c r="CD159">
        <v>7</v>
      </c>
      <c r="CE159">
        <v>20</v>
      </c>
      <c r="CF159">
        <v>18</v>
      </c>
    </row>
    <row r="160" spans="1:84" x14ac:dyDescent="0.3">
      <c r="A160">
        <v>20</v>
      </c>
      <c r="B160">
        <v>29</v>
      </c>
      <c r="C160">
        <v>23</v>
      </c>
      <c r="D160">
        <v>149</v>
      </c>
      <c r="E160">
        <v>146</v>
      </c>
      <c r="F160">
        <v>132</v>
      </c>
      <c r="G160">
        <v>157</v>
      </c>
      <c r="H160">
        <v>133</v>
      </c>
      <c r="I160">
        <v>128</v>
      </c>
      <c r="J160">
        <v>15</v>
      </c>
      <c r="K160">
        <v>14</v>
      </c>
      <c r="L160">
        <v>8</v>
      </c>
      <c r="M160">
        <v>554</v>
      </c>
      <c r="N160">
        <v>429</v>
      </c>
      <c r="O160">
        <v>277</v>
      </c>
      <c r="P160">
        <v>118</v>
      </c>
      <c r="Q160">
        <v>41</v>
      </c>
      <c r="R160">
        <v>90</v>
      </c>
      <c r="S160">
        <v>29</v>
      </c>
      <c r="T160">
        <v>21</v>
      </c>
      <c r="U160">
        <v>4</v>
      </c>
      <c r="V160">
        <v>7</v>
      </c>
      <c r="W160">
        <v>9</v>
      </c>
      <c r="X160">
        <v>24</v>
      </c>
      <c r="Y160">
        <v>23</v>
      </c>
      <c r="Z160">
        <v>13</v>
      </c>
      <c r="AA160">
        <v>31</v>
      </c>
      <c r="AB160">
        <v>31</v>
      </c>
      <c r="AC160">
        <v>36</v>
      </c>
      <c r="AD160">
        <v>36</v>
      </c>
      <c r="AE160">
        <v>6</v>
      </c>
      <c r="AF160">
        <v>24</v>
      </c>
      <c r="AG160">
        <v>20</v>
      </c>
      <c r="AH160">
        <v>30</v>
      </c>
      <c r="AI160">
        <v>35</v>
      </c>
      <c r="AJ160">
        <v>298</v>
      </c>
      <c r="AK160">
        <v>203</v>
      </c>
      <c r="AL160">
        <v>22</v>
      </c>
      <c r="AM160">
        <v>31</v>
      </c>
      <c r="AN160">
        <v>19</v>
      </c>
      <c r="AO160">
        <v>28</v>
      </c>
      <c r="AP160">
        <v>414</v>
      </c>
      <c r="AQ160">
        <v>292</v>
      </c>
      <c r="AR160">
        <v>323</v>
      </c>
      <c r="AS160">
        <v>168</v>
      </c>
      <c r="AT160">
        <v>361</v>
      </c>
      <c r="AU160">
        <v>358</v>
      </c>
      <c r="AV160">
        <v>153</v>
      </c>
      <c r="AW160">
        <v>22</v>
      </c>
      <c r="AX160">
        <v>39</v>
      </c>
      <c r="AY160">
        <v>11</v>
      </c>
      <c r="AZ160">
        <v>27</v>
      </c>
      <c r="BA160">
        <v>29</v>
      </c>
      <c r="BB160">
        <v>35</v>
      </c>
      <c r="BC160">
        <v>34</v>
      </c>
      <c r="BD160">
        <v>43</v>
      </c>
      <c r="BE160">
        <v>31</v>
      </c>
      <c r="BF160">
        <v>16</v>
      </c>
      <c r="BG160">
        <v>11</v>
      </c>
      <c r="BH160">
        <v>13</v>
      </c>
      <c r="BI160">
        <v>18</v>
      </c>
      <c r="BJ160">
        <v>18</v>
      </c>
      <c r="BK160">
        <v>20</v>
      </c>
      <c r="BL160">
        <v>30</v>
      </c>
      <c r="BM160">
        <v>224</v>
      </c>
      <c r="BN160">
        <v>33</v>
      </c>
      <c r="BO160">
        <v>31</v>
      </c>
      <c r="BP160">
        <v>905</v>
      </c>
      <c r="BQ160">
        <v>36</v>
      </c>
      <c r="BR160">
        <v>42</v>
      </c>
      <c r="BS160">
        <v>949</v>
      </c>
      <c r="BT160">
        <v>1211</v>
      </c>
      <c r="BU160">
        <v>1</v>
      </c>
      <c r="BV160">
        <v>152</v>
      </c>
      <c r="BW160">
        <v>2133</v>
      </c>
      <c r="BX160">
        <v>349</v>
      </c>
      <c r="BY160">
        <v>60</v>
      </c>
      <c r="BZ160">
        <v>122</v>
      </c>
      <c r="CA160">
        <v>23</v>
      </c>
      <c r="CB160">
        <v>29</v>
      </c>
      <c r="CC160">
        <v>18</v>
      </c>
      <c r="CD160">
        <v>22</v>
      </c>
      <c r="CE160">
        <v>82</v>
      </c>
      <c r="CF160">
        <v>82</v>
      </c>
    </row>
    <row r="161" spans="1:84" x14ac:dyDescent="0.3">
      <c r="A161">
        <v>29</v>
      </c>
      <c r="B161">
        <v>37</v>
      </c>
      <c r="C161">
        <v>33</v>
      </c>
      <c r="D161">
        <v>201</v>
      </c>
      <c r="E161">
        <v>213</v>
      </c>
      <c r="F161">
        <v>182</v>
      </c>
      <c r="G161">
        <v>187</v>
      </c>
      <c r="H161">
        <v>207</v>
      </c>
      <c r="I161">
        <v>159</v>
      </c>
      <c r="J161">
        <v>14</v>
      </c>
      <c r="K161">
        <v>11</v>
      </c>
      <c r="L161">
        <v>17</v>
      </c>
      <c r="M161">
        <v>1403</v>
      </c>
      <c r="N161">
        <v>1109</v>
      </c>
      <c r="O161">
        <v>652</v>
      </c>
      <c r="P161">
        <v>155</v>
      </c>
      <c r="Q161">
        <v>160</v>
      </c>
      <c r="R161">
        <v>125</v>
      </c>
      <c r="S161">
        <v>36</v>
      </c>
      <c r="T161">
        <v>30</v>
      </c>
      <c r="U161">
        <v>7</v>
      </c>
      <c r="V161">
        <v>25</v>
      </c>
      <c r="W161">
        <v>14</v>
      </c>
      <c r="X161">
        <v>15</v>
      </c>
      <c r="Y161">
        <v>33</v>
      </c>
      <c r="Z161">
        <v>26</v>
      </c>
      <c r="AA161">
        <v>39</v>
      </c>
      <c r="AB161">
        <v>50</v>
      </c>
      <c r="AC161">
        <v>62</v>
      </c>
      <c r="AD161">
        <v>55</v>
      </c>
      <c r="AE161">
        <v>19</v>
      </c>
      <c r="AF161">
        <v>51</v>
      </c>
      <c r="AG161">
        <v>65</v>
      </c>
      <c r="AH161">
        <v>52</v>
      </c>
      <c r="AI161">
        <v>59</v>
      </c>
      <c r="AJ161">
        <v>354</v>
      </c>
      <c r="AK161">
        <v>271</v>
      </c>
      <c r="AL161">
        <v>48</v>
      </c>
      <c r="AM161">
        <v>55</v>
      </c>
      <c r="AN161">
        <v>35</v>
      </c>
      <c r="AO161">
        <v>39</v>
      </c>
      <c r="AP161">
        <v>420</v>
      </c>
      <c r="AQ161">
        <v>198</v>
      </c>
      <c r="AR161">
        <v>369</v>
      </c>
      <c r="AS161">
        <v>148</v>
      </c>
      <c r="AT161">
        <v>345</v>
      </c>
      <c r="AU161">
        <v>375</v>
      </c>
      <c r="AV161">
        <v>303</v>
      </c>
      <c r="AW161">
        <v>49</v>
      </c>
      <c r="AX161">
        <v>47</v>
      </c>
      <c r="AY161">
        <v>15</v>
      </c>
      <c r="AZ161">
        <v>37</v>
      </c>
      <c r="BA161">
        <v>51</v>
      </c>
      <c r="BB161">
        <v>30</v>
      </c>
      <c r="BC161">
        <v>45</v>
      </c>
      <c r="BD161">
        <v>58</v>
      </c>
      <c r="BE161">
        <v>43</v>
      </c>
      <c r="BF161">
        <v>21</v>
      </c>
      <c r="BG161">
        <v>21</v>
      </c>
      <c r="BH161">
        <v>22</v>
      </c>
      <c r="BI161">
        <v>23</v>
      </c>
      <c r="BJ161">
        <v>29</v>
      </c>
      <c r="BK161">
        <v>20</v>
      </c>
      <c r="BL161">
        <v>32</v>
      </c>
      <c r="BM161">
        <v>325</v>
      </c>
      <c r="BN161">
        <v>45</v>
      </c>
      <c r="BO161">
        <v>45</v>
      </c>
      <c r="BP161">
        <v>1098</v>
      </c>
      <c r="BQ161">
        <v>46</v>
      </c>
      <c r="BR161">
        <v>46</v>
      </c>
      <c r="BS161">
        <v>1203</v>
      </c>
      <c r="BT161">
        <v>1579</v>
      </c>
      <c r="BU161">
        <v>1</v>
      </c>
      <c r="BV161">
        <v>201</v>
      </c>
      <c r="BW161">
        <v>2990</v>
      </c>
      <c r="BX161">
        <v>488</v>
      </c>
      <c r="BY161">
        <v>111</v>
      </c>
      <c r="BZ161">
        <v>226</v>
      </c>
      <c r="CA161">
        <v>39</v>
      </c>
      <c r="CB161">
        <v>43</v>
      </c>
      <c r="CC161">
        <v>36</v>
      </c>
      <c r="CD161">
        <v>37</v>
      </c>
      <c r="CE161">
        <v>163</v>
      </c>
      <c r="CF161">
        <v>145</v>
      </c>
    </row>
    <row r="162" spans="1:84" x14ac:dyDescent="0.3">
      <c r="A162">
        <v>880</v>
      </c>
      <c r="B162">
        <v>871</v>
      </c>
      <c r="C162">
        <v>915</v>
      </c>
      <c r="D162">
        <v>4606</v>
      </c>
      <c r="E162">
        <v>4641</v>
      </c>
      <c r="F162">
        <v>4374</v>
      </c>
      <c r="G162">
        <v>4586</v>
      </c>
      <c r="H162">
        <v>4524</v>
      </c>
      <c r="I162">
        <v>4638</v>
      </c>
      <c r="J162">
        <v>229</v>
      </c>
      <c r="K162">
        <v>164</v>
      </c>
      <c r="L162">
        <v>222</v>
      </c>
      <c r="M162">
        <v>2126</v>
      </c>
      <c r="N162">
        <v>1759</v>
      </c>
      <c r="O162">
        <v>1169</v>
      </c>
      <c r="P162">
        <v>1964</v>
      </c>
      <c r="Q162">
        <v>1665</v>
      </c>
      <c r="R162">
        <v>2511</v>
      </c>
      <c r="S162">
        <v>599</v>
      </c>
      <c r="T162">
        <v>283</v>
      </c>
      <c r="U162">
        <v>122</v>
      </c>
      <c r="V162">
        <v>399</v>
      </c>
      <c r="W162">
        <v>247</v>
      </c>
      <c r="X162">
        <v>315</v>
      </c>
      <c r="Y162">
        <v>474</v>
      </c>
      <c r="Z162">
        <v>226</v>
      </c>
      <c r="AA162">
        <v>539</v>
      </c>
      <c r="AB162">
        <v>666</v>
      </c>
      <c r="AC162">
        <v>693</v>
      </c>
      <c r="AD162">
        <v>627</v>
      </c>
      <c r="AE162">
        <v>276</v>
      </c>
      <c r="AF162">
        <v>508</v>
      </c>
      <c r="AG162">
        <v>581</v>
      </c>
      <c r="AH162">
        <v>560</v>
      </c>
      <c r="AI162">
        <v>533</v>
      </c>
      <c r="AJ162">
        <v>795</v>
      </c>
      <c r="AK162">
        <v>532</v>
      </c>
      <c r="AL162">
        <v>76</v>
      </c>
      <c r="AM162">
        <v>79</v>
      </c>
      <c r="AN162">
        <v>64</v>
      </c>
      <c r="AO162">
        <v>70</v>
      </c>
      <c r="AP162">
        <v>372</v>
      </c>
      <c r="AQ162">
        <v>300</v>
      </c>
      <c r="AR162">
        <v>520</v>
      </c>
      <c r="AS162">
        <v>424</v>
      </c>
      <c r="AT162">
        <v>411</v>
      </c>
      <c r="AU162">
        <v>577</v>
      </c>
      <c r="AV162">
        <v>265</v>
      </c>
      <c r="AW162">
        <v>2590</v>
      </c>
      <c r="AX162">
        <v>2095</v>
      </c>
      <c r="AY162">
        <v>571</v>
      </c>
      <c r="AZ162">
        <v>1111</v>
      </c>
      <c r="BA162">
        <v>1251</v>
      </c>
      <c r="BB162">
        <v>1161</v>
      </c>
      <c r="BC162">
        <v>1130</v>
      </c>
      <c r="BD162">
        <v>1316</v>
      </c>
      <c r="BE162">
        <v>1430</v>
      </c>
      <c r="BF162">
        <v>664</v>
      </c>
      <c r="BG162">
        <v>669</v>
      </c>
      <c r="BH162">
        <v>694</v>
      </c>
      <c r="BI162">
        <v>655</v>
      </c>
      <c r="BJ162">
        <v>1618</v>
      </c>
      <c r="BK162">
        <v>2094</v>
      </c>
      <c r="BL162">
        <v>1992</v>
      </c>
      <c r="BM162">
        <v>2241</v>
      </c>
      <c r="BN162">
        <v>2072</v>
      </c>
      <c r="BO162">
        <v>1858</v>
      </c>
      <c r="BP162">
        <v>8586</v>
      </c>
      <c r="BQ162">
        <v>46</v>
      </c>
      <c r="BR162">
        <v>64</v>
      </c>
      <c r="BS162">
        <v>4472</v>
      </c>
      <c r="BT162">
        <v>5859</v>
      </c>
      <c r="BU162">
        <v>0</v>
      </c>
      <c r="BV162">
        <v>725</v>
      </c>
      <c r="BW162">
        <v>10823</v>
      </c>
      <c r="BX162">
        <v>5403</v>
      </c>
      <c r="BY162">
        <v>146</v>
      </c>
      <c r="BZ162">
        <v>224</v>
      </c>
      <c r="CA162">
        <v>43</v>
      </c>
      <c r="CB162">
        <v>40</v>
      </c>
      <c r="CC162">
        <v>30</v>
      </c>
      <c r="CD162">
        <v>36</v>
      </c>
      <c r="CE162">
        <v>147</v>
      </c>
      <c r="CF162">
        <v>150</v>
      </c>
    </row>
    <row r="163" spans="1:84" x14ac:dyDescent="0.3">
      <c r="A163">
        <v>1049</v>
      </c>
      <c r="B163">
        <v>1053</v>
      </c>
      <c r="C163">
        <v>1088</v>
      </c>
      <c r="D163">
        <v>5585</v>
      </c>
      <c r="E163">
        <v>5580</v>
      </c>
      <c r="F163">
        <v>5300</v>
      </c>
      <c r="G163">
        <v>5605</v>
      </c>
      <c r="H163">
        <v>5452</v>
      </c>
      <c r="I163">
        <v>5470</v>
      </c>
      <c r="J163">
        <v>214</v>
      </c>
      <c r="K163">
        <v>211</v>
      </c>
      <c r="L163">
        <v>325</v>
      </c>
      <c r="M163">
        <v>4127</v>
      </c>
      <c r="N163">
        <v>3426</v>
      </c>
      <c r="O163">
        <v>2199</v>
      </c>
      <c r="P163">
        <v>2524</v>
      </c>
      <c r="Q163">
        <v>3307</v>
      </c>
      <c r="R163">
        <v>3009</v>
      </c>
      <c r="S163">
        <v>870</v>
      </c>
      <c r="T163">
        <v>321</v>
      </c>
      <c r="U163">
        <v>130</v>
      </c>
      <c r="V163">
        <v>512</v>
      </c>
      <c r="W163">
        <v>403</v>
      </c>
      <c r="X163">
        <v>373</v>
      </c>
      <c r="Y163">
        <v>657</v>
      </c>
      <c r="Z163">
        <v>360</v>
      </c>
      <c r="AA163">
        <v>880</v>
      </c>
      <c r="AB163">
        <v>927</v>
      </c>
      <c r="AC163">
        <v>957</v>
      </c>
      <c r="AD163">
        <v>959</v>
      </c>
      <c r="AE163">
        <v>402</v>
      </c>
      <c r="AF163">
        <v>745</v>
      </c>
      <c r="AG163">
        <v>774</v>
      </c>
      <c r="AH163">
        <v>810</v>
      </c>
      <c r="AI163">
        <v>772</v>
      </c>
      <c r="AJ163">
        <v>1251</v>
      </c>
      <c r="AK163">
        <v>780</v>
      </c>
      <c r="AL163">
        <v>114</v>
      </c>
      <c r="AM163">
        <v>120</v>
      </c>
      <c r="AN163">
        <v>116</v>
      </c>
      <c r="AO163">
        <v>112</v>
      </c>
      <c r="AP163">
        <v>518</v>
      </c>
      <c r="AQ163">
        <v>421</v>
      </c>
      <c r="AR163">
        <v>739</v>
      </c>
      <c r="AS163">
        <v>663</v>
      </c>
      <c r="AT163">
        <v>642</v>
      </c>
      <c r="AU163">
        <v>825</v>
      </c>
      <c r="AV163">
        <v>479</v>
      </c>
      <c r="AW163">
        <v>4375</v>
      </c>
      <c r="AX163">
        <v>2731</v>
      </c>
      <c r="AY163">
        <v>879</v>
      </c>
      <c r="AZ163">
        <v>1583</v>
      </c>
      <c r="BA163">
        <v>1781</v>
      </c>
      <c r="BB163">
        <v>1674</v>
      </c>
      <c r="BC163">
        <v>1695</v>
      </c>
      <c r="BD163">
        <v>1995</v>
      </c>
      <c r="BE163">
        <v>1797</v>
      </c>
      <c r="BF163">
        <v>890</v>
      </c>
      <c r="BG163">
        <v>923</v>
      </c>
      <c r="BH163">
        <v>869</v>
      </c>
      <c r="BI163">
        <v>928</v>
      </c>
      <c r="BJ163">
        <v>2199</v>
      </c>
      <c r="BK163">
        <v>2657</v>
      </c>
      <c r="BL163">
        <v>2654</v>
      </c>
      <c r="BM163">
        <v>2972</v>
      </c>
      <c r="BN163">
        <v>2775</v>
      </c>
      <c r="BO163">
        <v>2418</v>
      </c>
      <c r="BP163">
        <v>10562</v>
      </c>
      <c r="BQ163">
        <v>65</v>
      </c>
      <c r="BR163">
        <v>79</v>
      </c>
      <c r="BS163">
        <v>5396</v>
      </c>
      <c r="BT163">
        <v>6884</v>
      </c>
      <c r="BU163">
        <v>4</v>
      </c>
      <c r="BV163">
        <v>1178</v>
      </c>
      <c r="BW163">
        <v>16998</v>
      </c>
      <c r="BX163">
        <v>6117</v>
      </c>
      <c r="BY163">
        <v>196</v>
      </c>
      <c r="BZ163">
        <v>337</v>
      </c>
      <c r="CA163">
        <v>54</v>
      </c>
      <c r="CB163">
        <v>46</v>
      </c>
      <c r="CC163">
        <v>44</v>
      </c>
      <c r="CD163">
        <v>47</v>
      </c>
      <c r="CE163">
        <v>211</v>
      </c>
      <c r="CF163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decay</vt:lpstr>
      <vt:lpstr>decaytotals</vt:lpstr>
      <vt:lpstr>VBF</vt:lpstr>
      <vt:lpstr>VBFtotals</vt:lpstr>
      <vt:lpstr>VH</vt:lpstr>
      <vt:lpstr>VHtotals</vt:lpstr>
      <vt:lpstr>decayreco</vt:lpstr>
      <vt:lpstr>decaytotalsreco</vt:lpstr>
      <vt:lpstr>VBFreco</vt:lpstr>
      <vt:lpstr>VBFtotalsreco</vt:lpstr>
      <vt:lpstr>VHreco</vt:lpstr>
      <vt:lpstr>VHtotalsreco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Heshy Roskes</dc:creator>
  <cp:lastModifiedBy>Heshy Roskes</cp:lastModifiedBy>
  <dcterms:created xsi:type="dcterms:W3CDTF">2019-07-01T16:58:24Z</dcterms:created>
  <dcterms:modified xsi:type="dcterms:W3CDTF">2019-07-07T17:37:06Z</dcterms:modified>
</cp:coreProperties>
</file>