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CacheRecords+xml" PartName="/xl/pivotCache/pivotCacheRecords1.xml"/>
  <Override ContentType="application/vnd.openxmlformats-officedocument.spreadsheetml.pivotCacheDefinition+xml" PartName="/xl/pivotCache/pivotCacheDefinition1.xml"/>
  <Override ContentType="application/vnd.openxmlformats-officedocument.spreadsheetml.pivotTable+xml" PartName="/xl/pivotTables/pivotTable1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3260" windowWidth="28800"/>
  </bookViews>
  <sheets>
    <sheet name="Data" sheetId="1" state="visible" r:id="rId1"/>
    <sheet name="Allocation" sheetId="2" state="visible" r:id="rId2"/>
    <sheet name="Performance" sheetId="3" state="visible" r:id="rId3"/>
  </sheets>
  <definedNames/>
  <calcPr calcId="144525" fullCalcOnLoad="1"/>
  <pivotCaches>
    <pivotCache cacheId="0" r:id="rId4"/>
  </pivotCaches>
</workbook>
</file>

<file path=xl/styles.xml><?xml version="1.0" encoding="utf-8"?>
<styleSheet xmlns="http://schemas.openxmlformats.org/spreadsheetml/2006/main">
  <numFmts count="1">
    <numFmt formatCode="_(* #,##0_);_(* \(#,##0\);_(* &quot;-&quot;??_);_(@_)" numFmtId="164"/>
  </numFmts>
  <fonts count="24">
    <font>
      <name val="Calibri"/>
      <charset val="134"/>
      <color theme="1"/>
      <sz val="11"/>
      <scheme val="minor"/>
    </font>
    <font>
      <name val="Calibri"/>
      <charset val="134"/>
      <color theme="0"/>
      <sz val="11"/>
      <scheme val="minor"/>
    </font>
    <font>
      <name val="Calibri"/>
      <charset val="134"/>
      <b val="1"/>
      <sz val="11"/>
    </font>
    <font>
      <name val="Calibri"/>
      <charset val="0"/>
      <color rgb="FF0000FF"/>
      <sz val="11"/>
      <u val="single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b val="1"/>
      <color rgb="FFFFFFFF"/>
      <sz val="11"/>
      <scheme val="minor"/>
    </font>
    <font>
      <b val="1"/>
    </font>
  </fonts>
  <fills count="34">
    <fill>
      <patternFill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7" numFmtId="0"/>
    <xf applyAlignment="1" borderId="0" fillId="29" fontId="4" numFmtId="0">
      <alignment vertical="center"/>
    </xf>
    <xf applyAlignment="1" borderId="0" fillId="25" fontId="5" numFmtId="0">
      <alignment vertical="center"/>
    </xf>
    <xf applyAlignment="1" borderId="0" fillId="27" fontId="4" numFmtId="0">
      <alignment vertical="center"/>
    </xf>
    <xf applyAlignment="1" borderId="0" fillId="15" fontId="4" numFmtId="0">
      <alignment vertical="center"/>
    </xf>
    <xf applyAlignment="1" borderId="0" fillId="32" fontId="5" numFmtId="0">
      <alignment vertical="center"/>
    </xf>
    <xf applyAlignment="1" borderId="0" fillId="24" fontId="5" numFmtId="0">
      <alignment vertical="center"/>
    </xf>
    <xf applyAlignment="1" borderId="0" fillId="26" fontId="4" numFmtId="0">
      <alignment vertical="center"/>
    </xf>
    <xf applyAlignment="1" borderId="0" fillId="22" fontId="4" numFmtId="0">
      <alignment vertical="center"/>
    </xf>
    <xf applyAlignment="1" borderId="0" fillId="11" fontId="5" numFmtId="0">
      <alignment vertical="center"/>
    </xf>
    <xf applyAlignment="1" borderId="0" fillId="30" fontId="4" numFmtId="0">
      <alignment vertical="center"/>
    </xf>
    <xf applyAlignment="1" borderId="7" fillId="0" fontId="20" numFmtId="0">
      <alignment vertical="center"/>
    </xf>
    <xf applyAlignment="1" borderId="0" fillId="19" fontId="5" numFmtId="0">
      <alignment vertical="center"/>
    </xf>
    <xf applyAlignment="1" borderId="0" fillId="21" fontId="4" numFmtId="0">
      <alignment vertical="center"/>
    </xf>
    <xf applyAlignment="1" borderId="0" fillId="20" fontId="4" numFmtId="0">
      <alignment vertical="center"/>
    </xf>
    <xf applyAlignment="1" borderId="0" fillId="17" fontId="5" numFmtId="0">
      <alignment vertical="center"/>
    </xf>
    <xf applyAlignment="1" borderId="0" fillId="16" fontId="5" numFmtId="0">
      <alignment vertical="center"/>
    </xf>
    <xf applyAlignment="1" borderId="0" fillId="31" fontId="4" numFmtId="0">
      <alignment vertical="center"/>
    </xf>
    <xf applyAlignment="1" borderId="0" fillId="14" fontId="5" numFmtId="0">
      <alignment vertical="center"/>
    </xf>
    <xf applyAlignment="1" borderId="0" fillId="13" fontId="5" numFmtId="0">
      <alignment vertical="center"/>
    </xf>
    <xf applyAlignment="1" borderId="0" fillId="33" fontId="4" numFmtId="0">
      <alignment vertical="center"/>
    </xf>
    <xf applyAlignment="1" borderId="0" fillId="18" fontId="19" numFmtId="0">
      <alignment vertical="center"/>
    </xf>
    <xf applyAlignment="1" borderId="0" fillId="23" fontId="4" numFmtId="0">
      <alignment vertical="center"/>
    </xf>
    <xf applyAlignment="1" borderId="0" fillId="12" fontId="17" numFmtId="0">
      <alignment vertical="center"/>
    </xf>
    <xf applyAlignment="1" borderId="0" fillId="8" fontId="5" numFmtId="0">
      <alignment vertical="center"/>
    </xf>
    <xf applyAlignment="1" borderId="6" fillId="0" fontId="16" numFmtId="0">
      <alignment vertical="center"/>
    </xf>
    <xf applyAlignment="1" borderId="5" fillId="9" fontId="15" numFmtId="0">
      <alignment vertical="center"/>
    </xf>
    <xf applyAlignment="1" borderId="0" fillId="0" fontId="7" numFmtId="44">
      <alignment vertical="center"/>
    </xf>
    <xf applyAlignment="1" borderId="0" fillId="4" fontId="5" numFmtId="0">
      <alignment vertical="center"/>
    </xf>
    <xf applyAlignment="1" borderId="3" fillId="7" fontId="7" numFmtId="0">
      <alignment vertical="center"/>
    </xf>
    <xf applyAlignment="1" borderId="4" fillId="10" fontId="14" numFmtId="0">
      <alignment vertical="center"/>
    </xf>
    <xf applyAlignment="1" borderId="0" fillId="0" fontId="8" numFmtId="0">
      <alignment vertical="center"/>
    </xf>
    <xf applyAlignment="1" borderId="4" fillId="9" fontId="12" numFmtId="0">
      <alignment vertical="center"/>
    </xf>
    <xf applyAlignment="1" borderId="0" fillId="5" fontId="10" numFmtId="0">
      <alignment vertical="center"/>
    </xf>
    <xf applyAlignment="1" borderId="2" fillId="0" fontId="8" numFmtId="0">
      <alignment vertical="center"/>
    </xf>
    <xf applyAlignment="1" borderId="0" fillId="0" fontId="13" numFmtId="0">
      <alignment vertical="center"/>
    </xf>
    <xf applyAlignment="1" borderId="1" fillId="0" fontId="9" numFmtId="0">
      <alignment vertical="center"/>
    </xf>
    <xf applyAlignment="1" borderId="0" fillId="0" fontId="7" numFmtId="41">
      <alignment vertical="center"/>
    </xf>
    <xf applyAlignment="1" borderId="0" fillId="6" fontId="5" numFmtId="0">
      <alignment vertical="center"/>
    </xf>
    <xf applyAlignment="1" borderId="0" fillId="0" fontId="21" numFmtId="0">
      <alignment vertical="center"/>
    </xf>
    <xf applyAlignment="1" borderId="0" fillId="0" fontId="7" numFmtId="42">
      <alignment vertical="center"/>
    </xf>
    <xf applyAlignment="1" borderId="0" fillId="0" fontId="11" numFmtId="0">
      <alignment vertical="center"/>
    </xf>
    <xf applyAlignment="1" borderId="0" fillId="0" fontId="18" numFmtId="0">
      <alignment vertical="center"/>
    </xf>
    <xf applyAlignment="1" borderId="1" fillId="0" fontId="6" numFmtId="0">
      <alignment vertical="center"/>
    </xf>
    <xf borderId="0" fillId="0" fontId="7" numFmtId="43"/>
    <xf applyAlignment="1" borderId="8" fillId="28" fontId="22" numFmtId="0">
      <alignment vertical="center"/>
    </xf>
    <xf applyAlignment="1" borderId="0" fillId="3" fontId="4" numFmtId="0">
      <alignment vertical="center"/>
    </xf>
    <xf borderId="0" fillId="0" fontId="7" numFmtId="9"/>
    <xf applyAlignment="1" borderId="0" fillId="0" fontId="3" numFmtId="0">
      <alignment vertical="center"/>
    </xf>
  </cellStyleXfs>
  <cellXfs count="14">
    <xf borderId="0" fillId="0" fontId="0" numFmtId="0" pivotButton="0" quotePrefix="0" xfId="0"/>
    <xf borderId="0" fillId="0" fontId="0" numFmtId="164" pivotButton="0" quotePrefix="0" xfId="44"/>
    <xf borderId="0" fillId="0" fontId="0" numFmtId="10" pivotButton="0" quotePrefix="0" xfId="47"/>
    <xf applyAlignment="1" borderId="0" fillId="2" fontId="1" numFmtId="10" pivotButton="0" quotePrefix="0" xfId="47">
      <alignment horizontal="center" wrapText="1"/>
    </xf>
    <xf applyAlignment="1" borderId="0" fillId="2" fontId="1" numFmtId="10" pivotButton="0" quotePrefix="0" xfId="47">
      <alignment horizontal="center"/>
    </xf>
    <xf applyAlignment="1" borderId="0" fillId="0" fontId="0" numFmtId="0" pivotButton="0" quotePrefix="0" xfId="0">
      <alignment horizontal="left"/>
    </xf>
    <xf applyAlignment="1" borderId="0" fillId="0" fontId="0" numFmtId="0" pivotButton="0" quotePrefix="0" xfId="0">
      <alignment horizontal="left" indent="1"/>
    </xf>
    <xf borderId="0" fillId="0" fontId="0" numFmtId="164" pivotButton="0" quotePrefix="0" xfId="0"/>
    <xf borderId="0" fillId="0" fontId="0" numFmtId="10" pivotButton="0" quotePrefix="0" xfId="0"/>
    <xf applyAlignment="1" borderId="0" fillId="2" fontId="1" numFmtId="10" pivotButton="0" quotePrefix="0" xfId="0">
      <alignment horizontal="center" wrapText="1"/>
    </xf>
    <xf borderId="0" fillId="0" fontId="2" numFmtId="0" pivotButton="0" quotePrefix="0" xfId="0"/>
    <xf borderId="0" fillId="0" fontId="23" numFmtId="0" pivotButton="0" quotePrefix="0" xfId="0"/>
    <xf borderId="0" fillId="0" fontId="0" numFmtId="164" pivotButton="0" quotePrefix="0" xfId="44"/>
    <xf borderId="0" fillId="0" fontId="0" numFmtId="164" pivotButton="0" quotePrefix="0" xfId="0"/>
  </cellXfs>
  <cellStyles count="49">
    <cellStyle builtinId="0" name="Normal" xfId="0"/>
    <cellStyle builtinId="52" name="60% - Accent6" xfId="1"/>
    <cellStyle builtinId="51" name="40% - Accent6" xfId="2"/>
    <cellStyle builtinId="48" name="60% - Accent5" xfId="3"/>
    <cellStyle builtinId="49" name="Accent6" xfId="4"/>
    <cellStyle builtinId="47" name="40% - Accent5" xfId="5"/>
    <cellStyle builtinId="46" name="20% - Accent5" xfId="6"/>
    <cellStyle builtinId="44" name="60% - Accent4" xfId="7"/>
    <cellStyle builtinId="45" name="Accent5" xfId="8"/>
    <cellStyle builtinId="43" name="40% - Accent4" xfId="9"/>
    <cellStyle builtinId="41" name="Accent4" xfId="10"/>
    <cellStyle builtinId="24" name="Linked Cell" xfId="11"/>
    <cellStyle builtinId="39" name="40% - Accent3" xfId="12"/>
    <cellStyle builtinId="36" name="60% - Accent2" xfId="13"/>
    <cellStyle builtinId="37" name="Accent3" xfId="14"/>
    <cellStyle builtinId="35" name="40% - Accent2" xfId="15"/>
    <cellStyle builtinId="34" name="20% - Accent2" xfId="16"/>
    <cellStyle builtinId="33" name="Accent2" xfId="17"/>
    <cellStyle builtinId="31" name="40% - Accent1" xfId="18"/>
    <cellStyle builtinId="30" name="20% - Accent1" xfId="19"/>
    <cellStyle builtinId="29" name="Accent1" xfId="20"/>
    <cellStyle builtinId="28" name="Neutral" xfId="21"/>
    <cellStyle builtinId="32" name="60% - Accent1" xfId="22"/>
    <cellStyle builtinId="27" name="Bad" xfId="23"/>
    <cellStyle builtinId="42" name="20% - Accent4" xfId="24"/>
    <cellStyle builtinId="25" name="Total" xfId="25"/>
    <cellStyle builtinId="21" name="Output" xfId="26"/>
    <cellStyle builtinId="4" name="Currency" xfId="27"/>
    <cellStyle builtinId="38" name="20% - Accent3" xfId="28"/>
    <cellStyle builtinId="10" name="Note" xfId="29"/>
    <cellStyle builtinId="20" name="Input" xfId="30"/>
    <cellStyle builtinId="19" name="Heading 4" xfId="31"/>
    <cellStyle builtinId="22" name="Calculation" xfId="32"/>
    <cellStyle builtinId="26" name="Good" xfId="33"/>
    <cellStyle builtinId="18" name="Heading 3" xfId="34"/>
    <cellStyle builtinId="53" name="CExplanatory Text" xfId="35"/>
    <cellStyle builtinId="16" name="Heading 1" xfId="36"/>
    <cellStyle builtinId="6" name="Comma [0]" xfId="37"/>
    <cellStyle builtinId="50" name="20% - Accent6" xfId="38"/>
    <cellStyle builtinId="15" name="Title" xfId="39"/>
    <cellStyle builtinId="7" name="Currency [0]" xfId="40"/>
    <cellStyle builtinId="11" name="Warning Text" xfId="41"/>
    <cellStyle builtinId="9" name="Followed Hyperlink" xfId="42"/>
    <cellStyle builtinId="17" name="Heading 2" xfId="43"/>
    <cellStyle builtinId="3" name="Comma" xfId="44"/>
    <cellStyle builtinId="23" name="Check Cell" xfId="45"/>
    <cellStyle builtinId="40" name="60% - Accent3" xfId="46"/>
    <cellStyle builtinId="5" name="Percent" xfId="47"/>
    <cellStyle builtinId="8" name="Hyperlink" xfId="48"/>
  </cellStyles>
  <dxfs count="18">
    <dxf>
      <numFmt formatCode="_(* #,##0_);_(* \(#,##0\);_(* &quot;-&quot;??_);_(@_)" numFmtId="176"/>
    </dxf>
    <dxf>
      <numFmt formatCode="0.00%" numFmtId="10"/>
    </dxf>
    <dxf>
      <numFmt formatCode="0.00%" numFmtId="10"/>
    </dxf>
    <dxf>
      <numFmt formatCode="_(* #,##0_);_(* \(#,##0\);_(* &quot;-&quot;??_);_(@_)" numFmtId="176"/>
    </dxf>
    <dxf>
      <numFmt formatCode="_(* #,##0_);_(* \(#,##0\);_(* &quot;-&quot;??_);_(@_)" numFmtId="176"/>
    </dxf>
    <dxf>
      <numFmt formatCode="0.00%" numFmtId="10"/>
    </dxf>
    <dxf>
      <numFmt formatCode="0.00%" numFmtId="10"/>
    </dxf>
    <dxf>
      <numFmt formatCode="0.00%" numFmtId="10"/>
    </dxf>
    <dxf>
      <numFmt formatCode="0.00%" numFmtId="10"/>
    </dxf>
    <dxf>
      <numFmt formatCode="_(* #,##0_);_(* \(#,##0\);_(* &quot;-&quot;??_);_(@_)" numFmtId="176"/>
    </dxf>
    <dxf>
      <numFmt formatCode="_(* #,##0_);_(* \(#,##0\);_(* &quot;-&quot;??_);_(@_)" numFmtId="176"/>
    </dxf>
    <dxf>
      <numFmt formatCode="_(* #,##0_);_(* \(#,##0\);_(* &quot;-&quot;??_);_(@_)" numFmtId="176"/>
    </dxf>
    <dxf>
      <numFmt formatCode="0.00%" numFmtId="10"/>
    </dxf>
    <dxf>
      <numFmt formatCode="0.00%" numFmtId="10"/>
    </dxf>
    <dxf>
      <numFmt formatCode="_(* #,##0_);_(* \(#,##0\);_(* &quot;-&quot;??_);_(@_)" numFmtId="176"/>
    </dxf>
    <dxf>
      <numFmt formatCode="_(* #,##0_);_(* \(#,##0\);_(* &quot;-&quot;??_);_(@_)" numFmtId="176"/>
    </dxf>
    <dxf>
      <numFmt formatCode="0.00%" numFmtId="10"/>
    </dxf>
    <dxf>
      <numFmt formatCode="0.00%" numFmtId="10"/>
    </dxf>
  </dxf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pivotCache/pivotCacheDefinition1.xml" Type="http://schemas.openxmlformats.org/officeDocument/2006/relationships/pivotCacheDefinition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pivotCache/_rels/pivotCacheDefinition1.xml.rels><Relationships xmlns="http://schemas.openxmlformats.org/package/2006/relationships"><Relationship Id="rId1" Target="/xl/pivotCache/pivotCacheRecords1.xml" Type="http://schemas.openxmlformats.org/officeDocument/2006/relationships/pivotCacheRecords" 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createdVersion="8" minRefreshableVersion="3" recordCount="2" refreshOnLoad="1" refreshedBy="rohan" refreshedDate="44847.4691898148" refreshedVersion="5" r:id="rId1">
  <cacheSource type="worksheet">
    <worksheetSource ref="B6:AB1048576" sheet="Data"/>
  </cacheSource>
  <cacheFields count="31">
    <cacheField databaseField="1" hierarchy="0" level="0" name="Asset Type" numFmtId="0" sqlType="0" uniqueList="1">
      <sharedItems containsBlank="1" count="2">
        <s v="Mutual Fund"/>
        <m/>
      </sharedItems>
    </cacheField>
    <cacheField databaseField="1" hierarchy="0" level="0" name="Category" numFmtId="0" sqlType="0" uniqueList="1">
      <sharedItems containsBlank="1" count="31">
        <s v="Corporate debt"/>
        <m/>
        <s u="1" v="Large Cap"/>
        <s u="1" v="Small Cap"/>
        <s u="1" v="Liquid/Overnight"/>
        <s u="1" v="Multi asset fund"/>
        <s u="1" v="Medium/Long duration"/>
        <s u="1" v="Edelweiss Crossover Opportunities Fund"/>
        <s u="1" v="Arbitrage"/>
        <s u="1" v="Mid Cap"/>
        <s u="1" v="Multi Cap"/>
        <s u="1" v="Short/Low duration"/>
        <s u="1" v="Flexi Cap fund"/>
        <s u="1" v="NPS"/>
        <s u="1" v="Mega Cap"/>
        <s u="1" v="Index"/>
        <s u="1" v="Public sector unit"/>
        <s u="1" v="Equity oriented"/>
        <s u="1" v="Sector/Thematic"/>
        <s u="1" v="finzoom investment advisors private"/>
        <s u="1" v="Corporate"/>
        <s u="1" v="Sovereign gold bond"/>
        <s u="1" v="Debt oriented"/>
        <s u="1" v="HDFC BANK"/>
        <s u="1" v="2POINT2 CAPITAL ADVISORS LLP"/>
        <s u="1" v="ICICI BANK LIMITED"/>
        <s u="1" v="Plot"/>
        <s u="1" v="Multi-cap"/>
        <s u="1" v="Large-cap"/>
        <s u="1" v="Small-cap"/>
        <s u="1" v="Mid-cap"/>
      </sharedItems>
    </cacheField>
    <cacheField databaseField="1" hierarchy="0" level="0" name="Folio" numFmtId="0" sqlType="0" uniqueList="1">
      <sharedItems containsBlank="1" count="2">
        <s v="1724167"/>
        <m/>
      </sharedItems>
    </cacheField>
    <cacheField databaseField="1" hierarchy="0" level="0" name="Asset Class" numFmtId="0" sqlType="0" uniqueList="1">
      <sharedItems containsBlank="1" count="8">
        <s v="Debt"/>
        <m/>
        <s u="1" v="Equity"/>
        <s u="1" v="Liquid"/>
        <s u="1" v="Hybrid"/>
        <s u="1" v="Global Equity"/>
        <s u="1" v="Alternate"/>
        <s u="1" v="Gold"/>
      </sharedItems>
    </cacheField>
    <cacheField databaseField="1" hierarchy="0" level="0" name="Investment" numFmtId="0" sqlType="0" uniqueList="1">
      <sharedItems containsBlank="1" count="2">
        <s v="IDFC Corporate Bond Fund Regular Plan Growth"/>
        <m/>
      </sharedItems>
    </cacheField>
    <cacheField databaseField="1" hierarchy="0" level="0" name="User" numFmtId="0" sqlType="0" uniqueList="1">
      <sharedItems containsBlank="1" count="2">
        <s v="ASHISH"/>
        <m/>
      </sharedItems>
    </cacheField>
    <cacheField databaseField="1" hierarchy="0" level="0" name="MV Start" numFmtId="0" sqlType="0" uniqueList="1">
      <sharedItems containsBlank="1" containsNumber="1" containsString="0" count="2" maxValue="4022530.04" minValue="4022530.04">
        <n v="4022530.04"/>
        <m/>
      </sharedItems>
    </cacheField>
    <cacheField databaseField="1" hierarchy="0" level="0" name="MV Start (%)" numFmtId="0" sqlType="0" uniqueList="1">
      <sharedItems containsBlank="1" containsNumber="1" containsString="0" count="2" maxValue="0.00297648037814033" minValue="0.00297648037814033">
        <n v="0.00297648037814033"/>
        <m/>
      </sharedItems>
    </cacheField>
    <cacheField databaseField="1" hierarchy="0" level="0" name="Start Units" numFmtId="0" sqlType="0" uniqueList="1">
      <sharedItems containsBlank="1" containsNumber="1" containsString="0" count="2" maxValue="255353.34" minValue="255353.34">
        <n v="255353.34"/>
        <m/>
      </sharedItems>
    </cacheField>
    <cacheField databaseField="1" hierarchy="0" level="0" name="Cash In" numFmtId="0" sqlType="0" uniqueList="1">
      <sharedItems containsBlank="1" containsInteger="1" containsNumber="1" containsString="0" count="2" maxValue="0" minValue="0">
        <n v="0"/>
        <m/>
      </sharedItems>
    </cacheField>
    <cacheField databaseField="1" hierarchy="0" level="0" name="Realised PnL (INR)" numFmtId="0" sqlType="0" uniqueList="1">
      <sharedItems containsBlank="1" containsInteger="1" containsNumber="1" containsString="0" count="2" maxValue="0" minValue="0">
        <n v="0"/>
        <m/>
      </sharedItems>
    </cacheField>
    <cacheField databaseField="1" hierarchy="0" level="0" name="UnRealised PnL (INR)" numFmtId="0" sqlType="0" uniqueList="1">
      <sharedItems containsBlank="1" containsNumber="1" containsString="0" count="2" maxValue="1021.34" minValue="1021.34">
        <n v="1021.34"/>
        <m/>
      </sharedItems>
    </cacheField>
    <cacheField databaseField="1" hierarchy="0" level="0" name="Cash Out" numFmtId="0" sqlType="0" uniqueList="1">
      <sharedItems containsBlank="1" containsInteger="1" containsNumber="1" containsString="0" count="2" maxValue="0" minValue="0">
        <n v="0"/>
        <m/>
      </sharedItems>
    </cacheField>
    <cacheField databaseField="1" hierarchy="0" level="0" name="End Units" numFmtId="0" sqlType="0" uniqueList="1">
      <sharedItems containsBlank="1" containsNumber="1" containsString="0" count="2" maxValue="255353.34" minValue="255353.34">
        <n v="255353.34"/>
        <m/>
      </sharedItems>
    </cacheField>
    <cacheField databaseField="1" hierarchy="0" level="0" name="MV End" numFmtId="0" sqlType="0" uniqueList="1">
      <sharedItems containsBlank="1" containsNumber="1" containsString="0" count="2" maxValue="4023551.38" minValue="4023551.38">
        <n v="4023551.38"/>
        <m/>
      </sharedItems>
    </cacheField>
    <cacheField databaseField="1" hierarchy="0" level="0" name="MV End (%)" numFmtId="0" sqlType="0" uniqueList="1">
      <sharedItems containsBlank="1" containsNumber="1" containsString="0" count="2" maxValue="0.00296243875506898" minValue="0.00296243875506898">
        <n v="0.00296243875506898"/>
        <m/>
      </sharedItems>
    </cacheField>
    <cacheField databaseField="1" hierarchy="0" level="0" name="Total PnL (INR)" numFmtId="0" sqlType="0" uniqueList="1">
      <sharedItems containsBlank="1" containsNumber="1" containsString="0" count="2" maxValue="1021.34" minValue="1021.34">
        <n v="1021.34"/>
        <m/>
      </sharedItems>
    </cacheField>
    <cacheField databaseField="1" hierarchy="0" level="0" name="Benchmark Pnl (INR)" numFmtId="0" sqlType="0" uniqueList="1">
      <sharedItems containsBlank="1" containsNumber="1" containsString="0" count="2" maxValue="-322.14" minValue="-322.14">
        <n v="-322.14"/>
        <m/>
      </sharedItems>
    </cacheField>
    <cacheField databaseField="1" hierarchy="0" level="0" name="Total PnL (%)" numFmtId="0" sqlType="0" uniqueList="1">
      <sharedItems containsBlank="1" containsNumber="1" containsString="0" count="2" maxValue="0.03" minValue="0.03">
        <n v="0.03"/>
        <m/>
      </sharedItems>
    </cacheField>
    <cacheField databaseField="1" hierarchy="0" level="0" name="Benchmark PnL (%)" numFmtId="0" sqlType="0" uniqueList="1">
      <sharedItems containsBlank="1" containsNumber="1" containsString="0" count="2" maxValue="-0.01" minValue="-0.01">
        <n v="-0.01"/>
        <m/>
      </sharedItems>
    </cacheField>
    <cacheField databaseField="1" hierarchy="0" level="0" name="Alpha (%)" numFmtId="0" sqlType="0" uniqueList="1">
      <sharedItems containsBlank="1" containsNumber="1" containsString="0" count="2" maxValue="0.04" minValue="0.04">
        <n v="0.04"/>
        <m/>
      </sharedItems>
    </cacheField>
    <cacheField databaseField="1" hierarchy="0" level="0" name="Benchmark Name" numFmtId="0" sqlType="0" uniqueList="1">
      <sharedItems containsBlank="1" count="2">
        <s v="Corporate Bond Index"/>
        <m/>
      </sharedItems>
    </cacheField>
    <cacheField databaseField="1" hierarchy="0" level="0" name="Vs Benchmark" numFmtId="0" sqlType="0" uniqueList="1">
      <sharedItems containsBlank="1" count="2">
        <s v="Outperforming"/>
        <m/>
      </sharedItems>
    </cacheField>
    <cacheField databaseField="1" hierarchy="0" level="0" name="Dividend" numFmtId="0" sqlType="0" uniqueList="1">
      <sharedItems containsBlank="1" containsInteger="1" containsNumber="1" containsString="0" count="2" maxValue="0" minValue="0">
        <n v="0"/>
        <m/>
      </sharedItems>
    </cacheField>
    <cacheField databaseField="1" hierarchy="0" level="0" name="Maturity Payout" numFmtId="0" sqlType="0" uniqueList="1">
      <sharedItems containsBlank="1" count="2">
        <s v="-"/>
        <m/>
      </sharedItems>
    </cacheField>
    <cacheField databaseField="1" hierarchy="0" level="0" name="Intrest Payout" numFmtId="0" sqlType="0" uniqueList="1">
      <sharedItems containsBlank="1" count="2">
        <s v="-"/>
        <m/>
      </sharedItems>
    </cacheField>
    <cacheField databaseField="1" hierarchy="0" level="0" name="Missing Txns" numFmtId="0" sqlType="0" uniqueList="1">
      <sharedItems containsBlank="1" count="2">
        <b v="0"/>
        <m/>
      </sharedItems>
    </cacheField>
    <cacheField databaseField="0" formula="'Total PnL (INR)'/('MV Start'+'Cash In')" hierarchy="0" level="0" name="PnL (%)" numFmtId="0" sqlType="0" uniqueList="1"/>
    <cacheField databaseField="0" formula="'Benchmark Pnl (INR)'/('MV Start'+'Cash In')" hierarchy="0" level="0" name="BM PnL (%)" numFmtId="0" sqlType="0" uniqueList="1"/>
    <cacheField databaseField="0" formula="'PnL (%)'-'BM PnL (%)'" hierarchy="0" level="0" name="Alpha" numFmtId="0" sqlType="0" uniqueList="1"/>
    <cacheField databaseField="0" formula="'MV End (%)'-'MV Start (%)'" hierarchy="0" level="0" name="Change" numFmtId="0" sqlType="0" uniqueList="1"/>
  </cacheFields>
</pivotCacheDefinition>
</file>

<file path=xl/pivotCache/pivotCacheRecords1.xml><?xml version="1.0" encoding="utf-8"?>
<pivotCacheRecords xmlns="http://schemas.openxmlformats.org/spreadsheetml/2006/main" count="2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</r>
</pivotCacheRecords>
</file>

<file path=xl/pivotTables/_rels/pivotTable1.xml.rels><Relationships xmlns="http://schemas.openxmlformats.org/package/2006/relationships"><Relationship Id="rId1" Target="/xl/pivotCache/pivotCacheDefinition1.xml" Type="http://schemas.openxmlformats.org/officeDocument/2006/relationships/pivotCacheDefinition" /></Relationships>
</file>

<file path=xl/pivotTables/_rels/pivotTable2.xml.rels><Relationships xmlns="http://schemas.openxmlformats.org/package/2006/relationships"><Relationship Id="rId1" Target="/xl/pivotCache/pivotCacheDefinition1.xml" Type="http://schemas.openxmlformats.org/officeDocument/2006/relationships/pivotCacheDefinition" /></Relationships>
</file>

<file path=xl/pivotTables/pivotTable1.xml><?xml version="1.0" encoding="utf-8"?>
<pivotTableDefinition xmlns:r="http://schemas.openxmlformats.org/officeDocument/2006/relationships" xmlns="http://schemas.openxmlformats.org/spreadsheetml/2006/main" applyAlignmentFormats="0" applyBorderFormats="0" applyFontFormats="0" applyNumberFormats="0" applyPatternFormats="0" applyWidthHeightFormats="1" asteriskTotals="0" autoFormatId="1" cacheId="0" chartFormat="0" colGrandTotals="1" compact="1" compactData="1" createdVersion="8" dataCaption="Values" dataOnRows="0" disableFieldList="0" editData="0" enableDrill="1" enableFieldProperties="1" enableWizard="1" fieldListSortAscending="0" fieldPrintTitles="0" gridDropZones="0" immersive="1" indent="0" itemPrintTitles="0" mdxSubqueries="0" mergeItem="0" minRefreshableVersion="3" multipleFieldFilters="0" name="PivotTable1" outline="1" outlineData="1" pageOverThenDown="0" pageWrap="0" preserveFormatting="1" printDrill="0" published="0" rowGrandTotals="1" showCalcMbrs="1" showDataDropDown="1" showDataTips="1" showDrill="1" showDropZones="1" showEmptyCol="0" showEmptyRow="0" showError="0" showHeaders="1" showItems="1" showMemberPropertyTips="1" showMissing="1" showMultipleLabel="1" subtotalHiddenItems="0" updatedVersion="5" useAutoFormatting="1" visualTotals="1" r:id="rId1">
  <location firstDataCol="1" firstDataRow="2" firstHeaderRow="1" ref="A3:I9"/>
  <pivotFields count="31">
    <pivotField compact="1" defaultSubtotal="1" dragOff="1" dragToCol="1" dragToData="1" dragToPage="1" dragToRow="1" itemPageCount="10" outline="1" showAll="0" showDropDowns="1" sortType="manual" subtotalTop="1" topAutoShow="1">
      <items count="3">
        <item sd="1" t="data" x="0"/>
        <item sd="1" t="data" x="1"/>
        <item sd="1" t="default"/>
      </items>
    </pivotField>
    <pivotField axis="axisRow" compact="1" defaultSubtotal="1" dragOff="1" dragToCol="1" dragToData="1" dragToPage="1" dragToRow="1" itemPageCount="10" outline="1" showAll="0" showDropDowns="1" sortType="manual" subtotalTop="1" topAutoShow="1">
      <items count="32">
        <item m="1" sd="1" t="data" x="8"/>
        <item sd="1" t="data" x="0"/>
        <item m="1" sd="1" t="data" x="15"/>
        <item m="1" sd="1" t="data" x="28"/>
        <item m="1" sd="1" t="data" x="30"/>
        <item m="1" sd="1" t="data" x="27"/>
        <item m="1" sd="1" t="data" x="18"/>
        <item m="1" sd="1" t="data" x="11"/>
        <item m="1" sd="1" t="data" x="29"/>
        <item sd="1" t="data" x="1"/>
        <item m="1" sd="1" t="data" x="2"/>
        <item m="1" sd="1" t="data" x="3"/>
        <item m="1" sd="1" t="data" x="4"/>
        <item m="1" sd="1" t="data" x="5"/>
        <item m="1" sd="1" t="data" x="6"/>
        <item m="1" sd="1" t="data" x="7"/>
        <item m="1" sd="1" t="data" x="9"/>
        <item m="1" sd="1" t="data" x="10"/>
        <item m="1" sd="1" t="data" x="12"/>
        <item m="1" sd="1" t="data" x="13"/>
        <item m="1" sd="1" t="data" x="14"/>
        <item m="1" sd="1" t="data" x="16"/>
        <item m="1" sd="1" t="data" x="17"/>
        <item m="1" sd="1" t="data" x="19"/>
        <item m="1" sd="1" t="data" x="20"/>
        <item m="1" sd="1" t="data" x="21"/>
        <item m="1" sd="1" t="data" x="22"/>
        <item m="1" sd="1" t="data" x="23"/>
        <item m="1" sd="1" t="data" x="24"/>
        <item m="1" sd="1" t="data" x="25"/>
        <item m="1" sd="1" t="data" x="26"/>
        <item sd="1" t="default"/>
      </items>
    </pivotField>
    <pivotField compact="1" defaultSubtotal="1" dragOff="1" dragToCol="1" dragToData="1" dragToPage="1" dragToRow="1" itemPageCount="10" outline="1" showAll="0" showDropDowns="1" sortType="manual" subtotalTop="1" topAutoShow="1">
      <items count="3">
        <item sd="1" t="data" x="0"/>
        <item sd="1" t="data" x="1"/>
        <item sd="1" t="default"/>
      </items>
    </pivotField>
    <pivotField axis="axisRow" compact="1" defaultSubtotal="1" dragOff="1" dragToCol="1" dragToData="1" dragToPage="1" dragToRow="1" itemPageCount="10" outline="1" showAll="0" showDropDowns="1" sortType="ascending" subtotalTop="1" topAutoShow="1">
      <items count="9">
        <item m="1" sd="1" t="data" x="6"/>
        <item sd="1" t="data" x="0"/>
        <item m="1" sd="1" t="data" x="2"/>
        <item m="1" sd="1" t="data" x="5"/>
        <item m="1" sd="1" t="data" x="7"/>
        <item m="1" sd="1" t="data" x="4"/>
        <item m="1" sd="1" t="data" x="3"/>
        <item sd="1" t="data" x="1"/>
        <item sd="1" t="default"/>
      </items>
    </pivotField>
    <pivotField compact="1" defaultSubtotal="1" dragOff="1" dragToCol="1" dragToData="1" dragToPage="1" dragToRow="1" itemPageCount="10" outline="1" showAll="0" showDropDowns="1" sortType="manual" subtotalTop="1" topAutoShow="1">
      <items count="3">
        <item sd="1" t="data" x="0"/>
        <item sd="1" t="data" x="1"/>
        <item sd="1" t="default"/>
      </items>
    </pivotField>
    <pivotField compact="1" defaultSubtotal="1" dragOff="1" dragToCol="1" dragToData="1" dragToPage="1" dragToRow="1" itemPageCount="10" outline="1" showAll="0" showDropDowns="1" sortType="manual" subtotalTop="1" topAutoShow="1">
      <items count="3">
        <item sd="1" t="data" x="0"/>
        <item sd="1" t="data" x="1"/>
        <item sd="1" t="default"/>
      </items>
    </pivotField>
    <pivotField compact="1" dataField="1" defaultSubtotal="1" dragOff="1" dragToCol="1" dragToData="1" dragToPage="1" dragToRow="1" itemPageCount="10" outline="1" showAll="0" showDropDowns="1" sortType="manual" subtotalTop="1" topAutoShow="1">
      <items count="3">
        <item sd="1" t="data" x="0"/>
        <item sd="1" t="data" x="1"/>
        <item sd="1" t="default"/>
      </items>
    </pivotField>
    <pivotField compact="1" dataField="1" defaultSubtotal="1" dragOff="1" dragToCol="1" dragToData="1" dragToPage="1" dragToRow="1" itemPageCount="10" outline="1" showAll="0" showDropDowns="1" sortType="manual" subtotalTop="1" topAutoShow="1">
      <items count="3">
        <item sd="1" t="data" x="0"/>
        <item sd="1" t="data" x="1"/>
        <item sd="1" t="default"/>
      </items>
    </pivotField>
    <pivotField compact="1" defaultSubtotal="1" dragOff="1" dragToCol="1" dragToData="1" dragToPage="1" dragToRow="1" itemPageCount="10" outline="1" showAll="0" showDropDowns="1" sortType="manual" subtotalTop="1" topAutoShow="1">
      <items count="3">
        <item sd="1" t="data" x="0"/>
        <item sd="1" t="data" x="1"/>
        <item sd="1" t="default"/>
      </items>
    </pivotField>
    <pivotField compact="1" dataField="1" defaultSubtotal="1" dragOff="1" dragToCol="1" dragToData="1" dragToPage="1" dragToRow="1" itemPageCount="10" outline="1" showAll="0" showDropDowns="1" sortType="manual" subtotalTop="1" topAutoShow="1">
      <items count="3">
        <item sd="1" t="data" x="0"/>
        <item sd="1" t="data" x="1"/>
        <item sd="1" t="default"/>
      </items>
    </pivotField>
    <pivotField compact="1" defaultSubtotal="1" dragOff="1" dragToCol="1" dragToData="1" dragToPage="1" dragToRow="1" itemPageCount="10" outline="1" showAll="0" showDropDowns="1" sortType="manual" subtotalTop="1" topAutoShow="1">
      <items count="3">
        <item sd="1" t="data" x="0"/>
        <item sd="1" t="data" x="1"/>
        <item sd="1" t="default"/>
      </items>
    </pivotField>
    <pivotField compact="1" defaultSubtotal="1" dragOff="1" dragToCol="1" dragToData="1" dragToPage="1" dragToRow="1" itemPageCount="10" outline="1" showAll="0" showDropDowns="1" sortType="manual" subtotalTop="1" topAutoShow="1">
      <items count="3">
        <item sd="1" t="data" x="0"/>
        <item sd="1" t="data" x="1"/>
        <item sd="1" t="default"/>
      </items>
    </pivotField>
    <pivotField compact="1" dataField="1" defaultSubtotal="1" dragOff="1" dragToCol="1" dragToData="1" dragToPage="1" dragToRow="1" itemPageCount="10" outline="1" showAll="0" showDropDowns="1" sortType="manual" subtotalTop="1" topAutoShow="1">
      <items count="3">
        <item sd="1" t="data" x="0"/>
        <item sd="1" t="data" x="1"/>
        <item sd="1" t="default"/>
      </items>
    </pivotField>
    <pivotField compact="1" defaultSubtotal="1" dragOff="1" dragToCol="1" dragToData="1" dragToPage="1" dragToRow="1" itemPageCount="10" outline="1" showAll="0" showDropDowns="1" sortType="manual" subtotalTop="1" topAutoShow="1">
      <items count="3">
        <item sd="1" t="data" x="0"/>
        <item sd="1" t="data" x="1"/>
        <item sd="1" t="default"/>
      </items>
    </pivotField>
    <pivotField compact="1" dataField="1" defaultSubtotal="1" dragOff="1" dragToCol="1" dragToData="1" dragToPage="1" dragToRow="1" itemPageCount="10" outline="1" showAll="0" showDropDowns="1" sortType="manual" subtotalTop="1" topAutoShow="1">
      <items count="3">
        <item sd="1" t="data" x="0"/>
        <item sd="1" t="data" x="1"/>
        <item sd="1" t="default"/>
      </items>
    </pivotField>
    <pivotField compact="1" dataField="1" defaultSubtotal="1" dragOff="1" dragToCol="1" dragToData="1" dragToPage="1" dragToRow="1" itemPageCount="10" outline="1" showAll="0" showDropDowns="1" sortType="manual" subtotalTop="1" topAutoShow="1">
      <items count="3">
        <item sd="1" t="data" x="0"/>
        <item sd="1" t="data" x="1"/>
        <item sd="1" t="default"/>
      </items>
    </pivotField>
    <pivotField compact="1" dataField="1" defaultSubtotal="1" dragOff="1" dragToCol="1" dragToData="1" dragToPage="1" dragToRow="1" itemPageCount="10" outline="1" showAll="0" showDropDowns="1" sortType="manual" subtotalTop="1" topAutoShow="1">
      <items count="3">
        <item sd="1" t="data" x="0"/>
        <item sd="1" t="data" x="1"/>
        <item sd="1" t="default"/>
      </items>
    </pivotField>
    <pivotField compact="1" defaultSubtotal="1" dragOff="1" dragToCol="1" dragToData="1" dragToPage="1" dragToRow="1" itemPageCount="10" outline="1" showAll="0" showDropDowns="1" sortType="manual" subtotalTop="1" topAutoShow="1">
      <items count="3">
        <item sd="1" t="data" x="0"/>
        <item sd="1" t="data" x="1"/>
        <item sd="1" t="default"/>
      </items>
    </pivotField>
    <pivotField compact="1" defaultSubtotal="1" dragOff="1" dragToCol="1" dragToData="1" dragToPage="1" dragToRow="1" itemPageCount="10" outline="1" showAll="0" showDropDowns="1" sortType="manual" subtotalTop="1" topAutoShow="1">
      <items count="3">
        <item sd="1" t="data" x="0"/>
        <item sd="1" t="data" x="1"/>
        <item sd="1" t="default"/>
      </items>
    </pivotField>
    <pivotField compact="1" defaultSubtotal="1" dragOff="1" dragToCol="1" dragToData="1" dragToPage="1" dragToRow="1" itemPageCount="10" outline="1" showAll="0" showDropDowns="1" sortType="manual" subtotalTop="1" topAutoShow="1">
      <items count="3">
        <item sd="1" t="data" x="0"/>
        <item sd="1" t="data" x="1"/>
        <item sd="1" t="default"/>
      </items>
    </pivotField>
    <pivotField compact="1" defaultSubtotal="1" dragOff="1" dragToCol="1" dragToData="1" dragToPage="1" dragToRow="1" itemPageCount="10" outline="1" showAll="0" showDropDowns="1" sortType="manual" subtotalTop="1" topAutoShow="1">
      <items count="3">
        <item sd="1" t="data" x="0"/>
        <item sd="1" t="data" x="1"/>
        <item sd="1" t="default"/>
      </items>
    </pivotField>
    <pivotField compact="1" defaultSubtotal="1" dragOff="1" dragToCol="1" dragToData="1" dragToPage="1" dragToRow="1" itemPageCount="10" outline="1" showAll="0" showDropDowns="1" sortType="manual" subtotalTop="1" topAutoShow="1">
      <items count="3">
        <item sd="1" t="data" x="0"/>
        <item sd="1" t="data" x="1"/>
        <item sd="1" t="default"/>
      </items>
    </pivotField>
    <pivotField compact="1" defaultSubtotal="1" dragOff="1" dragToCol="1" dragToData="1" dragToPage="1" dragToRow="1" itemPageCount="10" outline="1" showAll="0" showDropDowns="1" sortType="manual" subtotalTop="1" topAutoShow="1">
      <items count="3">
        <item sd="1" t="data" x="0"/>
        <item sd="1" t="data" x="1"/>
        <item sd="1" t="default"/>
      </items>
    </pivotField>
    <pivotField compact="1" defaultSubtotal="1" dragOff="1" dragToCol="1" dragToData="1" dragToPage="1" dragToRow="1" itemPageCount="10" outline="1" showAll="0" showDropDowns="1" sortType="manual" subtotalTop="1" topAutoShow="1">
      <items count="3">
        <item sd="1" t="data" x="0"/>
        <item sd="1" t="data" x="1"/>
        <item sd="1" t="default"/>
      </items>
    </pivotField>
    <pivotField compact="1" defaultSubtotal="1" dragOff="1" dragToCol="1" dragToData="1" dragToPage="1" dragToRow="1" itemPageCount="10" outline="1" showAll="0" showDropDowns="1" sortType="manual" subtotalTop="1" topAutoShow="1">
      <items count="3">
        <item sd="1" t="data" x="0"/>
        <item sd="1" t="data" x="1"/>
        <item sd="1" t="default"/>
      </items>
    </pivotField>
    <pivotField compact="1" defaultSubtotal="1" dragOff="1" dragToCol="1" dragToData="1" dragToPage="1" dragToRow="1" itemPageCount="10" outline="1" showAll="0" showDropDowns="1" sortType="manual" subtotalTop="1" topAutoShow="1">
      <items count="3">
        <item sd="1" t="data" x="0"/>
        <item sd="1" t="data" x="1"/>
        <item sd="1" t="default"/>
      </items>
    </pivotField>
    <pivotField compact="1" defaultSubtotal="1" dragOff="1" dragToCol="1" dragToData="1" dragToPage="1" dragToRow="1" itemPageCount="10" outline="1" showAll="0" showDropDowns="1" sortType="manual" subtotalTop="1" topAutoShow="1">
      <items count="3">
        <item sd="1" t="data" x="0"/>
        <item sd="1" t="data" x="1"/>
        <item sd="1" t="default"/>
      </items>
    </pivotField>
    <pivotField compact="1" defaultSubtotal="0" dragOff="1" dragToCol="0" dragToData="1" dragToPage="0" dragToRow="0" itemPageCount="10" outline="1" showAll="0" showDropDowns="1" sortType="manual" subtotalTop="1" topAutoShow="1"/>
    <pivotField compact="1" defaultSubtotal="0" dragOff="1" dragToCol="0" dragToData="1" dragToPage="0" dragToRow="0" itemPageCount="10" outline="1" showAll="0" showDropDowns="1" sortType="manual" subtotalTop="1" topAutoShow="1"/>
    <pivotField compact="1" defaultSubtotal="0" dragOff="1" dragToCol="0" dragToData="1" dragToPage="0" dragToRow="0" itemPageCount="10" outline="1" showAll="0" showDropDowns="1" sortType="manual" subtotalTop="1" topAutoShow="1"/>
    <pivotField compact="1" dataField="1" defaultSubtotal="0" dragOff="1" dragToCol="0" dragToData="1" dragToPage="0" dragToRow="0" itemPageCount="10" outline="1" showAll="0" showDropDowns="1" sortType="manual" subtotalTop="1" topAutoShow="1"/>
  </pivotFields>
  <rowFields count="2">
    <field x="3"/>
    <field x="1"/>
  </rowFields>
  <rowItems count="5">
    <i i="0" r="0" t="data">
      <x v="1"/>
    </i>
    <i i="0" r="1" t="data">
      <x v="1"/>
    </i>
    <i i="0" r="0" t="data">
      <x v="7"/>
    </i>
    <i i="0" r="1" t="data">
      <x v="9"/>
    </i>
    <i i="0" r="0" t="grand">
      <x v="0"/>
    </i>
  </rowItems>
  <colFields count="1">
    <field x="-2"/>
  </colFields>
  <colItems count="8">
    <i i="0" r="0" t="data">
      <x v="0"/>
    </i>
    <i i="1" r="0" t="data">
      <x v="1"/>
    </i>
    <i i="2" r="0" t="data">
      <x v="2"/>
    </i>
    <i i="3" r="0" t="data">
      <x v="3"/>
    </i>
    <i i="4" r="0" t="data">
      <x v="4"/>
    </i>
    <i i="5" r="0" t="data">
      <x v="5"/>
    </i>
    <i i="6" r="0" t="data">
      <x v="6"/>
    </i>
    <i i="7" r="0" t="data">
      <x v="7"/>
    </i>
  </colItems>
  <dataFields count="8">
    <dataField baseField="0" baseItem="0" fld="7" name="Sum of MV Start (%)" numFmtId="10" showDataAs="normal" subtotal="sum"/>
    <dataField baseField="0" baseItem="0" fld="15" name="Sum of MV End (%)" numFmtId="10" showDataAs="normal" subtotal="sum"/>
    <dataField baseField="0" baseItem="0" fld="30" name="Sum of Change" numFmtId="10" showDataAs="normal" subtotal="sum"/>
    <dataField baseField="0" baseItem="0" fld="6" name="Sum of MV Start" showDataAs="normal" subtotal="sum"/>
    <dataField baseField="0" baseItem="0" fld="9" name="Sum of Cash In" showDataAs="normal" subtotal="sum"/>
    <dataField baseField="0" baseItem="0" fld="12" name="Sum of Cash Out" showDataAs="normal" subtotal="sum"/>
    <dataField baseField="0" baseItem="0" fld="16" name="Sum of Total PnL (INR)" showDataAs="normal" subtotal="sum"/>
    <dataField baseField="0" baseItem="0" fld="14" name="Sum of MV End" showDataAs="normal" subtotal="sum"/>
  </dataFields>
  <formats count="11">
    <format action="formatting" dxfId="0">
      <pivotArea dataOnly="0" fieldPosition="0" outline="0" type="normal">
        <references count="1">
          <reference field="4294967294">
            <x v="6"/>
          </reference>
        </references>
      </pivotArea>
    </format>
    <format action="formatting" dxfId="1">
      <pivotArea dataOnly="0" fieldPosition="0" outline="0" type="normal">
        <references count="1">
          <reference field="4294967294">
            <x v="1"/>
          </reference>
        </references>
      </pivotArea>
    </format>
    <format action="formatting" dxfId="2">
      <pivotArea dataOnly="0" fieldPosition="0" outline="0" type="normal">
        <references count="1">
          <reference field="4294967294">
            <x v="2"/>
          </reference>
        </references>
      </pivotArea>
    </format>
    <format action="formatting" dxfId="3">
      <pivotArea dataOnly="0" fieldPosition="0" outline="0" type="normal">
        <references count="1">
          <reference field="4294967294">
            <x v="3"/>
          </reference>
        </references>
      </pivotArea>
    </format>
    <format action="formatting" dxfId="4">
      <pivotArea dataOnly="0" fieldPosition="0" outline="0" type="normal">
        <references count="1">
          <reference field="4294967294">
            <x v="7"/>
          </reference>
        </references>
      </pivotArea>
    </format>
    <format action="formatting" dxfId="5">
      <pivotArea collapsedLevelsAreSubtotals="1" dataOnly="1" fieldPosition="0" outline="0" type="normal">
        <references count="1">
          <reference field="4294967294" selected="0">
            <x v="1"/>
          </reference>
        </references>
      </pivotArea>
    </format>
    <format action="formatting" dxfId="6">
      <pivotArea dataOnly="0" fieldPosition="0" labelOnly="1" outline="0" type="normal">
        <references count="1">
          <reference field="4294967294">
            <x v="1"/>
          </reference>
        </references>
      </pivotArea>
    </format>
    <format action="formatting" dxfId="7">
      <pivotArea collapsedLevelsAreSubtotals="1" dataOnly="1" fieldPosition="0" outline="0" type="normal">
        <references count="1">
          <reference field="4294967294" selected="0">
            <x v="2"/>
          </reference>
        </references>
      </pivotArea>
    </format>
    <format action="formatting" dxfId="8">
      <pivotArea dataOnly="0" fieldPosition="0" labelOnly="1" outline="0" type="normal">
        <references count="1">
          <reference field="4294967294">
            <x v="2"/>
          </reference>
        </references>
      </pivotArea>
    </format>
    <format action="formatting" dxfId="9">
      <pivotArea collapsedLevelsAreSubtotals="1" dataOnly="1" fieldPosition="0" outline="0" type="normal">
        <references count="1">
          <reference field="4294967294" selected="0">
            <x v="7"/>
          </reference>
        </references>
      </pivotArea>
    </format>
    <format action="formatting" dxfId="10">
      <pivotArea dataOnly="0" fieldPosition="0" labelOnly="1" outline="0" type="normal">
        <references count="1">
          <reference field="4294967294">
            <x v="7"/>
          </reference>
        </references>
      </pivotArea>
    </format>
  </formats>
  <pivotTableStyleInfo name="PivotStyleLight16" showColHeaders="1" showColStripes="0" showLastColumn="1" showRowHeaders="1" showRowStripes="0"/>
</pivotTableDefinition>
</file>

<file path=xl/pivotTables/pivotTable2.xml><?xml version="1.0" encoding="utf-8"?>
<pivotTableDefinition xmlns:r="http://schemas.openxmlformats.org/officeDocument/2006/relationships" xmlns="http://schemas.openxmlformats.org/spreadsheetml/2006/main" applyAlignmentFormats="0" applyBorderFormats="0" applyFontFormats="0" applyNumberFormats="0" applyPatternFormats="0" applyWidthHeightFormats="1" asteriskTotals="0" autoFormatId="1" cacheId="0" chartFormat="0" colGrandTotals="1" compact="1" compactData="1" createdVersion="8" dataCaption="Values" dataOnRows="0" disableFieldList="0" editData="0" enableDrill="1" enableFieldProperties="1" enableWizard="1" fieldListSortAscending="0" fieldPrintTitles="0" gridDropZones="0" immersive="1" indent="0" itemPrintTitles="0" mdxSubqueries="0" mergeItem="0" minRefreshableVersion="3" multipleFieldFilters="0" name="PivotTable1" outline="1" outlineData="1" pageOverThenDown="0" pageWrap="0" preserveFormatting="1" printDrill="0" published="0" rowGrandTotals="1" showCalcMbrs="1" showDataDropDown="1" showDataTips="1" showDrill="1" showDropZones="1" showEmptyCol="0" showEmptyRow="0" showError="0" showHeaders="1" showItems="1" showMemberPropertyTips="1" showMissing="1" showMultipleLabel="1" subtotalHiddenItems="0" updatedVersion="5" useAutoFormatting="1" visualTotals="1" r:id="rId1">
  <location firstDataCol="1" firstDataRow="2" firstHeaderRow="1" ref="A3:J9"/>
  <pivotFields count="31">
    <pivotField compact="1" defaultSubtotal="1" dragOff="1" dragToCol="1" dragToData="1" dragToPage="1" dragToRow="1" itemPageCount="10" outline="1" showAll="0" showDropDowns="1" sortType="manual" subtotalTop="1" topAutoShow="1"/>
    <pivotField axis="axisRow" compact="1" defaultSubtotal="1" dragOff="1" dragToCol="1" dragToData="1" dragToPage="1" dragToRow="1" itemPageCount="10" outline="1" showAll="0" showDropDowns="1" sortType="manual" subtotalTop="1" topAutoShow="1">
      <items count="32">
        <item m="1" sd="1" t="data" x="8"/>
        <item sd="1" t="data" x="0"/>
        <item m="1" sd="1" t="data" x="15"/>
        <item m="1" sd="1" t="data" x="28"/>
        <item m="1" sd="1" t="data" x="30"/>
        <item m="1" sd="1" t="data" x="27"/>
        <item m="1" sd="1" t="data" x="18"/>
        <item m="1" sd="1" t="data" x="11"/>
        <item m="1" sd="1" t="data" x="29"/>
        <item sd="1" t="data" x="1"/>
        <item m="1" sd="1" t="data" x="2"/>
        <item m="1" sd="1" t="data" x="3"/>
        <item m="1" sd="1" t="data" x="4"/>
        <item m="1" sd="1" t="data" x="5"/>
        <item m="1" sd="1" t="data" x="6"/>
        <item m="1" sd="1" t="data" x="7"/>
        <item m="1" sd="1" t="data" x="9"/>
        <item m="1" sd="1" t="data" x="10"/>
        <item m="1" sd="1" t="data" x="12"/>
        <item m="1" sd="1" t="data" x="13"/>
        <item m="1" sd="1" t="data" x="14"/>
        <item m="1" sd="1" t="data" x="16"/>
        <item m="1" sd="1" t="data" x="17"/>
        <item m="1" sd="1" t="data" x="19"/>
        <item m="1" sd="1" t="data" x="20"/>
        <item m="1" sd="1" t="data" x="21"/>
        <item m="1" sd="1" t="data" x="22"/>
        <item m="1" sd="1" t="data" x="23"/>
        <item m="1" sd="1" t="data" x="24"/>
        <item m="1" sd="1" t="data" x="25"/>
        <item m="1" sd="1" t="data" x="26"/>
        <item sd="1" t="default"/>
      </items>
    </pivotField>
    <pivotField compact="1" defaultSubtotal="1" dragOff="1" dragToCol="1" dragToData="1" dragToPage="1" dragToRow="1" itemPageCount="10" outline="1" showAll="0" showDropDowns="1" sortType="manual" subtotalTop="1" topAutoShow="1"/>
    <pivotField axis="axisRow" compact="1" defaultSubtotal="1" dragOff="1" dragToCol="1" dragToData="1" dragToPage="1" dragToRow="1" itemPageCount="10" outline="1" showAll="0" showDropDowns="1" sortType="manual" subtotalTop="1" topAutoShow="1">
      <items count="9">
        <item sd="1" t="data" x="0"/>
        <item m="1" sd="1" t="data" x="2"/>
        <item m="1" sd="1" t="data" x="7"/>
        <item m="1" sd="1" t="data" x="3"/>
        <item sd="1" t="data" x="1"/>
        <item m="1" sd="1" t="data" x="4"/>
        <item m="1" sd="1" t="data" x="5"/>
        <item m="1" sd="1" t="data" x="6"/>
        <item sd="1" t="default"/>
      </items>
    </pivotField>
    <pivotField compact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compact="1" dataField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compact="1" dataField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compact="1" dataField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compact="1" dataField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compact="1" dataField="1" defaultSubtotal="1" dragOff="1" dragToCol="1" dragToData="1" dragToPage="1" dragToRow="1" itemPageCount="10" outline="1" showAll="0" showDropDowns="1" sortType="manual" subtotalTop="1" topAutoShow="1"/>
    <pivotField compact="1" dataField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compact="1" dataField="1" defaultSubtotal="0" dragOff="1" dragToCol="0" dragToData="1" dragToPage="0" dragToRow="0" itemPageCount="10" outline="1" showAll="0" showDropDowns="1" sortType="manual" subtotalTop="1" topAutoShow="1"/>
    <pivotField compact="1" dataField="1" defaultSubtotal="0" dragOff="1" dragToCol="0" dragToData="1" dragToPage="0" dragToRow="0" itemPageCount="10" outline="1" showAll="0" showDropDowns="1" sortType="manual" subtotalTop="1" topAutoShow="1"/>
    <pivotField compact="1" dataField="1" defaultSubtotal="0" dragOff="1" dragToCol="0" dragToData="1" dragToPage="0" dragToRow="0" itemPageCount="10" outline="1" showAll="0" showDropDowns="1" sortType="manual" subtotalTop="1" topAutoShow="1"/>
    <pivotField compact="1" defaultSubtotal="0" dragOff="1" dragToCol="0" dragToData="1" dragToPage="0" dragToRow="0" itemPageCount="10" outline="1" showAll="0" showDropDowns="1" sortType="manual" subtotalTop="1" topAutoShow="1"/>
  </pivotFields>
  <rowFields count="2">
    <field x="3"/>
    <field x="1"/>
  </rowFields>
  <rowItems count="5">
    <i i="0" r="0" t="data">
      <x v="0"/>
    </i>
    <i i="0" r="1" t="data">
      <x v="1"/>
    </i>
    <i i="0" r="0" t="data">
      <x v="4"/>
    </i>
    <i i="0" r="1" t="data">
      <x v="9"/>
    </i>
    <i i="0" r="0" t="grand">
      <x v="0"/>
    </i>
  </rowItems>
  <colFields count="1">
    <field x="-2"/>
  </colFields>
  <colItems count="9">
    <i i="0" r="0" t="data">
      <x v="0"/>
    </i>
    <i i="1" r="0" t="data">
      <x v="1"/>
    </i>
    <i i="2" r="0" t="data">
      <x v="2"/>
    </i>
    <i i="3" r="0" t="data">
      <x v="3"/>
    </i>
    <i i="4" r="0" t="data">
      <x v="4"/>
    </i>
    <i i="5" r="0" t="data">
      <x v="5"/>
    </i>
    <i i="6" r="0" t="data">
      <x v="6"/>
    </i>
    <i i="7" r="0" t="data">
      <x v="7"/>
    </i>
    <i i="8" r="0" t="data">
      <x v="8"/>
    </i>
  </colItems>
  <dataFields count="9">
    <dataField baseField="0" baseItem="0" fld="6" name="Sum of MV Start" showDataAs="normal" subtotal="sum"/>
    <dataField baseField="0" baseItem="0" fld="9" name="Sum of Cash In" showDataAs="normal" subtotal="sum"/>
    <dataField baseField="0" baseItem="0" fld="12" name="Sum of Cash Out" showDataAs="normal" subtotal="sum"/>
    <dataField baseField="0" baseItem="0" fld="14" name="Sum of MV End" showDataAs="normal" subtotal="sum"/>
    <dataField baseField="0" baseItem="0" fld="16" name="Sum of Total PnL (INR)" showDataAs="normal" subtotal="sum"/>
    <dataField baseField="0" baseItem="0" fld="17" name="Sum of Benchmark Pnl (INR)" showDataAs="normal" subtotal="sum"/>
    <dataField baseField="0" baseItem="0" fld="27" name="Sum of PnL (%)" numFmtId="10" showDataAs="normal" subtotal="sum"/>
    <dataField baseField="0" baseItem="0" fld="28" name="Sum of BM PnL (%)" numFmtId="10" showDataAs="normal" subtotal="sum"/>
    <dataField baseField="0" baseItem="0" fld="29" name="Sum of Alpha" numFmtId="10" showDataAs="normal" subtotal="sum"/>
  </dataFields>
  <formats count="7">
    <format action="formatting" dxfId="11">
      <pivotArea dataOnly="0" fieldPosition="0" outline="0" type="normal">
        <references count="1">
          <reference field="4294967294">
            <x v="5"/>
          </reference>
        </references>
      </pivotArea>
    </format>
    <format action="formatting" dxfId="12">
      <pivotArea dataOnly="0" fieldPosition="0" outline="0" type="normal">
        <references count="1">
          <reference field="4294967294">
            <x v="7"/>
          </reference>
        </references>
      </pivotArea>
    </format>
    <format action="formatting" dxfId="13">
      <pivotArea dataOnly="0" fieldPosition="0" outline="0" type="normal">
        <references count="1">
          <reference field="4294967294">
            <x v="8"/>
          </reference>
        </references>
      </pivotArea>
    </format>
    <format action="formatting" dxfId="14">
      <pivotArea collapsedLevelsAreSubtotals="1" dataOnly="1" fieldPosition="0" outline="0" type="normal">
        <references count="1">
          <reference field="4294967294" selected="0">
            <x v="5"/>
          </reference>
        </references>
      </pivotArea>
    </format>
    <format action="formatting" dxfId="15">
      <pivotArea dataOnly="0" fieldPosition="0" labelOnly="1" outline="0" type="normal">
        <references count="1">
          <reference field="4294967294">
            <x v="5"/>
          </reference>
        </references>
      </pivotArea>
    </format>
    <format action="formatting" dxfId="16">
      <pivotArea collapsedLevelsAreSubtotals="1" dataOnly="1" fieldPosition="0" outline="0" type="normal">
        <references count="1">
          <reference field="4294967294" selected="0">
            <x v="8"/>
          </reference>
        </references>
      </pivotArea>
    </format>
    <format action="formatting" dxfId="17">
      <pivotArea dataOnly="0" fieldPosition="0" labelOnly="1" outline="0" type="normal">
        <references count="1">
          <reference field="4294967294">
            <x v="8"/>
          </reference>
        </references>
      </pivotArea>
    </format>
  </formats>
  <pivotTableStyleInfo name="PivotStyleLight16" showColHeaders="1" showColStripes="0" showLastColumn="1" showRowHeaders="1" showRowStripes="0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/xl/pivotTables/pivotTable1.xml" Type="http://schemas.openxmlformats.org/officeDocument/2006/relationships/pivotTable" /></Relationships>
</file>

<file path=xl/worksheets/_rels/sheet3.xml.rels><Relationships xmlns="http://schemas.openxmlformats.org/package/2006/relationships"><Relationship Id="rId1" Target="/xl/pivotTables/pivotTable2.xml" Type="http://schemas.openxmlformats.org/officeDocument/2006/relationships/pivotTable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"/>
  <sheetViews>
    <sheetView topLeftCell="B1" workbookViewId="0" zoomScale="120" zoomScaleNormal="120">
      <selection activeCell="C10" sqref="C10"/>
    </sheetView>
  </sheetViews>
  <sheetFormatPr baseColWidth="8" defaultColWidth="8.8359375" defaultRowHeight="14" outlineLevelRow="6"/>
  <cols>
    <col customWidth="1" hidden="1" max="1" min="1" width="8.8359375"/>
    <col customWidth="1" max="2" min="2" width="13.6640625"/>
    <col customWidth="1" max="3" min="3" width="20.6640625"/>
    <col customWidth="1" max="4" min="4" width="14.6640625"/>
    <col customWidth="1" max="5" min="5" width="13.6640625"/>
    <col customWidth="1" max="6" min="6" width="68.6640625"/>
    <col customWidth="1" max="7" min="7" width="9.6640625"/>
    <col customWidth="1" max="9" min="8" width="11.6640625"/>
    <col customWidth="1" max="10" min="10" width="13.6640625"/>
    <col customWidth="1" max="11" min="11" width="9.6640625"/>
    <col customWidth="1" max="12" min="12" width="20.6640625"/>
    <col customWidth="1" max="13" min="13" width="22.6640625"/>
    <col customWidth="1" max="14" min="14" width="10.6640625"/>
    <col customWidth="1" max="17" min="15" width="11.6640625"/>
    <col customWidth="1" max="18" min="18" width="17.6640625"/>
    <col customWidth="1" max="19" min="19" width="21.6640625"/>
    <col customWidth="1" max="20" min="20" width="15.6640625"/>
    <col customWidth="1" max="21" min="21" width="19.6640625"/>
    <col customWidth="1" max="23" min="22" width="22.6640625"/>
    <col customWidth="1" max="24" min="24" width="17.6640625"/>
    <col customWidth="1" max="25" min="25" width="10.6640625"/>
    <col customWidth="1" max="26" min="26" width="17.6640625"/>
    <col customWidth="1" max="27" min="27" width="16.6640625"/>
    <col customWidth="1" max="28" min="28" width="14.6640625"/>
  </cols>
  <sheetData>
    <row r="1">
      <c r="B1" s="11" t="inlineStr">
        <is>
          <t>Time Period Report</t>
        </is>
      </c>
    </row>
    <row r="2">
      <c r="B2" t="inlineStr">
        <is>
          <t>Start Date</t>
        </is>
      </c>
      <c r="C2" t="inlineStr">
        <is>
          <t>2018-01-02</t>
        </is>
      </c>
    </row>
    <row r="3">
      <c r="B3" t="inlineStr">
        <is>
          <t>End Date</t>
        </is>
      </c>
      <c r="C3" t="inlineStr">
        <is>
          <t>2023-02-01</t>
        </is>
      </c>
    </row>
    <row r="6">
      <c r="A6" s="11" t="inlineStr">
        <is>
          <t>source_holding_id</t>
        </is>
      </c>
      <c r="B6" s="11" t="inlineStr">
        <is>
          <t>Asset Type</t>
        </is>
      </c>
      <c r="C6" s="11" t="inlineStr">
        <is>
          <t>Category</t>
        </is>
      </c>
      <c r="D6" s="11" t="inlineStr">
        <is>
          <t>Folio</t>
        </is>
      </c>
      <c r="E6" s="11" t="inlineStr">
        <is>
          <t>Asset Class</t>
        </is>
      </c>
      <c r="F6" s="11" t="inlineStr">
        <is>
          <t>Investment</t>
        </is>
      </c>
      <c r="G6" s="11" t="inlineStr">
        <is>
          <t>User</t>
        </is>
      </c>
      <c r="H6" s="11" t="inlineStr">
        <is>
          <t>MV Start</t>
        </is>
      </c>
      <c r="I6" s="11" t="inlineStr">
        <is>
          <t>MV Start (%)</t>
        </is>
      </c>
      <c r="J6" s="11" t="inlineStr">
        <is>
          <t>Start Units</t>
        </is>
      </c>
      <c r="K6" s="11" t="inlineStr">
        <is>
          <t>Cash In</t>
        </is>
      </c>
      <c r="L6" s="11" t="inlineStr">
        <is>
          <t>Realised PnL (INR)</t>
        </is>
      </c>
      <c r="M6" s="11" t="inlineStr">
        <is>
          <t>UnRealised PnL (INR)</t>
        </is>
      </c>
      <c r="N6" s="11" t="inlineStr">
        <is>
          <t>Cash Out</t>
        </is>
      </c>
      <c r="O6" s="11" t="inlineStr">
        <is>
          <t>End Units</t>
        </is>
      </c>
      <c r="P6" s="11" t="inlineStr">
        <is>
          <t>MV End</t>
        </is>
      </c>
      <c r="Q6" s="11" t="inlineStr">
        <is>
          <t>MV End (%)</t>
        </is>
      </c>
      <c r="R6" s="11" t="inlineStr">
        <is>
          <t>Total PnL (INR)</t>
        </is>
      </c>
      <c r="S6" s="11" t="inlineStr">
        <is>
          <t>Benchmark Pnl (INR)</t>
        </is>
      </c>
      <c r="T6" s="11" t="inlineStr">
        <is>
          <t>Total PnL (%)</t>
        </is>
      </c>
      <c r="U6" s="11" t="inlineStr">
        <is>
          <t>Benchmark PnL (%)</t>
        </is>
      </c>
      <c r="V6" s="11" t="inlineStr">
        <is>
          <t>Alpha (%)</t>
        </is>
      </c>
      <c r="W6" s="11" t="inlineStr">
        <is>
          <t>Benchmark Name</t>
        </is>
      </c>
      <c r="X6" s="11" t="inlineStr">
        <is>
          <t>Vs Benchmark</t>
        </is>
      </c>
      <c r="Y6" s="11" t="inlineStr">
        <is>
          <t>Dividend</t>
        </is>
      </c>
      <c r="Z6" s="11" t="inlineStr">
        <is>
          <t>Maturity Payout</t>
        </is>
      </c>
      <c r="AA6" s="11" t="inlineStr">
        <is>
          <t>Intrest Payout</t>
        </is>
      </c>
      <c r="AB6" s="11" t="inlineStr">
        <is>
          <t>Missing Txns</t>
        </is>
      </c>
    </row>
    <row r="7">
      <c r="A7" t="inlineStr">
        <is>
          <t>STOCK_V2_6307385</t>
        </is>
      </c>
      <c r="B7" t="inlineStr">
        <is>
          <t>IN Stock</t>
        </is>
      </c>
      <c r="C7" t="inlineStr">
        <is>
          <t>Large Cap</t>
        </is>
      </c>
      <c r="D7" t="inlineStr"/>
      <c r="E7" t="inlineStr">
        <is>
          <t>Equity</t>
        </is>
      </c>
      <c r="F7" t="inlineStr">
        <is>
          <t>Infosys Ltd</t>
        </is>
      </c>
      <c r="G7" t="inlineStr">
        <is>
          <t>Himanshu</t>
        </is>
      </c>
      <c r="H7" t="n">
        <v>2583.9</v>
      </c>
      <c r="I7" s="2" t="n">
        <v>0.09000517271107536</v>
      </c>
      <c r="J7" t="n">
        <v>5</v>
      </c>
      <c r="K7" t="n">
        <v>0</v>
      </c>
      <c r="L7" t="n">
        <v>0</v>
      </c>
      <c r="M7" t="n">
        <v>4957.1</v>
      </c>
      <c r="N7" t="n">
        <v>0</v>
      </c>
      <c r="O7" t="n">
        <v>5</v>
      </c>
      <c r="P7" t="n">
        <v>7541</v>
      </c>
      <c r="Q7" s="2" t="n">
        <v>0.1002675218857368</v>
      </c>
      <c r="R7" t="n">
        <v>4957.1</v>
      </c>
      <c r="S7" t="n">
        <v>1738.19</v>
      </c>
      <c r="T7" t="n">
        <v>191.85</v>
      </c>
      <c r="U7" t="n">
        <v>67.52</v>
      </c>
      <c r="V7" t="n">
        <v>124.33</v>
      </c>
      <c r="W7" t="inlineStr">
        <is>
          <t>Nifty 100</t>
        </is>
      </c>
      <c r="X7" t="inlineStr">
        <is>
          <t>Outperforming</t>
        </is>
      </c>
      <c r="Y7" t="n">
        <v>0</v>
      </c>
      <c r="Z7" t="inlineStr">
        <is>
          <t>-</t>
        </is>
      </c>
      <c r="AA7" t="inlineStr">
        <is>
          <t>-</t>
        </is>
      </c>
      <c r="AB7" t="b">
        <v>1</v>
      </c>
    </row>
    <row r="8">
      <c r="A8" t="inlineStr">
        <is>
          <t>STOCK_V2_23158259</t>
        </is>
      </c>
      <c r="B8" t="inlineStr">
        <is>
          <t>IN Stock</t>
        </is>
      </c>
      <c r="C8" t="inlineStr">
        <is>
          <t>Large Cap</t>
        </is>
      </c>
      <c r="D8" t="inlineStr"/>
      <c r="E8" t="inlineStr">
        <is>
          <t>Equity</t>
        </is>
      </c>
      <c r="F8" t="inlineStr">
        <is>
          <t>Tata Steel Ltd</t>
        </is>
      </c>
      <c r="G8" t="inlineStr">
        <is>
          <t>Himanshu</t>
        </is>
      </c>
      <c r="H8" t="n">
        <v>2752.4</v>
      </c>
      <c r="I8" t="n">
        <v>0.09587454521071397</v>
      </c>
      <c r="J8" t="n">
        <v>40</v>
      </c>
      <c r="K8" t="n">
        <v>0</v>
      </c>
      <c r="L8" t="n">
        <v>0</v>
      </c>
      <c r="M8" t="n">
        <v>1753.6</v>
      </c>
      <c r="N8" t="n">
        <v>0</v>
      </c>
      <c r="O8" t="n">
        <v>40</v>
      </c>
      <c r="P8" t="n">
        <v>4506</v>
      </c>
      <c r="Q8" t="n">
        <v>0.05991320164661582</v>
      </c>
      <c r="R8" t="n">
        <v>1753.6</v>
      </c>
      <c r="S8" t="n">
        <v>1876.58</v>
      </c>
      <c r="T8" t="n">
        <v>63.71</v>
      </c>
      <c r="U8" t="n">
        <v>67.52</v>
      </c>
      <c r="V8" t="n">
        <v>-3.809999999999995</v>
      </c>
      <c r="W8" t="inlineStr">
        <is>
          <t>Nifty 100</t>
        </is>
      </c>
      <c r="X8" t="inlineStr">
        <is>
          <t>Underperforming</t>
        </is>
      </c>
      <c r="Y8" t="n">
        <v>0</v>
      </c>
      <c r="Z8" t="inlineStr">
        <is>
          <t>-</t>
        </is>
      </c>
      <c r="AA8" t="inlineStr">
        <is>
          <t>-</t>
        </is>
      </c>
      <c r="AB8" t="b">
        <v>1</v>
      </c>
    </row>
    <row r="9">
      <c r="A9" t="inlineStr">
        <is>
          <t>MF_V2_221042924</t>
        </is>
      </c>
      <c r="B9" t="inlineStr">
        <is>
          <t>Mutual Fund</t>
        </is>
      </c>
      <c r="C9" t="inlineStr">
        <is>
          <t>Multi Cap</t>
        </is>
      </c>
      <c r="D9" t="inlineStr">
        <is>
          <t>51015811193</t>
        </is>
      </c>
      <c r="E9" t="inlineStr">
        <is>
          <t>Equity</t>
        </is>
      </c>
      <c r="F9" t="inlineStr">
        <is>
          <t>Quant Active Fund Growth Option Direct Plan</t>
        </is>
      </c>
      <c r="G9" t="inlineStr">
        <is>
          <t>Himanshu</t>
        </is>
      </c>
      <c r="H9" t="n">
        <v>0</v>
      </c>
      <c r="I9" t="n">
        <v>0</v>
      </c>
      <c r="J9" t="n">
        <v>0</v>
      </c>
      <c r="K9" t="n">
        <v>5999.7</v>
      </c>
      <c r="L9" t="n">
        <v>0</v>
      </c>
      <c r="M9" t="n">
        <v>162.12</v>
      </c>
      <c r="N9" t="n">
        <v>0</v>
      </c>
      <c r="O9" t="n">
        <v>12.68</v>
      </c>
      <c r="P9" t="n">
        <v>6161.82</v>
      </c>
      <c r="Q9" t="n">
        <v>0.08192950824903468</v>
      </c>
      <c r="R9" t="n">
        <v>162.12</v>
      </c>
      <c r="S9" t="n">
        <v>-62.44</v>
      </c>
      <c r="T9" t="n">
        <v>2.7</v>
      </c>
      <c r="U9" t="n">
        <v>-1.04</v>
      </c>
      <c r="V9" t="n">
        <v>3.74</v>
      </c>
      <c r="W9" t="inlineStr">
        <is>
          <t>Nifty 500</t>
        </is>
      </c>
      <c r="X9" t="inlineStr">
        <is>
          <t>Outperforming</t>
        </is>
      </c>
      <c r="Y9" t="n">
        <v>0</v>
      </c>
      <c r="Z9" t="inlineStr">
        <is>
          <t>-</t>
        </is>
      </c>
      <c r="AA9" t="inlineStr">
        <is>
          <t>-</t>
        </is>
      </c>
      <c r="AB9" t="b">
        <v>0</v>
      </c>
    </row>
    <row r="10">
      <c r="A10" t="inlineStr">
        <is>
          <t>MF_V2_33816426</t>
        </is>
      </c>
      <c r="B10" t="inlineStr">
        <is>
          <t>Mutual Fund</t>
        </is>
      </c>
      <c r="C10" t="inlineStr">
        <is>
          <t>Multi Cap</t>
        </is>
      </c>
      <c r="D10" t="inlineStr">
        <is>
          <t>91063001055</t>
        </is>
      </c>
      <c r="E10" t="inlineStr">
        <is>
          <t>Equity</t>
        </is>
      </c>
      <c r="F10" t="inlineStr">
        <is>
          <t>Axis Long Term Equity Fund Direct Plan Growth Option</t>
        </is>
      </c>
      <c r="G10" t="inlineStr">
        <is>
          <t>Himanshu</t>
        </is>
      </c>
      <c r="H10" t="n">
        <v>0</v>
      </c>
      <c r="I10" t="n">
        <v>0</v>
      </c>
      <c r="J10" t="n">
        <v>0</v>
      </c>
      <c r="K10" t="n">
        <v>10000</v>
      </c>
      <c r="L10" t="n">
        <v>0</v>
      </c>
      <c r="M10" t="n">
        <v>4469.82</v>
      </c>
      <c r="N10" t="n">
        <v>0</v>
      </c>
      <c r="O10" t="n">
        <v>200.65</v>
      </c>
      <c r="P10" t="n">
        <v>14469.82</v>
      </c>
      <c r="Q10" t="n">
        <v>0.1923953048047569</v>
      </c>
      <c r="R10" t="n">
        <v>4469.82</v>
      </c>
      <c r="S10" t="n">
        <v>6832.57</v>
      </c>
      <c r="T10" t="n">
        <v>44.7</v>
      </c>
      <c r="U10" t="n">
        <v>68.33</v>
      </c>
      <c r="V10" t="n">
        <v>-23.63</v>
      </c>
      <c r="W10" t="inlineStr">
        <is>
          <t>Nifty 500</t>
        </is>
      </c>
      <c r="X10" t="inlineStr">
        <is>
          <t>Underperforming</t>
        </is>
      </c>
      <c r="Y10" t="n">
        <v>0</v>
      </c>
      <c r="Z10" t="inlineStr">
        <is>
          <t>-</t>
        </is>
      </c>
      <c r="AA10" t="inlineStr">
        <is>
          <t>-</t>
        </is>
      </c>
      <c r="AB10" t="b">
        <v>0</v>
      </c>
    </row>
    <row r="11">
      <c r="A11" t="inlineStr">
        <is>
          <t>STOCK_V2_22091688</t>
        </is>
      </c>
      <c r="B11" t="inlineStr">
        <is>
          <t>IN Stock</t>
        </is>
      </c>
      <c r="C11" t="inlineStr">
        <is>
          <t>Mid Cap</t>
        </is>
      </c>
      <c r="D11" t="inlineStr"/>
      <c r="E11" t="inlineStr">
        <is>
          <t>Equity</t>
        </is>
      </c>
      <c r="F11" t="inlineStr">
        <is>
          <t>Samvardhana Motherson International Ltd</t>
        </is>
      </c>
      <c r="G11" t="inlineStr">
        <is>
          <t>Himanshu</t>
        </is>
      </c>
      <c r="H11" t="n">
        <v>10491.75</v>
      </c>
      <c r="I11" t="n">
        <v>0.3654598749144413</v>
      </c>
      <c r="J11" t="n">
        <v>75</v>
      </c>
      <c r="K11" t="n">
        <v>0</v>
      </c>
      <c r="L11" t="n">
        <v>0</v>
      </c>
      <c r="M11" t="n">
        <v>-4930.5</v>
      </c>
      <c r="N11" t="n">
        <v>0</v>
      </c>
      <c r="O11" t="n">
        <v>75</v>
      </c>
      <c r="P11" t="n">
        <v>5561.25</v>
      </c>
      <c r="Q11" t="n">
        <v>0.07394413951558859</v>
      </c>
      <c r="R11" t="n">
        <v>-4930.5</v>
      </c>
      <c r="S11" t="n">
        <v>6725.56</v>
      </c>
      <c r="T11" t="n">
        <v>-46.99</v>
      </c>
      <c r="U11" t="n">
        <v>64.15000000000001</v>
      </c>
      <c r="V11" t="n">
        <v>-111.14</v>
      </c>
      <c r="W11" t="inlineStr">
        <is>
          <t>Nifty Midcap 150</t>
        </is>
      </c>
      <c r="X11" t="inlineStr">
        <is>
          <t>Underperforming</t>
        </is>
      </c>
      <c r="Y11" t="n">
        <v>0</v>
      </c>
      <c r="Z11" t="inlineStr">
        <is>
          <t>-</t>
        </is>
      </c>
      <c r="AA11" t="inlineStr">
        <is>
          <t>-</t>
        </is>
      </c>
      <c r="AB11" t="b">
        <v>1</v>
      </c>
    </row>
    <row r="12">
      <c r="A12" t="inlineStr">
        <is>
          <t>STOCK_V2_8179883</t>
        </is>
      </c>
      <c r="B12" t="inlineStr">
        <is>
          <t>IN Stock</t>
        </is>
      </c>
      <c r="C12" t="inlineStr">
        <is>
          <t>Small Cap</t>
        </is>
      </c>
      <c r="D12" t="inlineStr"/>
      <c r="E12" t="inlineStr">
        <is>
          <t>Equity</t>
        </is>
      </c>
      <c r="F12" t="inlineStr">
        <is>
          <t>Motilal Oswal NASDAQ 100 ETF</t>
        </is>
      </c>
      <c r="G12" t="inlineStr">
        <is>
          <t>Himanshu</t>
        </is>
      </c>
      <c r="H12" t="n">
        <v>2420</v>
      </c>
      <c r="I12" t="n">
        <v>0.08429603233902332</v>
      </c>
      <c r="J12" t="n">
        <v>50</v>
      </c>
      <c r="K12" t="n">
        <v>0</v>
      </c>
      <c r="L12" t="n">
        <v>0</v>
      </c>
      <c r="M12" t="n">
        <v>2028</v>
      </c>
      <c r="N12" t="n">
        <v>0</v>
      </c>
      <c r="O12" t="n">
        <v>50</v>
      </c>
      <c r="P12" t="n">
        <v>4448</v>
      </c>
      <c r="Q12" t="n">
        <v>0.05914201529608237</v>
      </c>
      <c r="R12" t="n">
        <v>2028</v>
      </c>
      <c r="S12" t="n">
        <v>2328.84</v>
      </c>
      <c r="T12" t="n">
        <v>83.8</v>
      </c>
      <c r="U12" t="n">
        <v>97.01000000000001</v>
      </c>
      <c r="V12" t="n">
        <v>-13.21000000000001</v>
      </c>
      <c r="W12" t="inlineStr">
        <is>
          <t>NASDAQ 100 Index</t>
        </is>
      </c>
      <c r="X12" t="inlineStr">
        <is>
          <t>Underperforming</t>
        </is>
      </c>
      <c r="Y12" t="n">
        <v>0</v>
      </c>
      <c r="Z12" t="inlineStr">
        <is>
          <t>-</t>
        </is>
      </c>
      <c r="AA12" t="inlineStr">
        <is>
          <t>-</t>
        </is>
      </c>
      <c r="AB12" t="b">
        <v>1</v>
      </c>
    </row>
    <row r="13">
      <c r="A13" t="inlineStr">
        <is>
          <t>MF_V2_105922873</t>
        </is>
      </c>
      <c r="B13" t="inlineStr">
        <is>
          <t>Mutual Fund</t>
        </is>
      </c>
      <c r="C13" t="inlineStr">
        <is>
          <t>Flexi Cap fund</t>
        </is>
      </c>
      <c r="D13" t="inlineStr">
        <is>
          <t>11920753</t>
        </is>
      </c>
      <c r="E13" t="inlineStr">
        <is>
          <t>Equity</t>
        </is>
      </c>
      <c r="F13" t="inlineStr">
        <is>
          <t>Parag Parikh Flexi Cap Direct Growth</t>
        </is>
      </c>
      <c r="G13" t="inlineStr">
        <is>
          <t>Himanshu</t>
        </is>
      </c>
      <c r="H13" t="n">
        <v>0</v>
      </c>
      <c r="I13" t="n">
        <v>0</v>
      </c>
      <c r="J13" t="n">
        <v>0</v>
      </c>
      <c r="K13" t="n">
        <v>4999.75</v>
      </c>
      <c r="L13" t="n">
        <v>0</v>
      </c>
      <c r="M13" t="n">
        <v>-227.16</v>
      </c>
      <c r="N13" t="n">
        <v>0</v>
      </c>
      <c r="O13" t="n">
        <v>93.52</v>
      </c>
      <c r="P13" t="n">
        <v>4772.59</v>
      </c>
      <c r="Q13" t="n">
        <v>0.06345786663262809</v>
      </c>
      <c r="R13" t="n">
        <v>-227.16</v>
      </c>
      <c r="S13" t="n">
        <v>224.6</v>
      </c>
      <c r="T13" t="n">
        <v>-4.54</v>
      </c>
      <c r="U13" t="n">
        <v>4.49</v>
      </c>
      <c r="V13" t="n">
        <v>-9.030000000000001</v>
      </c>
      <c r="W13" t="inlineStr">
        <is>
          <t>Nifty 500</t>
        </is>
      </c>
      <c r="X13" t="inlineStr">
        <is>
          <t>Underperforming</t>
        </is>
      </c>
      <c r="Y13" t="n">
        <v>0</v>
      </c>
      <c r="Z13" t="inlineStr">
        <is>
          <t>-</t>
        </is>
      </c>
      <c r="AA13" t="inlineStr">
        <is>
          <t>-</t>
        </is>
      </c>
      <c r="AB13" t="b">
        <v>0</v>
      </c>
    </row>
    <row r="14">
      <c r="A14" t="inlineStr">
        <is>
          <t>MF_V2_33817006</t>
        </is>
      </c>
      <c r="B14" t="inlineStr">
        <is>
          <t>Mutual Fund</t>
        </is>
      </c>
      <c r="C14" t="inlineStr">
        <is>
          <t>Mid Cap</t>
        </is>
      </c>
      <c r="D14" t="inlineStr">
        <is>
          <t>9106426535</t>
        </is>
      </c>
      <c r="E14" t="inlineStr">
        <is>
          <t>Equity</t>
        </is>
      </c>
      <c r="F14" t="inlineStr">
        <is>
          <t>PGIM India Midcap Opportunities Fund Direct Growth</t>
        </is>
      </c>
      <c r="G14" t="inlineStr">
        <is>
          <t>Himanshu</t>
        </is>
      </c>
      <c r="H14" t="n">
        <v>0</v>
      </c>
      <c r="I14" t="n">
        <v>0</v>
      </c>
      <c r="J14" t="n">
        <v>0</v>
      </c>
      <c r="K14" t="n">
        <v>4999.75</v>
      </c>
      <c r="L14" t="n">
        <v>0</v>
      </c>
      <c r="M14" t="n">
        <v>1452.77</v>
      </c>
      <c r="N14" t="n">
        <v>0</v>
      </c>
      <c r="O14" t="n">
        <v>131.71</v>
      </c>
      <c r="P14" t="n">
        <v>6452.52</v>
      </c>
      <c r="Q14" t="n">
        <v>0.08579474742317389</v>
      </c>
      <c r="R14" t="n">
        <v>1452.77</v>
      </c>
      <c r="S14" t="n">
        <v>1142.16</v>
      </c>
      <c r="T14" t="n">
        <v>29.06</v>
      </c>
      <c r="U14" t="n">
        <v>22.84</v>
      </c>
      <c r="V14" t="n">
        <v>6.219999999999999</v>
      </c>
      <c r="W14" t="inlineStr">
        <is>
          <t>Nifty Midcap 150</t>
        </is>
      </c>
      <c r="X14" t="inlineStr">
        <is>
          <t>Outperforming</t>
        </is>
      </c>
      <c r="Y14" t="n">
        <v>0</v>
      </c>
      <c r="Z14" t="inlineStr">
        <is>
          <t>-</t>
        </is>
      </c>
      <c r="AA14" t="inlineStr">
        <is>
          <t>-</t>
        </is>
      </c>
      <c r="AB14" t="b">
        <v>0</v>
      </c>
    </row>
    <row r="15">
      <c r="A15" t="inlineStr">
        <is>
          <t>STOCK_V2_16993234</t>
        </is>
      </c>
      <c r="B15" t="inlineStr">
        <is>
          <t>IN Stock</t>
        </is>
      </c>
      <c r="C15" t="inlineStr">
        <is>
          <t>Small Cap</t>
        </is>
      </c>
      <c r="D15" t="inlineStr"/>
      <c r="E15" t="inlineStr">
        <is>
          <t>Equity</t>
        </is>
      </c>
      <c r="F15" t="inlineStr">
        <is>
          <t>Kotak NV 20 ETF - Dividend Payout Option</t>
        </is>
      </c>
      <c r="G15" t="inlineStr">
        <is>
          <t>Himanshu</t>
        </is>
      </c>
      <c r="H15" t="n">
        <v>1944.8</v>
      </c>
      <c r="I15" t="n">
        <v>0.06774335689790602</v>
      </c>
      <c r="J15" t="n">
        <v>40</v>
      </c>
      <c r="K15" t="n">
        <v>0</v>
      </c>
      <c r="L15" t="n">
        <v>0</v>
      </c>
      <c r="M15" t="n">
        <v>2094</v>
      </c>
      <c r="N15" t="n">
        <v>0</v>
      </c>
      <c r="O15" t="n">
        <v>40</v>
      </c>
      <c r="P15" t="n">
        <v>4038.8</v>
      </c>
      <c r="Q15" t="n">
        <v>0.05370116262990501</v>
      </c>
      <c r="R15" t="n">
        <v>2094</v>
      </c>
      <c r="S15" t="n">
        <v>1826.8</v>
      </c>
      <c r="T15" t="n">
        <v>107.67</v>
      </c>
      <c r="U15" t="n">
        <v>94.26000000000001</v>
      </c>
      <c r="V15" t="n">
        <v>13.41</v>
      </c>
      <c r="W15" t="inlineStr">
        <is>
          <t>Nifty50 Value 20</t>
        </is>
      </c>
      <c r="X15" t="inlineStr">
        <is>
          <t>Outperforming</t>
        </is>
      </c>
      <c r="Y15" t="n">
        <v>0</v>
      </c>
      <c r="Z15" t="inlineStr">
        <is>
          <t>-</t>
        </is>
      </c>
      <c r="AA15" t="inlineStr">
        <is>
          <t>-</t>
        </is>
      </c>
      <c r="AB15" t="b">
        <v>1</v>
      </c>
    </row>
    <row r="16">
      <c r="A16" t="inlineStr">
        <is>
          <t>STOCK_V2_22091687</t>
        </is>
      </c>
      <c r="B16" t="inlineStr">
        <is>
          <t>IN Stock</t>
        </is>
      </c>
      <c r="C16" t="inlineStr">
        <is>
          <t>Mid Cap</t>
        </is>
      </c>
      <c r="D16" t="inlineStr"/>
      <c r="E16" t="inlineStr">
        <is>
          <t>Equity</t>
        </is>
      </c>
      <c r="F16" t="inlineStr">
        <is>
          <t>Indian Railway Finance Corporation Ltd</t>
        </is>
      </c>
      <c r="G16" t="inlineStr">
        <is>
          <t>Himanshu</t>
        </is>
      </c>
      <c r="H16" t="n">
        <v>4960</v>
      </c>
      <c r="I16" t="n">
        <v>0.1727720332237833</v>
      </c>
      <c r="J16" t="n">
        <v>200</v>
      </c>
      <c r="K16" t="n">
        <v>0</v>
      </c>
      <c r="L16" t="n">
        <v>0</v>
      </c>
      <c r="M16" t="n">
        <v>1550</v>
      </c>
      <c r="N16" t="n">
        <v>0</v>
      </c>
      <c r="O16" t="n">
        <v>200</v>
      </c>
      <c r="P16" t="n">
        <v>6510</v>
      </c>
      <c r="Q16" t="n">
        <v>0.08655901968918531</v>
      </c>
      <c r="R16" t="n">
        <v>1550</v>
      </c>
      <c r="S16" t="n">
        <v>3182.03</v>
      </c>
      <c r="T16" t="n">
        <v>31.25</v>
      </c>
      <c r="U16" t="n">
        <v>64.15000000000001</v>
      </c>
      <c r="V16" t="n">
        <v>-32.90000000000001</v>
      </c>
      <c r="W16" t="inlineStr">
        <is>
          <t>Nifty Midcap 150</t>
        </is>
      </c>
      <c r="X16" t="inlineStr">
        <is>
          <t>Underperforming</t>
        </is>
      </c>
      <c r="Y16" t="n">
        <v>0</v>
      </c>
      <c r="Z16" t="inlineStr">
        <is>
          <t>-</t>
        </is>
      </c>
      <c r="AA16" t="inlineStr">
        <is>
          <t>-</t>
        </is>
      </c>
      <c r="AB16" t="b">
        <v>1</v>
      </c>
    </row>
    <row r="17">
      <c r="A17" t="inlineStr">
        <is>
          <t>STOCK_V2_11031942</t>
        </is>
      </c>
      <c r="B17" t="inlineStr">
        <is>
          <t>IN Stock</t>
        </is>
      </c>
      <c r="C17" t="inlineStr">
        <is>
          <t>Mid Cap</t>
        </is>
      </c>
      <c r="D17" t="inlineStr"/>
      <c r="E17" t="inlineStr">
        <is>
          <t>Equity</t>
        </is>
      </c>
      <c r="F17" t="inlineStr">
        <is>
          <t>Indian Railway Catering &amp; Tourism Corporation Ltd</t>
        </is>
      </c>
      <c r="G17" t="inlineStr">
        <is>
          <t>Himanshu</t>
        </is>
      </c>
      <c r="H17" t="n">
        <v>1455.5</v>
      </c>
      <c r="I17" t="n">
        <v>0.05069953515266465</v>
      </c>
      <c r="J17" t="n">
        <v>10</v>
      </c>
      <c r="K17" t="n">
        <v>0</v>
      </c>
      <c r="L17" t="n">
        <v>0</v>
      </c>
      <c r="M17" t="n">
        <v>4941.5</v>
      </c>
      <c r="N17" t="n">
        <v>0</v>
      </c>
      <c r="O17" t="n">
        <v>10</v>
      </c>
      <c r="P17" t="n">
        <v>6397</v>
      </c>
      <c r="Q17" t="n">
        <v>0.08505653593728393</v>
      </c>
      <c r="R17" t="n">
        <v>4941.5</v>
      </c>
      <c r="S17" t="n">
        <v>933.76</v>
      </c>
      <c r="T17" t="n">
        <v>339.51</v>
      </c>
      <c r="U17" t="n">
        <v>64.15000000000001</v>
      </c>
      <c r="V17" t="n">
        <v>275.36</v>
      </c>
      <c r="W17" t="inlineStr">
        <is>
          <t>Nifty Midcap 150</t>
        </is>
      </c>
      <c r="X17" t="inlineStr">
        <is>
          <t>Outperforming</t>
        </is>
      </c>
      <c r="Y17" t="n">
        <v>0</v>
      </c>
      <c r="Z17" t="inlineStr">
        <is>
          <t>-</t>
        </is>
      </c>
      <c r="AA17" t="inlineStr">
        <is>
          <t>-</t>
        </is>
      </c>
      <c r="AB17" t="b">
        <v>1</v>
      </c>
    </row>
    <row r="18">
      <c r="A18" t="inlineStr">
        <is>
          <t>STOCK_V2_16592359</t>
        </is>
      </c>
      <c r="B18" t="inlineStr">
        <is>
          <t>IN Stock</t>
        </is>
      </c>
      <c r="C18" t="inlineStr">
        <is>
          <t>Small Cap</t>
        </is>
      </c>
      <c r="D18" t="inlineStr"/>
      <c r="E18" t="inlineStr">
        <is>
          <t>Equity</t>
        </is>
      </c>
      <c r="F18" t="inlineStr">
        <is>
          <t>B2B Software Technologies Ltd</t>
        </is>
      </c>
      <c r="G18" t="inlineStr">
        <is>
          <t>Himanshu</t>
        </is>
      </c>
      <c r="H18" t="n">
        <v>2100</v>
      </c>
      <c r="I18" t="n">
        <v>0.07314944955039214</v>
      </c>
      <c r="J18" t="n">
        <v>150</v>
      </c>
      <c r="K18" t="n">
        <v>0</v>
      </c>
      <c r="L18" t="n">
        <v>0</v>
      </c>
      <c r="M18" t="n">
        <v>2250</v>
      </c>
      <c r="N18" t="n">
        <v>0</v>
      </c>
      <c r="O18" t="n">
        <v>150</v>
      </c>
      <c r="P18" t="n">
        <v>4350</v>
      </c>
      <c r="Q18" t="n">
        <v>0.05783897629000861</v>
      </c>
      <c r="R18" t="n">
        <v>2250</v>
      </c>
      <c r="S18" t="n">
        <v>645.8200000000001</v>
      </c>
      <c r="T18" t="n">
        <v>107.14</v>
      </c>
      <c r="U18" t="n">
        <v>29.59</v>
      </c>
      <c r="V18" t="n">
        <v>77.55</v>
      </c>
      <c r="W18" t="inlineStr">
        <is>
          <t>Nifty Smallcap 250</t>
        </is>
      </c>
      <c r="X18" t="inlineStr">
        <is>
          <t>Outperforming</t>
        </is>
      </c>
      <c r="Y18" t="n">
        <v>0</v>
      </c>
      <c r="Z18" t="inlineStr">
        <is>
          <t>-</t>
        </is>
      </c>
      <c r="AA18" t="inlineStr">
        <is>
          <t>-</t>
        </is>
      </c>
      <c r="AB18" t="b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5"/>
  <sheetViews>
    <sheetView tabSelected="1" workbookViewId="0" zoomScale="110" zoomScaleNormal="110">
      <selection activeCell="E16" sqref="E16"/>
    </sheetView>
  </sheetViews>
  <sheetFormatPr baseColWidth="8" defaultColWidth="11" defaultRowHeight="14"/>
  <cols>
    <col customWidth="1" max="1" min="1" width="17.9765625"/>
    <col customWidth="1" max="2" min="2" style="2" width="19.25"/>
    <col customWidth="1" max="3" min="3" style="2" width="18.375"/>
    <col customWidth="1" max="4" min="4" style="2" width="14.875"/>
    <col customWidth="1" max="5" min="5" style="12" width="16.75"/>
    <col customWidth="1" max="6" min="6" style="12" width="14.6875"/>
    <col customWidth="1" max="7" min="7" style="12" width="16.375"/>
    <col customWidth="1" max="8" min="8" style="12" width="22.625"/>
    <col customWidth="1" max="9" min="9" style="12" width="15.875"/>
    <col customWidth="1" max="10" min="10" width="17"/>
  </cols>
  <sheetData>
    <row customHeight="1" ht="15" r="1">
      <c r="B1" s="3" t="inlineStr">
        <is>
          <t>Allocation (%) 
Start Date</t>
        </is>
      </c>
      <c r="C1" s="3" t="inlineStr">
        <is>
          <t>Allocation (%) 
End Date</t>
        </is>
      </c>
      <c r="D1" s="9" t="inlineStr">
        <is>
          <t>Allocation Change (%)</t>
        </is>
      </c>
      <c r="E1" s="3" t="inlineStr">
        <is>
          <t>Allocation (INR) 
Start Date</t>
        </is>
      </c>
      <c r="F1" s="3" t="inlineStr">
        <is>
          <t>Cash IN</t>
        </is>
      </c>
      <c r="G1" s="3" t="inlineStr">
        <is>
          <t>Cash OUT</t>
        </is>
      </c>
      <c r="H1" s="3" t="inlineStr">
        <is>
          <t xml:space="preserve">Gain/ Loss (INR) </t>
        </is>
      </c>
      <c r="I1" s="3" t="inlineStr">
        <is>
          <t>Allocation (INR) 
END Date</t>
        </is>
      </c>
    </row>
    <row r="2"/>
    <row r="3">
      <c r="B3" t="inlineStr">
        <is>
          <t>Values</t>
        </is>
      </c>
    </row>
    <row r="4">
      <c r="A4" t="inlineStr">
        <is>
          <t>Row Labels</t>
        </is>
      </c>
      <c r="B4" t="inlineStr">
        <is>
          <t>Sum of MV Start (%)</t>
        </is>
      </c>
      <c r="C4" s="8" t="inlineStr">
        <is>
          <t>Sum of MV End (%)</t>
        </is>
      </c>
      <c r="D4" s="8" t="inlineStr">
        <is>
          <t>Sum of Change</t>
        </is>
      </c>
      <c r="E4" s="13" t="inlineStr">
        <is>
          <t>Sum of MV Start</t>
        </is>
      </c>
      <c r="F4" t="inlineStr">
        <is>
          <t>Sum of Cash In</t>
        </is>
      </c>
      <c r="G4" t="inlineStr">
        <is>
          <t>Sum of Cash Out</t>
        </is>
      </c>
      <c r="H4" s="13" t="inlineStr">
        <is>
          <t>Sum of Total PnL (INR)</t>
        </is>
      </c>
      <c r="I4" s="13" t="inlineStr">
        <is>
          <t>Sum of MV End</t>
        </is>
      </c>
      <c r="N4" s="2" t="n"/>
    </row>
    <row r="5">
      <c r="A5" s="5" t="inlineStr">
        <is>
          <t>Debt</t>
        </is>
      </c>
      <c r="B5" s="8" t="n">
        <v>0.00297648037814033</v>
      </c>
      <c r="C5" s="8" t="n">
        <v>0.00296243875506898</v>
      </c>
      <c r="D5" s="8" t="n">
        <v>-1.404162307135e-05</v>
      </c>
      <c r="E5" s="13" t="n">
        <v>4022530.04</v>
      </c>
      <c r="F5" t="n">
        <v>0</v>
      </c>
      <c r="G5" t="n">
        <v>0</v>
      </c>
      <c r="H5" s="13" t="n">
        <v>1021.34</v>
      </c>
      <c r="I5" s="13" t="n">
        <v>4023551.38</v>
      </c>
      <c r="N5" s="2" t="n"/>
    </row>
    <row r="6">
      <c r="A6" s="6" t="inlineStr">
        <is>
          <t>Corporate debt</t>
        </is>
      </c>
      <c r="B6" s="8" t="n">
        <v>0.00297648037814033</v>
      </c>
      <c r="C6" s="8" t="n">
        <v>0.00296243875506898</v>
      </c>
      <c r="D6" s="8" t="n">
        <v>-1.404162307135e-05</v>
      </c>
      <c r="E6" s="13" t="n">
        <v>4022530.04</v>
      </c>
      <c r="F6" t="n">
        <v>0</v>
      </c>
      <c r="G6" t="n">
        <v>0</v>
      </c>
      <c r="H6" s="13" t="n">
        <v>1021.34</v>
      </c>
      <c r="I6" s="13" t="n">
        <v>4023551.38</v>
      </c>
      <c r="N6" s="2" t="n"/>
    </row>
    <row r="7">
      <c r="A7" s="5" t="inlineStr">
        <is>
          <t>(blank)</t>
        </is>
      </c>
      <c r="B7" s="8" t="n"/>
      <c r="C7" s="8" t="n"/>
      <c r="D7" s="8" t="n">
        <v>0</v>
      </c>
      <c r="E7" s="13" t="n"/>
      <c r="H7" s="13" t="n"/>
      <c r="I7" s="13" t="n"/>
      <c r="N7" s="2" t="n"/>
    </row>
    <row r="8">
      <c r="A8" s="6" t="inlineStr">
        <is>
          <t>(blank)</t>
        </is>
      </c>
      <c r="B8" s="8" t="n"/>
      <c r="C8" s="8" t="n"/>
      <c r="D8" s="8" t="n">
        <v>0</v>
      </c>
      <c r="E8" s="13" t="n"/>
      <c r="H8" s="13" t="n"/>
      <c r="I8" s="13" t="n"/>
      <c r="N8" s="2" t="n"/>
    </row>
    <row r="9">
      <c r="A9" s="5" t="inlineStr">
        <is>
          <t>Grand Total</t>
        </is>
      </c>
      <c r="B9" s="8" t="n">
        <v>0.00297648037814033</v>
      </c>
      <c r="C9" s="8" t="n">
        <v>0.00296243875506898</v>
      </c>
      <c r="D9" s="8" t="n">
        <v>-1.404162307135e-05</v>
      </c>
      <c r="E9" s="13" t="n">
        <v>4022530.04</v>
      </c>
      <c r="F9" t="n">
        <v>0</v>
      </c>
      <c r="G9" t="n">
        <v>0</v>
      </c>
      <c r="H9" s="13" t="n">
        <v>1021.34</v>
      </c>
      <c r="I9" s="13" t="n">
        <v>4023551.38</v>
      </c>
      <c r="N9" s="2" t="n"/>
    </row>
    <row r="10">
      <c r="N10" s="2" t="n"/>
    </row>
    <row r="11">
      <c r="N11" s="2" t="n"/>
    </row>
    <row r="12">
      <c r="N12" s="2" t="n"/>
    </row>
    <row r="13">
      <c r="N13" s="2" t="n"/>
    </row>
    <row r="14">
      <c r="N14" s="2" t="n"/>
    </row>
    <row r="15">
      <c r="N15" s="2" t="n"/>
    </row>
    <row r="16">
      <c r="N16" s="2" t="n"/>
    </row>
    <row r="17">
      <c r="N17" s="2" t="n"/>
    </row>
    <row r="18">
      <c r="N18" s="2" t="n"/>
    </row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</sheetData>
  <mergeCells count="8">
    <mergeCell ref="B1:B2"/>
    <mergeCell ref="C1:C2"/>
    <mergeCell ref="D1:D2"/>
    <mergeCell ref="E1:E2"/>
    <mergeCell ref="F1:F2"/>
    <mergeCell ref="G1:G2"/>
    <mergeCell ref="H1:H2"/>
    <mergeCell ref="I1:I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B5" sqref="B5"/>
    </sheetView>
  </sheetViews>
  <sheetFormatPr baseColWidth="8" defaultColWidth="11" defaultRowHeight="14"/>
  <cols>
    <col customWidth="1" max="1" min="1" width="17.9765625"/>
    <col customWidth="1" max="2" min="2" style="12" width="15.6875"/>
    <col customWidth="1" max="3" min="3" style="12" width="14.6875"/>
    <col customWidth="1" max="4" min="4" style="12" width="16.375"/>
    <col customWidth="1" max="5" min="5" style="12" width="14.75"/>
    <col customWidth="1" max="6" min="6" style="12" width="21.5625"/>
    <col customWidth="1" max="7" min="7" style="12" width="27.9375"/>
    <col customWidth="1" max="8" min="8" style="2" width="14.9375"/>
    <col customWidth="1" max="9" min="9" style="2" width="18.5625"/>
    <col customWidth="1" max="10" min="10" style="2" width="12.9375"/>
  </cols>
  <sheetData>
    <row customHeight="1" ht="15" r="1">
      <c r="B1" s="3" t="inlineStr">
        <is>
          <t>Allocation (INR) 
Start Date</t>
        </is>
      </c>
      <c r="C1" s="3" t="inlineStr">
        <is>
          <t>Cash IN</t>
        </is>
      </c>
      <c r="D1" s="3" t="inlineStr">
        <is>
          <t>Cash OUT</t>
        </is>
      </c>
      <c r="E1" s="3" t="inlineStr">
        <is>
          <t>Allocation (INR) 
End Date</t>
        </is>
      </c>
      <c r="F1" s="3" t="inlineStr">
        <is>
          <t xml:space="preserve">Portfolio Gain/ Loss (INR) </t>
        </is>
      </c>
      <c r="G1" s="3" t="inlineStr">
        <is>
          <t xml:space="preserve">Benchmark Gain/ Loss (INR) </t>
        </is>
      </c>
      <c r="H1" s="3" t="inlineStr">
        <is>
          <t xml:space="preserve">Portfolio Gain/ Loss (%) </t>
        </is>
      </c>
      <c r="I1" s="3" t="inlineStr">
        <is>
          <t xml:space="preserve">Benchmark Gain/ Loss (%) </t>
        </is>
      </c>
      <c r="J1" s="3" t="inlineStr">
        <is>
          <t>Alpha</t>
        </is>
      </c>
    </row>
    <row r="2"/>
    <row r="3">
      <c r="B3" t="inlineStr">
        <is>
          <t>Values</t>
        </is>
      </c>
    </row>
    <row r="4">
      <c r="A4" t="inlineStr">
        <is>
          <t>Row Labels</t>
        </is>
      </c>
      <c r="B4" t="inlineStr">
        <is>
          <t>Sum of MV Start</t>
        </is>
      </c>
      <c r="C4" t="inlineStr">
        <is>
          <t>Sum of Cash In</t>
        </is>
      </c>
      <c r="D4" t="inlineStr">
        <is>
          <t>Sum of Cash Out</t>
        </is>
      </c>
      <c r="E4" t="inlineStr">
        <is>
          <t>Sum of MV End</t>
        </is>
      </c>
      <c r="F4" t="inlineStr">
        <is>
          <t>Sum of Total PnL (INR)</t>
        </is>
      </c>
      <c r="G4" s="13" t="inlineStr">
        <is>
          <t>Sum of Benchmark Pnl (INR)</t>
        </is>
      </c>
      <c r="H4" t="inlineStr">
        <is>
          <t>Sum of PnL (%)</t>
        </is>
      </c>
      <c r="I4" s="8" t="inlineStr">
        <is>
          <t>Sum of BM PnL (%)</t>
        </is>
      </c>
      <c r="J4" s="8" t="inlineStr">
        <is>
          <t>Sum of Alpha</t>
        </is>
      </c>
      <c r="N4" s="2" t="n"/>
    </row>
    <row r="5">
      <c r="A5" s="5" t="inlineStr">
        <is>
          <t>Debt</t>
        </is>
      </c>
      <c r="B5" t="n">
        <v>4022530.04</v>
      </c>
      <c r="C5" t="n">
        <v>0</v>
      </c>
      <c r="D5" t="n">
        <v>0</v>
      </c>
      <c r="E5" t="n">
        <v>4023551.38</v>
      </c>
      <c r="F5" t="n">
        <v>1021.34</v>
      </c>
      <c r="G5" s="13" t="n">
        <v>-322.14</v>
      </c>
      <c r="H5" s="8" t="n">
        <v>0.000253904878234297</v>
      </c>
      <c r="I5" s="8" t="n">
        <v>-8.00839264832439e-05</v>
      </c>
      <c r="J5" s="8" t="n">
        <v>0.00033398880471754</v>
      </c>
      <c r="N5" s="2" t="n"/>
    </row>
    <row r="6">
      <c r="A6" s="6" t="inlineStr">
        <is>
          <t>Corporate debt</t>
        </is>
      </c>
      <c r="B6" t="n">
        <v>4022530.04</v>
      </c>
      <c r="C6" t="n">
        <v>0</v>
      </c>
      <c r="D6" t="n">
        <v>0</v>
      </c>
      <c r="E6" t="n">
        <v>4023551.38</v>
      </c>
      <c r="F6" t="n">
        <v>1021.34</v>
      </c>
      <c r="G6" s="13" t="n">
        <v>-322.14</v>
      </c>
      <c r="H6" s="8" t="n">
        <v>0.000253904878234297</v>
      </c>
      <c r="I6" s="8" t="n">
        <v>-8.00839264832439e-05</v>
      </c>
      <c r="J6" s="8" t="n">
        <v>0.00033398880471754</v>
      </c>
      <c r="N6" s="2" t="n"/>
    </row>
    <row r="7">
      <c r="A7" s="5" t="inlineStr">
        <is>
          <t>(blank)</t>
        </is>
      </c>
      <c r="G7" s="13" t="n"/>
      <c r="H7" s="8" t="e">
        <v>#DIV/0!</v>
      </c>
      <c r="I7" s="8" t="e">
        <v>#DIV/0!</v>
      </c>
      <c r="J7" s="8" t="e">
        <v>#DIV/0!</v>
      </c>
      <c r="N7" s="2" t="n"/>
    </row>
    <row r="8">
      <c r="A8" s="6" t="inlineStr">
        <is>
          <t>(blank)</t>
        </is>
      </c>
      <c r="G8" s="13" t="n"/>
      <c r="H8" s="8" t="e">
        <v>#DIV/0!</v>
      </c>
      <c r="I8" s="8" t="e">
        <v>#DIV/0!</v>
      </c>
      <c r="J8" s="8" t="e">
        <v>#DIV/0!</v>
      </c>
      <c r="N8" s="2" t="n"/>
    </row>
    <row r="9">
      <c r="A9" s="5" t="inlineStr">
        <is>
          <t>Grand Total</t>
        </is>
      </c>
      <c r="B9" t="n">
        <v>4022530.04</v>
      </c>
      <c r="C9" t="n">
        <v>0</v>
      </c>
      <c r="D9" t="n">
        <v>0</v>
      </c>
      <c r="E9" t="n">
        <v>4023551.38</v>
      </c>
      <c r="F9" t="n">
        <v>1021.34</v>
      </c>
      <c r="G9" s="13" t="n">
        <v>-322.14</v>
      </c>
      <c r="H9" s="8" t="n">
        <v>0.000253904878234297</v>
      </c>
      <c r="I9" s="8" t="n">
        <v>-8.00839264832439e-05</v>
      </c>
      <c r="J9" s="8" t="n">
        <v>0.00033398880471754</v>
      </c>
      <c r="N9" s="2" t="n"/>
    </row>
    <row r="10">
      <c r="N10" s="2" t="n"/>
    </row>
    <row r="11">
      <c r="N11" s="2" t="n"/>
    </row>
    <row r="12">
      <c r="N12" s="2" t="n"/>
    </row>
    <row r="13">
      <c r="N13" s="2" t="n"/>
    </row>
    <row r="14">
      <c r="N14" s="2" t="n"/>
    </row>
    <row r="15">
      <c r="N15" s="2" t="n"/>
    </row>
    <row r="16">
      <c r="N16" s="2" t="n"/>
    </row>
    <row r="17">
      <c r="N17" s="2" t="n"/>
    </row>
    <row r="18">
      <c r="N18" s="2" t="n"/>
    </row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</sheetData>
  <mergeCells count="9">
    <mergeCell ref="B1:B2"/>
    <mergeCell ref="C1:C2"/>
    <mergeCell ref="D1:D2"/>
    <mergeCell ref="E1:E2"/>
    <mergeCell ref="F1:F2"/>
    <mergeCell ref="G1:G2"/>
    <mergeCell ref="H1:H2"/>
    <mergeCell ref="I1:I2"/>
    <mergeCell ref="J1:J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2022-09-14T11:27:00Z</dcterms:created>
  <dcterms:modified xsi:type="dcterms:W3CDTF">2022-10-13T11:15:40Z</dcterms:modified>
  <cp:lastModifiedBy>rohan</cp:lastModifiedBy>
</cp:coreProperties>
</file>