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9" i="1" l="1"/>
  <c r="G33" i="1" l="1"/>
  <c r="G32" i="1" l="1"/>
  <c r="G35" i="1" l="1"/>
  <c r="G38" i="1" l="1"/>
  <c r="G37" i="1"/>
  <c r="G41" i="1" l="1"/>
  <c r="G40" i="1"/>
  <c r="G43" i="1" l="1"/>
  <c r="G13" i="1" l="1"/>
  <c r="G15" i="1" l="1"/>
  <c r="G17" i="1" l="1"/>
  <c r="G24" i="1" l="1"/>
  <c r="G21" i="1"/>
  <c r="G20" i="1"/>
  <c r="G18" i="1"/>
  <c r="G54" i="1" l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3" i="3"/>
  <c r="G23" i="1"/>
  <c r="G25" i="1"/>
  <c r="G27" i="1"/>
  <c r="G28" i="1"/>
  <c r="G30" i="1"/>
  <c r="G31" i="1"/>
  <c r="G34" i="1"/>
  <c r="G36" i="1"/>
  <c r="G39" i="1"/>
  <c r="G42" i="1"/>
  <c r="G44" i="1"/>
  <c r="G45" i="1"/>
  <c r="G46" i="1"/>
  <c r="G47" i="1"/>
  <c r="G48" i="1"/>
  <c r="G49" i="1"/>
  <c r="G50" i="1"/>
  <c r="G51" i="1"/>
  <c r="G52" i="1"/>
  <c r="G53" i="1"/>
  <c r="G10" i="1"/>
  <c r="G11" i="1"/>
  <c r="G12" i="1"/>
  <c r="G14" i="1"/>
  <c r="G16" i="1"/>
  <c r="G19" i="1"/>
  <c r="G2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<sst xmlns="http://schemas.openxmlformats.org/spreadsheetml/2006/main" count="97" uniqueCount="82">
  <si>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</si>
  <si>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</si>
  <si>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</si>
  <si>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</si>
  <si>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</si>
  <si>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</si>
  <si>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</si>
  <si>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</si>
  <si>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</si>
  <si>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</si>
  <si>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</si>
  <si>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</si>
  <si>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</si>
  <si>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</si>
  <si>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</si>
  <si>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</si>
  <si>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</si>
  <si>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</si>
  <si>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</si>
  <si>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</si>
  <si>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</si>
  <si>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</si>
  <si>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</si>
  <si>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</si>
  <si>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</si>
  <si>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</si>
  <si>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</si>
  <si>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</si>
  <si>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</si>
  <si>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</si>
  <si>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</si>
  <si>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</si>
  <si>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</si>
  <si>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</si>
  <si>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</si>
  <si>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</si>
  <si>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</si>
  <si>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</si>
  <si>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</si>
  <si>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</si>
  <si>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</si>
  <si>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</si>
  <si>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</si>
  <si>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BATHAN, FRANNIE PASAO</t>
  </si>
  <si>
    <t>PERMANENT</t>
  </si>
  <si>
    <t>CHO</t>
  </si>
  <si>
    <t>2022</t>
  </si>
  <si>
    <t>2023</t>
  </si>
  <si>
    <t>SL(1-0-0)</t>
  </si>
  <si>
    <t>SL(2-0-0)</t>
  </si>
  <si>
    <t>1/17,19/2023</t>
  </si>
  <si>
    <t>1/24,26/2023</t>
  </si>
  <si>
    <t>VL(1-0-0)</t>
  </si>
  <si>
    <t>VL(2-0-0)</t>
  </si>
  <si>
    <t>3/13,14/2023</t>
  </si>
  <si>
    <t>3/20,21/2023</t>
  </si>
  <si>
    <t>4/18,26/2023</t>
  </si>
  <si>
    <t>A(4-0-0)</t>
  </si>
  <si>
    <t>12/2,6,15,19/2022</t>
  </si>
  <si>
    <t>UT(0-2-11)</t>
  </si>
  <si>
    <t>A(1-0-0)</t>
  </si>
  <si>
    <t>UT(0-0-45)</t>
  </si>
  <si>
    <t>UT(0-0-24)</t>
  </si>
  <si>
    <t>8/8,10/2023</t>
  </si>
  <si>
    <t>2024</t>
  </si>
  <si>
    <t>SL(5-0-0)</t>
  </si>
  <si>
    <t>10/16,23-26/2023</t>
  </si>
  <si>
    <t>A(2-0-0)</t>
  </si>
  <si>
    <t>12/7,21/2023</t>
  </si>
  <si>
    <t>11/16,17/2023</t>
  </si>
  <si>
    <t>UT(0-0-9)</t>
  </si>
  <si>
    <t>UT(0-0-41)</t>
  </si>
  <si>
    <t>9/15,26/2023</t>
  </si>
  <si>
    <t>UT(0-2-2)</t>
  </si>
  <si>
    <t>A(3-0-0)</t>
  </si>
  <si>
    <t>8/2,11,24/2023</t>
  </si>
  <si>
    <t>UT(0-2-13)</t>
  </si>
  <si>
    <t>UT(0-0-48)</t>
  </si>
  <si>
    <t>UT(0-0-22)</t>
  </si>
  <si>
    <t>A(5-0-0)</t>
  </si>
  <si>
    <t>5/8-12/2023</t>
  </si>
  <si>
    <t>UT(0-0-47)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</si>
</sst>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8"/>
  <sheetViews>
    <sheetView tabSelected="1" zoomScaleNormal="100" workbookViewId="0">
      <pane ySplit="3690" topLeftCell="A18" activePane="bottomLeft"/>
      <selection activeCell="F4" sqref="F4:G4"/>
      <selection pane="bottomLeft" activeCell="F33" sqref="F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44820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-8.9210000000000029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3.375</v>
      </c>
      <c r="J9" s="11"/>
      <c r="K9" s="20"/>
    </row>
    <row r="10" spans="1:11" x14ac:dyDescent="0.25">
      <c r="A10" s="51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44820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44835</v>
      </c>
      <c r="B12" s="20" t="s">
        <v>60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44855</v>
      </c>
    </row>
    <row r="13" spans="1:11" x14ac:dyDescent="0.25">
      <c r="A13" s="40"/>
      <c r="B13" s="20" t="s">
        <v>62</v>
      </c>
      <c r="C13" s="13"/>
      <c r="D13" s="39">
        <v>5.000000000000001E-2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25">
      <c r="A14" s="40">
        <v>44866</v>
      </c>
      <c r="B14" s="20" t="s">
        <v>60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44867</v>
      </c>
    </row>
    <row r="15" spans="1:11" x14ac:dyDescent="0.25">
      <c r="A15" s="40"/>
      <c r="B15" s="20" t="s">
        <v>61</v>
      </c>
      <c r="C15" s="13"/>
      <c r="D15" s="39">
        <v>9.4E-2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8"/>
    </row>
    <row r="16" spans="1:11" x14ac:dyDescent="0.25">
      <c r="A16" s="40">
        <v>44896</v>
      </c>
      <c r="B16" s="20" t="s">
        <v>57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59</v>
      </c>
      <c r="C17" s="13"/>
      <c r="D17" s="39">
        <v>0.27300000000000002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51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44927</v>
      </c>
      <c r="B19" s="20" t="s">
        <v>48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44936</v>
      </c>
    </row>
    <row r="20" spans="1:11" x14ac:dyDescent="0.25">
      <c r="A20" s="40"/>
      <c r="B20" s="15" t="s">
        <v>49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2</v>
      </c>
      <c r="I20" s="9"/>
      <c r="J20" s="12"/>
      <c r="K20" s="52" t="s">
        <v>50</v>
      </c>
    </row>
    <row r="21" spans="1:11" x14ac:dyDescent="0.25">
      <c r="A21" s="40"/>
      <c r="B21" s="15" t="s">
        <v>49</v>
      </c>
      <c r="C21" s="13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52" t="s">
        <v>51</v>
      </c>
    </row>
    <row r="22" spans="1:11" x14ac:dyDescent="0.25">
      <c r="A22" s="40">
        <v>44958</v>
      </c>
      <c r="B22" s="15" t="s">
        <v>52</v>
      </c>
      <c r="C22" s="13">
        <v>1.25</v>
      </c>
      <c r="D22" s="43">
        <v>1</v>
      </c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52">
        <v>44988</v>
      </c>
    </row>
    <row r="23" spans="1:11" x14ac:dyDescent="0.25">
      <c r="A23" s="40">
        <v>44986</v>
      </c>
      <c r="B23" s="20" t="s">
        <v>53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54</v>
      </c>
    </row>
    <row r="24" spans="1:11" x14ac:dyDescent="0.25">
      <c r="A24" s="40"/>
      <c r="B24" s="20" t="s">
        <v>53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55</v>
      </c>
    </row>
    <row r="25" spans="1:11" x14ac:dyDescent="0.25">
      <c r="A25" s="40">
        <v>45017</v>
      </c>
      <c r="B25" s="20" t="s">
        <v>49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56</v>
      </c>
    </row>
    <row r="26" spans="1:11" x14ac:dyDescent="0.25">
      <c r="A26" s="40"/>
      <c r="B26" s="20" t="s">
        <v>81</v>
      </c>
      <c r="C26" s="13"/>
      <c r="D26" s="39">
        <v>9.8000000000000004E-2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45047</v>
      </c>
      <c r="B27" s="20" t="s">
        <v>79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80</v>
      </c>
    </row>
    <row r="28" spans="1:11" x14ac:dyDescent="0.25">
      <c r="A28" s="40">
        <v>45078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45100</v>
      </c>
    </row>
    <row r="29" spans="1:11" x14ac:dyDescent="0.25">
      <c r="A29" s="40"/>
      <c r="B29" s="20" t="s">
        <v>78</v>
      </c>
      <c r="C29" s="13"/>
      <c r="D29" s="39">
        <v>4.6000000000000006E-2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/>
    </row>
    <row r="30" spans="1:11" x14ac:dyDescent="0.25">
      <c r="A30" s="40">
        <v>45108</v>
      </c>
      <c r="B30" s="20" t="s">
        <v>77</v>
      </c>
      <c r="C30" s="13">
        <v>1.25</v>
      </c>
      <c r="D30" s="39">
        <v>0.1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45139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63</v>
      </c>
    </row>
    <row r="32" spans="1:11" x14ac:dyDescent="0.25">
      <c r="A32" s="40"/>
      <c r="B32" s="20" t="s">
        <v>74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75</v>
      </c>
    </row>
    <row r="33" spans="1:11" x14ac:dyDescent="0.25">
      <c r="A33" s="40"/>
      <c r="B33" s="20" t="s">
        <v>76</v>
      </c>
      <c r="C33" s="13"/>
      <c r="D33" s="39">
        <v>0.27700000000000002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45170</v>
      </c>
      <c r="B34" s="20" t="s">
        <v>67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0.254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45200</v>
      </c>
      <c r="B36" s="20" t="s">
        <v>65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5</v>
      </c>
      <c r="I36" s="9"/>
      <c r="J36" s="11"/>
      <c r="K36" s="20" t="s">
        <v>66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>
        <v>45201</v>
      </c>
    </row>
    <row r="38" spans="1:11" x14ac:dyDescent="0.25">
      <c r="A38" s="40"/>
      <c r="B38" s="20" t="s">
        <v>71</v>
      </c>
      <c r="C38" s="13"/>
      <c r="D38" s="39">
        <v>8.500000000000002E-2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45231</v>
      </c>
      <c r="B39" s="20" t="s">
        <v>52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45261</v>
      </c>
    </row>
    <row r="40" spans="1:11" x14ac:dyDescent="0.25">
      <c r="A40" s="40"/>
      <c r="B40" s="20" t="s">
        <v>67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69</v>
      </c>
    </row>
    <row r="41" spans="1:11" x14ac:dyDescent="0.25">
      <c r="A41" s="40"/>
      <c r="B41" s="20" t="s">
        <v>70</v>
      </c>
      <c r="C41" s="13"/>
      <c r="D41" s="39">
        <v>1.9000000000000003E-2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25">
      <c r="A42" s="40">
        <v>45261</v>
      </c>
      <c r="B42" s="20" t="s">
        <v>67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68</v>
      </c>
    </row>
    <row r="43" spans="1:11" x14ac:dyDescent="0.25">
      <c r="A43" s="51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45292</v>
      </c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8">
        <v>45293</v>
      </c>
    </row>
    <row r="45" spans="1:11" x14ac:dyDescent="0.25">
      <c r="A45" s="40">
        <v>45323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45352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45383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45413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45444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45474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45505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IF(ISBLANK(Table1[[#This Row],[EARNED]]),"",Table1[[#This Row],[EARNED]])</f>
        <v/>
      </c>
      <c r="H147" s="43"/>
      <c r="I147" s="9"/>
      <c r="J147" s="12"/>
      <c r="K147" s="15"/>
    </row>
    <row r="148" spans="1:11" x14ac:dyDescent="0.25">
      <c r="A148" s="41"/>
      <c r="B148" s="15"/>
      <c r="C148" s="42"/>
      <c r="D148" s="43"/>
      <c r="E148" s="49"/>
      <c r="F148" s="15"/>
      <c r="G148" s="42" t="str">
        <f>IF(ISBLANK(Table1[[#This Row],[EARNED]]),"",Table1[[#This Row],[EARNED]])</f>
        <v/>
      </c>
      <c r="H148" s="43"/>
      <c r="I148" s="49"/>
      <c r="J148" s="12"/>
      <c r="K1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47</v>
      </c>
      <c r="G3" s="47">
        <f>SUMIFS(F7:F14,E7:E14,E3)+SUMIFS(D7:D66,C7:C66,F3)+D3</f>
        <v>9.8000000000000004E-2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-5.5460000000000029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2024-01-29T08:41:01Z</dcterms:modified>
</cp:coreProperties>
</file>