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1" i="1" l="1"/>
  <c r="G566" i="1" l="1"/>
  <c r="G569" i="1" l="1"/>
  <c r="G572" i="1" l="1"/>
  <c r="G575" i="1" l="1"/>
  <c r="G577" i="1" l="1"/>
  <c r="G568" i="1" l="1"/>
  <c r="G545" i="1" l="1"/>
  <c r="G550" i="1" l="1"/>
  <c r="G552" i="1" l="1"/>
  <c r="G555" i="1" l="1"/>
  <c r="G554" i="1"/>
  <c r="G557" i="1" l="1"/>
  <c r="G573" i="1" l="1"/>
  <c r="G574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63" i="1"/>
  <c r="G564" i="1"/>
  <c r="G565" i="1"/>
  <c r="G567" i="1"/>
  <c r="G570" i="1"/>
  <c r="G57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49" i="1"/>
  <c r="G551" i="1"/>
  <c r="G553" i="1"/>
  <c r="G556" i="1"/>
  <c r="G558" i="1"/>
  <c r="G559" i="1"/>
  <c r="G560" i="1"/>
  <c r="G562" i="1"/>
  <c r="G10" i="1"/>
  <c r="G11" i="1"/>
  <c r="A13" i="1"/>
  <c r="A14" i="1" s="1"/>
  <c r="A15" i="1" s="1"/>
  <c r="A16" i="1" s="1"/>
  <c r="A18" i="1" s="1"/>
  <c r="A19" i="1" s="1"/>
  <c r="A23" i="1" s="1"/>
  <c r="A24" i="1" s="1"/>
  <c r="A26" i="1" s="1"/>
  <c r="A29" i="1" s="1"/>
  <c r="A30" i="1" s="1"/>
  <c r="A31" i="1" s="1"/>
  <c r="A32" i="1" s="1"/>
  <c r="A33" i="1" s="1"/>
  <c r="A34" i="1" s="1"/>
  <c r="A35" i="1" s="1"/>
  <c r="A38" i="1" s="1"/>
  <c r="A40" i="1" s="1"/>
  <c r="A42" i="1" s="1"/>
  <c r="A44" i="1" s="1"/>
  <c r="A46" i="1" s="1"/>
  <c r="A48" i="1" s="1"/>
  <c r="A50" i="1" s="1"/>
  <c r="A51" i="1" s="1"/>
  <c r="A52" i="1" s="1"/>
  <c r="A54" i="1" s="1"/>
  <c r="A56" i="1" s="1"/>
  <c r="A58" i="1" s="1"/>
  <c r="A61" i="1" s="1"/>
  <c r="A64" i="1" s="1"/>
  <c r="A67" i="1" s="1"/>
  <c r="A68" i="1" s="1"/>
  <c r="A69" i="1" s="1"/>
  <c r="A71" i="1" s="1"/>
  <c r="A72" i="1" s="1"/>
  <c r="A74" i="1" s="1"/>
  <c r="A75" i="1" s="1"/>
  <c r="A76" i="1" s="1"/>
  <c r="A79" i="1" s="1"/>
  <c r="A80" i="1" s="1"/>
  <c r="A85" i="1" s="1"/>
  <c r="A87" i="1" s="1"/>
  <c r="A89" i="1" s="1"/>
  <c r="A90" i="1" s="1"/>
  <c r="A93" i="1" s="1"/>
  <c r="A97" i="1" s="1"/>
  <c r="A98" i="1" s="1"/>
  <c r="A99" i="1" s="1"/>
  <c r="A100" i="1" s="1"/>
  <c r="A102" i="1" s="1"/>
  <c r="A103" i="1" s="1"/>
  <c r="A104" i="1" s="1"/>
  <c r="A110" i="1" s="1"/>
  <c r="A111" i="1" s="1"/>
  <c r="A112" i="1" s="1"/>
  <c r="A113" i="1" s="1"/>
  <c r="A115" i="1" s="1"/>
  <c r="A118" i="1" s="1"/>
  <c r="A119" i="1" s="1"/>
  <c r="A120" i="1" s="1"/>
  <c r="A121" i="1" s="1"/>
  <c r="A124" i="1" s="1"/>
  <c r="A125" i="1" s="1"/>
  <c r="A129" i="1" s="1"/>
  <c r="A132" i="1" s="1"/>
  <c r="A134" i="1" s="1"/>
  <c r="A138" i="1" s="1"/>
  <c r="A141" i="1" s="1"/>
  <c r="A143" i="1" s="1"/>
  <c r="A146" i="1" s="1"/>
  <c r="A147" i="1" s="1"/>
  <c r="A148" i="1" s="1"/>
  <c r="A149" i="1" s="1"/>
  <c r="A151" i="1" s="1"/>
  <c r="A154" i="1" s="1"/>
  <c r="A157" i="1" s="1"/>
  <c r="A160" i="1" s="1"/>
  <c r="A161" i="1" s="1"/>
  <c r="A165" i="1" s="1"/>
  <c r="A167" i="1" s="1"/>
  <c r="A169" i="1" s="1"/>
  <c r="A172" i="1" s="1"/>
  <c r="A176" i="1" s="1"/>
  <c r="A177" i="1" s="1"/>
  <c r="A178" i="1" s="1"/>
  <c r="A179" i="1" s="1"/>
  <c r="A180" i="1" s="1"/>
  <c r="A184" i="1" s="1"/>
  <c r="A186" i="1" s="1"/>
  <c r="A188" i="1" s="1"/>
  <c r="A191" i="1" s="1"/>
  <c r="A192" i="1" s="1"/>
  <c r="A196" i="1" s="1"/>
  <c r="A200" i="1" s="1"/>
  <c r="A201" i="1" s="1"/>
  <c r="A203" i="1" s="1"/>
  <c r="A206" i="1" s="1"/>
  <c r="A210" i="1" s="1"/>
  <c r="A215" i="1" s="1"/>
  <c r="A216" i="1" s="1"/>
  <c r="A219" i="1" s="1"/>
  <c r="A221" i="1" s="1"/>
  <c r="A224" i="1" s="1"/>
  <c r="A228" i="1" s="1"/>
  <c r="A230" i="1" s="1"/>
  <c r="A233" i="1" s="1"/>
  <c r="A235" i="1" s="1"/>
  <c r="A236" i="1" s="1"/>
  <c r="A238" i="1" s="1"/>
  <c r="A239" i="1" s="1"/>
  <c r="A240" i="1" s="1"/>
  <c r="A242" i="1" s="1"/>
  <c r="A246" i="1" s="1"/>
  <c r="A248" i="1" s="1"/>
  <c r="A249" i="1" s="1"/>
  <c r="A250" i="1" s="1"/>
  <c r="A252" i="1" s="1"/>
  <c r="A255" i="1" s="1"/>
  <c r="A257" i="1" s="1"/>
  <c r="A260" i="1" s="1"/>
  <c r="A262" i="1" s="1"/>
  <c r="A265" i="1" s="1"/>
  <c r="A270" i="1" s="1"/>
  <c r="A275" i="1" s="1"/>
  <c r="A278" i="1" s="1"/>
  <c r="A279" i="1" s="1"/>
  <c r="A280" i="1" s="1"/>
  <c r="A281" i="1" s="1"/>
  <c r="A282" i="1" s="1"/>
  <c r="A283" i="1" s="1"/>
  <c r="A284" i="1" s="1"/>
  <c r="A288" i="1" s="1"/>
  <c r="A289" i="1" s="1"/>
  <c r="A292" i="1" s="1"/>
  <c r="A297" i="1" s="1"/>
  <c r="A300" i="1" s="1"/>
  <c r="A302" i="1" s="1"/>
  <c r="A303" i="1" s="1"/>
  <c r="A307" i="1" s="1"/>
  <c r="A309" i="1" s="1"/>
  <c r="A312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42" i="1" s="1"/>
  <c r="A343" i="1" s="1"/>
  <c r="A344" i="1" s="1"/>
  <c r="A347" i="1" s="1"/>
  <c r="A349" i="1" s="1"/>
  <c r="A353" i="1" s="1"/>
  <c r="A354" i="1" s="1"/>
  <c r="A360" i="1" s="1"/>
  <c r="A363" i="1" s="1"/>
  <c r="A365" i="1" s="1"/>
  <c r="A368" i="1" s="1"/>
  <c r="A369" i="1" s="1"/>
  <c r="A371" i="1" s="1"/>
  <c r="A372" i="1" s="1"/>
  <c r="A374" i="1" s="1"/>
  <c r="A377" i="1" s="1"/>
  <c r="A380" i="1" s="1"/>
  <c r="A383" i="1" s="1"/>
  <c r="A384" i="1" s="1"/>
  <c r="A386" i="1" s="1"/>
  <c r="A389" i="1" s="1"/>
  <c r="A391" i="1" s="1"/>
  <c r="A393" i="1" s="1"/>
  <c r="A394" i="1" s="1"/>
  <c r="A397" i="1" s="1"/>
  <c r="A398" i="1" s="1"/>
  <c r="A399" i="1" s="1"/>
  <c r="A400" i="1" s="1"/>
  <c r="A402" i="1" s="1"/>
  <c r="A404" i="1" s="1"/>
  <c r="A405" i="1" s="1"/>
  <c r="A407" i="1" s="1"/>
  <c r="A409" i="1" s="1"/>
  <c r="A410" i="1" s="1"/>
  <c r="A411" i="1" s="1"/>
  <c r="A412" i="1" s="1"/>
  <c r="A414" i="1" s="1"/>
  <c r="A415" i="1" s="1"/>
  <c r="A416" i="1" s="1"/>
  <c r="A417" i="1" s="1"/>
  <c r="A420" i="1" s="1"/>
  <c r="A422" i="1" s="1"/>
  <c r="A424" i="1" s="1"/>
  <c r="A425" i="1" s="1"/>
  <c r="A427" i="1" s="1"/>
  <c r="A428" i="1" s="1"/>
  <c r="A429" i="1" s="1"/>
  <c r="A431" i="1" s="1"/>
  <c r="A433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9" i="1" s="1"/>
  <c r="A450" i="1" s="1"/>
  <c r="A451" i="1" s="1"/>
  <c r="A452" i="1" s="1"/>
  <c r="A453" i="1" s="1"/>
  <c r="A455" i="1" s="1"/>
  <c r="A456" i="1" s="1"/>
  <c r="A462" i="1" s="1"/>
  <c r="A463" i="1" s="1"/>
  <c r="A464" i="1" s="1"/>
  <c r="A466" i="1" s="1"/>
  <c r="A467" i="1" s="1"/>
  <c r="E9" i="1"/>
  <c r="G3" i="3" l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<sst xmlns="http://schemas.openxmlformats.org/spreadsheetml/2006/main" count="693" uniqueCount="410">
  <si>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</si>
  <si>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</si>
  <si>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</si>
  <si>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</si>
  <si>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</si>
  <si>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</si>
  <si>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</si>
  <si>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</si>
  <si>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</si>
  <si>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</si>
  <si>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</si>
  <si>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</si>
  <si>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</si>
  <si>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</si>
  <si>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</si>
  <si>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</si>
  <si>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</si>
  <si>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</si>
  <si>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</si>
  <si>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</si>
  <si>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</si>
  <si>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</si>
  <si>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</si>
  <si>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</si>
  <si>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</si>
  <si>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</si>
  <si>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</si>
  <si>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</si>
  <si>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</si>
  <si>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</si>
  <si>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</si>
  <si>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</si>
  <si>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</si>
  <si>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</si>
  <si>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</si>
  <si>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</si>
  <si>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</si>
  <si>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</si>
  <si>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</si>
  <si>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</si>
  <si>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</si>
  <si>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</si>
  <si>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MABUTI ANA MARIE </t>
  </si>
  <si>
    <t>PERMANENT</t>
  </si>
  <si>
    <t>2018</t>
  </si>
  <si>
    <t>SL(5-0-00)</t>
  </si>
  <si>
    <t>SL(1-0-00</t>
  </si>
  <si>
    <t>SL(2-0-00)</t>
  </si>
  <si>
    <t>SP(1-0-00)</t>
  </si>
  <si>
    <t>5/5-9/2018</t>
  </si>
  <si>
    <t>1/11-12/2018</t>
  </si>
  <si>
    <t>1/18/2018</t>
  </si>
  <si>
    <t>SL(4-0-00)</t>
  </si>
  <si>
    <t>8/30/22-24/2018</t>
  </si>
  <si>
    <t>FL(2-0-00)</t>
  </si>
  <si>
    <t>12/10-11/2018</t>
  </si>
  <si>
    <t>12/18/2018</t>
  </si>
  <si>
    <t>12/15/2018</t>
  </si>
  <si>
    <t>2019</t>
  </si>
  <si>
    <t>3/15/2019</t>
  </si>
  <si>
    <t>3/18/19/20219</t>
  </si>
  <si>
    <t>4/15/2019</t>
  </si>
  <si>
    <t>7/8/9/2019</t>
  </si>
  <si>
    <t>8/1/2/2019</t>
  </si>
  <si>
    <t>9/18/2019</t>
  </si>
  <si>
    <t>10/24/2019</t>
  </si>
  <si>
    <t>10/28/2019</t>
  </si>
  <si>
    <t>12/9-12/2019</t>
  </si>
  <si>
    <t>12/26/2019</t>
  </si>
  <si>
    <t>12/27/2109</t>
  </si>
  <si>
    <t>2020</t>
  </si>
  <si>
    <t>CL(2-0-00)</t>
  </si>
  <si>
    <t>2/11/14/2020</t>
  </si>
  <si>
    <t>FL(5-0-00)</t>
  </si>
  <si>
    <t>2021</t>
  </si>
  <si>
    <t>QL(4-0-00)</t>
  </si>
  <si>
    <t>FL(1-0-00)</t>
  </si>
  <si>
    <t>8/20-29/2021</t>
  </si>
  <si>
    <t>2022</t>
  </si>
  <si>
    <t>8/18/2022</t>
  </si>
  <si>
    <t>8/19/2022</t>
  </si>
  <si>
    <t>9/12-13/2022</t>
  </si>
  <si>
    <t>SL(1-0-00)</t>
  </si>
  <si>
    <t>SL(3-0-0)</t>
  </si>
  <si>
    <t>11/2-4/2022</t>
  </si>
  <si>
    <t>SL(7-0-0)</t>
  </si>
  <si>
    <t>10/3-11/2022</t>
  </si>
  <si>
    <t>9/29-30/2022</t>
  </si>
  <si>
    <t>VL(2-0-0)</t>
  </si>
  <si>
    <t>12/2, 7/2022</t>
  </si>
  <si>
    <t>1998</t>
  </si>
  <si>
    <t>1999</t>
  </si>
  <si>
    <t>UT(0-0-8)</t>
  </si>
  <si>
    <t>UT(0-0-14)</t>
  </si>
  <si>
    <t>UT(0-0-28)</t>
  </si>
  <si>
    <t>UT(0-0-25)</t>
  </si>
  <si>
    <t>UT(0-0-17)</t>
  </si>
  <si>
    <t>UT(0-4-27)</t>
  </si>
  <si>
    <t>02/3-5/1999</t>
  </si>
  <si>
    <t>02/10,11</t>
  </si>
  <si>
    <t>VL(1-0-0)</t>
  </si>
  <si>
    <t>SL(1-0-0)</t>
  </si>
  <si>
    <t>UT(0-5-11)</t>
  </si>
  <si>
    <t>SP(1-0-0)</t>
  </si>
  <si>
    <t>BDAY L.04/15</t>
  </si>
  <si>
    <t>UT(0-4-11)</t>
  </si>
  <si>
    <t>UT(2-1-5)</t>
  </si>
  <si>
    <t>UT(0-4-21)</t>
  </si>
  <si>
    <t>UT(0-0-7)</t>
  </si>
  <si>
    <t>PARENTAL O. 10/1</t>
  </si>
  <si>
    <t>VL(3-0-0)</t>
  </si>
  <si>
    <t>UT(0-0-19)</t>
  </si>
  <si>
    <t>12/7-9/1999</t>
  </si>
  <si>
    <t>2000</t>
  </si>
  <si>
    <t>UT(0-4-26)</t>
  </si>
  <si>
    <t>UT(1-4-15)</t>
  </si>
  <si>
    <t>UT(0-4-45)</t>
  </si>
  <si>
    <t>UT(0-0-15)</t>
  </si>
  <si>
    <t>UT(0-4-35)</t>
  </si>
  <si>
    <t>ENROLLMENT 06/5</t>
  </si>
  <si>
    <t>FILIAL O. 05/30</t>
  </si>
  <si>
    <t>BDAY L. 04/17</t>
  </si>
  <si>
    <t>UT(0-6-29)</t>
  </si>
  <si>
    <t>UT(0-4-0)</t>
  </si>
  <si>
    <t>UT(0-0-18)</t>
  </si>
  <si>
    <t>FL(2-0-0)</t>
  </si>
  <si>
    <t>UT(0-4-41)</t>
  </si>
  <si>
    <t>2001</t>
  </si>
  <si>
    <t>UT(0-1-38)</t>
  </si>
  <si>
    <t>UT(0-4-22)</t>
  </si>
  <si>
    <t>02/9,12</t>
  </si>
  <si>
    <t>UT(1-4-23)</t>
  </si>
  <si>
    <t>UT(0-0-24)</t>
  </si>
  <si>
    <t>SL(2-0-0)</t>
  </si>
  <si>
    <t>05/30,31</t>
  </si>
  <si>
    <t>FILIAL O. 06/18</t>
  </si>
  <si>
    <t>UT(0-0-11)</t>
  </si>
  <si>
    <t>UT(0-0-32)</t>
  </si>
  <si>
    <t>UT(0-4-16)</t>
  </si>
  <si>
    <t>UT(0-0-6)</t>
  </si>
  <si>
    <t>UT(0-1-41)</t>
  </si>
  <si>
    <t>UT(0-2-36)</t>
  </si>
  <si>
    <t>2002</t>
  </si>
  <si>
    <t>01/28,29</t>
  </si>
  <si>
    <t>UT(0-2-5)</t>
  </si>
  <si>
    <t>UT(0-1-15)</t>
  </si>
  <si>
    <t>02/11,12</t>
  </si>
  <si>
    <t>UT(0-3-12)</t>
  </si>
  <si>
    <t>UT(1-0-25)</t>
  </si>
  <si>
    <t>04/10-12/2002</t>
  </si>
  <si>
    <t>BDAY L. 04/15</t>
  </si>
  <si>
    <t>UT(1-0-52)</t>
  </si>
  <si>
    <t>PARENTAL O. 05/30</t>
  </si>
  <si>
    <t>UT(0-0-4)</t>
  </si>
  <si>
    <t>07/22,23</t>
  </si>
  <si>
    <t>PARENTAL O.12/26</t>
  </si>
  <si>
    <t>2003</t>
  </si>
  <si>
    <t>BDAY L. 4/15</t>
  </si>
  <si>
    <t>06/6,7</t>
  </si>
  <si>
    <t>UT(0-6-14)</t>
  </si>
  <si>
    <t>UT(1-0-49)</t>
  </si>
  <si>
    <t>PARENTAL O. 11/28</t>
  </si>
  <si>
    <t>FILIAL 12/5</t>
  </si>
  <si>
    <t>UT(0-6-11)</t>
  </si>
  <si>
    <t>2004</t>
  </si>
  <si>
    <t>UT(1-2-9)</t>
  </si>
  <si>
    <t>12/29,30</t>
  </si>
  <si>
    <t>UT(0-7-21)</t>
  </si>
  <si>
    <t>UT(0-7-3)</t>
  </si>
  <si>
    <t>03/15-17/2004</t>
  </si>
  <si>
    <t>UT(0-2-10)</t>
  </si>
  <si>
    <t>UT(0-4-3)</t>
  </si>
  <si>
    <t>05/27,28</t>
  </si>
  <si>
    <t>ML(60-0-0)</t>
  </si>
  <si>
    <t>MATERNITY 05/31-07/29/2004</t>
  </si>
  <si>
    <t>UT(0-5-57)</t>
  </si>
  <si>
    <t>UT(0-3-20)</t>
  </si>
  <si>
    <t>UT(1-6-44)</t>
  </si>
  <si>
    <t>DOMESTIC 11/4</t>
  </si>
  <si>
    <t>UT(0-5-35)</t>
  </si>
  <si>
    <t>UT(1-7-44)</t>
  </si>
  <si>
    <t>12/28,29</t>
  </si>
  <si>
    <t>2005</t>
  </si>
  <si>
    <t>SL(4-0-0)</t>
  </si>
  <si>
    <t>06/20-24/2005</t>
  </si>
  <si>
    <t>07/1,4-8,11</t>
  </si>
  <si>
    <t>07/20-22/2005</t>
  </si>
  <si>
    <t>MATERNITY L. 07/24-09/21</t>
  </si>
  <si>
    <t>09/22,23</t>
  </si>
  <si>
    <t>11/14,15</t>
  </si>
  <si>
    <t>2006</t>
  </si>
  <si>
    <t>UT(1-3-49)</t>
  </si>
  <si>
    <t>01/2,3</t>
  </si>
  <si>
    <t>UT(2-5-35)</t>
  </si>
  <si>
    <t>02/16,17</t>
  </si>
  <si>
    <t>UT(1-3-1)</t>
  </si>
  <si>
    <t>UT(1-6-30)</t>
  </si>
  <si>
    <t>SP(5-0-0)</t>
  </si>
  <si>
    <t>UT(2-1-46)</t>
  </si>
  <si>
    <t>04/24-26/2006</t>
  </si>
  <si>
    <t>04/25-28/2006</t>
  </si>
  <si>
    <t>05/2-6/2006</t>
  </si>
  <si>
    <t>UT(1-6-15)</t>
  </si>
  <si>
    <t>07/10,11</t>
  </si>
  <si>
    <t>UT(1-0-9)</t>
  </si>
  <si>
    <t>08/2,16</t>
  </si>
  <si>
    <t>UT(2-2-44)</t>
  </si>
  <si>
    <t>08/28,29</t>
  </si>
  <si>
    <t>09/4,5</t>
  </si>
  <si>
    <t>09/11,19,29</t>
  </si>
  <si>
    <t>UT(2-1-9)</t>
  </si>
  <si>
    <t>10/20,23</t>
  </si>
  <si>
    <t>10/2,3</t>
  </si>
  <si>
    <t>UT(4-4-57)</t>
  </si>
  <si>
    <t>UT(1-3-48)</t>
  </si>
  <si>
    <t>12/4,5,12,27</t>
  </si>
  <si>
    <t>2007</t>
  </si>
  <si>
    <t>01/26,23,24,30</t>
  </si>
  <si>
    <t>SL(5-0-0)</t>
  </si>
  <si>
    <t>02/6,13,16,19,20</t>
  </si>
  <si>
    <t>UT(1-5-36)</t>
  </si>
  <si>
    <t>UT(3-3-46)</t>
  </si>
  <si>
    <t>UT(1-2-41)</t>
  </si>
  <si>
    <t>PARENTAL 3/28</t>
  </si>
  <si>
    <t>03/2,7,15,16,28</t>
  </si>
  <si>
    <t>UT(1-4-28)</t>
  </si>
  <si>
    <t>04/23,25</t>
  </si>
  <si>
    <t>UT(1-6-12)</t>
  </si>
  <si>
    <t>05/2,15,17,18</t>
  </si>
  <si>
    <t>UT(0-7-6)</t>
  </si>
  <si>
    <t>06/1,4,18,22</t>
  </si>
  <si>
    <t>UT(0-3-36)</t>
  </si>
  <si>
    <t>11/21,22</t>
  </si>
  <si>
    <t>FL(3-0-0)</t>
  </si>
  <si>
    <t>UT(0-3-48)</t>
  </si>
  <si>
    <t>12/12-14/2007</t>
  </si>
  <si>
    <t>2008</t>
  </si>
  <si>
    <t>UT(0-3-2)</t>
  </si>
  <si>
    <t>HD(1-0-0)</t>
  </si>
  <si>
    <t>UT(0-4-51)</t>
  </si>
  <si>
    <t>UT(0-1-8)</t>
  </si>
  <si>
    <t>HD(0-5-0)</t>
  </si>
  <si>
    <t>UT(0-1-10)</t>
  </si>
  <si>
    <t>UT(0-0-12)</t>
  </si>
  <si>
    <t>UT(0-4-50)</t>
  </si>
  <si>
    <t>07/22-25/2008</t>
  </si>
  <si>
    <t>HD(1-5-0)</t>
  </si>
  <si>
    <t>UT(0-7-11)</t>
  </si>
  <si>
    <t>HD(3-0-0)</t>
  </si>
  <si>
    <t>UT(0-5-40)</t>
  </si>
  <si>
    <t>10/20,21</t>
  </si>
  <si>
    <t>PARENTAL 11/3</t>
  </si>
  <si>
    <t>UT(0-2-9)</t>
  </si>
  <si>
    <t>11/24-26/2008</t>
  </si>
  <si>
    <t>11/20,21</t>
  </si>
  <si>
    <t>HD(2-0-0)</t>
  </si>
  <si>
    <t>2009</t>
  </si>
  <si>
    <t>05/11,12</t>
  </si>
  <si>
    <t>SL(8-0-0)</t>
  </si>
  <si>
    <t>06/29,30</t>
  </si>
  <si>
    <t>07/1-10/2009</t>
  </si>
  <si>
    <t>UT(0-7-5)</t>
  </si>
  <si>
    <t>09/18-21/2009</t>
  </si>
  <si>
    <t>UT(0-7-30)</t>
  </si>
  <si>
    <t>11/3-5/2009</t>
  </si>
  <si>
    <t>DOMESTIC 10/28</t>
  </si>
  <si>
    <t>UT(0-3-44)</t>
  </si>
  <si>
    <t>UT(0-5-2)</t>
  </si>
  <si>
    <t>2010</t>
  </si>
  <si>
    <t>UT(1-4-39)</t>
  </si>
  <si>
    <t>UT(2-2-2)</t>
  </si>
  <si>
    <t>UT(1-5-8)</t>
  </si>
  <si>
    <t>04/6,7</t>
  </si>
  <si>
    <t>UT(1-3-7)</t>
  </si>
  <si>
    <t>05/19-21/2010</t>
  </si>
  <si>
    <t>UT(0-6-44)</t>
  </si>
  <si>
    <t>UT(0-3-0)</t>
  </si>
  <si>
    <t>UT(0-3-15)</t>
  </si>
  <si>
    <t>UT(0-0-42)</t>
  </si>
  <si>
    <t>2011</t>
  </si>
  <si>
    <t>UT(0-2-50)</t>
  </si>
  <si>
    <t>UT(1-2-37)</t>
  </si>
  <si>
    <t>VL(9-0-0)</t>
  </si>
  <si>
    <t>SL(21-0-0)</t>
  </si>
  <si>
    <t>04/14-05/16/2011</t>
  </si>
  <si>
    <t>04/13-25/2011</t>
  </si>
  <si>
    <t>UT(0-7-4)</t>
  </si>
  <si>
    <t>UT(0-4-4)</t>
  </si>
  <si>
    <t>UT(0-7-49)</t>
  </si>
  <si>
    <t>UT(0-2-43)</t>
  </si>
  <si>
    <t>UT(1-2-23)</t>
  </si>
  <si>
    <t>UT(2-1-7)</t>
  </si>
  <si>
    <t>SP(2-0-0)</t>
  </si>
  <si>
    <t>UT(1-4-32)</t>
  </si>
  <si>
    <t>11/28-12/2/2011</t>
  </si>
  <si>
    <t>12/27,26</t>
  </si>
  <si>
    <t>2012</t>
  </si>
  <si>
    <t>UT(0-0-54)</t>
  </si>
  <si>
    <t>UT(0-0-10)</t>
  </si>
  <si>
    <t>03/20,21</t>
  </si>
  <si>
    <t>UT(0-0-39)</t>
  </si>
  <si>
    <t>UT(0-4-48)</t>
  </si>
  <si>
    <t>04/13,16</t>
  </si>
  <si>
    <t>UT(0-0-58)</t>
  </si>
  <si>
    <t>05/2,3</t>
  </si>
  <si>
    <t>UT(0-2-12)</t>
  </si>
  <si>
    <t>07/23,24</t>
  </si>
  <si>
    <t>UT(0-6-8)</t>
  </si>
  <si>
    <t>UT(0-0-16)</t>
  </si>
  <si>
    <t>09/6,10,11</t>
  </si>
  <si>
    <t>UT(0-1-11)</t>
  </si>
  <si>
    <t>UT(0-1-30)</t>
  </si>
  <si>
    <t>UT(0-6-13)</t>
  </si>
  <si>
    <t>2013</t>
  </si>
  <si>
    <t>UT(0-0-38)</t>
  </si>
  <si>
    <t>UT(0-7-57)</t>
  </si>
  <si>
    <t>UT(0-5-39)</t>
  </si>
  <si>
    <t>03/11,12</t>
  </si>
  <si>
    <t>UT(1-2-6)</t>
  </si>
  <si>
    <t>04/12,15-17/2013</t>
  </si>
  <si>
    <t>UT(0-2-0)</t>
  </si>
  <si>
    <t>05/20,21</t>
  </si>
  <si>
    <t>UT(2-4-68)</t>
  </si>
  <si>
    <t>UT(0-6-30)</t>
  </si>
  <si>
    <t>07/24-26/2013</t>
  </si>
  <si>
    <t>UT(0-2-42)</t>
  </si>
  <si>
    <t>UT(1-0-18)</t>
  </si>
  <si>
    <t>UT(1-2-26)</t>
  </si>
  <si>
    <t>08/13,27</t>
  </si>
  <si>
    <t>2014</t>
  </si>
  <si>
    <t>UT(0-1-17)</t>
  </si>
  <si>
    <t>UT(1-0-10)</t>
  </si>
  <si>
    <t>UT(1-0-37)</t>
  </si>
  <si>
    <t>UT(0-3-14)</t>
  </si>
  <si>
    <t>07/17,18</t>
  </si>
  <si>
    <t>UT(1-6-38)</t>
  </si>
  <si>
    <t>08/19,22</t>
  </si>
  <si>
    <t>UT(2-5-8)</t>
  </si>
  <si>
    <t>UT(3-5-19)</t>
  </si>
  <si>
    <t>UT(1-2-0)</t>
  </si>
  <si>
    <t>UT(1-0-4)</t>
  </si>
  <si>
    <t>2015</t>
  </si>
  <si>
    <t>UT(0-5-6)</t>
  </si>
  <si>
    <t>UT(1-2-16)</t>
  </si>
  <si>
    <t>UT(1-4-45)</t>
  </si>
  <si>
    <t>UT(0-5-50)</t>
  </si>
  <si>
    <t>UT(3-7-14)</t>
  </si>
  <si>
    <t>UT(3-0-26)</t>
  </si>
  <si>
    <t>UT(3-5-22)</t>
  </si>
  <si>
    <t>UT(2-7-30)</t>
  </si>
  <si>
    <t>UT(2-1-30)</t>
  </si>
  <si>
    <t>UT(1-6-59)</t>
  </si>
  <si>
    <t>UT(3-5-57)</t>
  </si>
  <si>
    <t>SL(-5-0-0)</t>
  </si>
  <si>
    <t>11/16,17</t>
  </si>
  <si>
    <t>08/24-28/2015</t>
  </si>
  <si>
    <t>04/15,23</t>
  </si>
  <si>
    <t>04/21-23/2015</t>
  </si>
  <si>
    <t>UT(3-5-15)</t>
  </si>
  <si>
    <t>2016</t>
  </si>
  <si>
    <t>2017</t>
  </si>
  <si>
    <t>SL(19-0-0)</t>
  </si>
  <si>
    <t>UT(2-3-32)</t>
  </si>
  <si>
    <t>03/23,28,29</t>
  </si>
  <si>
    <t>06/13-30/2016, 07/1-8/2015</t>
  </si>
  <si>
    <t>UT(4-0-57)</t>
  </si>
  <si>
    <t>UT(3-7-58)</t>
  </si>
  <si>
    <t>UT(3-0-11)</t>
  </si>
  <si>
    <t>UT(3-4-44)</t>
  </si>
  <si>
    <t>UT(0-0-57)</t>
  </si>
  <si>
    <t>UT(1-0-21)</t>
  </si>
  <si>
    <t>UT(2-4-19)</t>
  </si>
  <si>
    <t>UT(4-7-50)</t>
  </si>
  <si>
    <t>UT(3-0-24)</t>
  </si>
  <si>
    <t>UT(2-1-37)</t>
  </si>
  <si>
    <t>12/27,28</t>
  </si>
  <si>
    <t>UT(2-0-14)</t>
  </si>
  <si>
    <t>UT(1-1-56)</t>
  </si>
  <si>
    <t>UT(0-4-38)</t>
  </si>
  <si>
    <t>UT(0-0-29)</t>
  </si>
  <si>
    <t>UT(2-4-4)</t>
  </si>
  <si>
    <t>UT(1-0-13)</t>
  </si>
  <si>
    <t>DOMESTIC 07/24</t>
  </si>
  <si>
    <t>07/10-14/2017</t>
  </si>
  <si>
    <t>PARENTAL 07/4</t>
  </si>
  <si>
    <t>05/5,8</t>
  </si>
  <si>
    <t>UT(0-1-19)</t>
  </si>
  <si>
    <t>UT(2-4-24)</t>
  </si>
  <si>
    <t>UT(1-4-31)</t>
  </si>
  <si>
    <t>UT(1-4-35)</t>
  </si>
  <si>
    <t>2023</t>
  </si>
  <si>
    <t>VL(2-0-00)</t>
  </si>
  <si>
    <t>VL(1-0-00)</t>
  </si>
  <si>
    <t>TICKET CHECKER</t>
  </si>
  <si>
    <t>CTO</t>
  </si>
  <si>
    <t>A(1-0-0)</t>
  </si>
  <si>
    <t>UT(0-3-8)</t>
  </si>
  <si>
    <t>UT(0-0-9)</t>
  </si>
  <si>
    <t>UT(0-1-33)</t>
  </si>
  <si>
    <t>UT(0-4-7)</t>
  </si>
  <si>
    <t>UT(0-0-33)</t>
  </si>
  <si>
    <t>2024</t>
  </si>
  <si>
    <t>UT(0-1-3)</t>
  </si>
  <si>
    <t>UT(0-0-1)</t>
  </si>
  <si>
    <t>UT(0-0-53)</t>
  </si>
  <si>
    <t>UT(0-5-31)</t>
  </si>
  <si>
    <t>UT(0-0-50)</t>
  </si>
  <si>
    <t>A(3-0-0)</t>
  </si>
  <si>
    <t>2/2,16,20/2023</t>
  </si>
  <si>
    <t>UT(0-1-21)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</si>
</sst>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8"/>
  <sheetViews>
    <sheetView tabSelected="1" zoomScale="92" zoomScaleNormal="92" workbookViewId="0">
      <pane ySplit="3285" topLeftCell="A549" activePane="bottomLeft"/>
      <selection pane="bottomLeft" activeCell="F565" sqref="F5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393</v>
      </c>
      <c r="C3" s="54"/>
      <c r="D3" s="22" t="s">
        <v>13</v>
      </c>
      <c r="F3" s="60">
        <v>35953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394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65.802000000000135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69.79200000000003</v>
      </c>
      <c r="J9" s="11"/>
      <c r="K9" s="20"/>
    </row>
    <row r="10" spans="1:11" x14ac:dyDescent="0.25">
      <c r="A10" s="47" t="s">
        <v>90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35982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25">
      <c r="A12" s="40">
        <v>36008</v>
      </c>
      <c r="B12" s="20" t="s">
        <v>92</v>
      </c>
      <c r="C12" s="13">
        <v>1.25</v>
      </c>
      <c r="D12" s="39">
        <v>1.7000000000000001E-2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>EDATE(A12,1)</f>
        <v>36039</v>
      </c>
      <c r="B13" s="20" t="s">
        <v>93</v>
      </c>
      <c r="C13" s="13">
        <v>1.25</v>
      </c>
      <c r="D13" s="39">
        <v>2.9000000000000012E-2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 t="shared" ref="A14:A16" si="0">EDATE(A13,1)</f>
        <v>36069</v>
      </c>
      <c r="B14" s="20" t="s">
        <v>94</v>
      </c>
      <c r="C14" s="13">
        <v>1.25</v>
      </c>
      <c r="D14" s="39">
        <v>5.8000000000000017E-2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36100</v>
      </c>
      <c r="B15" s="20" t="s">
        <v>95</v>
      </c>
      <c r="C15" s="13">
        <v>1.25</v>
      </c>
      <c r="D15" s="39">
        <v>5.2000000000000011E-2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f t="shared" si="0"/>
        <v>36130</v>
      </c>
      <c r="B16" s="20" t="s">
        <v>96</v>
      </c>
      <c r="C16" s="13">
        <v>1.25</v>
      </c>
      <c r="D16" s="39">
        <v>3.5000000000000017E-2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7" t="s">
        <v>91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f>EDATE(A16,1)</f>
        <v>36161</v>
      </c>
      <c r="B18" s="20" t="s">
        <v>97</v>
      </c>
      <c r="C18" s="13">
        <v>1.25</v>
      </c>
      <c r="D18" s="39">
        <v>0.55600000000000005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>EDATE(A18,1)</f>
        <v>36192</v>
      </c>
      <c r="B19" s="20" t="s">
        <v>83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3</v>
      </c>
      <c r="I19" s="34"/>
      <c r="J19" s="11"/>
      <c r="K19" s="20" t="s">
        <v>98</v>
      </c>
    </row>
    <row r="20" spans="1:11" x14ac:dyDescent="0.25">
      <c r="A20" s="40"/>
      <c r="B20" s="20" t="s">
        <v>100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99</v>
      </c>
    </row>
    <row r="21" spans="1:11" x14ac:dyDescent="0.25">
      <c r="A21" s="40"/>
      <c r="B21" s="20" t="s">
        <v>101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44969</v>
      </c>
    </row>
    <row r="22" spans="1:11" x14ac:dyDescent="0.25">
      <c r="A22" s="40"/>
      <c r="B22" s="20" t="s">
        <v>102</v>
      </c>
      <c r="C22" s="13"/>
      <c r="D22" s="39">
        <v>0.64800000000000002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0">
        <f>EDATE(A19,1)</f>
        <v>36220</v>
      </c>
      <c r="B23" s="20" t="s">
        <v>93</v>
      </c>
      <c r="C23" s="13">
        <v>1.25</v>
      </c>
      <c r="D23" s="39">
        <v>2.9000000000000012E-2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f t="shared" ref="A24:A35" si="1">EDATE(A23,1)</f>
        <v>36251</v>
      </c>
      <c r="B24" s="20" t="s">
        <v>103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 t="s">
        <v>104</v>
      </c>
    </row>
    <row r="25" spans="1:11" x14ac:dyDescent="0.25">
      <c r="A25" s="40"/>
      <c r="B25" s="20" t="s">
        <v>101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1</v>
      </c>
      <c r="I25" s="34"/>
      <c r="J25" s="11"/>
      <c r="K25" s="49">
        <v>45036</v>
      </c>
    </row>
    <row r="26" spans="1:11" x14ac:dyDescent="0.25">
      <c r="A26" s="40">
        <f>EDATE(A24,1)</f>
        <v>36281</v>
      </c>
      <c r="B26" s="20" t="s">
        <v>101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45064</v>
      </c>
    </row>
    <row r="27" spans="1:11" x14ac:dyDescent="0.25">
      <c r="A27" s="40"/>
      <c r="B27" s="20" t="s">
        <v>100</v>
      </c>
      <c r="C27" s="13"/>
      <c r="D27" s="39">
        <v>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45073</v>
      </c>
    </row>
    <row r="28" spans="1:11" x14ac:dyDescent="0.25">
      <c r="A28" s="40"/>
      <c r="B28" s="20" t="s">
        <v>105</v>
      </c>
      <c r="C28" s="13"/>
      <c r="D28" s="39">
        <v>0.52300000000000002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f>EDATE(A26,1)</f>
        <v>36312</v>
      </c>
      <c r="B29" s="20" t="s">
        <v>106</v>
      </c>
      <c r="C29" s="13">
        <v>1.25</v>
      </c>
      <c r="D29" s="39">
        <v>2.1349999999999998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1"/>
        <v>36342</v>
      </c>
      <c r="B30" s="20" t="s">
        <v>107</v>
      </c>
      <c r="C30" s="13">
        <v>1.25</v>
      </c>
      <c r="D30" s="39">
        <v>0.54400000000000004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1"/>
        <v>36373</v>
      </c>
      <c r="B31" s="20" t="s">
        <v>101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45158</v>
      </c>
    </row>
    <row r="32" spans="1:11" x14ac:dyDescent="0.25">
      <c r="A32" s="40">
        <f t="shared" si="1"/>
        <v>36404</v>
      </c>
      <c r="B32" s="20" t="s">
        <v>108</v>
      </c>
      <c r="C32" s="13">
        <v>1.25</v>
      </c>
      <c r="D32" s="39">
        <v>1.4999999999999999E-2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1"/>
        <v>36434</v>
      </c>
      <c r="B33" s="20" t="s">
        <v>103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109</v>
      </c>
    </row>
    <row r="34" spans="1:11" x14ac:dyDescent="0.25">
      <c r="A34" s="40">
        <f t="shared" si="1"/>
        <v>36465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1"/>
        <v>36495</v>
      </c>
      <c r="B35" s="20" t="s">
        <v>110</v>
      </c>
      <c r="C35" s="13">
        <v>1.25</v>
      </c>
      <c r="D35" s="39">
        <v>3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112</v>
      </c>
    </row>
    <row r="36" spans="1:11" x14ac:dyDescent="0.25">
      <c r="A36" s="40"/>
      <c r="B36" s="20" t="s">
        <v>111</v>
      </c>
      <c r="C36" s="13"/>
      <c r="D36" s="39">
        <v>0.04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25">
      <c r="A37" s="47" t="s">
        <v>113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f>EDATE(A35,1)</f>
        <v>36526</v>
      </c>
      <c r="B38" s="20" t="s">
        <v>88</v>
      </c>
      <c r="C38" s="13">
        <v>1.25</v>
      </c>
      <c r="D38" s="39">
        <v>2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99</v>
      </c>
    </row>
    <row r="39" spans="1:11" x14ac:dyDescent="0.25">
      <c r="A39" s="40"/>
      <c r="B39" s="20" t="s">
        <v>114</v>
      </c>
      <c r="C39" s="13"/>
      <c r="D39" s="39">
        <v>0.55400000000000005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f>EDATE(A38,1)</f>
        <v>36557</v>
      </c>
      <c r="B40" s="20" t="s">
        <v>101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9">
        <v>44966</v>
      </c>
    </row>
    <row r="41" spans="1:11" x14ac:dyDescent="0.25">
      <c r="A41" s="40"/>
      <c r="B41" s="20" t="s">
        <v>115</v>
      </c>
      <c r="C41" s="13"/>
      <c r="D41" s="39">
        <v>1.5310000000000001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0">
        <f>EDATE(A40,1)</f>
        <v>36586</v>
      </c>
      <c r="B42" s="20" t="s">
        <v>101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44987</v>
      </c>
    </row>
    <row r="43" spans="1:11" x14ac:dyDescent="0.25">
      <c r="A43" s="40"/>
      <c r="B43" s="20" t="s">
        <v>116</v>
      </c>
      <c r="C43" s="13"/>
      <c r="D43" s="39">
        <v>0.59399999999999997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40">
        <f>EDATE(A42,1)</f>
        <v>36617</v>
      </c>
      <c r="B44" s="20" t="s">
        <v>117</v>
      </c>
      <c r="C44" s="13">
        <v>1.25</v>
      </c>
      <c r="D44" s="39">
        <v>3.1000000000000014E-2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/>
      <c r="B45" s="20" t="s">
        <v>103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/>
      <c r="I45" s="34"/>
      <c r="J45" s="11"/>
      <c r="K45" s="20" t="s">
        <v>121</v>
      </c>
    </row>
    <row r="46" spans="1:11" x14ac:dyDescent="0.25">
      <c r="A46" s="40">
        <f>EDATE(A44,1)</f>
        <v>36647</v>
      </c>
      <c r="B46" s="20" t="s">
        <v>118</v>
      </c>
      <c r="C46" s="13">
        <v>1.25</v>
      </c>
      <c r="D46" s="39">
        <v>0.57299999999999995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/>
      <c r="B47" s="20" t="s">
        <v>103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 t="s">
        <v>120</v>
      </c>
    </row>
    <row r="48" spans="1:11" x14ac:dyDescent="0.25">
      <c r="A48" s="40">
        <f>EDATE(A46,1)</f>
        <v>36678</v>
      </c>
      <c r="B48" s="20" t="s">
        <v>103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119</v>
      </c>
    </row>
    <row r="49" spans="1:11" x14ac:dyDescent="0.25">
      <c r="A49" s="40"/>
      <c r="B49" s="20" t="s">
        <v>101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9">
        <v>45078</v>
      </c>
    </row>
    <row r="50" spans="1:11" x14ac:dyDescent="0.25">
      <c r="A50" s="40">
        <f>EDATE(A48,1)</f>
        <v>36708</v>
      </c>
      <c r="B50" s="20" t="s">
        <v>122</v>
      </c>
      <c r="C50" s="13">
        <v>1.25</v>
      </c>
      <c r="D50" s="39">
        <v>0.81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ref="A51:A52" si="2">EDATE(A50,1)</f>
        <v>36739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f t="shared" si="2"/>
        <v>36770</v>
      </c>
      <c r="B52" s="20" t="s">
        <v>101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49">
        <v>45185</v>
      </c>
    </row>
    <row r="53" spans="1:11" x14ac:dyDescent="0.25">
      <c r="A53" s="40"/>
      <c r="B53" s="20" t="s">
        <v>123</v>
      </c>
      <c r="C53" s="13"/>
      <c r="D53" s="39">
        <v>0.5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f>EDATE(A52,1)</f>
        <v>36800</v>
      </c>
      <c r="B54" s="20" t="s">
        <v>101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45229</v>
      </c>
    </row>
    <row r="55" spans="1:11" x14ac:dyDescent="0.25">
      <c r="A55" s="40"/>
      <c r="B55" s="20" t="s">
        <v>123</v>
      </c>
      <c r="C55" s="13"/>
      <c r="D55" s="39">
        <v>0.5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f>EDATE(A54,1)</f>
        <v>36831</v>
      </c>
      <c r="B56" s="20" t="s">
        <v>100</v>
      </c>
      <c r="C56" s="13">
        <v>1.25</v>
      </c>
      <c r="D56" s="39">
        <v>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49">
        <v>45253</v>
      </c>
    </row>
    <row r="57" spans="1:11" x14ac:dyDescent="0.25">
      <c r="A57" s="40"/>
      <c r="B57" s="20" t="s">
        <v>124</v>
      </c>
      <c r="C57" s="13"/>
      <c r="D57" s="39">
        <v>3.7000000000000019E-2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f>EDATE(A56,1)</f>
        <v>36861</v>
      </c>
      <c r="B58" s="20" t="s">
        <v>125</v>
      </c>
      <c r="C58" s="13">
        <v>1.25</v>
      </c>
      <c r="D58" s="39">
        <v>2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/>
      <c r="B59" s="20" t="s">
        <v>126</v>
      </c>
      <c r="C59" s="13"/>
      <c r="D59" s="39">
        <v>0.58499999999999996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7" t="s">
        <v>127</v>
      </c>
      <c r="B60" s="20"/>
      <c r="C60" s="13"/>
      <c r="D60" s="39"/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EDATE(A58,1)</f>
        <v>36892</v>
      </c>
      <c r="B61" s="20" t="s">
        <v>101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9">
        <v>44944</v>
      </c>
    </row>
    <row r="62" spans="1:11" x14ac:dyDescent="0.25">
      <c r="A62" s="40"/>
      <c r="B62" s="20" t="s">
        <v>101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44955</v>
      </c>
    </row>
    <row r="63" spans="1:11" x14ac:dyDescent="0.25">
      <c r="A63" s="40"/>
      <c r="B63" s="20" t="s">
        <v>128</v>
      </c>
      <c r="C63" s="13"/>
      <c r="D63" s="39">
        <v>0.20400000000000001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f>EDATE(A61,1)</f>
        <v>36923</v>
      </c>
      <c r="B64" s="20" t="s">
        <v>88</v>
      </c>
      <c r="C64" s="13">
        <v>1.25</v>
      </c>
      <c r="D64" s="39">
        <v>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130</v>
      </c>
    </row>
    <row r="65" spans="1:11" x14ac:dyDescent="0.25">
      <c r="A65" s="40"/>
      <c r="B65" s="20" t="s">
        <v>101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44977</v>
      </c>
    </row>
    <row r="66" spans="1:11" x14ac:dyDescent="0.25">
      <c r="A66" s="40"/>
      <c r="B66" s="20" t="s">
        <v>129</v>
      </c>
      <c r="C66" s="13"/>
      <c r="D66" s="39">
        <v>0.54600000000000004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f>EDATE(A64,1)</f>
        <v>36951</v>
      </c>
      <c r="B67" s="20" t="s">
        <v>131</v>
      </c>
      <c r="C67" s="13">
        <v>1.25</v>
      </c>
      <c r="D67" s="39">
        <v>1.548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f t="shared" ref="A68:A76" si="3">EDATE(A67,1)</f>
        <v>36982</v>
      </c>
      <c r="B68" s="20" t="s">
        <v>132</v>
      </c>
      <c r="C68" s="13">
        <v>1.25</v>
      </c>
      <c r="D68" s="39">
        <v>5.000000000000001E-2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f t="shared" si="3"/>
        <v>37012</v>
      </c>
      <c r="B69" s="20" t="s">
        <v>133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2</v>
      </c>
      <c r="I69" s="34"/>
      <c r="J69" s="11"/>
      <c r="K69" s="20" t="s">
        <v>134</v>
      </c>
    </row>
    <row r="70" spans="1:11" x14ac:dyDescent="0.25">
      <c r="A70" s="40"/>
      <c r="B70" s="20" t="s">
        <v>103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 t="s">
        <v>135</v>
      </c>
    </row>
    <row r="71" spans="1:11" x14ac:dyDescent="0.25">
      <c r="A71" s="40">
        <f>EDATE(A69,1)</f>
        <v>37043</v>
      </c>
      <c r="B71" s="20" t="s">
        <v>136</v>
      </c>
      <c r="C71" s="13">
        <v>1.25</v>
      </c>
      <c r="D71" s="39">
        <v>2.3000000000000007E-2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f t="shared" si="3"/>
        <v>37073</v>
      </c>
      <c r="B72" s="20" t="s">
        <v>101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9">
        <v>45123</v>
      </c>
    </row>
    <row r="73" spans="1:11" x14ac:dyDescent="0.25">
      <c r="A73" s="40"/>
      <c r="B73" s="20" t="s">
        <v>137</v>
      </c>
      <c r="C73" s="13"/>
      <c r="D73" s="39">
        <v>6.7000000000000004E-2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37104</v>
      </c>
      <c r="B74" s="20" t="s">
        <v>138</v>
      </c>
      <c r="C74" s="13">
        <v>1.25</v>
      </c>
      <c r="D74" s="39">
        <v>0.53300000000000003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3"/>
        <v>37135</v>
      </c>
      <c r="B75" s="20" t="s">
        <v>139</v>
      </c>
      <c r="C75" s="13">
        <v>1.25</v>
      </c>
      <c r="D75" s="39">
        <v>1.2E-2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3"/>
        <v>37165</v>
      </c>
      <c r="B76" s="20" t="s">
        <v>101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49">
        <v>45214</v>
      </c>
    </row>
    <row r="77" spans="1:11" x14ac:dyDescent="0.25">
      <c r="A77" s="40"/>
      <c r="B77" s="20" t="s">
        <v>100</v>
      </c>
      <c r="C77" s="13"/>
      <c r="D77" s="39">
        <v>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49">
        <v>45218</v>
      </c>
    </row>
    <row r="78" spans="1:11" x14ac:dyDescent="0.25">
      <c r="A78" s="40"/>
      <c r="B78" s="20" t="s">
        <v>94</v>
      </c>
      <c r="C78" s="13"/>
      <c r="D78" s="39">
        <v>5.8000000000000017E-2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/>
    </row>
    <row r="79" spans="1:11" x14ac:dyDescent="0.25">
      <c r="A79" s="40">
        <f>EDATE(A76,1)</f>
        <v>37196</v>
      </c>
      <c r="B79" s="20" t="s">
        <v>140</v>
      </c>
      <c r="C79" s="13">
        <v>1.25</v>
      </c>
      <c r="D79" s="39">
        <v>0.21000000000000002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f>EDATE(A79,1)</f>
        <v>37226</v>
      </c>
      <c r="B80" s="20" t="s">
        <v>101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45263</v>
      </c>
    </row>
    <row r="81" spans="1:11" x14ac:dyDescent="0.25">
      <c r="A81" s="40"/>
      <c r="B81" s="20" t="s">
        <v>100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49">
        <v>45270</v>
      </c>
    </row>
    <row r="82" spans="1:11" x14ac:dyDescent="0.25">
      <c r="A82" s="40"/>
      <c r="B82" s="20" t="s">
        <v>100</v>
      </c>
      <c r="C82" s="13"/>
      <c r="D82" s="39">
        <v>1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49">
        <v>45280</v>
      </c>
    </row>
    <row r="83" spans="1:11" x14ac:dyDescent="0.25">
      <c r="A83" s="40"/>
      <c r="B83" s="20" t="s">
        <v>141</v>
      </c>
      <c r="C83" s="13"/>
      <c r="D83" s="39">
        <v>0.32500000000000001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7" t="s">
        <v>142</v>
      </c>
      <c r="B84" s="20"/>
      <c r="C84" s="13"/>
      <c r="D84" s="39"/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40">
        <f>EDATE(A80,1)</f>
        <v>37257</v>
      </c>
      <c r="B85" s="20" t="s">
        <v>133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143</v>
      </c>
    </row>
    <row r="86" spans="1:11" x14ac:dyDescent="0.25">
      <c r="A86" s="40"/>
      <c r="B86" s="20" t="s">
        <v>144</v>
      </c>
      <c r="C86" s="13"/>
      <c r="D86" s="39">
        <v>0.26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40">
        <f>EDATE(A85,1)</f>
        <v>37288</v>
      </c>
      <c r="B87" s="20" t="s">
        <v>88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146</v>
      </c>
    </row>
    <row r="88" spans="1:11" x14ac:dyDescent="0.25">
      <c r="A88" s="40"/>
      <c r="B88" s="20" t="s">
        <v>145</v>
      </c>
      <c r="C88" s="13"/>
      <c r="D88" s="39">
        <v>0.15600000000000003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40">
        <f>EDATE(A87,1)</f>
        <v>37316</v>
      </c>
      <c r="B89" s="20" t="s">
        <v>147</v>
      </c>
      <c r="C89" s="13">
        <v>1.25</v>
      </c>
      <c r="D89" s="39">
        <v>0.4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ref="A90:A103" si="4">EDATE(A89,1)</f>
        <v>37347</v>
      </c>
      <c r="B90" s="20" t="s">
        <v>83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149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20" t="s">
        <v>150</v>
      </c>
    </row>
    <row r="92" spans="1:11" x14ac:dyDescent="0.25">
      <c r="A92" s="40"/>
      <c r="B92" s="20" t="s">
        <v>148</v>
      </c>
      <c r="C92" s="13"/>
      <c r="D92" s="39">
        <v>1.052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0">
        <f>EDATE(A90,1)</f>
        <v>37377</v>
      </c>
      <c r="B93" s="20" t="s">
        <v>101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45049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152</v>
      </c>
    </row>
    <row r="95" spans="1:11" x14ac:dyDescent="0.25">
      <c r="A95" s="40"/>
      <c r="B95" s="20" t="s">
        <v>101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1</v>
      </c>
      <c r="I95" s="34"/>
      <c r="J95" s="11"/>
      <c r="K95" s="49">
        <v>45074</v>
      </c>
    </row>
    <row r="96" spans="1:11" x14ac:dyDescent="0.25">
      <c r="A96" s="40"/>
      <c r="B96" s="20" t="s">
        <v>151</v>
      </c>
      <c r="C96" s="13"/>
      <c r="D96" s="39">
        <v>1.1080000000000001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25">
      <c r="A97" s="40">
        <f>EDATE(A93,1)</f>
        <v>37408</v>
      </c>
      <c r="B97" s="20" t="s">
        <v>153</v>
      </c>
      <c r="C97" s="13">
        <v>1.25</v>
      </c>
      <c r="D97" s="39">
        <v>8.0000000000000002E-3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4"/>
        <v>37438</v>
      </c>
      <c r="B98" s="20" t="s">
        <v>133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154</v>
      </c>
    </row>
    <row r="99" spans="1:11" x14ac:dyDescent="0.25">
      <c r="A99" s="40">
        <f t="shared" si="4"/>
        <v>37469</v>
      </c>
      <c r="B99" s="20" t="s">
        <v>101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45151</v>
      </c>
    </row>
    <row r="100" spans="1:11" x14ac:dyDescent="0.25">
      <c r="A100" s="40">
        <f t="shared" si="4"/>
        <v>37500</v>
      </c>
      <c r="B100" s="20" t="s">
        <v>101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9">
        <v>45193</v>
      </c>
    </row>
    <row r="101" spans="1:11" x14ac:dyDescent="0.25">
      <c r="A101" s="40"/>
      <c r="B101" s="20" t="s">
        <v>100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9">
        <v>45200</v>
      </c>
    </row>
    <row r="102" spans="1:11" x14ac:dyDescent="0.25">
      <c r="A102" s="40">
        <f>EDATE(A100,1)</f>
        <v>37530</v>
      </c>
      <c r="B102" s="20" t="s">
        <v>101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45215</v>
      </c>
    </row>
    <row r="103" spans="1:11" x14ac:dyDescent="0.25">
      <c r="A103" s="40">
        <f t="shared" si="4"/>
        <v>37561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f>EDATE(A103,1)</f>
        <v>37591</v>
      </c>
      <c r="B104" s="20" t="s">
        <v>101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45262</v>
      </c>
    </row>
    <row r="105" spans="1:11" x14ac:dyDescent="0.25">
      <c r="A105" s="40"/>
      <c r="B105" s="20" t="s">
        <v>101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45276</v>
      </c>
    </row>
    <row r="106" spans="1:11" x14ac:dyDescent="0.25">
      <c r="A106" s="40"/>
      <c r="B106" s="20" t="s">
        <v>103</v>
      </c>
      <c r="C106" s="13"/>
      <c r="D106" s="39"/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49" t="s">
        <v>155</v>
      </c>
    </row>
    <row r="107" spans="1:11" x14ac:dyDescent="0.25">
      <c r="A107" s="40"/>
      <c r="B107" s="20" t="s">
        <v>100</v>
      </c>
      <c r="C107" s="13"/>
      <c r="D107" s="39">
        <v>1</v>
      </c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45287</v>
      </c>
    </row>
    <row r="108" spans="1:11" x14ac:dyDescent="0.25">
      <c r="A108" s="40"/>
      <c r="B108" s="20" t="s">
        <v>101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1</v>
      </c>
      <c r="I108" s="34"/>
      <c r="J108" s="11"/>
      <c r="K108" s="49">
        <v>45265</v>
      </c>
    </row>
    <row r="109" spans="1:11" x14ac:dyDescent="0.25">
      <c r="A109" s="47" t="s">
        <v>156</v>
      </c>
      <c r="B109" s="20"/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f>EDATE(A104,1)</f>
        <v>37622</v>
      </c>
      <c r="B110" s="20" t="s">
        <v>101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44946</v>
      </c>
    </row>
    <row r="111" spans="1:11" x14ac:dyDescent="0.25">
      <c r="A111" s="40">
        <f>EDATE(A110,1)</f>
        <v>37653</v>
      </c>
      <c r="B111" s="20" t="s">
        <v>88</v>
      </c>
      <c r="C111" s="13">
        <v>1.25</v>
      </c>
      <c r="D111" s="39">
        <v>2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 t="s">
        <v>99</v>
      </c>
    </row>
    <row r="112" spans="1:11" x14ac:dyDescent="0.25">
      <c r="A112" s="40">
        <f t="shared" ref="A112:A125" si="5">EDATE(A111,1)</f>
        <v>37681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5"/>
        <v>37712</v>
      </c>
      <c r="B113" s="20" t="s">
        <v>100</v>
      </c>
      <c r="C113" s="13">
        <v>1.25</v>
      </c>
      <c r="D113" s="39">
        <v>1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49">
        <v>45030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 t="s">
        <v>157</v>
      </c>
    </row>
    <row r="115" spans="1:11" x14ac:dyDescent="0.25">
      <c r="A115" s="40">
        <f>EDATE(A113,1)</f>
        <v>37742</v>
      </c>
      <c r="B115" s="20" t="s">
        <v>101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45073</v>
      </c>
    </row>
    <row r="116" spans="1:11" x14ac:dyDescent="0.25">
      <c r="A116" s="40"/>
      <c r="B116" s="20" t="s">
        <v>101</v>
      </c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>
        <v>1</v>
      </c>
      <c r="I116" s="34"/>
      <c r="J116" s="11"/>
      <c r="K116" s="49">
        <v>45076</v>
      </c>
    </row>
    <row r="117" spans="1:11" x14ac:dyDescent="0.25">
      <c r="A117" s="40"/>
      <c r="B117" s="20" t="s">
        <v>133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158</v>
      </c>
    </row>
    <row r="118" spans="1:11" x14ac:dyDescent="0.25">
      <c r="A118" s="40">
        <f>EDATE(A115,1)</f>
        <v>37773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5"/>
        <v>37803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f t="shared" si="5"/>
        <v>37834</v>
      </c>
      <c r="B120" s="20" t="s">
        <v>101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45156</v>
      </c>
    </row>
    <row r="121" spans="1:11" x14ac:dyDescent="0.25">
      <c r="A121" s="40">
        <f t="shared" si="5"/>
        <v>37865</v>
      </c>
      <c r="B121" s="20" t="s">
        <v>101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49">
        <v>45172</v>
      </c>
    </row>
    <row r="122" spans="1:11" x14ac:dyDescent="0.25">
      <c r="A122" s="40"/>
      <c r="B122" s="20" t="s">
        <v>101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49">
        <v>45194</v>
      </c>
    </row>
    <row r="123" spans="1:11" x14ac:dyDescent="0.25">
      <c r="A123" s="40"/>
      <c r="B123" s="20" t="s">
        <v>159</v>
      </c>
      <c r="C123" s="13"/>
      <c r="D123" s="39">
        <v>0.77900000000000003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0">
        <f>EDATE(A121,1)</f>
        <v>37895</v>
      </c>
      <c r="B124" s="20" t="s">
        <v>128</v>
      </c>
      <c r="C124" s="13">
        <v>1.25</v>
      </c>
      <c r="D124" s="39">
        <v>0.20400000000000001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5"/>
        <v>37926</v>
      </c>
      <c r="B125" s="20" t="s">
        <v>101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9">
        <v>45247</v>
      </c>
    </row>
    <row r="126" spans="1:11" x14ac:dyDescent="0.25">
      <c r="A126" s="40"/>
      <c r="B126" s="20" t="s">
        <v>103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161</v>
      </c>
    </row>
    <row r="127" spans="1:11" x14ac:dyDescent="0.25">
      <c r="A127" s="40"/>
      <c r="B127" s="20" t="s">
        <v>103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162</v>
      </c>
    </row>
    <row r="128" spans="1:11" x14ac:dyDescent="0.25">
      <c r="A128" s="40"/>
      <c r="B128" s="20" t="s">
        <v>160</v>
      </c>
      <c r="C128" s="13"/>
      <c r="D128" s="39">
        <v>1.1020000000000001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f>EDATE(A125,1)</f>
        <v>37956</v>
      </c>
      <c r="B129" s="20" t="s">
        <v>101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49">
        <v>45262</v>
      </c>
    </row>
    <row r="130" spans="1:11" x14ac:dyDescent="0.25">
      <c r="A130" s="40"/>
      <c r="B130" s="20" t="s">
        <v>163</v>
      </c>
      <c r="C130" s="13"/>
      <c r="D130" s="39">
        <v>0.77300000000000002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7" t="s">
        <v>164</v>
      </c>
      <c r="B131" s="20"/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0">
        <f>EDATE(A129,1)</f>
        <v>37987</v>
      </c>
      <c r="B132" s="20" t="s">
        <v>133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2</v>
      </c>
      <c r="I132" s="34"/>
      <c r="J132" s="11"/>
      <c r="K132" s="20" t="s">
        <v>166</v>
      </c>
    </row>
    <row r="133" spans="1:11" x14ac:dyDescent="0.25">
      <c r="A133" s="40"/>
      <c r="B133" s="20" t="s">
        <v>165</v>
      </c>
      <c r="C133" s="13"/>
      <c r="D133" s="39">
        <v>1.2690000000000001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40">
        <f>EDATE(A132,1)</f>
        <v>38018</v>
      </c>
      <c r="B134" s="20" t="s">
        <v>101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9">
        <v>44970</v>
      </c>
    </row>
    <row r="135" spans="1:11" x14ac:dyDescent="0.25">
      <c r="A135" s="40"/>
      <c r="B135" s="20" t="s">
        <v>101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1</v>
      </c>
      <c r="I135" s="34"/>
      <c r="J135" s="11"/>
      <c r="K135" s="49">
        <v>44983</v>
      </c>
    </row>
    <row r="136" spans="1:11" x14ac:dyDescent="0.25">
      <c r="A136" s="40"/>
      <c r="B136" s="20" t="s">
        <v>101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>
        <v>1</v>
      </c>
      <c r="I136" s="34"/>
      <c r="J136" s="11"/>
      <c r="K136" s="49">
        <v>44950</v>
      </c>
    </row>
    <row r="137" spans="1:11" x14ac:dyDescent="0.25">
      <c r="A137" s="40"/>
      <c r="B137" s="20" t="s">
        <v>167</v>
      </c>
      <c r="C137" s="13"/>
      <c r="D137" s="39">
        <v>0.91900000000000004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9"/>
    </row>
    <row r="138" spans="1:11" x14ac:dyDescent="0.25">
      <c r="A138" s="40">
        <f>EDATE(A134,1)</f>
        <v>38047</v>
      </c>
      <c r="B138" s="20" t="s">
        <v>83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3</v>
      </c>
      <c r="I138" s="34"/>
      <c r="J138" s="11"/>
      <c r="K138" s="20" t="s">
        <v>169</v>
      </c>
    </row>
    <row r="139" spans="1:11" x14ac:dyDescent="0.25">
      <c r="A139" s="40"/>
      <c r="B139" s="20" t="s">
        <v>101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45014</v>
      </c>
    </row>
    <row r="140" spans="1:11" x14ac:dyDescent="0.25">
      <c r="A140" s="40"/>
      <c r="B140" s="20" t="s">
        <v>168</v>
      </c>
      <c r="C140" s="13"/>
      <c r="D140" s="39">
        <v>0.88100000000000001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f>EDATE(A138,1)</f>
        <v>38078</v>
      </c>
      <c r="B141" s="20" t="s">
        <v>101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1</v>
      </c>
      <c r="I141" s="34"/>
      <c r="J141" s="11"/>
      <c r="K141" s="49">
        <v>45042</v>
      </c>
    </row>
    <row r="142" spans="1:11" x14ac:dyDescent="0.25">
      <c r="A142" s="40"/>
      <c r="B142" s="20" t="s">
        <v>170</v>
      </c>
      <c r="C142" s="13"/>
      <c r="D142" s="39">
        <v>0.27100000000000002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f>EDATE(A141,1)</f>
        <v>38108</v>
      </c>
      <c r="B143" s="20" t="s">
        <v>133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172</v>
      </c>
    </row>
    <row r="144" spans="1:11" x14ac:dyDescent="0.25">
      <c r="A144" s="40"/>
      <c r="B144" s="20" t="s">
        <v>171</v>
      </c>
      <c r="C144" s="13"/>
      <c r="D144" s="39">
        <v>0.50600000000000001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25">
      <c r="A145" s="40"/>
      <c r="B145" s="20" t="s">
        <v>173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50" t="s">
        <v>174</v>
      </c>
    </row>
    <row r="146" spans="1:11" x14ac:dyDescent="0.25">
      <c r="A146" s="40">
        <f>EDATE(A143,1)</f>
        <v>38139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ref="A147:A149" si="6">EDATE(A146,1)</f>
        <v>38169</v>
      </c>
      <c r="B147" s="20" t="s">
        <v>101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1</v>
      </c>
      <c r="I147" s="34"/>
      <c r="J147" s="11"/>
      <c r="K147" s="49">
        <v>45137</v>
      </c>
    </row>
    <row r="148" spans="1:11" x14ac:dyDescent="0.25">
      <c r="A148" s="40">
        <f t="shared" si="6"/>
        <v>38200</v>
      </c>
      <c r="B148" s="20" t="s">
        <v>175</v>
      </c>
      <c r="C148" s="13">
        <v>1.25</v>
      </c>
      <c r="D148" s="39">
        <v>0.74399999999999999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si="6"/>
        <v>38231</v>
      </c>
      <c r="B149" s="20" t="s">
        <v>101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45176</v>
      </c>
    </row>
    <row r="150" spans="1:11" x14ac:dyDescent="0.25">
      <c r="A150" s="40"/>
      <c r="B150" s="20" t="s">
        <v>176</v>
      </c>
      <c r="C150" s="13"/>
      <c r="D150" s="39">
        <v>0.41699999999999998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f>EDATE(A149,1)</f>
        <v>38261</v>
      </c>
      <c r="B151" s="20" t="s">
        <v>101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20"/>
    </row>
    <row r="152" spans="1:11" x14ac:dyDescent="0.25">
      <c r="A152" s="40"/>
      <c r="B152" s="20" t="s">
        <v>101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20"/>
    </row>
    <row r="153" spans="1:11" x14ac:dyDescent="0.25">
      <c r="A153" s="40"/>
      <c r="B153" s="20" t="s">
        <v>177</v>
      </c>
      <c r="C153" s="13"/>
      <c r="D153" s="39">
        <v>1.8420000000000001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f>EDATE(A151,1)</f>
        <v>38292</v>
      </c>
      <c r="B154" s="20" t="s">
        <v>103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178</v>
      </c>
    </row>
    <row r="155" spans="1:11" x14ac:dyDescent="0.25">
      <c r="A155" s="40"/>
      <c r="B155" s="20" t="s">
        <v>101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1</v>
      </c>
      <c r="I155" s="34"/>
      <c r="J155" s="11"/>
      <c r="K155" s="49">
        <v>45260</v>
      </c>
    </row>
    <row r="156" spans="1:11" x14ac:dyDescent="0.25">
      <c r="A156" s="40"/>
      <c r="B156" s="20" t="s">
        <v>179</v>
      </c>
      <c r="C156" s="13"/>
      <c r="D156" s="39">
        <v>0.69799999999999995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f>EDATE(A154,1)</f>
        <v>38322</v>
      </c>
      <c r="B157" s="20" t="s">
        <v>133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181</v>
      </c>
    </row>
    <row r="158" spans="1:11" x14ac:dyDescent="0.25">
      <c r="A158" s="40"/>
      <c r="B158" s="20" t="s">
        <v>180</v>
      </c>
      <c r="C158" s="13"/>
      <c r="D158" s="39">
        <v>1.9670000000000001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182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f>EDATE(A157,1)</f>
        <v>38353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f>EDATE(A160,1)</f>
        <v>38384</v>
      </c>
      <c r="B161" s="20" t="s">
        <v>101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44960</v>
      </c>
    </row>
    <row r="162" spans="1:11" x14ac:dyDescent="0.25">
      <c r="A162" s="40"/>
      <c r="B162" s="20" t="s">
        <v>101</v>
      </c>
      <c r="C162" s="13"/>
      <c r="D162" s="39"/>
      <c r="E162" s="34"/>
      <c r="F162" s="20"/>
      <c r="G162" s="13" t="str">
        <f>IF(ISBLANK(Table1[[#This Row],[EARNED]]),"",Table1[[#This Row],[EARNED]])</f>
        <v/>
      </c>
      <c r="H162" s="39">
        <v>1</v>
      </c>
      <c r="I162" s="34"/>
      <c r="J162" s="11"/>
      <c r="K162" s="49">
        <v>44974</v>
      </c>
    </row>
    <row r="163" spans="1:11" x14ac:dyDescent="0.25">
      <c r="A163" s="40"/>
      <c r="B163" s="20" t="s">
        <v>101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>
        <v>1</v>
      </c>
      <c r="I163" s="34"/>
      <c r="J163" s="11"/>
      <c r="K163" s="49">
        <v>44985</v>
      </c>
    </row>
    <row r="164" spans="1:11" x14ac:dyDescent="0.25">
      <c r="A164" s="40"/>
      <c r="B164" s="20" t="s">
        <v>101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44986</v>
      </c>
    </row>
    <row r="165" spans="1:11" x14ac:dyDescent="0.25">
      <c r="A165" s="40">
        <f>EDATE(A161,1)</f>
        <v>38412</v>
      </c>
      <c r="B165" s="20" t="s">
        <v>101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45003</v>
      </c>
    </row>
    <row r="166" spans="1:11" x14ac:dyDescent="0.25">
      <c r="A166" s="40"/>
      <c r="B166" s="20" t="s">
        <v>100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49">
        <v>45016</v>
      </c>
    </row>
    <row r="167" spans="1:11" x14ac:dyDescent="0.25">
      <c r="A167" s="40">
        <f>EDATE(A165,1)</f>
        <v>38443</v>
      </c>
      <c r="B167" s="20" t="s">
        <v>100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49">
        <v>45030</v>
      </c>
    </row>
    <row r="168" spans="1:11" x14ac:dyDescent="0.25">
      <c r="A168" s="40"/>
      <c r="B168" s="20" t="s">
        <v>103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150</v>
      </c>
    </row>
    <row r="169" spans="1:11" x14ac:dyDescent="0.25">
      <c r="A169" s="40">
        <f>EDATE(A167,1)</f>
        <v>38473</v>
      </c>
      <c r="B169" s="20" t="s">
        <v>101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49">
        <v>45059</v>
      </c>
    </row>
    <row r="170" spans="1:11" x14ac:dyDescent="0.25">
      <c r="A170" s="40"/>
      <c r="B170" s="20" t="s">
        <v>88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134</v>
      </c>
    </row>
    <row r="171" spans="1:11" x14ac:dyDescent="0.25">
      <c r="A171" s="40"/>
      <c r="B171" s="20" t="s">
        <v>101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45069</v>
      </c>
    </row>
    <row r="172" spans="1:11" x14ac:dyDescent="0.25">
      <c r="A172" s="40">
        <f>EDATE(A169,1)</f>
        <v>38504</v>
      </c>
      <c r="B172" s="20" t="s">
        <v>183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4</v>
      </c>
      <c r="I172" s="34"/>
      <c r="J172" s="11"/>
      <c r="K172" s="20" t="s">
        <v>184</v>
      </c>
    </row>
    <row r="173" spans="1:11" x14ac:dyDescent="0.25">
      <c r="A173" s="40"/>
      <c r="B173" s="20" t="s">
        <v>85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7</v>
      </c>
      <c r="I173" s="34"/>
      <c r="J173" s="11"/>
      <c r="K173" s="20" t="s">
        <v>185</v>
      </c>
    </row>
    <row r="174" spans="1:11" x14ac:dyDescent="0.25">
      <c r="A174" s="40"/>
      <c r="B174" s="20" t="s">
        <v>110</v>
      </c>
      <c r="C174" s="13"/>
      <c r="D174" s="39">
        <v>3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186</v>
      </c>
    </row>
    <row r="175" spans="1:11" x14ac:dyDescent="0.25">
      <c r="A175" s="40"/>
      <c r="B175" s="20" t="s">
        <v>173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187</v>
      </c>
    </row>
    <row r="176" spans="1:11" x14ac:dyDescent="0.25">
      <c r="A176" s="40">
        <f>EDATE(A172,1)</f>
        <v>38534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ref="A177:A180" si="7">EDATE(A176,1)</f>
        <v>38565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f t="shared" si="7"/>
        <v>38596</v>
      </c>
      <c r="B178" s="20" t="s">
        <v>133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2</v>
      </c>
      <c r="I178" s="34"/>
      <c r="J178" s="11"/>
      <c r="K178" s="20" t="s">
        <v>188</v>
      </c>
    </row>
    <row r="179" spans="1:11" x14ac:dyDescent="0.25">
      <c r="A179" s="40">
        <f t="shared" si="7"/>
        <v>38626</v>
      </c>
      <c r="B179" s="20" t="s">
        <v>101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45209</v>
      </c>
    </row>
    <row r="180" spans="1:11" x14ac:dyDescent="0.25">
      <c r="A180" s="40">
        <f t="shared" si="7"/>
        <v>38657</v>
      </c>
      <c r="B180" s="20" t="s">
        <v>133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189</v>
      </c>
    </row>
    <row r="181" spans="1:11" x14ac:dyDescent="0.25">
      <c r="A181" s="40"/>
      <c r="B181" s="20" t="s">
        <v>101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45247</v>
      </c>
    </row>
    <row r="182" spans="1:11" x14ac:dyDescent="0.25">
      <c r="A182" s="40"/>
      <c r="B182" s="20" t="s">
        <v>100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9">
        <v>45269</v>
      </c>
    </row>
    <row r="183" spans="1:11" x14ac:dyDescent="0.25">
      <c r="A183" s="40"/>
      <c r="B183" s="20" t="s">
        <v>103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9">
        <v>45287</v>
      </c>
    </row>
    <row r="184" spans="1:11" x14ac:dyDescent="0.25">
      <c r="A184" s="40">
        <f>EDATE(A180,1)</f>
        <v>38687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7" t="s">
        <v>190</v>
      </c>
      <c r="B185" s="20"/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f>EDATE(A184,1)</f>
        <v>38718</v>
      </c>
      <c r="B186" s="20" t="s">
        <v>133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192</v>
      </c>
    </row>
    <row r="187" spans="1:11" x14ac:dyDescent="0.25">
      <c r="A187" s="40"/>
      <c r="B187" s="20" t="s">
        <v>191</v>
      </c>
      <c r="C187" s="13"/>
      <c r="D187" s="39">
        <v>1.4769999999999999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40">
        <f>EDATE(A186,1)</f>
        <v>38749</v>
      </c>
      <c r="B188" s="20" t="s">
        <v>101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49">
        <v>44959</v>
      </c>
    </row>
    <row r="189" spans="1:11" x14ac:dyDescent="0.25">
      <c r="A189" s="40"/>
      <c r="B189" s="20" t="s">
        <v>133</v>
      </c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>
        <v>2</v>
      </c>
      <c r="I189" s="34"/>
      <c r="J189" s="11"/>
      <c r="K189" s="20" t="s">
        <v>194</v>
      </c>
    </row>
    <row r="190" spans="1:11" x14ac:dyDescent="0.25">
      <c r="A190" s="40"/>
      <c r="B190" s="20" t="s">
        <v>193</v>
      </c>
      <c r="C190" s="13"/>
      <c r="D190" s="39">
        <v>2.698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25">
      <c r="A191" s="40">
        <f>EDATE(A188,1)</f>
        <v>38777</v>
      </c>
      <c r="B191" s="20" t="s">
        <v>195</v>
      </c>
      <c r="C191" s="13">
        <v>1.25</v>
      </c>
      <c r="D191" s="39">
        <v>1.377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ref="A192:A201" si="8">EDATE(A191,1)</f>
        <v>38808</v>
      </c>
      <c r="B192" s="20" t="s">
        <v>101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49">
        <v>45013</v>
      </c>
    </row>
    <row r="193" spans="1:11" x14ac:dyDescent="0.25">
      <c r="A193" s="40"/>
      <c r="B193" s="20" t="s">
        <v>101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</v>
      </c>
      <c r="I193" s="34"/>
      <c r="J193" s="11"/>
      <c r="K193" s="49">
        <v>45015</v>
      </c>
    </row>
    <row r="194" spans="1:11" x14ac:dyDescent="0.25">
      <c r="A194" s="40"/>
      <c r="B194" s="20" t="s">
        <v>101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1</v>
      </c>
      <c r="I194" s="34"/>
      <c r="J194" s="11"/>
      <c r="K194" s="20"/>
    </row>
    <row r="195" spans="1:11" x14ac:dyDescent="0.25">
      <c r="A195" s="40"/>
      <c r="B195" s="20" t="s">
        <v>196</v>
      </c>
      <c r="C195" s="13"/>
      <c r="D195" s="39">
        <v>1.8120000000000001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f>EDATE(A192,1)</f>
        <v>38838</v>
      </c>
      <c r="B196" s="20" t="s">
        <v>183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4</v>
      </c>
      <c r="I196" s="34"/>
      <c r="J196" s="11"/>
      <c r="K196" s="20" t="s">
        <v>200</v>
      </c>
    </row>
    <row r="197" spans="1:11" x14ac:dyDescent="0.25">
      <c r="A197" s="40"/>
      <c r="B197" s="20" t="s">
        <v>197</v>
      </c>
      <c r="C197" s="13"/>
      <c r="D197" s="39"/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201</v>
      </c>
    </row>
    <row r="198" spans="1:11" x14ac:dyDescent="0.25">
      <c r="A198" s="40"/>
      <c r="B198" s="20" t="s">
        <v>110</v>
      </c>
      <c r="C198" s="13"/>
      <c r="D198" s="39">
        <v>3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199</v>
      </c>
    </row>
    <row r="199" spans="1:11" x14ac:dyDescent="0.25">
      <c r="A199" s="40"/>
      <c r="B199" s="20" t="s">
        <v>198</v>
      </c>
      <c r="C199" s="13"/>
      <c r="D199" s="39">
        <v>2.2210000000000001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f>EDATE(A196,1)</f>
        <v>38869</v>
      </c>
      <c r="B200" s="20" t="s">
        <v>167</v>
      </c>
      <c r="C200" s="13">
        <v>1.25</v>
      </c>
      <c r="D200" s="39">
        <v>0.91900000000000004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f t="shared" si="8"/>
        <v>38899</v>
      </c>
      <c r="B201" s="20" t="s">
        <v>202</v>
      </c>
      <c r="C201" s="13">
        <v>1.25</v>
      </c>
      <c r="D201" s="39">
        <v>1.7810000000000001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/>
      <c r="B202" s="20" t="s">
        <v>133</v>
      </c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203</v>
      </c>
    </row>
    <row r="203" spans="1:11" x14ac:dyDescent="0.25">
      <c r="A203" s="40">
        <f>EDATE(A201,1)</f>
        <v>38930</v>
      </c>
      <c r="B203" s="20" t="s">
        <v>101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45149</v>
      </c>
    </row>
    <row r="204" spans="1:11" x14ac:dyDescent="0.25">
      <c r="A204" s="40"/>
      <c r="B204" s="20" t="s">
        <v>204</v>
      </c>
      <c r="C204" s="13"/>
      <c r="D204" s="39">
        <v>1.0189999999999999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/>
      <c r="B205" s="20" t="s">
        <v>133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>
        <v>2</v>
      </c>
      <c r="K205" s="20" t="s">
        <v>205</v>
      </c>
    </row>
    <row r="206" spans="1:11" x14ac:dyDescent="0.25">
      <c r="A206" s="40">
        <f>EDATE(A203,1)</f>
        <v>38961</v>
      </c>
      <c r="B206" s="20" t="s">
        <v>133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2</v>
      </c>
      <c r="I206" s="34"/>
      <c r="J206" s="11"/>
      <c r="K206" s="20" t="s">
        <v>207</v>
      </c>
    </row>
    <row r="207" spans="1:11" x14ac:dyDescent="0.25">
      <c r="A207" s="40"/>
      <c r="B207" s="20" t="s">
        <v>133</v>
      </c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>
        <v>2</v>
      </c>
      <c r="I207" s="34"/>
      <c r="J207" s="11"/>
      <c r="K207" s="20" t="s">
        <v>208</v>
      </c>
    </row>
    <row r="208" spans="1:11" x14ac:dyDescent="0.25">
      <c r="A208" s="40"/>
      <c r="B208" s="20" t="s">
        <v>83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>
        <v>3</v>
      </c>
      <c r="K208" s="20" t="s">
        <v>209</v>
      </c>
    </row>
    <row r="209" spans="1:11" x14ac:dyDescent="0.25">
      <c r="A209" s="40"/>
      <c r="B209" s="20" t="s">
        <v>206</v>
      </c>
      <c r="C209" s="13"/>
      <c r="D209" s="39">
        <v>2.3420000000000001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40">
        <f>EDATE(A206,1)</f>
        <v>38991</v>
      </c>
      <c r="B210" s="20" t="s">
        <v>88</v>
      </c>
      <c r="C210" s="13">
        <v>1.25</v>
      </c>
      <c r="D210" s="39">
        <v>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 t="s">
        <v>211</v>
      </c>
    </row>
    <row r="211" spans="1:11" x14ac:dyDescent="0.25">
      <c r="A211" s="40"/>
      <c r="B211" s="20" t="s">
        <v>133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>
        <v>2</v>
      </c>
      <c r="I211" s="34"/>
      <c r="J211" s="11"/>
      <c r="K211" s="20" t="s">
        <v>212</v>
      </c>
    </row>
    <row r="212" spans="1:11" x14ac:dyDescent="0.25">
      <c r="A212" s="40"/>
      <c r="B212" s="20" t="s">
        <v>101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/>
    </row>
    <row r="213" spans="1:11" x14ac:dyDescent="0.25">
      <c r="A213" s="40"/>
      <c r="B213" s="20" t="s">
        <v>101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>
        <v>1</v>
      </c>
      <c r="I213" s="34"/>
      <c r="J213" s="11"/>
      <c r="K213" s="49">
        <v>45187</v>
      </c>
    </row>
    <row r="214" spans="1:11" x14ac:dyDescent="0.25">
      <c r="A214" s="40"/>
      <c r="B214" s="20" t="s">
        <v>210</v>
      </c>
      <c r="C214" s="13"/>
      <c r="D214" s="39">
        <v>2.1440000000000001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0">
        <f>EDATE(A210,1)</f>
        <v>39022</v>
      </c>
      <c r="B215" s="20" t="s">
        <v>213</v>
      </c>
      <c r="C215" s="13">
        <v>1.25</v>
      </c>
      <c r="D215" s="39">
        <v>4.6189999999999998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>
        <f>EDATE(A215,1)</f>
        <v>39052</v>
      </c>
      <c r="B216" s="20" t="s">
        <v>214</v>
      </c>
      <c r="C216" s="13">
        <v>1.25</v>
      </c>
      <c r="D216" s="39">
        <v>1.4750000000000001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/>
      <c r="B217" s="20" t="s">
        <v>183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4</v>
      </c>
      <c r="K217" s="20" t="s">
        <v>215</v>
      </c>
    </row>
    <row r="218" spans="1:11" x14ac:dyDescent="0.25">
      <c r="A218" s="47" t="s">
        <v>216</v>
      </c>
      <c r="B218" s="20"/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f>EDATE(A216,1)</f>
        <v>39083</v>
      </c>
      <c r="B219" s="20" t="s">
        <v>221</v>
      </c>
      <c r="C219" s="13">
        <v>1.25</v>
      </c>
      <c r="D219" s="39">
        <v>3.4710000000000001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/>
      <c r="B220" s="20" t="s">
        <v>183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>
        <v>4</v>
      </c>
      <c r="K220" s="20" t="s">
        <v>217</v>
      </c>
    </row>
    <row r="221" spans="1:11" x14ac:dyDescent="0.25">
      <c r="A221" s="40">
        <f>EDATE(A219,1)</f>
        <v>39114</v>
      </c>
      <c r="B221" s="20" t="s">
        <v>133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2</v>
      </c>
      <c r="I221" s="34"/>
      <c r="J221" s="11"/>
      <c r="K221" s="20"/>
    </row>
    <row r="222" spans="1:11" x14ac:dyDescent="0.25">
      <c r="A222" s="40"/>
      <c r="B222" s="20" t="s">
        <v>218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>
        <v>5</v>
      </c>
      <c r="K222" s="20" t="s">
        <v>219</v>
      </c>
    </row>
    <row r="223" spans="1:11" x14ac:dyDescent="0.25">
      <c r="A223" s="40"/>
      <c r="B223" s="20" t="s">
        <v>220</v>
      </c>
      <c r="C223" s="13"/>
      <c r="D223" s="39">
        <v>1.7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f>EDATE(A221,1)</f>
        <v>39142</v>
      </c>
      <c r="B224" s="20" t="s">
        <v>101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45006</v>
      </c>
    </row>
    <row r="225" spans="1:11" x14ac:dyDescent="0.25">
      <c r="A225" s="40"/>
      <c r="B225" s="20" t="s">
        <v>103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223</v>
      </c>
    </row>
    <row r="226" spans="1:11" x14ac:dyDescent="0.25">
      <c r="A226" s="40"/>
      <c r="B226" s="20" t="s">
        <v>222</v>
      </c>
      <c r="C226" s="13"/>
      <c r="D226" s="39">
        <v>1.335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/>
      <c r="B227" s="20" t="s">
        <v>218</v>
      </c>
      <c r="C227" s="13"/>
      <c r="D227" s="39"/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>
        <v>5</v>
      </c>
      <c r="K227" s="20" t="s">
        <v>224</v>
      </c>
    </row>
    <row r="228" spans="1:11" x14ac:dyDescent="0.25">
      <c r="A228" s="40">
        <f>EDATE(A224,1)</f>
        <v>39173</v>
      </c>
      <c r="B228" s="20" t="s">
        <v>225</v>
      </c>
      <c r="C228" s="13">
        <v>1.25</v>
      </c>
      <c r="D228" s="39">
        <v>1.5580000000000001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133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>
        <v>2</v>
      </c>
      <c r="K229" s="20" t="s">
        <v>226</v>
      </c>
    </row>
    <row r="230" spans="1:11" x14ac:dyDescent="0.25">
      <c r="A230" s="40">
        <f>EDATE(A228,1)</f>
        <v>39203</v>
      </c>
      <c r="B230" s="20" t="s">
        <v>101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45065</v>
      </c>
    </row>
    <row r="231" spans="1:11" x14ac:dyDescent="0.25">
      <c r="A231" s="40"/>
      <c r="B231" s="20" t="s">
        <v>227</v>
      </c>
      <c r="C231" s="13"/>
      <c r="D231" s="39">
        <v>1.7749999999999999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/>
      <c r="B232" s="20" t="s">
        <v>183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>
        <v>4</v>
      </c>
      <c r="K232" s="20" t="s">
        <v>228</v>
      </c>
    </row>
    <row r="233" spans="1:11" x14ac:dyDescent="0.25">
      <c r="A233" s="40">
        <f>EDATE(A230,1)</f>
        <v>39234</v>
      </c>
      <c r="B233" s="20" t="s">
        <v>229</v>
      </c>
      <c r="C233" s="13">
        <v>1.25</v>
      </c>
      <c r="D233" s="39">
        <v>0.88700000000000001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/>
      <c r="B234" s="20" t="s">
        <v>183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>
        <v>4</v>
      </c>
      <c r="K234" s="20" t="s">
        <v>230</v>
      </c>
    </row>
    <row r="235" spans="1:11" x14ac:dyDescent="0.25">
      <c r="A235" s="40">
        <f>EDATE(A233,1)</f>
        <v>39264</v>
      </c>
      <c r="B235" s="20" t="s">
        <v>101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45131</v>
      </c>
    </row>
    <row r="236" spans="1:11" x14ac:dyDescent="0.25">
      <c r="A236" s="40">
        <f t="shared" ref="A236:A240" si="9">EDATE(A235,1)</f>
        <v>39295</v>
      </c>
      <c r="B236" s="20" t="s">
        <v>101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45160</v>
      </c>
    </row>
    <row r="237" spans="1:11" x14ac:dyDescent="0.25">
      <c r="A237" s="40"/>
      <c r="B237" s="20" t="s">
        <v>231</v>
      </c>
      <c r="C237" s="13"/>
      <c r="D237" s="39">
        <v>0.45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>
        <f>EDATE(A236,1)</f>
        <v>39326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40">
        <f t="shared" si="9"/>
        <v>39356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f t="shared" si="9"/>
        <v>39387</v>
      </c>
      <c r="B240" s="20" t="s">
        <v>88</v>
      </c>
      <c r="C240" s="13">
        <v>1.25</v>
      </c>
      <c r="D240" s="39">
        <v>2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232</v>
      </c>
    </row>
    <row r="241" spans="1:11" x14ac:dyDescent="0.25">
      <c r="A241" s="40"/>
      <c r="B241" s="20" t="s">
        <v>103</v>
      </c>
      <c r="C241" s="13"/>
      <c r="D241" s="39"/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49">
        <v>45263</v>
      </c>
    </row>
    <row r="242" spans="1:11" x14ac:dyDescent="0.25">
      <c r="A242" s="40">
        <f>EDATE(A240,1)</f>
        <v>39417</v>
      </c>
      <c r="B242" s="20" t="s">
        <v>233</v>
      </c>
      <c r="C242" s="13">
        <v>1.25</v>
      </c>
      <c r="D242" s="39">
        <v>3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235</v>
      </c>
    </row>
    <row r="243" spans="1:11" x14ac:dyDescent="0.25">
      <c r="A243" s="40"/>
      <c r="B243" s="20" t="s">
        <v>234</v>
      </c>
      <c r="C243" s="13"/>
      <c r="D243" s="39">
        <v>0.47499999999999998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0"/>
      <c r="B244" s="20" t="s">
        <v>103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49">
        <v>45287</v>
      </c>
    </row>
    <row r="245" spans="1:11" x14ac:dyDescent="0.25">
      <c r="A245" s="47" t="s">
        <v>236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0">
        <f>EDATE(A242,1)</f>
        <v>39448</v>
      </c>
      <c r="B246" s="20" t="s">
        <v>237</v>
      </c>
      <c r="C246" s="13">
        <v>1.25</v>
      </c>
      <c r="D246" s="39">
        <v>0.379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/>
      <c r="B247" s="20" t="s">
        <v>238</v>
      </c>
      <c r="C247" s="13"/>
      <c r="D247" s="39">
        <v>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EDATE(A246,1)</f>
        <v>39479</v>
      </c>
      <c r="B248" s="20" t="s">
        <v>239</v>
      </c>
      <c r="C248" s="13">
        <v>1.25</v>
      </c>
      <c r="D248" s="39">
        <v>0.60599999999999998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ref="A249:A250" si="10">EDATE(A248,1)</f>
        <v>39508</v>
      </c>
      <c r="B249" s="20" t="s">
        <v>240</v>
      </c>
      <c r="C249" s="13">
        <v>1.25</v>
      </c>
      <c r="D249" s="39">
        <v>0.14200000000000002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10"/>
        <v>39539</v>
      </c>
      <c r="B250" s="20" t="s">
        <v>93</v>
      </c>
      <c r="C250" s="13">
        <v>1.25</v>
      </c>
      <c r="D250" s="39">
        <v>2.9000000000000012E-2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/>
      <c r="B251" s="20" t="s">
        <v>241</v>
      </c>
      <c r="C251" s="13"/>
      <c r="D251" s="39">
        <v>0.625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f>EDATE(A250,1)</f>
        <v>39569</v>
      </c>
      <c r="B252" s="20" t="s">
        <v>101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49">
        <v>45065</v>
      </c>
    </row>
    <row r="253" spans="1:11" x14ac:dyDescent="0.25">
      <c r="A253" s="40"/>
      <c r="B253" s="20" t="s">
        <v>241</v>
      </c>
      <c r="C253" s="13"/>
      <c r="D253" s="39">
        <v>0.625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/>
      <c r="B254" s="20" t="s">
        <v>242</v>
      </c>
      <c r="C254" s="13"/>
      <c r="D254" s="39">
        <v>0.14600000000000002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f>EDATE(A252,1)</f>
        <v>39600</v>
      </c>
      <c r="B255" s="20" t="s">
        <v>238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/>
      <c r="B256" s="20" t="s">
        <v>243</v>
      </c>
      <c r="C256" s="13"/>
      <c r="D256" s="39">
        <v>2.5000000000000008E-2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f>EDATE(A255,1)</f>
        <v>39630</v>
      </c>
      <c r="B257" s="20" t="s">
        <v>183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4</v>
      </c>
      <c r="I257" s="34"/>
      <c r="J257" s="11"/>
      <c r="K257" s="20" t="s">
        <v>245</v>
      </c>
    </row>
    <row r="258" spans="1:11" x14ac:dyDescent="0.25">
      <c r="A258" s="40"/>
      <c r="B258" s="20" t="s">
        <v>238</v>
      </c>
      <c r="C258" s="13"/>
      <c r="D258" s="39">
        <v>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40"/>
      <c r="B259" s="20" t="s">
        <v>244</v>
      </c>
      <c r="C259" s="13"/>
      <c r="D259" s="39">
        <v>0.60399999999999998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>
        <f>EDATE(A257,1)</f>
        <v>39661</v>
      </c>
      <c r="B260" s="20" t="s">
        <v>246</v>
      </c>
      <c r="C260" s="13">
        <v>1.25</v>
      </c>
      <c r="D260" s="39">
        <v>1.625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/>
      <c r="B261" s="20" t="s">
        <v>97</v>
      </c>
      <c r="C261" s="13"/>
      <c r="D261" s="39">
        <v>0.55600000000000005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EDATE(A260,1)</f>
        <v>39692</v>
      </c>
      <c r="B262" s="20" t="s">
        <v>101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45181</v>
      </c>
    </row>
    <row r="263" spans="1:11" x14ac:dyDescent="0.25">
      <c r="A263" s="40"/>
      <c r="B263" s="20" t="s">
        <v>246</v>
      </c>
      <c r="C263" s="13"/>
      <c r="D263" s="39">
        <v>1.625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/>
      <c r="B264" s="20" t="s">
        <v>247</v>
      </c>
      <c r="C264" s="13"/>
      <c r="D264" s="39">
        <v>0.89800000000000002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EDATE(A262,1)</f>
        <v>39722</v>
      </c>
      <c r="B265" s="20" t="s">
        <v>133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2</v>
      </c>
      <c r="I265" s="34"/>
      <c r="J265" s="11"/>
      <c r="K265" s="20" t="s">
        <v>250</v>
      </c>
    </row>
    <row r="266" spans="1:11" x14ac:dyDescent="0.25">
      <c r="A266" s="40"/>
      <c r="B266" s="20" t="s">
        <v>101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1</v>
      </c>
      <c r="I266" s="34"/>
      <c r="J266" s="11"/>
      <c r="K266" s="49">
        <v>45222</v>
      </c>
    </row>
    <row r="267" spans="1:11" x14ac:dyDescent="0.25">
      <c r="A267" s="40"/>
      <c r="B267" s="20" t="s">
        <v>103</v>
      </c>
      <c r="C267" s="13"/>
      <c r="D267" s="39"/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 t="s">
        <v>251</v>
      </c>
    </row>
    <row r="268" spans="1:11" x14ac:dyDescent="0.25">
      <c r="A268" s="40"/>
      <c r="B268" s="20" t="s">
        <v>248</v>
      </c>
      <c r="C268" s="13"/>
      <c r="D268" s="39">
        <v>3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/>
    </row>
    <row r="269" spans="1:11" x14ac:dyDescent="0.25">
      <c r="A269" s="40"/>
      <c r="B269" s="20" t="s">
        <v>249</v>
      </c>
      <c r="C269" s="13"/>
      <c r="D269" s="39">
        <v>0.70799999999999996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f>EDATE(A265,1)</f>
        <v>39753</v>
      </c>
      <c r="B270" s="20" t="s">
        <v>103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9">
        <v>45247</v>
      </c>
    </row>
    <row r="271" spans="1:11" x14ac:dyDescent="0.25">
      <c r="A271" s="40"/>
      <c r="B271" s="20" t="s">
        <v>233</v>
      </c>
      <c r="C271" s="13"/>
      <c r="D271" s="39">
        <v>3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 t="s">
        <v>253</v>
      </c>
    </row>
    <row r="272" spans="1:11" x14ac:dyDescent="0.25">
      <c r="A272" s="40"/>
      <c r="B272" s="20" t="s">
        <v>125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254</v>
      </c>
    </row>
    <row r="273" spans="1:11" x14ac:dyDescent="0.25">
      <c r="A273" s="40"/>
      <c r="B273" s="20" t="s">
        <v>241</v>
      </c>
      <c r="C273" s="13"/>
      <c r="D273" s="39">
        <v>0.625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/>
      <c r="B274" s="20" t="s">
        <v>252</v>
      </c>
      <c r="C274" s="13"/>
      <c r="D274" s="39">
        <v>0.26900000000000002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40">
        <f>EDATE(A270,1)</f>
        <v>39783</v>
      </c>
      <c r="B275" s="20" t="s">
        <v>255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/>
      <c r="B276" s="20" t="s">
        <v>118</v>
      </c>
      <c r="C276" s="13"/>
      <c r="D276" s="39">
        <v>0.57299999999999995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25">
      <c r="A277" s="47" t="s">
        <v>256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25">
      <c r="A278" s="40">
        <f>EDATE(A275,1)</f>
        <v>39814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f>EDATE(A278,1)</f>
        <v>39845</v>
      </c>
      <c r="B279" s="20" t="s">
        <v>101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44966</v>
      </c>
    </row>
    <row r="280" spans="1:11" x14ac:dyDescent="0.25">
      <c r="A280" s="40">
        <f t="shared" ref="A280:A289" si="11">EDATE(A279,1)</f>
        <v>39873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11"/>
        <v>39904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f t="shared" si="11"/>
        <v>39934</v>
      </c>
      <c r="B282" s="20" t="s">
        <v>133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257</v>
      </c>
    </row>
    <row r="283" spans="1:11" x14ac:dyDescent="0.25">
      <c r="A283" s="40">
        <f t="shared" si="11"/>
        <v>39965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11"/>
        <v>39995</v>
      </c>
      <c r="B284" s="20" t="s">
        <v>133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259</v>
      </c>
    </row>
    <row r="285" spans="1:11" x14ac:dyDescent="0.25">
      <c r="A285" s="40"/>
      <c r="B285" s="20" t="s">
        <v>258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8</v>
      </c>
      <c r="I285" s="34"/>
      <c r="J285" s="11"/>
      <c r="K285" s="20" t="s">
        <v>260</v>
      </c>
    </row>
    <row r="286" spans="1:11" x14ac:dyDescent="0.25">
      <c r="A286" s="40"/>
      <c r="B286" s="20" t="s">
        <v>103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49">
        <v>45130</v>
      </c>
    </row>
    <row r="287" spans="1:11" x14ac:dyDescent="0.25">
      <c r="A287" s="40"/>
      <c r="B287" s="20" t="s">
        <v>100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>
        <v>45131</v>
      </c>
    </row>
    <row r="288" spans="1:11" x14ac:dyDescent="0.25">
      <c r="A288" s="40">
        <f>EDATE(A284,1)</f>
        <v>40026</v>
      </c>
      <c r="B288" s="20" t="s">
        <v>101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45155</v>
      </c>
    </row>
    <row r="289" spans="1:11" x14ac:dyDescent="0.25">
      <c r="A289" s="40">
        <f t="shared" si="11"/>
        <v>40057</v>
      </c>
      <c r="B289" s="20" t="s">
        <v>133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2</v>
      </c>
      <c r="I289" s="34"/>
      <c r="J289" s="11"/>
      <c r="K289" s="20" t="s">
        <v>262</v>
      </c>
    </row>
    <row r="290" spans="1:11" x14ac:dyDescent="0.25">
      <c r="A290" s="40"/>
      <c r="B290" s="20" t="s">
        <v>101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>
        <v>1</v>
      </c>
      <c r="I290" s="34"/>
      <c r="J290" s="11"/>
      <c r="K290" s="49">
        <v>45193</v>
      </c>
    </row>
    <row r="291" spans="1:11" x14ac:dyDescent="0.25">
      <c r="A291" s="40"/>
      <c r="B291" s="20" t="s">
        <v>261</v>
      </c>
      <c r="C291" s="13"/>
      <c r="D291" s="39">
        <v>0.88500000000000001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EDATE(A289,1)</f>
        <v>40087</v>
      </c>
      <c r="B292" s="20" t="s">
        <v>101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9">
        <v>45205</v>
      </c>
    </row>
    <row r="293" spans="1:11" x14ac:dyDescent="0.25">
      <c r="A293" s="40"/>
      <c r="B293" s="20" t="s">
        <v>101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>
        <v>1</v>
      </c>
      <c r="I293" s="34"/>
      <c r="J293" s="11"/>
      <c r="K293" s="49">
        <v>45215</v>
      </c>
    </row>
    <row r="294" spans="1:11" x14ac:dyDescent="0.25">
      <c r="A294" s="40"/>
      <c r="B294" s="20" t="s">
        <v>103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265</v>
      </c>
    </row>
    <row r="295" spans="1:11" x14ac:dyDescent="0.25">
      <c r="A295" s="40"/>
      <c r="B295" s="20" t="s">
        <v>233</v>
      </c>
      <c r="C295" s="13"/>
      <c r="D295" s="39">
        <v>3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 t="s">
        <v>264</v>
      </c>
    </row>
    <row r="296" spans="1:11" x14ac:dyDescent="0.25">
      <c r="A296" s="40"/>
      <c r="B296" s="20" t="s">
        <v>263</v>
      </c>
      <c r="C296" s="13"/>
      <c r="D296" s="39">
        <v>0.93700000000000006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f>EDATE(A292,1)</f>
        <v>40118</v>
      </c>
      <c r="B297" s="20" t="s">
        <v>101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45236</v>
      </c>
    </row>
    <row r="298" spans="1:11" x14ac:dyDescent="0.25">
      <c r="A298" s="40"/>
      <c r="B298" s="20" t="s">
        <v>101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45246</v>
      </c>
    </row>
    <row r="299" spans="1:11" x14ac:dyDescent="0.25">
      <c r="A299" s="40"/>
      <c r="B299" s="20" t="s">
        <v>266</v>
      </c>
      <c r="C299" s="13"/>
      <c r="D299" s="39">
        <v>0.46699999999999997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f>EDATE(A297,1)</f>
        <v>40148</v>
      </c>
      <c r="B300" s="20" t="s">
        <v>267</v>
      </c>
      <c r="C300" s="13">
        <v>1.25</v>
      </c>
      <c r="D300" s="39">
        <v>0.629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7" t="s">
        <v>268</v>
      </c>
      <c r="B301" s="20"/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25">
      <c r="A302" s="40">
        <f>EDATE(A300,1)</f>
        <v>40179</v>
      </c>
      <c r="B302" s="20" t="s">
        <v>163</v>
      </c>
      <c r="C302" s="13">
        <v>1.25</v>
      </c>
      <c r="D302" s="39">
        <v>0.77300000000000002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>EDATE(A302,1)</f>
        <v>40210</v>
      </c>
      <c r="B303" s="20" t="s">
        <v>101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44958</v>
      </c>
    </row>
    <row r="304" spans="1:11" x14ac:dyDescent="0.25">
      <c r="A304" s="40"/>
      <c r="B304" s="20" t="s">
        <v>103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9">
        <v>44966</v>
      </c>
    </row>
    <row r="305" spans="1:11" x14ac:dyDescent="0.25">
      <c r="A305" s="40"/>
      <c r="B305" s="20" t="s">
        <v>101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44967</v>
      </c>
    </row>
    <row r="306" spans="1:11" x14ac:dyDescent="0.25">
      <c r="A306" s="40"/>
      <c r="B306" s="20" t="s">
        <v>269</v>
      </c>
      <c r="C306" s="13"/>
      <c r="D306" s="39">
        <v>1.581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f>EDATE(A303,1)</f>
        <v>40238</v>
      </c>
      <c r="B307" s="20" t="s">
        <v>101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45000</v>
      </c>
    </row>
    <row r="308" spans="1:11" x14ac:dyDescent="0.25">
      <c r="A308" s="40"/>
      <c r="B308" s="20" t="s">
        <v>270</v>
      </c>
      <c r="C308" s="13"/>
      <c r="D308" s="39">
        <v>2.254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9"/>
    </row>
    <row r="309" spans="1:11" x14ac:dyDescent="0.25">
      <c r="A309" s="40">
        <f>EDATE(A307,1)</f>
        <v>40269</v>
      </c>
      <c r="B309" s="20" t="s">
        <v>133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2</v>
      </c>
      <c r="I309" s="34"/>
      <c r="J309" s="11"/>
      <c r="K309" s="20" t="s">
        <v>272</v>
      </c>
    </row>
    <row r="310" spans="1:11" x14ac:dyDescent="0.25">
      <c r="A310" s="40"/>
      <c r="B310" s="20" t="s">
        <v>101</v>
      </c>
      <c r="C310" s="13"/>
      <c r="D310" s="39"/>
      <c r="E310" s="34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45032</v>
      </c>
    </row>
    <row r="311" spans="1:11" x14ac:dyDescent="0.25">
      <c r="A311" s="40"/>
      <c r="B311" s="20" t="s">
        <v>271</v>
      </c>
      <c r="C311" s="13"/>
      <c r="D311" s="39">
        <v>1.6419999999999999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25">
      <c r="A312" s="40">
        <f>EDATE(A309,1)</f>
        <v>40299</v>
      </c>
      <c r="B312" s="20" t="s">
        <v>101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45060</v>
      </c>
    </row>
    <row r="313" spans="1:11" x14ac:dyDescent="0.25">
      <c r="A313" s="40"/>
      <c r="B313" s="20" t="s">
        <v>83</v>
      </c>
      <c r="C313" s="13"/>
      <c r="D313" s="39"/>
      <c r="E313" s="34"/>
      <c r="F313" s="20"/>
      <c r="G313" s="13" t="str">
        <f>IF(ISBLANK(Table1[[#This Row],[EARNED]]),"",Table1[[#This Row],[EARNED]])</f>
        <v/>
      </c>
      <c r="H313" s="39">
        <v>3</v>
      </c>
      <c r="I313" s="34"/>
      <c r="J313" s="11"/>
      <c r="K313" s="20" t="s">
        <v>274</v>
      </c>
    </row>
    <row r="314" spans="1:11" x14ac:dyDescent="0.25">
      <c r="A314" s="40"/>
      <c r="B314" s="20" t="s">
        <v>101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49">
        <v>45071</v>
      </c>
    </row>
    <row r="315" spans="1:11" x14ac:dyDescent="0.25">
      <c r="A315" s="40"/>
      <c r="B315" s="20" t="s">
        <v>101</v>
      </c>
      <c r="C315" s="13"/>
      <c r="D315" s="39"/>
      <c r="E315" s="34"/>
      <c r="F315" s="20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45077</v>
      </c>
    </row>
    <row r="316" spans="1:11" x14ac:dyDescent="0.25">
      <c r="A316" s="40"/>
      <c r="B316" s="20" t="s">
        <v>273</v>
      </c>
      <c r="C316" s="13"/>
      <c r="D316" s="39">
        <v>1.3900000000000001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EDATE(A312,1)</f>
        <v>40330</v>
      </c>
      <c r="B317" s="20" t="s">
        <v>275</v>
      </c>
      <c r="C317" s="13">
        <v>1.25</v>
      </c>
      <c r="D317" s="39">
        <v>0.84199999999999997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f t="shared" ref="A318:A323" si="12">EDATE(A317,1)</f>
        <v>40360</v>
      </c>
      <c r="B318" s="20" t="s">
        <v>276</v>
      </c>
      <c r="C318" s="13">
        <v>1.25</v>
      </c>
      <c r="D318" s="39">
        <v>0.375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12"/>
        <v>40391</v>
      </c>
      <c r="B319" s="20" t="s">
        <v>249</v>
      </c>
      <c r="C319" s="13">
        <v>1.25</v>
      </c>
      <c r="D319" s="39">
        <v>0.70799999999999996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12"/>
        <v>40422</v>
      </c>
      <c r="B320" s="20" t="s">
        <v>277</v>
      </c>
      <c r="C320" s="13">
        <v>1.25</v>
      </c>
      <c r="D320" s="39">
        <v>0.40600000000000003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12"/>
        <v>40452</v>
      </c>
      <c r="B321" s="20" t="s">
        <v>278</v>
      </c>
      <c r="C321" s="13">
        <v>1.25</v>
      </c>
      <c r="D321" s="39">
        <v>8.7000000000000022E-2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>EDATE(A321,1)</f>
        <v>40483</v>
      </c>
      <c r="B322" s="20" t="s">
        <v>242</v>
      </c>
      <c r="C322" s="13">
        <v>1.25</v>
      </c>
      <c r="D322" s="39">
        <v>0.14600000000000002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12"/>
        <v>40513</v>
      </c>
      <c r="B323" s="20" t="s">
        <v>237</v>
      </c>
      <c r="C323" s="13">
        <v>1.25</v>
      </c>
      <c r="D323" s="39">
        <v>0.379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7" t="s">
        <v>279</v>
      </c>
      <c r="B324" s="20"/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f>EDATE(A323,1)</f>
        <v>40544</v>
      </c>
      <c r="B325" s="20" t="s">
        <v>141</v>
      </c>
      <c r="C325" s="13">
        <v>1.25</v>
      </c>
      <c r="D325" s="39">
        <v>0.32500000000000001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>EDATE(A325,1)</f>
        <v>40575</v>
      </c>
      <c r="B326" s="20" t="s">
        <v>280</v>
      </c>
      <c r="C326" s="13">
        <v>1.25</v>
      </c>
      <c r="D326" s="39">
        <v>0.35399999999999998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ref="A327:A336" si="13">EDATE(A326,1)</f>
        <v>40603</v>
      </c>
      <c r="B327" s="20" t="s">
        <v>281</v>
      </c>
      <c r="C327" s="13">
        <v>1.25</v>
      </c>
      <c r="D327" s="39">
        <v>1.327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f t="shared" si="13"/>
        <v>40634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0">
        <f>EDATE(A328,1)</f>
        <v>40664</v>
      </c>
      <c r="B329" s="20" t="s">
        <v>282</v>
      </c>
      <c r="C329" s="13">
        <v>1.25</v>
      </c>
      <c r="D329" s="39">
        <v>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 t="s">
        <v>285</v>
      </c>
    </row>
    <row r="330" spans="1:11" x14ac:dyDescent="0.25">
      <c r="A330" s="40"/>
      <c r="B330" s="20" t="s">
        <v>283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21</v>
      </c>
      <c r="I330" s="34"/>
      <c r="J330" s="11"/>
      <c r="K330" s="20" t="s">
        <v>284</v>
      </c>
    </row>
    <row r="331" spans="1:11" x14ac:dyDescent="0.25">
      <c r="A331" s="40">
        <f>EDATE(A329,1)</f>
        <v>40695</v>
      </c>
      <c r="B331" s="20" t="s">
        <v>286</v>
      </c>
      <c r="C331" s="13">
        <v>1.25</v>
      </c>
      <c r="D331" s="39">
        <v>0.88300000000000001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13"/>
        <v>40725</v>
      </c>
      <c r="B332" s="20" t="s">
        <v>287</v>
      </c>
      <c r="C332" s="13">
        <v>1.25</v>
      </c>
      <c r="D332" s="39">
        <v>0.50800000000000001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3"/>
        <v>40756</v>
      </c>
      <c r="B333" s="20" t="s">
        <v>288</v>
      </c>
      <c r="C333" s="13">
        <v>1.25</v>
      </c>
      <c r="D333" s="39">
        <v>0.97699999999999998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3"/>
        <v>40787</v>
      </c>
      <c r="B334" s="20" t="s">
        <v>289</v>
      </c>
      <c r="C334" s="13">
        <v>1.25</v>
      </c>
      <c r="D334" s="39">
        <v>0.33999999999999997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3"/>
        <v>40817</v>
      </c>
      <c r="B335" s="20" t="s">
        <v>290</v>
      </c>
      <c r="C335" s="13">
        <v>1.25</v>
      </c>
      <c r="D335" s="39">
        <v>1.298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3"/>
        <v>40848</v>
      </c>
      <c r="B336" s="15" t="s">
        <v>291</v>
      </c>
      <c r="C336" s="13">
        <v>1.25</v>
      </c>
      <c r="D336" s="42">
        <v>2.14</v>
      </c>
      <c r="E336" s="9"/>
      <c r="F336" s="15"/>
      <c r="G336" s="13">
        <f>IF(ISBLANK(Table1[[#This Row],[EARNED]]),"",Table1[[#This Row],[EARNED]])</f>
        <v>1.25</v>
      </c>
      <c r="H336" s="42"/>
      <c r="I336" s="9"/>
      <c r="J336" s="12"/>
      <c r="K336" s="15"/>
    </row>
    <row r="337" spans="1:11" x14ac:dyDescent="0.25">
      <c r="A337" s="40">
        <f>EDATE(A336,1)</f>
        <v>40878</v>
      </c>
      <c r="B337" s="20" t="s">
        <v>183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4</v>
      </c>
      <c r="I337" s="9"/>
      <c r="J337" s="11"/>
      <c r="K337" s="20" t="s">
        <v>294</v>
      </c>
    </row>
    <row r="338" spans="1:11" x14ac:dyDescent="0.25">
      <c r="A338" s="40"/>
      <c r="B338" s="20" t="s">
        <v>292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295</v>
      </c>
    </row>
    <row r="339" spans="1:11" x14ac:dyDescent="0.25">
      <c r="A339" s="40"/>
      <c r="B339" s="20" t="s">
        <v>103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>
        <v>45279</v>
      </c>
    </row>
    <row r="340" spans="1:11" x14ac:dyDescent="0.25">
      <c r="A340" s="40"/>
      <c r="B340" s="20" t="s">
        <v>293</v>
      </c>
      <c r="C340" s="13"/>
      <c r="D340" s="39">
        <v>1.5669999999999999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296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EDATE(A337,1)</f>
        <v>40909</v>
      </c>
      <c r="B342" s="20" t="s">
        <v>297</v>
      </c>
      <c r="C342" s="13">
        <v>1.25</v>
      </c>
      <c r="D342" s="39">
        <v>0.11200000000000002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40940</v>
      </c>
      <c r="B343" s="20" t="s">
        <v>298</v>
      </c>
      <c r="C343" s="13">
        <v>1.25</v>
      </c>
      <c r="D343" s="39">
        <v>2.1000000000000005E-2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9" si="14">EDATE(A343,1)</f>
        <v>40969</v>
      </c>
      <c r="B344" s="20" t="s">
        <v>101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44998</v>
      </c>
    </row>
    <row r="345" spans="1:11" x14ac:dyDescent="0.25">
      <c r="A345" s="40"/>
      <c r="B345" s="20" t="s">
        <v>133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49" t="s">
        <v>299</v>
      </c>
    </row>
    <row r="346" spans="1:11" x14ac:dyDescent="0.25">
      <c r="A346" s="40"/>
      <c r="B346" s="20" t="s">
        <v>300</v>
      </c>
      <c r="C346" s="13"/>
      <c r="D346" s="39">
        <v>8.1000000000000016E-2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25">
      <c r="A347" s="40">
        <f>EDATE(A344,1)</f>
        <v>41000</v>
      </c>
      <c r="B347" s="20" t="s">
        <v>133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2</v>
      </c>
      <c r="I347" s="9"/>
      <c r="J347" s="11"/>
      <c r="K347" s="20" t="s">
        <v>302</v>
      </c>
    </row>
    <row r="348" spans="1:11" x14ac:dyDescent="0.25">
      <c r="A348" s="40"/>
      <c r="B348" s="20" t="s">
        <v>301</v>
      </c>
      <c r="C348" s="13"/>
      <c r="D348" s="39">
        <v>0.6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41030</v>
      </c>
      <c r="B349" s="20" t="s">
        <v>133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304</v>
      </c>
    </row>
    <row r="350" spans="1:11" x14ac:dyDescent="0.25">
      <c r="A350" s="40"/>
      <c r="B350" s="20" t="s">
        <v>292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134</v>
      </c>
    </row>
    <row r="351" spans="1:11" x14ac:dyDescent="0.25">
      <c r="A351" s="40"/>
      <c r="B351" s="20" t="s">
        <v>103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45082</v>
      </c>
    </row>
    <row r="352" spans="1:11" x14ac:dyDescent="0.25">
      <c r="A352" s="40"/>
      <c r="B352" s="20" t="s">
        <v>303</v>
      </c>
      <c r="C352" s="13"/>
      <c r="D352" s="39">
        <v>0.12100000000000001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f>EDATE(A349,1)</f>
        <v>41061</v>
      </c>
      <c r="B353" s="20" t="s">
        <v>123</v>
      </c>
      <c r="C353" s="13">
        <v>1.25</v>
      </c>
      <c r="D353" s="39">
        <v>0.5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14"/>
        <v>41091</v>
      </c>
      <c r="B354" s="20" t="s">
        <v>101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45113</v>
      </c>
    </row>
    <row r="355" spans="1:11" x14ac:dyDescent="0.25">
      <c r="A355" s="40"/>
      <c r="B355" s="20" t="s">
        <v>101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45117</v>
      </c>
    </row>
    <row r="356" spans="1:11" x14ac:dyDescent="0.25">
      <c r="A356" s="40"/>
      <c r="B356" s="20" t="s">
        <v>88</v>
      </c>
      <c r="C356" s="13"/>
      <c r="D356" s="39">
        <v>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306</v>
      </c>
    </row>
    <row r="357" spans="1:11" x14ac:dyDescent="0.25">
      <c r="A357" s="40"/>
      <c r="B357" s="20" t="s">
        <v>101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9">
        <v>45132</v>
      </c>
    </row>
    <row r="358" spans="1:11" x14ac:dyDescent="0.25">
      <c r="A358" s="40"/>
      <c r="B358" s="20" t="s">
        <v>101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45137</v>
      </c>
    </row>
    <row r="359" spans="1:11" x14ac:dyDescent="0.25">
      <c r="A359" s="40"/>
      <c r="B359" s="20" t="s">
        <v>305</v>
      </c>
      <c r="C359" s="13"/>
      <c r="D359" s="39">
        <v>0.27500000000000002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EDATE(A354,1)</f>
        <v>41122</v>
      </c>
      <c r="B360" s="20" t="s">
        <v>101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45152</v>
      </c>
    </row>
    <row r="361" spans="1:11" x14ac:dyDescent="0.25">
      <c r="A361" s="40"/>
      <c r="B361" s="20" t="s">
        <v>101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45169</v>
      </c>
    </row>
    <row r="362" spans="1:11" x14ac:dyDescent="0.25">
      <c r="A362" s="40"/>
      <c r="B362" s="20" t="s">
        <v>307</v>
      </c>
      <c r="C362" s="13"/>
      <c r="D362" s="39">
        <v>0.76700000000000002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EDATE(A360,1)</f>
        <v>41153</v>
      </c>
      <c r="B363" s="20" t="s">
        <v>110</v>
      </c>
      <c r="C363" s="13">
        <v>1.25</v>
      </c>
      <c r="D363" s="39">
        <v>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309</v>
      </c>
    </row>
    <row r="364" spans="1:11" x14ac:dyDescent="0.25">
      <c r="A364" s="23"/>
      <c r="B364" s="20" t="s">
        <v>308</v>
      </c>
      <c r="C364" s="13"/>
      <c r="D364" s="39">
        <v>3.3000000000000015E-2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f>EDATE(A363,1)</f>
        <v>41183</v>
      </c>
      <c r="B365" s="20" t="s">
        <v>101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45211</v>
      </c>
    </row>
    <row r="366" spans="1:11" x14ac:dyDescent="0.25">
      <c r="A366" s="40"/>
      <c r="B366" s="20" t="s">
        <v>101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9">
        <v>45235</v>
      </c>
    </row>
    <row r="367" spans="1:11" x14ac:dyDescent="0.25">
      <c r="A367" s="40"/>
      <c r="B367" s="20" t="s">
        <v>310</v>
      </c>
      <c r="C367" s="13"/>
      <c r="D367" s="39">
        <v>0.14800000000000002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/>
    </row>
    <row r="368" spans="1:11" x14ac:dyDescent="0.25">
      <c r="A368" s="40">
        <f>EDATE(A365,1)</f>
        <v>41214</v>
      </c>
      <c r="B368" s="20" t="s">
        <v>311</v>
      </c>
      <c r="C368" s="13">
        <v>1.25</v>
      </c>
      <c r="D368" s="39">
        <v>0.18700000000000003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14"/>
        <v>41244</v>
      </c>
      <c r="B369" s="20" t="s">
        <v>312</v>
      </c>
      <c r="C369" s="13">
        <v>1.25</v>
      </c>
      <c r="D369" s="39">
        <v>0.77700000000000002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7" t="s">
        <v>313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f>EDATE(A369,1)</f>
        <v>41275</v>
      </c>
      <c r="B371" s="20" t="s">
        <v>314</v>
      </c>
      <c r="C371" s="13">
        <v>1.25</v>
      </c>
      <c r="D371" s="39">
        <v>7.9000000000000015E-2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EDATE(A371,1)</f>
        <v>41306</v>
      </c>
      <c r="B372" s="20" t="s">
        <v>101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20"/>
    </row>
    <row r="373" spans="1:11" x14ac:dyDescent="0.25">
      <c r="A373" s="40"/>
      <c r="B373" s="20" t="s">
        <v>315</v>
      </c>
      <c r="C373" s="13"/>
      <c r="D373" s="39">
        <v>0.99399999999999999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41334</v>
      </c>
      <c r="B374" s="20" t="s">
        <v>133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317</v>
      </c>
    </row>
    <row r="375" spans="1:11" x14ac:dyDescent="0.25">
      <c r="A375" s="40"/>
      <c r="B375" s="20" t="s">
        <v>103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9">
        <v>45004</v>
      </c>
    </row>
    <row r="376" spans="1:11" x14ac:dyDescent="0.25">
      <c r="A376" s="40"/>
      <c r="B376" s="20" t="s">
        <v>316</v>
      </c>
      <c r="C376" s="13"/>
      <c r="D376" s="39">
        <v>0.70599999999999996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41365</v>
      </c>
      <c r="B377" s="20" t="s">
        <v>183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4</v>
      </c>
      <c r="I377" s="9"/>
      <c r="J377" s="11"/>
      <c r="K377" s="20" t="s">
        <v>319</v>
      </c>
    </row>
    <row r="378" spans="1:11" x14ac:dyDescent="0.25">
      <c r="A378" s="40"/>
      <c r="B378" s="20" t="s">
        <v>101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45063</v>
      </c>
    </row>
    <row r="379" spans="1:11" x14ac:dyDescent="0.25">
      <c r="A379" s="40"/>
      <c r="B379" s="20" t="s">
        <v>318</v>
      </c>
      <c r="C379" s="13"/>
      <c r="D379" s="39">
        <v>1.262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41395</v>
      </c>
      <c r="B380" s="20" t="s">
        <v>133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134</v>
      </c>
    </row>
    <row r="381" spans="1:11" x14ac:dyDescent="0.25">
      <c r="A381" s="40"/>
      <c r="B381" s="20" t="s">
        <v>133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321</v>
      </c>
    </row>
    <row r="382" spans="1:11" x14ac:dyDescent="0.25">
      <c r="A382" s="40"/>
      <c r="B382" s="20" t="s">
        <v>320</v>
      </c>
      <c r="C382" s="13"/>
      <c r="D382" s="39">
        <v>0.25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EDATE(A380,1)</f>
        <v>41426</v>
      </c>
      <c r="B383" s="20" t="s">
        <v>322</v>
      </c>
      <c r="C383" s="13">
        <v>1.25</v>
      </c>
      <c r="D383" s="39">
        <v>2.5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4" si="15">EDATE(A383,1)</f>
        <v>41456</v>
      </c>
      <c r="B384" s="20" t="s">
        <v>83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324</v>
      </c>
    </row>
    <row r="385" spans="1:11" x14ac:dyDescent="0.25">
      <c r="A385" s="40"/>
      <c r="B385" s="20" t="s">
        <v>323</v>
      </c>
      <c r="C385" s="13"/>
      <c r="D385" s="39">
        <v>0.81200000000000006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41487</v>
      </c>
      <c r="B386" s="20" t="s">
        <v>101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45158</v>
      </c>
    </row>
    <row r="387" spans="1:11" x14ac:dyDescent="0.25">
      <c r="A387" s="40"/>
      <c r="B387" s="20" t="s">
        <v>325</v>
      </c>
      <c r="C387" s="13"/>
      <c r="D387" s="39">
        <v>0.33700000000000002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9"/>
    </row>
    <row r="388" spans="1:11" x14ac:dyDescent="0.25">
      <c r="A388" s="40"/>
      <c r="B388" s="20" t="s">
        <v>133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2</v>
      </c>
      <c r="I388" s="9"/>
      <c r="J388" s="11"/>
      <c r="K388" s="49" t="s">
        <v>328</v>
      </c>
    </row>
    <row r="389" spans="1:11" x14ac:dyDescent="0.25">
      <c r="A389" s="40">
        <f>EDATE(A386,1)</f>
        <v>41518</v>
      </c>
      <c r="B389" s="20" t="s">
        <v>326</v>
      </c>
      <c r="C389" s="13">
        <v>1.25</v>
      </c>
      <c r="D389" s="39">
        <v>1.0369999999999999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/>
      <c r="B390" s="20" t="s">
        <v>101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9">
        <v>45185</v>
      </c>
    </row>
    <row r="391" spans="1:11" x14ac:dyDescent="0.25">
      <c r="A391" s="40">
        <f>EDATE(A389,1)</f>
        <v>41548</v>
      </c>
      <c r="B391" s="20" t="s">
        <v>101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45215</v>
      </c>
    </row>
    <row r="392" spans="1:11" x14ac:dyDescent="0.25">
      <c r="A392" s="40"/>
      <c r="B392" s="20" t="s">
        <v>327</v>
      </c>
      <c r="C392" s="13"/>
      <c r="D392" s="39">
        <v>1.304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EDATE(A391,1)</f>
        <v>41579</v>
      </c>
      <c r="B393" s="20" t="s">
        <v>308</v>
      </c>
      <c r="C393" s="13">
        <v>1.25</v>
      </c>
      <c r="D393" s="39">
        <v>3.3000000000000015E-2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15"/>
        <v>41609</v>
      </c>
      <c r="B394" s="20" t="s">
        <v>103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45264</v>
      </c>
    </row>
    <row r="395" spans="1:11" x14ac:dyDescent="0.25">
      <c r="A395" s="40"/>
      <c r="B395" s="20" t="s">
        <v>97</v>
      </c>
      <c r="C395" s="13"/>
      <c r="D395" s="39">
        <v>0.55600000000000005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7" t="s">
        <v>329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EDATE(A394,1)</f>
        <v>41640</v>
      </c>
      <c r="B397" s="20" t="s">
        <v>133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25">
      <c r="A398" s="40">
        <f>EDATE(A397,1)</f>
        <v>41671</v>
      </c>
      <c r="B398" s="20" t="s">
        <v>330</v>
      </c>
      <c r="C398" s="13">
        <v>1.25</v>
      </c>
      <c r="D398" s="39">
        <v>0.16000000000000003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11" si="16">EDATE(A398,1)</f>
        <v>41699</v>
      </c>
      <c r="B399" s="20" t="s">
        <v>331</v>
      </c>
      <c r="C399" s="13">
        <v>1.25</v>
      </c>
      <c r="D399" s="39">
        <v>1.0209999999999999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6"/>
        <v>41730</v>
      </c>
      <c r="B400" s="20" t="s">
        <v>103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45031</v>
      </c>
    </row>
    <row r="401" spans="1:11" x14ac:dyDescent="0.25">
      <c r="A401" s="40"/>
      <c r="B401" s="20" t="s">
        <v>247</v>
      </c>
      <c r="C401" s="13"/>
      <c r="D401" s="39">
        <v>0.89800000000000002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41760</v>
      </c>
      <c r="B402" s="20" t="s">
        <v>101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45093</v>
      </c>
    </row>
    <row r="403" spans="1:11" x14ac:dyDescent="0.25">
      <c r="A403" s="40"/>
      <c r="B403" s="20" t="s">
        <v>332</v>
      </c>
      <c r="C403" s="13"/>
      <c r="D403" s="39">
        <v>1.077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EDATE(A402,1)</f>
        <v>41791</v>
      </c>
      <c r="B404" s="20" t="s">
        <v>333</v>
      </c>
      <c r="C404" s="13">
        <v>1.25</v>
      </c>
      <c r="D404" s="39">
        <v>0.40400000000000003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6"/>
        <v>41821</v>
      </c>
      <c r="B405" s="20" t="s">
        <v>133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334</v>
      </c>
    </row>
    <row r="406" spans="1:11" x14ac:dyDescent="0.25">
      <c r="A406" s="40"/>
      <c r="B406" s="20" t="s">
        <v>333</v>
      </c>
      <c r="C406" s="13"/>
      <c r="D406" s="39">
        <v>0.40400000000000003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41852</v>
      </c>
      <c r="B407" s="20" t="s">
        <v>133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336</v>
      </c>
    </row>
    <row r="408" spans="1:11" x14ac:dyDescent="0.25">
      <c r="A408" s="40"/>
      <c r="B408" s="20" t="s">
        <v>335</v>
      </c>
      <c r="C408" s="13"/>
      <c r="D408" s="39">
        <v>1.829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f>EDATE(A407,1)</f>
        <v>41883</v>
      </c>
      <c r="B409" s="20" t="s">
        <v>337</v>
      </c>
      <c r="C409" s="13">
        <v>1.25</v>
      </c>
      <c r="D409" s="39">
        <v>2.6419999999999999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6"/>
        <v>41913</v>
      </c>
      <c r="B410" s="20" t="s">
        <v>338</v>
      </c>
      <c r="C410" s="13">
        <v>1.25</v>
      </c>
      <c r="D410" s="39">
        <v>3.665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6"/>
        <v>41944</v>
      </c>
      <c r="B411" s="20" t="s">
        <v>339</v>
      </c>
      <c r="C411" s="13">
        <v>1.25</v>
      </c>
      <c r="D411" s="39">
        <v>1.25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EDATE(A411,1)</f>
        <v>41974</v>
      </c>
      <c r="B412" s="20" t="s">
        <v>340</v>
      </c>
      <c r="C412" s="13">
        <v>1.25</v>
      </c>
      <c r="D412" s="39">
        <v>1.008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7" t="s">
        <v>341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EDATE(A412,1)</f>
        <v>42005</v>
      </c>
      <c r="B414" s="20" t="s">
        <v>342</v>
      </c>
      <c r="C414" s="13">
        <v>1.25</v>
      </c>
      <c r="D414" s="39">
        <v>0.63700000000000001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EDATE(A414,1)</f>
        <v>42036</v>
      </c>
      <c r="B415" s="20" t="s">
        <v>343</v>
      </c>
      <c r="C415" s="13">
        <v>1.25</v>
      </c>
      <c r="D415" s="39">
        <v>1.2829999999999999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9" si="17">EDATE(A415,1)</f>
        <v>42064</v>
      </c>
      <c r="B416" s="20" t="s">
        <v>344</v>
      </c>
      <c r="C416" s="13">
        <v>1.25</v>
      </c>
      <c r="D416" s="39">
        <v>1.5939999999999999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EDATE(A416,1)</f>
        <v>42095</v>
      </c>
      <c r="B417" s="20" t="s">
        <v>292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356</v>
      </c>
    </row>
    <row r="418" spans="1:11" x14ac:dyDescent="0.25">
      <c r="A418" s="40"/>
      <c r="B418" s="20" t="s">
        <v>110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357</v>
      </c>
    </row>
    <row r="419" spans="1:11" x14ac:dyDescent="0.25">
      <c r="A419" s="40"/>
      <c r="B419" s="20" t="s">
        <v>345</v>
      </c>
      <c r="C419" s="13"/>
      <c r="D419" s="39">
        <v>0.72899999999999998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>EDATE(A417,1)</f>
        <v>42125</v>
      </c>
      <c r="B420" s="20" t="s">
        <v>133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321</v>
      </c>
    </row>
    <row r="421" spans="1:11" x14ac:dyDescent="0.25">
      <c r="A421" s="40"/>
      <c r="B421" s="20" t="s">
        <v>346</v>
      </c>
      <c r="C421" s="13"/>
      <c r="D421" s="39">
        <v>3.9039999999999999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EDATE(A420,1)</f>
        <v>42156</v>
      </c>
      <c r="B422" s="20" t="s">
        <v>101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45080</v>
      </c>
    </row>
    <row r="423" spans="1:11" x14ac:dyDescent="0.25">
      <c r="A423" s="40"/>
      <c r="B423" s="20" t="s">
        <v>347</v>
      </c>
      <c r="C423" s="13"/>
      <c r="D423" s="39">
        <v>3.0539999999999998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EDATE(A422,1)</f>
        <v>42186</v>
      </c>
      <c r="B424" s="20" t="s">
        <v>348</v>
      </c>
      <c r="C424" s="13">
        <v>1.25</v>
      </c>
      <c r="D424" s="39">
        <v>3.6710000000000003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7"/>
        <v>42217</v>
      </c>
      <c r="B425" s="20" t="s">
        <v>353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5</v>
      </c>
      <c r="I425" s="9"/>
      <c r="J425" s="11"/>
      <c r="K425" s="20" t="s">
        <v>355</v>
      </c>
    </row>
    <row r="426" spans="1:11" x14ac:dyDescent="0.25">
      <c r="A426" s="40"/>
      <c r="B426" s="20" t="s">
        <v>349</v>
      </c>
      <c r="C426" s="13"/>
      <c r="D426" s="39">
        <v>2.9370000000000003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42248</v>
      </c>
      <c r="B427" s="20" t="s">
        <v>358</v>
      </c>
      <c r="C427" s="13">
        <v>1.25</v>
      </c>
      <c r="D427" s="39">
        <v>3.6560000000000001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17"/>
        <v>42278</v>
      </c>
      <c r="B428" s="20" t="s">
        <v>350</v>
      </c>
      <c r="C428" s="13">
        <v>1.25</v>
      </c>
      <c r="D428" s="39">
        <v>2.1869999999999998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17"/>
        <v>42309</v>
      </c>
      <c r="B429" s="20" t="s">
        <v>133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354</v>
      </c>
    </row>
    <row r="430" spans="1:11" x14ac:dyDescent="0.25">
      <c r="A430" s="40"/>
      <c r="B430" s="20" t="s">
        <v>351</v>
      </c>
      <c r="C430" s="13"/>
      <c r="D430" s="39">
        <v>1.873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EDATE(A429,1)</f>
        <v>42339</v>
      </c>
      <c r="B431" s="20" t="s">
        <v>352</v>
      </c>
      <c r="C431" s="13">
        <v>1.25</v>
      </c>
      <c r="D431" s="39">
        <v>1.744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7" t="s">
        <v>359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42370</v>
      </c>
      <c r="B433" s="20" t="s">
        <v>110</v>
      </c>
      <c r="C433" s="13">
        <v>1.25</v>
      </c>
      <c r="D433" s="39">
        <v>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363</v>
      </c>
    </row>
    <row r="434" spans="1:11" x14ac:dyDescent="0.25">
      <c r="A434" s="40"/>
      <c r="B434" s="20" t="s">
        <v>361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19</v>
      </c>
      <c r="I434" s="9"/>
      <c r="J434" s="11"/>
      <c r="K434" s="50" t="s">
        <v>364</v>
      </c>
    </row>
    <row r="435" spans="1:11" x14ac:dyDescent="0.25">
      <c r="A435" s="40"/>
      <c r="B435" s="20" t="s">
        <v>362</v>
      </c>
      <c r="C435" s="13"/>
      <c r="D435" s="39">
        <v>2.4420000000000002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EDATE(A433,1)</f>
        <v>42401</v>
      </c>
      <c r="B436" s="20" t="s">
        <v>365</v>
      </c>
      <c r="C436" s="13">
        <v>1.25</v>
      </c>
      <c r="D436" s="39">
        <v>4.1189999999999998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ref="A437:A446" si="18">EDATE(A436,1)</f>
        <v>42430</v>
      </c>
      <c r="B437" s="20" t="s">
        <v>366</v>
      </c>
      <c r="C437" s="13">
        <v>1.25</v>
      </c>
      <c r="D437" s="39">
        <v>3.996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18"/>
        <v>42461</v>
      </c>
      <c r="B438" s="20" t="s">
        <v>367</v>
      </c>
      <c r="C438" s="13">
        <v>1.25</v>
      </c>
      <c r="D438" s="39">
        <v>3.0230000000000001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18"/>
        <v>42491</v>
      </c>
      <c r="B439" s="20" t="s">
        <v>368</v>
      </c>
      <c r="C439" s="13">
        <v>1.25</v>
      </c>
      <c r="D439" s="39">
        <v>3.5920000000000001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18"/>
        <v>42522</v>
      </c>
      <c r="B440" s="20" t="s">
        <v>369</v>
      </c>
      <c r="C440" s="13">
        <v>1.25</v>
      </c>
      <c r="D440" s="39">
        <v>0.11900000000000001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18"/>
        <v>42552</v>
      </c>
      <c r="B441" s="20" t="s">
        <v>370</v>
      </c>
      <c r="C441" s="13">
        <v>1.25</v>
      </c>
      <c r="D441" s="39">
        <v>1.044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8"/>
        <v>42583</v>
      </c>
      <c r="B442" s="20" t="s">
        <v>371</v>
      </c>
      <c r="C442" s="13">
        <v>1.25</v>
      </c>
      <c r="D442" s="39">
        <v>2.54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18"/>
        <v>42614</v>
      </c>
      <c r="B443" s="20" t="s">
        <v>372</v>
      </c>
      <c r="C443" s="13">
        <v>1.25</v>
      </c>
      <c r="D443" s="39">
        <v>4.9790000000000001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8"/>
        <v>42644</v>
      </c>
      <c r="B444" s="20" t="s">
        <v>373</v>
      </c>
      <c r="C444" s="13">
        <v>1.25</v>
      </c>
      <c r="D444" s="39">
        <v>3.05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18"/>
        <v>42675</v>
      </c>
      <c r="B445" s="20" t="s">
        <v>374</v>
      </c>
      <c r="C445" s="13">
        <v>1.25</v>
      </c>
      <c r="D445" s="39">
        <v>2.202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8"/>
        <v>42705</v>
      </c>
      <c r="B446" s="20" t="s">
        <v>125</v>
      </c>
      <c r="C446" s="13">
        <v>1.25</v>
      </c>
      <c r="D446" s="39">
        <v>2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375</v>
      </c>
    </row>
    <row r="447" spans="1:11" x14ac:dyDescent="0.25">
      <c r="A447" s="40"/>
      <c r="B447" s="20" t="s">
        <v>376</v>
      </c>
      <c r="C447" s="13"/>
      <c r="D447" s="39">
        <v>2.0289999999999999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7" t="s">
        <v>360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EDATE(A446,1)</f>
        <v>42736</v>
      </c>
      <c r="B449" s="20" t="s">
        <v>377</v>
      </c>
      <c r="C449" s="13">
        <v>1.25</v>
      </c>
      <c r="D449" s="39">
        <v>1.242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EDATE(A449,1)</f>
        <v>42767</v>
      </c>
      <c r="B450" s="20" t="s">
        <v>291</v>
      </c>
      <c r="C450" s="13">
        <v>1.25</v>
      </c>
      <c r="D450" s="39">
        <v>2.14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9">EDATE(A450,1)</f>
        <v>42795</v>
      </c>
      <c r="B451" s="20" t="s">
        <v>378</v>
      </c>
      <c r="C451" s="13">
        <v>1.25</v>
      </c>
      <c r="D451" s="39">
        <v>0.57899999999999996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9"/>
        <v>42826</v>
      </c>
      <c r="B452" s="20" t="s">
        <v>379</v>
      </c>
      <c r="C452" s="13">
        <v>1.25</v>
      </c>
      <c r="D452" s="39">
        <v>6.0000000000000019E-2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19"/>
        <v>42856</v>
      </c>
      <c r="B453" s="20" t="s">
        <v>133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385</v>
      </c>
    </row>
    <row r="454" spans="1:11" x14ac:dyDescent="0.25">
      <c r="A454" s="40"/>
      <c r="B454" s="20" t="s">
        <v>380</v>
      </c>
      <c r="C454" s="13"/>
      <c r="D454" s="39">
        <v>2.508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f>EDATE(A453,1)</f>
        <v>42887</v>
      </c>
      <c r="B455" s="20" t="s">
        <v>381</v>
      </c>
      <c r="C455" s="13">
        <v>1.25</v>
      </c>
      <c r="D455" s="39">
        <v>1.0269999999999999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19"/>
        <v>42917</v>
      </c>
      <c r="B456" s="20" t="s">
        <v>103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384</v>
      </c>
    </row>
    <row r="457" spans="1:11" x14ac:dyDescent="0.25">
      <c r="A457" s="40"/>
      <c r="B457" s="20" t="s">
        <v>218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5</v>
      </c>
      <c r="I457" s="9"/>
      <c r="J457" s="11"/>
      <c r="K457" s="20" t="s">
        <v>383</v>
      </c>
    </row>
    <row r="458" spans="1:11" x14ac:dyDescent="0.25">
      <c r="A458" s="40"/>
      <c r="B458" s="20" t="s">
        <v>103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382</v>
      </c>
    </row>
    <row r="459" spans="1:11" x14ac:dyDescent="0.25">
      <c r="A459" s="40"/>
      <c r="B459" s="20" t="s">
        <v>101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45187</v>
      </c>
    </row>
    <row r="460" spans="1:11" x14ac:dyDescent="0.25">
      <c r="A460" s="40"/>
      <c r="B460" s="20" t="s">
        <v>101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45194</v>
      </c>
    </row>
    <row r="461" spans="1:11" x14ac:dyDescent="0.25">
      <c r="A461" s="40"/>
      <c r="B461" s="20" t="s">
        <v>386</v>
      </c>
      <c r="C461" s="13"/>
      <c r="D461" s="39">
        <v>0.16500000000000001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/>
    </row>
    <row r="462" spans="1:11" x14ac:dyDescent="0.25">
      <c r="A462" s="40">
        <f>EDATE(A456,1)</f>
        <v>42948</v>
      </c>
      <c r="B462" s="20" t="s">
        <v>387</v>
      </c>
      <c r="C462" s="13">
        <v>1.25</v>
      </c>
      <c r="D462" s="39">
        <v>2.5499999999999998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19"/>
        <v>42979</v>
      </c>
      <c r="B463" s="20" t="s">
        <v>388</v>
      </c>
      <c r="C463" s="13">
        <v>1.25</v>
      </c>
      <c r="D463" s="39">
        <v>1.5649999999999999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9"/>
        <v>43009</v>
      </c>
      <c r="B464" s="20" t="s">
        <v>101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/>
      <c r="B465" s="20" t="s">
        <v>389</v>
      </c>
      <c r="C465" s="13"/>
      <c r="D465" s="39">
        <v>1.573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EDATE(A464,1)</f>
        <v>43040</v>
      </c>
      <c r="B466" s="20" t="s">
        <v>101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45236</v>
      </c>
    </row>
    <row r="467" spans="1:11" x14ac:dyDescent="0.25">
      <c r="A467" s="40">
        <f t="shared" si="19"/>
        <v>43070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7" t="s">
        <v>44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43101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43132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5</v>
      </c>
      <c r="I471" s="9"/>
      <c r="J471" s="11"/>
      <c r="K471" s="20" t="s">
        <v>49</v>
      </c>
    </row>
    <row r="472" spans="1:11" x14ac:dyDescent="0.25">
      <c r="A472" s="40"/>
      <c r="B472" s="20" t="s">
        <v>46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43221</v>
      </c>
    </row>
    <row r="473" spans="1:11" x14ac:dyDescent="0.25">
      <c r="A473" s="40"/>
      <c r="B473" s="20" t="s">
        <v>46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 t="s">
        <v>51</v>
      </c>
    </row>
    <row r="474" spans="1:11" x14ac:dyDescent="0.25">
      <c r="A474" s="40"/>
      <c r="B474" s="20" t="s">
        <v>47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2</v>
      </c>
      <c r="I474" s="9"/>
      <c r="J474" s="11"/>
      <c r="K474" s="20" t="s">
        <v>50</v>
      </c>
    </row>
    <row r="475" spans="1:11" x14ac:dyDescent="0.25">
      <c r="A475" s="40"/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43436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43282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43313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4</v>
      </c>
      <c r="I481" s="9"/>
      <c r="J481" s="11"/>
      <c r="K481" s="20" t="s">
        <v>53</v>
      </c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43344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43374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43405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43435</v>
      </c>
      <c r="B486" s="20" t="s">
        <v>391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55</v>
      </c>
    </row>
    <row r="487" spans="1:11" x14ac:dyDescent="0.25">
      <c r="A487" s="40"/>
      <c r="B487" s="20" t="s">
        <v>392</v>
      </c>
      <c r="C487" s="13"/>
      <c r="D487" s="39">
        <v>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56</v>
      </c>
    </row>
    <row r="488" spans="1:11" x14ac:dyDescent="0.25">
      <c r="A488" s="40"/>
      <c r="B488" s="20" t="s">
        <v>48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43202</v>
      </c>
    </row>
    <row r="489" spans="1:11" x14ac:dyDescent="0.25">
      <c r="A489" s="40"/>
      <c r="B489" s="20" t="s">
        <v>48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57</v>
      </c>
    </row>
    <row r="490" spans="1:11" x14ac:dyDescent="0.25">
      <c r="A490" s="40"/>
      <c r="B490" s="20" t="s">
        <v>54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7" t="s">
        <v>58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43466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43525</v>
      </c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59</v>
      </c>
    </row>
    <row r="495" spans="1:11" x14ac:dyDescent="0.25">
      <c r="A495" s="40"/>
      <c r="B495" s="20" t="s">
        <v>47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 t="s">
        <v>60</v>
      </c>
    </row>
    <row r="496" spans="1:11" x14ac:dyDescent="0.25">
      <c r="A496" s="40"/>
      <c r="B496" s="20" t="s">
        <v>48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61</v>
      </c>
    </row>
    <row r="497" spans="1:11" x14ac:dyDescent="0.25">
      <c r="A497" s="40">
        <v>43556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43586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43617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43647</v>
      </c>
      <c r="B500" s="20" t="s">
        <v>47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62</v>
      </c>
    </row>
    <row r="501" spans="1:11" x14ac:dyDescent="0.25">
      <c r="A501" s="40"/>
      <c r="B501" s="20" t="s">
        <v>391</v>
      </c>
      <c r="C501" s="13"/>
      <c r="D501" s="39">
        <v>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63</v>
      </c>
    </row>
    <row r="502" spans="1:11" x14ac:dyDescent="0.25">
      <c r="A502" s="40">
        <v>43678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43709</v>
      </c>
      <c r="B503" s="20" t="s">
        <v>46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43808</v>
      </c>
    </row>
    <row r="504" spans="1:11" x14ac:dyDescent="0.25">
      <c r="A504" s="40"/>
      <c r="B504" s="20" t="s">
        <v>392</v>
      </c>
      <c r="C504" s="13"/>
      <c r="D504" s="39">
        <v>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64</v>
      </c>
    </row>
    <row r="505" spans="1:11" x14ac:dyDescent="0.25">
      <c r="A505" s="40">
        <v>43739</v>
      </c>
      <c r="B505" s="20" t="s">
        <v>46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65</v>
      </c>
    </row>
    <row r="506" spans="1:11" x14ac:dyDescent="0.25">
      <c r="A506" s="40"/>
      <c r="B506" s="20" t="s">
        <v>46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66</v>
      </c>
    </row>
    <row r="507" spans="1:11" x14ac:dyDescent="0.25">
      <c r="A507" s="40">
        <v>43770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43800</v>
      </c>
      <c r="B508" s="20" t="s">
        <v>52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4</v>
      </c>
      <c r="I508" s="9"/>
      <c r="J508" s="11"/>
      <c r="K508" s="20" t="s">
        <v>67</v>
      </c>
    </row>
    <row r="509" spans="1:11" x14ac:dyDescent="0.25">
      <c r="A509" s="40"/>
      <c r="B509" s="20" t="s">
        <v>392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68</v>
      </c>
    </row>
    <row r="510" spans="1:11" x14ac:dyDescent="0.25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69</v>
      </c>
    </row>
    <row r="511" spans="1:11" x14ac:dyDescent="0.25">
      <c r="A511" s="47" t="s">
        <v>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43831</v>
      </c>
      <c r="B512" s="20" t="s">
        <v>71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72</v>
      </c>
    </row>
    <row r="513" spans="1:11" x14ac:dyDescent="0.25">
      <c r="A513" s="40">
        <v>43862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43891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48">
        <v>43924</v>
      </c>
    </row>
    <row r="515" spans="1:11" x14ac:dyDescent="0.25">
      <c r="A515" s="40">
        <v>43922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43952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43983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44013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44044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44075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44105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44136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44166</v>
      </c>
      <c r="B523" s="20" t="s">
        <v>73</v>
      </c>
      <c r="C523" s="13">
        <v>1.25</v>
      </c>
      <c r="D523" s="39">
        <v>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7" t="s">
        <v>74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44197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44228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44256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44287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44317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44348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44378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44409</v>
      </c>
      <c r="B532" s="20" t="s">
        <v>75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77</v>
      </c>
    </row>
    <row r="533" spans="1:11" x14ac:dyDescent="0.25">
      <c r="A533" s="40"/>
      <c r="B533" s="20" t="s">
        <v>76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7" t="s">
        <v>78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 t="s">
        <v>137</v>
      </c>
      <c r="C537" s="13">
        <v>1.25</v>
      </c>
      <c r="D537" s="39">
        <v>6.7000000000000004E-2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 t="s">
        <v>400</v>
      </c>
      <c r="C538" s="13">
        <v>1.25</v>
      </c>
      <c r="D538" s="39">
        <v>6.9000000000000006E-2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 t="s">
        <v>399</v>
      </c>
      <c r="C539" s="13">
        <v>1.25</v>
      </c>
      <c r="D539" s="39">
        <v>0.51500000000000001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 t="s">
        <v>398</v>
      </c>
      <c r="C540" s="13">
        <v>1.25</v>
      </c>
      <c r="D540" s="39">
        <v>0.19400000000000001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44743</v>
      </c>
      <c r="B541" s="20" t="s">
        <v>94</v>
      </c>
      <c r="C541" s="13">
        <v>1.25</v>
      </c>
      <c r="D541" s="39">
        <v>5.8000000000000017E-2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44774</v>
      </c>
      <c r="B542" s="20" t="s">
        <v>48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8">
        <v>44776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79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80</v>
      </c>
    </row>
    <row r="545" spans="1:11" x14ac:dyDescent="0.25">
      <c r="A545" s="40"/>
      <c r="B545" s="20" t="s">
        <v>397</v>
      </c>
      <c r="C545" s="13"/>
      <c r="D545" s="39">
        <v>1.9000000000000003E-2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44805</v>
      </c>
      <c r="B546" s="20" t="s">
        <v>47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81</v>
      </c>
    </row>
    <row r="547" spans="1:11" x14ac:dyDescent="0.25">
      <c r="A547" s="40"/>
      <c r="B547" s="20" t="s">
        <v>82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8">
        <v>44810</v>
      </c>
    </row>
    <row r="548" spans="1:11" x14ac:dyDescent="0.25">
      <c r="A548" s="40"/>
      <c r="B548" s="20" t="s">
        <v>82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8">
        <v>44823</v>
      </c>
    </row>
    <row r="549" spans="1:11" x14ac:dyDescent="0.25">
      <c r="A549" s="40"/>
      <c r="B549" s="20" t="s">
        <v>47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2</v>
      </c>
      <c r="I549" s="9"/>
      <c r="J549" s="11"/>
      <c r="K549" s="48" t="s">
        <v>87</v>
      </c>
    </row>
    <row r="550" spans="1:11" x14ac:dyDescent="0.25">
      <c r="A550" s="40"/>
      <c r="B550" s="20" t="s">
        <v>396</v>
      </c>
      <c r="C550" s="13"/>
      <c r="D550" s="39">
        <v>0.39200000000000002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8"/>
    </row>
    <row r="551" spans="1:11" x14ac:dyDescent="0.25">
      <c r="A551" s="40">
        <v>44835</v>
      </c>
      <c r="B551" s="20" t="s">
        <v>85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7</v>
      </c>
      <c r="I551" s="9"/>
      <c r="J551" s="11"/>
      <c r="K551" s="20" t="s">
        <v>86</v>
      </c>
    </row>
    <row r="552" spans="1:11" x14ac:dyDescent="0.25">
      <c r="A552" s="40"/>
      <c r="B552" s="20" t="s">
        <v>242</v>
      </c>
      <c r="C552" s="13"/>
      <c r="D552" s="39">
        <v>0.14600000000000002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44866</v>
      </c>
      <c r="B553" s="20" t="s">
        <v>110</v>
      </c>
      <c r="C553" s="13">
        <v>1.25</v>
      </c>
      <c r="D553" s="39">
        <v>3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84</v>
      </c>
    </row>
    <row r="554" spans="1:11" x14ac:dyDescent="0.25">
      <c r="A554" s="40"/>
      <c r="B554" s="20" t="s">
        <v>395</v>
      </c>
      <c r="C554" s="13"/>
      <c r="D554" s="39">
        <v>1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8">
        <v>44890</v>
      </c>
    </row>
    <row r="555" spans="1:11" x14ac:dyDescent="0.25">
      <c r="A555" s="40"/>
      <c r="B555" s="20" t="s">
        <v>243</v>
      </c>
      <c r="C555" s="13"/>
      <c r="D555" s="39">
        <v>2.5000000000000008E-2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/>
    </row>
    <row r="556" spans="1:11" ht="14.25" customHeight="1" x14ac:dyDescent="0.25">
      <c r="A556" s="40">
        <v>44896</v>
      </c>
      <c r="B556" s="20" t="s">
        <v>88</v>
      </c>
      <c r="C556" s="13">
        <v>1.25</v>
      </c>
      <c r="D556" s="39">
        <v>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89</v>
      </c>
    </row>
    <row r="557" spans="1:11" x14ac:dyDescent="0.25">
      <c r="A557" s="40"/>
      <c r="B557" s="20" t="s">
        <v>96</v>
      </c>
      <c r="C557" s="13"/>
      <c r="D557" s="39">
        <v>3.5000000000000017E-2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7" t="s">
        <v>390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44927</v>
      </c>
      <c r="B559" s="20" t="s">
        <v>409</v>
      </c>
      <c r="C559" s="13">
        <v>1.25</v>
      </c>
      <c r="D559" s="39">
        <v>0.16900000000000001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44958</v>
      </c>
      <c r="B560" s="20" t="s">
        <v>407</v>
      </c>
      <c r="C560" s="13">
        <v>1.25</v>
      </c>
      <c r="D560" s="39">
        <v>3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408</v>
      </c>
    </row>
    <row r="561" spans="1:11" x14ac:dyDescent="0.25">
      <c r="A561" s="40"/>
      <c r="B561" s="20" t="s">
        <v>330</v>
      </c>
      <c r="C561" s="13"/>
      <c r="D561" s="39">
        <v>0.16000000000000003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44986</v>
      </c>
      <c r="B562" s="20" t="s">
        <v>406</v>
      </c>
      <c r="C562" s="13">
        <v>1.25</v>
      </c>
      <c r="D562" s="39">
        <v>0.10400000000000001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45017</v>
      </c>
      <c r="B563" s="20" t="s">
        <v>243</v>
      </c>
      <c r="C563" s="13">
        <v>1.25</v>
      </c>
      <c r="D563" s="39">
        <v>2.5000000000000008E-2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45047</v>
      </c>
      <c r="B564" s="20" t="s">
        <v>153</v>
      </c>
      <c r="C564" s="13">
        <v>1.25</v>
      </c>
      <c r="D564" s="39">
        <v>8.0000000000000002E-3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45078</v>
      </c>
      <c r="B565" s="20" t="s">
        <v>103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48">
        <v>45103</v>
      </c>
    </row>
    <row r="566" spans="1:11" x14ac:dyDescent="0.25">
      <c r="A566" s="40"/>
      <c r="B566" s="20" t="s">
        <v>303</v>
      </c>
      <c r="C566" s="13"/>
      <c r="D566" s="39">
        <v>0.12100000000000001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/>
    </row>
    <row r="567" spans="1:11" x14ac:dyDescent="0.25">
      <c r="A567" s="40">
        <v>45108</v>
      </c>
      <c r="B567" s="20" t="s">
        <v>103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8">
        <v>45117</v>
      </c>
    </row>
    <row r="568" spans="1:11" x14ac:dyDescent="0.25">
      <c r="A568" s="40"/>
      <c r="B568" s="20" t="s">
        <v>103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8">
        <v>45135</v>
      </c>
    </row>
    <row r="569" spans="1:11" x14ac:dyDescent="0.25">
      <c r="A569" s="40"/>
      <c r="B569" s="20" t="s">
        <v>405</v>
      </c>
      <c r="C569" s="13"/>
      <c r="D569" s="39">
        <v>0.69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8"/>
    </row>
    <row r="570" spans="1:11" x14ac:dyDescent="0.25">
      <c r="A570" s="40">
        <v>45139</v>
      </c>
      <c r="B570" s="20" t="s">
        <v>301</v>
      </c>
      <c r="C570" s="13">
        <v>1.25</v>
      </c>
      <c r="D570" s="39">
        <v>0.6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45170</v>
      </c>
      <c r="B571" s="15" t="s">
        <v>100</v>
      </c>
      <c r="C571" s="13">
        <v>1.25</v>
      </c>
      <c r="D571" s="42">
        <v>1</v>
      </c>
      <c r="E571" s="51"/>
      <c r="F571" s="15"/>
      <c r="G571" s="41">
        <f>IF(ISBLANK(Table1[[#This Row],[EARNED]]),"",Table1[[#This Row],[EARNED]])</f>
        <v>1.25</v>
      </c>
      <c r="H571" s="42"/>
      <c r="I571" s="51"/>
      <c r="J571" s="12"/>
      <c r="K571" s="52">
        <v>45176</v>
      </c>
    </row>
    <row r="572" spans="1:11" x14ac:dyDescent="0.25">
      <c r="A572" s="40"/>
      <c r="B572" s="20" t="s">
        <v>107</v>
      </c>
      <c r="C572" s="13"/>
      <c r="D572" s="39">
        <v>0.54400000000000004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48"/>
    </row>
    <row r="573" spans="1:11" x14ac:dyDescent="0.25">
      <c r="A573" s="40">
        <v>45200</v>
      </c>
      <c r="B573" s="20" t="s">
        <v>404</v>
      </c>
      <c r="C573" s="13">
        <v>1.25</v>
      </c>
      <c r="D573" s="39">
        <v>0.11000000000000001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45231</v>
      </c>
      <c r="B574" s="20" t="s">
        <v>395</v>
      </c>
      <c r="C574" s="13">
        <v>1.25</v>
      </c>
      <c r="D574" s="39">
        <v>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8">
        <v>45253</v>
      </c>
    </row>
    <row r="575" spans="1:11" x14ac:dyDescent="0.25">
      <c r="A575" s="40"/>
      <c r="B575" s="20" t="s">
        <v>403</v>
      </c>
      <c r="C575" s="13"/>
      <c r="D575" s="39">
        <v>2E-3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/>
    </row>
    <row r="576" spans="1:11" x14ac:dyDescent="0.25">
      <c r="A576" s="40">
        <v>45261</v>
      </c>
      <c r="B576" s="20" t="s">
        <v>402</v>
      </c>
      <c r="C576" s="13">
        <v>1.25</v>
      </c>
      <c r="D576" s="39">
        <v>0.13100000000000001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7" t="s">
        <v>401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45292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45323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45352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45383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45444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45474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45505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45536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45566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45597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1</v>
      </c>
      <c r="F3" s="11">
        <v>21</v>
      </c>
      <c r="G3" s="44">
        <f>SUMIFS(F7:F14,E7:E14,E3)+SUMIFS(D7:D66,C7:C66,F3)+D3</f>
        <v>0.16900000000000001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2024-01-29T03:15:40Z</dcterms:modified>
</cp:coreProperties>
</file>