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1" i="1" l="1"/>
  <c r="G454" i="1" l="1"/>
  <c r="G458" i="1" l="1"/>
  <c r="G474" i="1" l="1"/>
  <c r="G461" i="1" l="1"/>
  <c r="G463" i="1" l="1"/>
  <c r="G467" i="1" l="1"/>
  <c r="G470" i="1" l="1"/>
  <c r="G472" i="1" l="1"/>
  <c r="G466" i="1" l="1"/>
  <c r="G465" i="1" l="1"/>
  <c r="G448" i="1" l="1"/>
  <c r="G434" i="1" l="1"/>
  <c r="G439" i="1" l="1"/>
  <c r="G445" i="1" l="1"/>
  <c r="G447" i="1" l="1"/>
  <c r="G460" i="1" l="1"/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40" i="1"/>
  <c r="G441" i="1"/>
  <c r="G442" i="1"/>
  <c r="G443" i="1"/>
  <c r="G444" i="1"/>
  <c r="G446" i="1"/>
  <c r="G449" i="1"/>
  <c r="G450" i="1"/>
  <c r="G452" i="1"/>
  <c r="G453" i="1"/>
  <c r="G455" i="1"/>
  <c r="G456" i="1"/>
  <c r="G457" i="1"/>
  <c r="G459" i="1"/>
  <c r="G462" i="1"/>
  <c r="G464" i="1"/>
  <c r="G468" i="1"/>
  <c r="G469" i="1"/>
  <c r="G471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<sst xmlns="http://schemas.openxmlformats.org/spreadsheetml/2006/main" count="492" uniqueCount="295">
  <si>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</si>
  <si>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</si>
  <si>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</si>
  <si>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</si>
  <si>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</si>
  <si>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</si>
  <si>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</si>
  <si>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</si>
  <si>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</si>
  <si>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</si>
  <si>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</si>
  <si>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</si>
  <si>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</si>
  <si>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</si>
  <si>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</si>
  <si>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</si>
  <si>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</si>
  <si>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</si>
  <si>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</si>
  <si>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</si>
  <si>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</si>
  <si>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</si>
  <si>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</si>
  <si>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</si>
  <si>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</si>
  <si>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</si>
  <si>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</si>
  <si>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</si>
  <si>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</si>
  <si>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</si>
  <si>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</si>
  <si>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</si>
  <si>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</si>
  <si>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</si>
  <si>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</si>
  <si>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</si>
  <si>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</si>
  <si>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</si>
  <si>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</si>
  <si>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</si>
  <si>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</si>
  <si>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</si>
  <si>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</si>
  <si>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</si>
  <si>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</si>
  <si>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</si>
  <si>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</si>
  <si>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</si>
  <si>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</si>
  <si>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</si>
  <si>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</si>
  <si>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</si>
  <si>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</si>
  <si>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</si>
  <si>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</si>
  <si>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</si>
  <si>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</si>
  <si>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</si>
  <si>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</si>
  <si>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</si>
  <si>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</si>
  <si>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</si>
  <si>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</si>
  <si>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</si>
  <si>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</si>
  <si>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</si>
  <si>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</si>
  <si>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</si>
  <si>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</si>
  <si>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</si>
  <si>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</si>
  <si>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</si>
  <si>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</si>
  <si>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</si>
  <si>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</si>
  <si>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</si>
  <si>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</si>
  <si>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</si>
  <si>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</si>
  <si>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</si>
  <si>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</si>
  <si>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</si>
  <si>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</si>
  <si>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</si>
  <si>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</si>
  <si>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</si>
  <si>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</si>
  <si>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</si>
  <si>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</si>
  <si>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</si>
  <si>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</si>
  <si>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</si>
  <si>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</si>
  <si>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</si>
  <si>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</si>
  <si>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</si>
  <si>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</si>
  <si>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</si>
  <si>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</si>
  <si>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</si>
  <si>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</si>
  <si>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</si>
  <si>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</si>
  <si>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</si>
  <si>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</si>
  <si>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</si>
  <si>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</si>
  <si>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</si>
  <si>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</si>
  <si>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</si>
  <si>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</si>
  <si>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</si>
  <si>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</si>
  <si>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</si>
  <si>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</si>
  <si>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</si>
  <si>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</si>
  <si>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</si>
  <si>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</si>
  <si>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</si>
  <si>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</si>
  <si>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</si>
  <si>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</si>
  <si>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</si>
  <si>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</si>
  <si>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</si>
  <si>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</si>
  <si>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</si>
  <si>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</si>
  <si>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</si>
  <si>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</si>
  <si>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</si>
  <si>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</si>
  <si>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</si>
  <si>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</si>
  <si>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</si>
  <si>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</si>
  <si>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</si>
  <si>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</si>
  <si>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</si>
  <si>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</si>
  <si>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</si>
  <si>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</si>
  <si>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</si>
  <si>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</si>
  <si>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</si>
  <si>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</si>
  <si>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</si>
  <si>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</si>
  <si>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</si>
  <si>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</si>
  <si>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</si>
  <si>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</si>
  <si>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</si>
  <si>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</si>
  <si>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</si>
  <si>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</si>
  <si>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</si>
  <si>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</si>
  <si>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</si>
  <si>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</si>
  <si>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</si>
  <si>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</si>
  <si>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</si>
  <si>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</si>
  <si>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</si>
  <si>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</si>
  <si>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</si>
  <si>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</si>
  <si>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</si>
  <si>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</si>
  <si>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</si>
  <si>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</si>
  <si>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</si>
  <si>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</si>
  <si>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</si>
  <si>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</si>
  <si>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</si>
  <si>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</si>
  <si>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</si>
  <si>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</si>
  <si>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</si>
  <si>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</si>
  <si>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</si>
  <si>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</si>
  <si>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</si>
  <si>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</si>
  <si>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</si>
  <si>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</si>
  <si>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</si>
  <si>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</si>
  <si>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</si>
  <si>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</si>
  <si>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</si>
  <si>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</si>
  <si>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</si>
  <si>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</si>
  <si>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</si>
  <si>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</si>
  <si>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</si>
  <si>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</si>
  <si>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</si>
  <si>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</si>
  <si>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</si>
  <si>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</si>
  <si>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</si>
  <si>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</si>
  <si>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</si>
  <si>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</si>
  <si>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</si>
  <si>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</si>
  <si>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</si>
  <si>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</si>
  <si>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</si>
  <si>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</si>
  <si>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</si>
  <si>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</si>
  <si>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</si>
  <si>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</si>
  <si>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</si>
  <si>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</si>
  <si>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</si>
  <si>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</si>
  <si>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</si>
  <si>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</si>
  <si>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</si>
  <si>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</si>
  <si>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</si>
  <si>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</si>
  <si>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</si>
  <si>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</si>
  <si>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</si>
  <si>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</si>
  <si>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</si>
  <si>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</si>
  <si>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</si>
  <si>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</si>
  <si>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</si>
  <si>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</si>
  <si>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</si>
  <si>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</si>
  <si>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</si>
  <si>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</si>
  <si>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</si>
  <si>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</si>
  <si>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</si>
  <si>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</si>
  <si>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</si>
  <si>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</si>
  <si>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</si>
  <si>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</si>
  <si>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</si>
  <si>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</si>
  <si>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</si>
  <si>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</si>
  <si>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</si>
  <si>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</si>
  <si>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</si>
  <si>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</si>
  <si>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</si>
  <si>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</si>
  <si>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</si>
  <si>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</si>
  <si>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</si>
  <si>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</si>
  <si>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</si>
  <si>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</si>
  <si>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</si>
  <si>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</si>
  <si>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</si>
  <si>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</si>
  <si>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</si>
  <si>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</si>
  <si>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</si>
  <si>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</si>
  <si>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</si>
  <si>
    <t>7/25,26/2023</t>
  </si>
  <si>
    <t>SL(5-0-0)</t>
  </si>
  <si>
    <t>7/17-21/2023</t>
  </si>
  <si>
    <t>UT(0-1-53)</t>
  </si>
  <si>
    <t>UT(0-1-2)</t>
  </si>
  <si>
    <t>UT(0-0-11)</t>
  </si>
  <si>
    <t>SL(11-0-0)</t>
  </si>
  <si>
    <t>UT(0-1-3)</t>
  </si>
  <si>
    <t>UT(0-0-16)</t>
  </si>
  <si>
    <t>UT(0-0-10)</t>
  </si>
  <si>
    <t>SL(0-4-0)</t>
  </si>
  <si>
    <t>12/13,14/2023</t>
  </si>
  <si>
    <t>2024</t>
  </si>
  <si>
    <t>UT(0-2-31)</t>
  </si>
  <si>
    <t>1/22,23/2024</t>
  </si>
  <si>
    <t>UT(0-0-29)</t>
  </si>
  <si>
    <t>UT(0-0-25)</t>
  </si>
  <si>
    <t>A(1-0-0)</t>
  </si>
  <si>
    <t>UT(0-0-52)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</si>
</sst>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9" totalsRowShown="0" headerRowDxfId="14" headerRowBorderDxfId="13" tableBorderDxfId="12" totalsRowBorderDxfId="11">
  <autoFilter ref="A8:K50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9"/>
  <sheetViews>
    <sheetView tabSelected="1" zoomScale="102" zoomScaleNormal="102" workbookViewId="0">
      <pane ySplit="3720" topLeftCell="A441" activePane="bottomLeft"/>
      <selection activeCell="E9" sqref="E9"/>
      <selection pane="bottomLeft" activeCell="F456" sqref="F4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203.59300000000007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240.29200000000003</v>
      </c>
      <c r="J9" s="11"/>
      <c r="K9" s="20"/>
    </row>
    <row r="10" spans="1:11" x14ac:dyDescent="0.25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25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25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25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25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25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25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25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25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25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25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25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25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25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25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25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25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25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25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25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25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25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25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25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25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25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25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25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25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25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25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25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25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25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25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25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25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25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25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25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25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25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25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25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25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25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25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25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25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25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25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25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25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25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25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25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25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25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25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25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25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25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25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25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25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25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25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25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25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25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25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25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25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25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25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25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25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25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25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25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25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25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25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25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25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25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25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25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25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25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25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25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25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25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25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25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25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25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25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25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25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25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25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25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25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25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25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25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25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25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25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25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25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25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25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25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25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25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25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25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25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25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25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25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25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25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25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25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25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25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25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25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25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25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25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25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25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25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25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25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25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25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25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25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25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25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25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25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25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25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25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25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25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25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25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25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25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25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25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25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25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25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25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25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25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44628</v>
      </c>
    </row>
    <row r="434" spans="1:11" x14ac:dyDescent="0.25">
      <c r="A434" s="40"/>
      <c r="B434" s="20" t="s">
        <v>285</v>
      </c>
      <c r="C434" s="13"/>
      <c r="D434" s="39">
        <v>2.1000000000000005E-2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>
        <v>44652</v>
      </c>
      <c r="B435" s="20" t="s">
        <v>284</v>
      </c>
      <c r="C435" s="13">
        <v>1.25</v>
      </c>
      <c r="D435" s="39">
        <v>3.3000000000000015E-2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44682</v>
      </c>
      <c r="B436" s="20" t="s">
        <v>95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78</v>
      </c>
    </row>
    <row r="437" spans="1:11" x14ac:dyDescent="0.25">
      <c r="A437" s="40">
        <v>44713</v>
      </c>
      <c r="B437" s="20" t="s">
        <v>50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79</v>
      </c>
    </row>
    <row r="438" spans="1:11" x14ac:dyDescent="0.25">
      <c r="A438" s="40"/>
      <c r="B438" s="20" t="s">
        <v>282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11</v>
      </c>
      <c r="I438" s="9"/>
      <c r="J438" s="11"/>
      <c r="K438" s="20" t="s">
        <v>80</v>
      </c>
    </row>
    <row r="439" spans="1:11" x14ac:dyDescent="0.25">
      <c r="A439" s="40"/>
      <c r="B439" s="20" t="s">
        <v>283</v>
      </c>
      <c r="C439" s="13"/>
      <c r="D439" s="39">
        <v>0.13100000000000001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44743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44774</v>
      </c>
      <c r="B441" s="20" t="s">
        <v>281</v>
      </c>
      <c r="C441" s="13">
        <v>1.25</v>
      </c>
      <c r="D441" s="39">
        <v>2.3000000000000007E-2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44805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44825</v>
      </c>
    </row>
    <row r="443" spans="1:11" x14ac:dyDescent="0.25">
      <c r="A443" s="40">
        <v>44835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/>
    </row>
    <row r="444" spans="1:11" x14ac:dyDescent="0.25">
      <c r="A444" s="40">
        <v>44866</v>
      </c>
      <c r="B444" s="20" t="s">
        <v>81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44876</v>
      </c>
    </row>
    <row r="445" spans="1:11" x14ac:dyDescent="0.25">
      <c r="A445" s="40"/>
      <c r="B445" s="20" t="s">
        <v>280</v>
      </c>
      <c r="C445" s="13"/>
      <c r="D445" s="39">
        <v>0.129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/>
    </row>
    <row r="446" spans="1:11" x14ac:dyDescent="0.25">
      <c r="A446" s="40">
        <v>44896</v>
      </c>
      <c r="B446" s="20" t="s">
        <v>81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44914</v>
      </c>
    </row>
    <row r="447" spans="1:11" x14ac:dyDescent="0.25">
      <c r="A447" s="40"/>
      <c r="B447" s="20" t="s">
        <v>279</v>
      </c>
      <c r="C447" s="13"/>
      <c r="D447" s="39">
        <v>0.23500000000000001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9"/>
    </row>
    <row r="448" spans="1:11" x14ac:dyDescent="0.25">
      <c r="A448" s="40"/>
      <c r="B448" s="20" t="s">
        <v>207</v>
      </c>
      <c r="C448" s="13"/>
      <c r="D448" s="39">
        <v>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/>
    </row>
    <row r="449" spans="1:11" x14ac:dyDescent="0.25">
      <c r="A449" s="48" t="s">
        <v>82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44927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44937</v>
      </c>
    </row>
    <row r="451" spans="1:11" x14ac:dyDescent="0.25">
      <c r="A451" s="40"/>
      <c r="B451" s="20" t="s">
        <v>283</v>
      </c>
      <c r="C451" s="13"/>
      <c r="D451" s="39">
        <v>0.13100000000000001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49"/>
    </row>
    <row r="452" spans="1:11" x14ac:dyDescent="0.25">
      <c r="A452" s="40">
        <v>44958</v>
      </c>
      <c r="B452" s="20" t="s">
        <v>205</v>
      </c>
      <c r="C452" s="13">
        <v>1.25</v>
      </c>
      <c r="D452" s="39">
        <v>7.1000000000000008E-2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44986</v>
      </c>
      <c r="B453" s="20" t="s">
        <v>293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9">
        <v>45002</v>
      </c>
    </row>
    <row r="454" spans="1:11" x14ac:dyDescent="0.25">
      <c r="A454" s="40"/>
      <c r="B454" s="20" t="s">
        <v>294</v>
      </c>
      <c r="C454" s="13"/>
      <c r="D454" s="39">
        <v>0.10800000000000001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/>
    </row>
    <row r="455" spans="1:11" x14ac:dyDescent="0.25">
      <c r="A455" s="40">
        <v>45017</v>
      </c>
      <c r="B455" s="20" t="s">
        <v>126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49">
        <v>45050</v>
      </c>
    </row>
    <row r="456" spans="1:11" x14ac:dyDescent="0.25">
      <c r="A456" s="40">
        <v>45047</v>
      </c>
      <c r="B456" s="20" t="s">
        <v>292</v>
      </c>
      <c r="C456" s="13">
        <v>1.25</v>
      </c>
      <c r="D456" s="39">
        <v>5.2000000000000011E-2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45078</v>
      </c>
      <c r="B457" s="20" t="s">
        <v>126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45097</v>
      </c>
    </row>
    <row r="458" spans="1:11" x14ac:dyDescent="0.25">
      <c r="A458" s="40"/>
      <c r="B458" s="20" t="s">
        <v>291</v>
      </c>
      <c r="C458" s="13"/>
      <c r="D458" s="39">
        <v>6.0000000000000019E-2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45108</v>
      </c>
      <c r="B459" s="20" t="s">
        <v>91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276</v>
      </c>
    </row>
    <row r="460" spans="1:11" x14ac:dyDescent="0.25">
      <c r="A460" s="40"/>
      <c r="B460" s="20" t="s">
        <v>277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5</v>
      </c>
      <c r="I460" s="9"/>
      <c r="J460" s="11"/>
      <c r="K460" s="20" t="s">
        <v>278</v>
      </c>
    </row>
    <row r="461" spans="1:11" x14ac:dyDescent="0.25">
      <c r="A461" s="40"/>
      <c r="B461" s="20" t="s">
        <v>117</v>
      </c>
      <c r="C461" s="13"/>
      <c r="D461" s="39">
        <v>6.7000000000000004E-2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45139</v>
      </c>
      <c r="B462" s="20" t="s">
        <v>95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9">
        <v>45161</v>
      </c>
    </row>
    <row r="463" spans="1:11" x14ac:dyDescent="0.25">
      <c r="A463" s="40"/>
      <c r="B463" s="20" t="s">
        <v>116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9"/>
    </row>
    <row r="464" spans="1:11" x14ac:dyDescent="0.25">
      <c r="A464" s="40">
        <v>45170</v>
      </c>
      <c r="B464" s="20" t="s">
        <v>88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45176</v>
      </c>
    </row>
    <row r="465" spans="1:11" x14ac:dyDescent="0.25">
      <c r="A465" s="40"/>
      <c r="B465" s="20" t="s">
        <v>88</v>
      </c>
      <c r="C465" s="13"/>
      <c r="D465" s="39">
        <v>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>
        <v>45190</v>
      </c>
    </row>
    <row r="466" spans="1:11" x14ac:dyDescent="0.25">
      <c r="A466" s="40"/>
      <c r="B466" s="20" t="s">
        <v>286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0.5</v>
      </c>
      <c r="I466" s="9"/>
      <c r="J466" s="11"/>
      <c r="K466" s="49">
        <v>45198</v>
      </c>
    </row>
    <row r="467" spans="1:11" x14ac:dyDescent="0.25">
      <c r="A467" s="40"/>
      <c r="B467" s="20" t="s">
        <v>108</v>
      </c>
      <c r="C467" s="13"/>
      <c r="D467" s="39">
        <v>1.7000000000000001E-2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45200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45231</v>
      </c>
      <c r="B469" s="20" t="s">
        <v>207</v>
      </c>
      <c r="C469" s="13">
        <v>1.25</v>
      </c>
      <c r="D469" s="39">
        <v>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287</v>
      </c>
    </row>
    <row r="470" spans="1:11" x14ac:dyDescent="0.25">
      <c r="A470" s="40"/>
      <c r="B470" s="20" t="s">
        <v>285</v>
      </c>
      <c r="C470" s="13"/>
      <c r="D470" s="39">
        <v>2.1000000000000005E-2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45261</v>
      </c>
      <c r="B471" s="20" t="s">
        <v>289</v>
      </c>
      <c r="C471" s="13">
        <v>1.25</v>
      </c>
      <c r="D471" s="39">
        <v>0.315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288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45292</v>
      </c>
      <c r="B473" s="20" t="s">
        <v>91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290</v>
      </c>
    </row>
    <row r="474" spans="1:11" x14ac:dyDescent="0.25">
      <c r="A474" s="40"/>
      <c r="B474" s="20" t="s">
        <v>126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45320</v>
      </c>
    </row>
    <row r="475" spans="1:11" x14ac:dyDescent="0.25">
      <c r="A475" s="40">
        <v>45323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45352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45383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45413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45444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45474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45505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45536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45566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45597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45627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45658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45689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45717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45748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45778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45809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45839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45870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45901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45931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45962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45992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46023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46054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1"/>
      <c r="B509" s="15"/>
      <c r="C509" s="42"/>
      <c r="D509" s="43"/>
      <c r="E509" s="9"/>
      <c r="F509" s="15"/>
      <c r="G509" s="42" t="str">
        <f>IF(ISBLANK(Table1[[#This Row],[EARNED]]),"",Table1[[#This Row],[EARNED]])</f>
        <v/>
      </c>
      <c r="H509" s="43"/>
      <c r="I509" s="9"/>
      <c r="J509" s="12"/>
      <c r="K5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</v>
      </c>
      <c r="G3" s="45">
        <f>SUMIFS(F7:F14,E7:E14,E3)+SUMIFS(D7:D66,C7:C66,F3)+D3</f>
        <v>0.13100000000000001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2024-01-29T03:22:51Z</dcterms:modified>
</cp:coreProperties>
</file>