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3" i="1" l="1"/>
  <c r="G36" i="1" l="1"/>
  <c r="G38" i="1" l="1"/>
  <c r="G41" i="1" l="1"/>
  <c r="G44" i="1" l="1"/>
  <c r="G49" i="1" l="1"/>
  <c r="G50" i="1" l="1"/>
  <c r="G14" i="1" l="1"/>
  <c r="G18" i="1" l="1"/>
  <c r="G20" i="1" l="1"/>
  <c r="G22" i="1" l="1"/>
  <c r="G24" i="1" l="1"/>
  <c r="G26" i="1" l="1"/>
  <c r="G28" i="1" l="1"/>
  <c r="G35" i="1" l="1"/>
  <c r="G29" i="1" l="1"/>
  <c r="G17" i="1"/>
  <c r="G3" i="3"/>
  <c r="G21" i="1"/>
  <c r="G23" i="1"/>
  <c r="G25" i="1"/>
  <c r="G27" i="1"/>
  <c r="G30" i="1"/>
  <c r="G32" i="1"/>
  <c r="G34" i="1"/>
  <c r="G37" i="1"/>
  <c r="G39" i="1"/>
  <c r="G40" i="1"/>
  <c r="G42" i="1"/>
  <c r="G43" i="1"/>
  <c r="G45" i="1"/>
  <c r="G46" i="1"/>
  <c r="G47" i="1"/>
  <c r="G48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" i="1"/>
  <c r="G11" i="1"/>
  <c r="G12" i="1"/>
  <c r="G13" i="1"/>
  <c r="G15" i="1"/>
  <c r="G16" i="1"/>
  <c r="G19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<sst xmlns="http://schemas.openxmlformats.org/spreadsheetml/2006/main" count="99" uniqueCount="87">
  <si>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</si>
  <si>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</si>
  <si>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</si>
  <si>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</si>
  <si>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</si>
  <si>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</si>
  <si>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</si>
  <si>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</si>
  <si>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</si>
  <si>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</si>
  <si>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</si>
  <si>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</si>
  <si>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</si>
  <si>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</si>
  <si>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</si>
  <si>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</si>
  <si>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</si>
  <si>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</si>
  <si>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</si>
  <si>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</si>
  <si>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</si>
  <si>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</si>
  <si>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</si>
  <si>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</si>
  <si>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</si>
  <si>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</si>
  <si>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</si>
  <si>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</si>
  <si>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</si>
  <si>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</si>
  <si>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</si>
  <si>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</si>
  <si>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</si>
  <si>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</si>
  <si>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</si>
  <si>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</si>
  <si>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</si>
  <si>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</si>
  <si>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</si>
  <si>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</si>
  <si>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</si>
  <si>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</si>
  <si>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</si>
  <si>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</si>
  <si>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</si>
  <si>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</si>
  <si>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</si>
  <si>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</si>
  <si>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</si>
  <si>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</si>
  <si>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</si>
  <si>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</si>
  <si>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</si>
  <si>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</si>
  <si>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</si>
  <si>
    <t>TOTAL LEAVE BALANCE</t>
  </si>
  <si>
    <t>SL(2-0-0)</t>
  </si>
  <si>
    <t>6/23,26/2023</t>
  </si>
  <si>
    <t>UT(0-2-47)</t>
  </si>
  <si>
    <t>UT(0-1-38)</t>
  </si>
  <si>
    <t>UT(0-2-27)</t>
  </si>
  <si>
    <t>UT(0-3-25)</t>
  </si>
  <si>
    <t>UT(0-3-52)</t>
  </si>
  <si>
    <t>UT(0-4-49)</t>
  </si>
  <si>
    <t>5/13,11/2022</t>
  </si>
  <si>
    <t>UT(0-1-12)</t>
  </si>
  <si>
    <t>UT(0-1-34)</t>
  </si>
  <si>
    <t>UT(0-1-40)</t>
  </si>
  <si>
    <t>UT(0-3-7)</t>
  </si>
  <si>
    <t>FL(2-0-0)</t>
  </si>
  <si>
    <t>2024</t>
  </si>
  <si>
    <t>UT(0-4-45)</t>
  </si>
  <si>
    <t>UT(0-1-32)</t>
  </si>
  <si>
    <t>UT(0-6-33)</t>
  </si>
  <si>
    <t>UT(1-0-42)</t>
  </si>
  <si>
    <t>UT(0-6-26)</t>
  </si>
  <si>
    <t>7/5,7,25/2023</t>
  </si>
  <si>
    <t>UT(0-6-45)</t>
  </si>
  <si>
    <t>UT(1-1-12)</t>
  </si>
  <si>
    <t>UT(0-2-37)</t>
  </si>
  <si>
    <t>UT(0-1-51)</t>
  </si>
  <si>
    <t>3/14/2023 (22)</t>
  </si>
  <si>
    <t>UT(2-3-38)</t>
  </si>
  <si>
    <t>UT(0-1-8)</t>
  </si>
  <si>
    <t>UT(0-1-43)</t>
  </si>
  <si>
    <t>SOLO(1-0-0)</t>
  </si>
  <si>
    <t>SOLO 01/30/2024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</si>
</sst>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8"/>
  <sheetViews>
    <sheetView tabSelected="1" zoomScaleNormal="100" workbookViewId="0">
      <pane ySplit="3690" topLeftCell="A46" activePane="bottomLeft"/>
      <selection activeCell="E9" sqref="E9"/>
      <selection pane="bottomLeft" activeCell="C55" sqref="C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61">
        <v>44621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7.5770000000000017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24.75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 t="s">
        <v>67</v>
      </c>
      <c r="C11" s="13">
        <v>1.25</v>
      </c>
      <c r="D11" s="39">
        <v>0.20800000000000002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50"/>
    </row>
    <row r="12" spans="1:11" x14ac:dyDescent="0.25">
      <c r="A12" s="40">
        <v>44652</v>
      </c>
      <c r="B12" s="20" t="s">
        <v>66</v>
      </c>
      <c r="C12" s="13">
        <v>1.25</v>
      </c>
      <c r="D12" s="39">
        <v>0.19600000000000001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64</v>
      </c>
    </row>
    <row r="14" spans="1:11" x14ac:dyDescent="0.25">
      <c r="A14" s="40"/>
      <c r="B14" s="20" t="s">
        <v>65</v>
      </c>
      <c r="C14" s="13"/>
      <c r="D14" s="39">
        <v>0.15000000000000002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0"/>
    </row>
    <row r="15" spans="1:11" x14ac:dyDescent="0.25">
      <c r="A15" s="40">
        <v>44713</v>
      </c>
      <c r="B15" s="20" t="s">
        <v>63</v>
      </c>
      <c r="C15" s="13">
        <v>1.25</v>
      </c>
      <c r="D15" s="39">
        <v>0.60199999999999998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44743</v>
      </c>
      <c r="B16" s="20" t="s">
        <v>49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50">
        <v>44762</v>
      </c>
    </row>
    <row r="17" spans="1:11" x14ac:dyDescent="0.25">
      <c r="A17" s="40"/>
      <c r="B17" s="15" t="s">
        <v>48</v>
      </c>
      <c r="C17" s="13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49">
        <v>44749</v>
      </c>
    </row>
    <row r="18" spans="1:11" x14ac:dyDescent="0.25">
      <c r="A18" s="40"/>
      <c r="B18" s="20" t="s">
        <v>62</v>
      </c>
      <c r="C18" s="13"/>
      <c r="D18" s="39">
        <v>0.48299999999999998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50"/>
    </row>
    <row r="19" spans="1:11" x14ac:dyDescent="0.25">
      <c r="A19" s="40">
        <v>44774</v>
      </c>
      <c r="B19" s="15" t="s">
        <v>48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49">
        <v>44799</v>
      </c>
    </row>
    <row r="20" spans="1:11" x14ac:dyDescent="0.25">
      <c r="A20" s="40"/>
      <c r="B20" s="20" t="s">
        <v>68</v>
      </c>
      <c r="C20" s="13"/>
      <c r="D20" s="39">
        <v>0.39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/>
    </row>
    <row r="21" spans="1:11" x14ac:dyDescent="0.25">
      <c r="A21" s="40">
        <v>44805</v>
      </c>
      <c r="B21" s="20" t="s">
        <v>48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>
        <v>44827</v>
      </c>
    </row>
    <row r="22" spans="1:11" x14ac:dyDescent="0.25">
      <c r="A22" s="40"/>
      <c r="B22" s="20" t="s">
        <v>61</v>
      </c>
      <c r="C22" s="13"/>
      <c r="D22" s="39">
        <v>0.42699999999999999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50"/>
    </row>
    <row r="23" spans="1:11" x14ac:dyDescent="0.25">
      <c r="A23" s="40">
        <v>44835</v>
      </c>
      <c r="B23" s="20" t="s">
        <v>60</v>
      </c>
      <c r="C23" s="13">
        <v>1.25</v>
      </c>
      <c r="D23" s="39">
        <v>0.30599999999999999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44866</v>
      </c>
      <c r="B25" s="20" t="s">
        <v>50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44867</v>
      </c>
    </row>
    <row r="26" spans="1:11" x14ac:dyDescent="0.25">
      <c r="A26" s="40"/>
      <c r="B26" s="20" t="s">
        <v>59</v>
      </c>
      <c r="C26" s="13"/>
      <c r="D26" s="39">
        <v>0.20400000000000001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/>
    </row>
    <row r="27" spans="1:11" x14ac:dyDescent="0.25">
      <c r="A27" s="40">
        <v>44896</v>
      </c>
      <c r="B27" s="20" t="s">
        <v>48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44904</v>
      </c>
    </row>
    <row r="28" spans="1:11" x14ac:dyDescent="0.25">
      <c r="A28" s="40"/>
      <c r="B28" s="20" t="s">
        <v>58</v>
      </c>
      <c r="C28" s="13"/>
      <c r="D28" s="39">
        <v>0.34799999999999998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0"/>
    </row>
    <row r="29" spans="1:11" x14ac:dyDescent="0.25">
      <c r="A29" s="48" t="s">
        <v>51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/>
    </row>
    <row r="30" spans="1:11" x14ac:dyDescent="0.25">
      <c r="A30" s="40">
        <v>44927</v>
      </c>
      <c r="B30" s="20" t="s">
        <v>52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44950</v>
      </c>
    </row>
    <row r="31" spans="1:11" x14ac:dyDescent="0.25">
      <c r="A31" s="40"/>
      <c r="B31" s="20" t="s">
        <v>84</v>
      </c>
      <c r="C31" s="13"/>
      <c r="D31" s="39">
        <v>0.215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0"/>
    </row>
    <row r="32" spans="1:11" x14ac:dyDescent="0.25">
      <c r="A32" s="40">
        <v>44958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50">
        <v>44967</v>
      </c>
    </row>
    <row r="33" spans="1:11" x14ac:dyDescent="0.25">
      <c r="A33" s="40"/>
      <c r="B33" s="20" t="s">
        <v>83</v>
      </c>
      <c r="C33" s="13"/>
      <c r="D33" s="39">
        <v>0.14200000000000002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/>
    </row>
    <row r="34" spans="1:11" x14ac:dyDescent="0.25">
      <c r="A34" s="40">
        <v>44986</v>
      </c>
      <c r="B34" s="20" t="s">
        <v>50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50">
        <v>45019</v>
      </c>
    </row>
    <row r="35" spans="1:11" x14ac:dyDescent="0.25">
      <c r="A35" s="40"/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 t="s">
        <v>81</v>
      </c>
    </row>
    <row r="36" spans="1:11" x14ac:dyDescent="0.25">
      <c r="A36" s="40"/>
      <c r="B36" s="20" t="s">
        <v>82</v>
      </c>
      <c r="C36" s="13"/>
      <c r="D36" s="39">
        <v>2.4540000000000002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/>
    </row>
    <row r="37" spans="1:11" x14ac:dyDescent="0.25">
      <c r="A37" s="40">
        <v>45017</v>
      </c>
      <c r="B37" s="9" t="s">
        <v>53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25">
      <c r="A38" s="40"/>
      <c r="B38" s="51" t="s">
        <v>80</v>
      </c>
      <c r="C38" s="13"/>
      <c r="D38" s="39">
        <v>0.23100000000000001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45047</v>
      </c>
      <c r="B39" s="20" t="s">
        <v>79</v>
      </c>
      <c r="C39" s="13">
        <v>1.25</v>
      </c>
      <c r="D39" s="39">
        <v>0.32700000000000001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45078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57</v>
      </c>
    </row>
    <row r="41" spans="1:11" x14ac:dyDescent="0.25">
      <c r="A41" s="40"/>
      <c r="B41" s="20" t="s">
        <v>78</v>
      </c>
      <c r="C41" s="13"/>
      <c r="D41" s="39">
        <v>1.1499999999999999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45108</v>
      </c>
      <c r="B42" s="20" t="s">
        <v>77</v>
      </c>
      <c r="C42" s="13">
        <v>1.25</v>
      </c>
      <c r="D42" s="39">
        <v>0.84399999999999997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>
        <v>45139</v>
      </c>
      <c r="B43" s="20" t="s">
        <v>49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50">
        <v>45140</v>
      </c>
    </row>
    <row r="44" spans="1:11" x14ac:dyDescent="0.25">
      <c r="A44" s="40"/>
      <c r="B44" s="20" t="s">
        <v>75</v>
      </c>
      <c r="C44" s="13"/>
      <c r="D44" s="39">
        <v>0.80400000000000005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/>
    </row>
    <row r="45" spans="1:11" x14ac:dyDescent="0.25">
      <c r="A45" s="40">
        <v>45170</v>
      </c>
      <c r="B45" s="20" t="s">
        <v>74</v>
      </c>
      <c r="C45" s="13">
        <v>1.25</v>
      </c>
      <c r="D45" s="39">
        <v>1.087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45200</v>
      </c>
      <c r="B46" s="20" t="s">
        <v>73</v>
      </c>
      <c r="C46" s="13">
        <v>1.25</v>
      </c>
      <c r="D46" s="39">
        <v>0.81899999999999995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45231</v>
      </c>
      <c r="B47" s="20" t="s">
        <v>72</v>
      </c>
      <c r="C47" s="13">
        <v>1.25</v>
      </c>
      <c r="D47" s="39">
        <v>0.192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45261</v>
      </c>
      <c r="B48" s="20" t="s">
        <v>69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71</v>
      </c>
      <c r="C49" s="13"/>
      <c r="D49" s="39">
        <v>0.59399999999999997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45322</v>
      </c>
      <c r="B51" s="20" t="s">
        <v>50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45294</v>
      </c>
    </row>
    <row r="52" spans="1:11" x14ac:dyDescent="0.25">
      <c r="A52" s="40">
        <v>45351</v>
      </c>
      <c r="B52" s="20" t="s">
        <v>85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25">
      <c r="A53" s="40">
        <v>45382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45412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45443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45473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45504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45535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45565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45596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45626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45657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45688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45716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45747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45777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45808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45838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45869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45900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45930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45961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45991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46022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46053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46081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46112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46142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46173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46203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46234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46265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46295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46326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46356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46387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46418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46446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46477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46507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46538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46568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46599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46630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46660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46691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46721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46752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46783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46812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46843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46873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46904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46934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46965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46996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47026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47057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47087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47118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47149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47177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47208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47238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47269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47299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47330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47361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/>
      <c r="B148" s="15"/>
      <c r="C148" s="42"/>
      <c r="D148" s="43"/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43</v>
      </c>
      <c r="G3" s="45">
        <f>SUMIFS(F7:F14,E7:E14,E3)+SUMIFS(D7:D66,C7:C66,F3)+D3</f>
        <v>0.215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55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9">
        <f>SUM(Sheet1!E9,Sheet1!I9)</f>
        <v>32.326999999999998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2024-02-07T08:00:15Z</dcterms:modified>
</cp:coreProperties>
</file>