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4" i="1" l="1"/>
  <c r="G716" i="1" l="1"/>
  <c r="G713" i="1" l="1"/>
  <c r="G711" i="1" l="1"/>
  <c r="G710" i="1" l="1"/>
  <c r="G689" i="1" l="1"/>
  <c r="G693" i="1" l="1"/>
  <c r="G695" i="1" l="1"/>
  <c r="G704" i="1" l="1"/>
  <c r="G703" i="1"/>
  <c r="G700" i="1"/>
  <c r="A698" i="1"/>
  <c r="A699" i="1" s="1"/>
  <c r="A701" i="1" s="1"/>
  <c r="A702" i="1" s="1"/>
  <c r="A705" i="1" s="1"/>
  <c r="A706" i="1" s="1"/>
  <c r="A707" i="1" s="1"/>
  <c r="A708" i="1" s="1"/>
  <c r="A709" i="1" s="1"/>
  <c r="A712" i="1" s="1"/>
  <c r="A715" i="1" s="1"/>
  <c r="A717" i="1" s="1"/>
  <c r="A718" i="1" s="1"/>
  <c r="A719" i="1" s="1"/>
  <c r="A720" i="1" s="1"/>
  <c r="G699" i="1"/>
  <c r="G701" i="1"/>
  <c r="G702" i="1"/>
  <c r="G705" i="1"/>
  <c r="G706" i="1"/>
  <c r="G707" i="1"/>
  <c r="G708" i="1"/>
  <c r="G709" i="1"/>
  <c r="G712" i="1"/>
  <c r="G715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692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90" i="1"/>
  <c r="G691" i="1"/>
  <c r="G694" i="1"/>
  <c r="G696" i="1"/>
  <c r="G697" i="1"/>
  <c r="G698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<sst xmlns="http://schemas.openxmlformats.org/spreadsheetml/2006/main" count="933" uniqueCount="467">
  <si>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</si>
  <si>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</si>
  <si>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</si>
  <si>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</si>
  <si>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</si>
  <si>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</si>
  <si>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</si>
  <si>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</si>
  <si>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</si>
  <si>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</si>
  <si>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</si>
  <si>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</si>
  <si>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</si>
  <si>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</si>
  <si>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</si>
  <si>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</si>
  <si>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</si>
  <si>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</si>
  <si>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</si>
  <si>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</si>
  <si>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</si>
  <si>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</si>
  <si>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</si>
  <si>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</si>
  <si>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</si>
  <si>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</si>
  <si>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</si>
  <si>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</si>
  <si>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</si>
  <si>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</si>
  <si>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</si>
  <si>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</si>
  <si>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</si>
  <si>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</si>
  <si>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</si>
  <si>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</si>
  <si>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</si>
  <si>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</si>
  <si>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</si>
  <si>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</si>
  <si>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</si>
  <si>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</si>
  <si>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</si>
  <si>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</si>
  <si>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</si>
  <si>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</si>
  <si>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</si>
  <si>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</si>
  <si>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</si>
  <si>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</si>
  <si>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</si>
  <si>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</si>
  <si>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</si>
  <si>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</si>
  <si>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</si>
  <si>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</si>
  <si>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</si>
  <si>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</si>
  <si>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</si>
  <si>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</si>
  <si>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</si>
  <si>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</si>
  <si>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</si>
  <si>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</si>
  <si>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</si>
  <si>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</si>
  <si>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</si>
  <si>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</si>
  <si>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</si>
  <si>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</si>
  <si>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</si>
  <si>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</si>
  <si>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</si>
  <si>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</si>
  <si>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</si>
  <si>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</si>
  <si>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</si>
  <si>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</si>
  <si>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</si>
  <si>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</si>
  <si>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</si>
  <si>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</si>
  <si>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</si>
  <si>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</si>
  <si>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</si>
  <si>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</si>
  <si>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</si>
  <si>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</si>
  <si>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</si>
  <si>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</si>
  <si>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</si>
  <si>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</si>
  <si>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</si>
  <si>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</si>
  <si>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</si>
  <si>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</si>
  <si>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</si>
  <si>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</si>
  <si>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</si>
  <si>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</si>
  <si>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</si>
  <si>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</si>
  <si>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</si>
  <si>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</si>
  <si>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</si>
  <si>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</si>
  <si>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</si>
  <si>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</si>
  <si>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</si>
  <si>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</si>
  <si>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</si>
  <si>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</si>
  <si>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</si>
  <si>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</si>
  <si>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</si>
  <si>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</si>
  <si>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</si>
  <si>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</si>
  <si>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</si>
  <si>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</si>
  <si>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</si>
  <si>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</si>
  <si>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</si>
  <si>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</si>
  <si>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</si>
  <si>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</si>
  <si>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</si>
  <si>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</si>
  <si>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</si>
  <si>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</si>
  <si>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</si>
  <si>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</si>
  <si>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</si>
  <si>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</si>
  <si>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</si>
  <si>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</si>
  <si>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</si>
  <si>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</si>
  <si>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</si>
  <si>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</si>
  <si>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</si>
  <si>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</si>
  <si>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</si>
  <si>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</si>
  <si>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</si>
  <si>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</si>
  <si>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</si>
  <si>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</si>
  <si>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</si>
  <si>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</si>
  <si>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</si>
  <si>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</si>
  <si>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</si>
  <si>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</si>
  <si>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</si>
  <si>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</si>
  <si>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</si>
  <si>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</si>
  <si>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</si>
  <si>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</si>
  <si>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</si>
  <si>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</si>
  <si>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</si>
  <si>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</si>
  <si>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</si>
  <si>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</si>
  <si>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</si>
  <si>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</si>
  <si>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</si>
  <si>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</si>
  <si>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</si>
  <si>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</si>
  <si>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</si>
  <si>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</si>
  <si>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</si>
  <si>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</si>
  <si>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</si>
  <si>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</si>
  <si>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</si>
  <si>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</si>
  <si>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</si>
  <si>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</si>
  <si>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</si>
  <si>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</si>
  <si>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</si>
  <si>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</si>
  <si>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</si>
  <si>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</si>
  <si>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</si>
  <si>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</si>
  <si>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</si>
  <si>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</si>
  <si>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</si>
  <si>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</si>
  <si>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</si>
  <si>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</si>
  <si>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</si>
  <si>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</si>
  <si>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</si>
  <si>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</si>
  <si>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</si>
  <si>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</si>
  <si>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</si>
  <si>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</si>
  <si>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</si>
  <si>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</si>
  <si>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</si>
  <si>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</si>
  <si>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</si>
  <si>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</si>
  <si>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</si>
  <si>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</si>
  <si>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</si>
  <si>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</si>
  <si>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</si>
  <si>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</si>
  <si>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</si>
  <si>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</si>
  <si>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</si>
  <si>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</si>
  <si>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</si>
  <si>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</si>
  <si>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</si>
  <si>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</si>
  <si>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</si>
  <si>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</si>
  <si>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</si>
  <si>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</si>
  <si>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</si>
  <si>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</si>
  <si>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</si>
  <si>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</si>
  <si>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</si>
  <si>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</si>
  <si>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</si>
  <si>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</si>
  <si>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</si>
  <si>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</si>
  <si>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</si>
  <si>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</si>
  <si>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</si>
  <si>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</si>
  <si>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</si>
  <si>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</si>
  <si>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</si>
  <si>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</si>
  <si>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</si>
  <si>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</si>
  <si>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</si>
  <si>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</si>
  <si>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</si>
  <si>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</si>
  <si>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</si>
  <si>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</si>
  <si>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</si>
  <si>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</si>
  <si>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</si>
  <si>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</si>
  <si>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</si>
  <si>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</si>
  <si>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</si>
  <si>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</si>
  <si>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</si>
  <si>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</si>
  <si>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</si>
  <si>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</si>
  <si>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</si>
  <si>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</si>
  <si>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</si>
  <si>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</si>
  <si>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</si>
  <si>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</si>
  <si>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</si>
  <si>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</si>
  <si>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</si>
  <si>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</si>
  <si>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</si>
  <si>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</si>
  <si>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</si>
  <si>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</si>
  <si>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</si>
  <si>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</si>
  <si>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</si>
  <si>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</si>
  <si>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</si>
  <si>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</si>
  <si>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</si>
  <si>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</si>
  <si>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</si>
  <si>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</si>
  <si>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</si>
  <si>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</si>
  <si>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</si>
  <si>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</si>
  <si>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</si>
  <si>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</si>
  <si>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</si>
  <si>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</si>
  <si>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</si>
  <si>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</si>
  <si>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</si>
  <si>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</si>
  <si>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</si>
  <si>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</si>
  <si>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</si>
  <si>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</si>
  <si>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</si>
  <si>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</si>
  <si>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</si>
  <si>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</si>
  <si>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</si>
  <si>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</si>
  <si>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</si>
  <si>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</si>
  <si>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</si>
  <si>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</si>
  <si>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</si>
  <si>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</si>
  <si>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</si>
  <si>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</si>
  <si>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</si>
  <si>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</si>
  <si>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</si>
  <si>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</si>
  <si>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</si>
  <si>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</si>
  <si>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</si>
  <si>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</si>
  <si>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</si>
  <si>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</si>
  <si>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</si>
  <si>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</si>
  <si>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</si>
  <si>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</si>
  <si>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</si>
  <si>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</si>
  <si>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</si>
  <si>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</si>
  <si>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</si>
  <si>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</si>
  <si>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</si>
  <si>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</si>
  <si>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</si>
  <si>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</si>
  <si>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</si>
  <si>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</si>
  <si>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</si>
  <si>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</si>
  <si>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</si>
  <si>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</si>
  <si>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</si>
  <si>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</si>
  <si>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</si>
  <si>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</si>
  <si>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</si>
  <si>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</si>
  <si>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</si>
  <si>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</si>
  <si>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</si>
  <si>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</si>
  <si>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</si>
  <si>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</si>
  <si>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</si>
  <si>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</si>
  <si>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</si>
  <si>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</si>
  <si>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</si>
  <si>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</si>
  <si>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</si>
  <si>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</si>
  <si>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</si>
  <si>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</si>
  <si>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</si>
  <si>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</si>
  <si>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</si>
  <si>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</si>
  <si>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</si>
  <si>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</si>
  <si>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</si>
  <si>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</si>
  <si>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</si>
  <si>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</si>
  <si>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</si>
  <si>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</si>
  <si>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</si>
  <si>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</si>
  <si>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</si>
  <si>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</si>
  <si>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</si>
  <si>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</si>
  <si>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</si>
  <si>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</si>
  <si>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</si>
  <si>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</si>
  <si>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</si>
  <si>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</si>
  <si>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</si>
  <si>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</si>
  <si>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</si>
  <si>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</si>
  <si>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</si>
  <si>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</si>
  <si>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</si>
  <si>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</si>
  <si>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</si>
  <si>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</si>
  <si>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</si>
  <si>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</si>
  <si>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</si>
  <si>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</si>
  <si>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</si>
  <si>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</si>
  <si>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</si>
  <si>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</si>
  <si>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</si>
  <si>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</si>
  <si>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</si>
  <si>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</si>
  <si>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</si>
  <si>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</si>
  <si>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</si>
  <si>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</si>
  <si>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</si>
  <si>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</si>
  <si>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</si>
  <si>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</si>
  <si>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</si>
  <si>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</si>
  <si>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</si>
  <si>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</si>
  <si>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</si>
  <si>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</si>
  <si>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</si>
  <si>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</si>
  <si>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</si>
  <si>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</si>
  <si>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</si>
  <si>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</si>
  <si>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</si>
  <si>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</si>
  <si>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</si>
  <si>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</si>
  <si>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</si>
  <si>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</si>
  <si>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</si>
  <si>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</si>
  <si>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</si>
  <si>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</si>
  <si>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</si>
  <si>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</si>
  <si>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</si>
  <si>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</si>
  <si>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</si>
  <si>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</si>
  <si>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</si>
  <si>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</si>
  <si>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6/22,23/2023</t>
  </si>
  <si>
    <t>UT(0-0-45)</t>
  </si>
  <si>
    <t>UT(0-0-17)</t>
  </si>
  <si>
    <t>UT(0-0-19)</t>
  </si>
  <si>
    <t>UT(0-0-5)</t>
  </si>
  <si>
    <t>7/10,22/2023</t>
  </si>
  <si>
    <t>9/27-29/2023</t>
  </si>
  <si>
    <t>10/26,27/2023</t>
  </si>
  <si>
    <t>11/20,28/2023</t>
  </si>
  <si>
    <t>12/28,29/2023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</si>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</sst>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7" totalsRowShown="0" headerRowDxfId="24" headerRowBorderDxfId="23" tableBorderDxfId="22" totalsRowBorderDxfId="21">
  <autoFilter ref="A8:K747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47"/>
  <sheetViews>
    <sheetView tabSelected="1" zoomScaleNormal="100" workbookViewId="0">
      <pane ySplit="3690" topLeftCell="A701" activePane="bottomLeft"/>
      <selection activeCell="F4" sqref="F4:G4"/>
      <selection pane="bottomLeft" activeCell="E714" sqref="E714"/>
    </sheetView>
  </sheetViews>
  <sheetFormatPr defaultRowHeight="15" x14ac:dyDescent="0.25"/>
  <cols>
    <col min="1" max="1" width="10.28515625" style="1" customWidth="1"/>
    <col min="2" max="2" width="21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7.2810000000000912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62.792000000000002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25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25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25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25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25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25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25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25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25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25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25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25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25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25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25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25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25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25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25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25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25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25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25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25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25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25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25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25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25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25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25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25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25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25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25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25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25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25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25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25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25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25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25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25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25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25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25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25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25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25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25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25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25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25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25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25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25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25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25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25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25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25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25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25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25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25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25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25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25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25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25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25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25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25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25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25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25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25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25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25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25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25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25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25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25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25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25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25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25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25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25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25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25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25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25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25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25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25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25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25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25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25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25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25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25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25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25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25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25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25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25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25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25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25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25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25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25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25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25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25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25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25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25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25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25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25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25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25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25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25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25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25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25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25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25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25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25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25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25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25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25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25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25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25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25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25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25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25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25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25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25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25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25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25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25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25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25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25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25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25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25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25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25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25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25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25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25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25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25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25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25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25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25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25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25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25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25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25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25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25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25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25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25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25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25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25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25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25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25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25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25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25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25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25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25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25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25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25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25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25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25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25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25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25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25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25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25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25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25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25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25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25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25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25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25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25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25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25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25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25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25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25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25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25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25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25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25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25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25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25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25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25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25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25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25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25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25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25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25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25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25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25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25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25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25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25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25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25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25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25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25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25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25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25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25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25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25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25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25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25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25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25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25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25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25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25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25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25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25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25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25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25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25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25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25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25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25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25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25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25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25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25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25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25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25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25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25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25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25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25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25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25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25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25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25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25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25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25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25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25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25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25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25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25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25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25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25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25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25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25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25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25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25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25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25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25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25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25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25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25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25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25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25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25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25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25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25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25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25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25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25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25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25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25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25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25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25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25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25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25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25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25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25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25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25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25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25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25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25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25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25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25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25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25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25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25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25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25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25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25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25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25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25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25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25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25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25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25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25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25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25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25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25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25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25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25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25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25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25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25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25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25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25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25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25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25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25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25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25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25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25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25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25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25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25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25">
      <c r="A681" s="40">
        <v>44652</v>
      </c>
      <c r="B681" s="20" t="s">
        <v>460</v>
      </c>
      <c r="C681" s="13">
        <v>1.25</v>
      </c>
      <c r="D681" s="39">
        <v>0.01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25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25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25">
      <c r="A684" s="40">
        <v>44713</v>
      </c>
      <c r="B684" s="20" t="s">
        <v>428</v>
      </c>
      <c r="C684" s="13">
        <v>1.25</v>
      </c>
      <c r="D684" s="39">
        <v>0.14400000000000002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44743</v>
      </c>
      <c r="B685" s="20" t="s">
        <v>459</v>
      </c>
      <c r="C685" s="13">
        <v>1.25</v>
      </c>
      <c r="D685" s="39">
        <v>0.04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25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25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25">
      <c r="A689" s="40"/>
      <c r="B689" s="20" t="s">
        <v>129</v>
      </c>
      <c r="C689" s="13"/>
      <c r="D689" s="39">
        <v>4.0000000000000001E-3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53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1</v>
      </c>
      <c r="I691" s="9"/>
      <c r="J691" s="11"/>
      <c r="K691" s="49">
        <v>44890</v>
      </c>
    </row>
    <row r="692" spans="1:11" x14ac:dyDescent="0.25">
      <c r="A692" s="40"/>
      <c r="B692" s="20" t="s">
        <v>57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2</v>
      </c>
      <c r="I692" s="9"/>
      <c r="J692" s="11"/>
      <c r="K692" s="49" t="s">
        <v>446</v>
      </c>
    </row>
    <row r="693" spans="1:11" x14ac:dyDescent="0.25">
      <c r="A693" s="40"/>
      <c r="B693" s="20" t="s">
        <v>458</v>
      </c>
      <c r="C693" s="13"/>
      <c r="D693" s="39">
        <v>3.5000000000000017E-2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49"/>
    </row>
    <row r="694" spans="1:11" x14ac:dyDescent="0.25">
      <c r="A694" s="40">
        <v>44896</v>
      </c>
      <c r="B694" s="20" t="s">
        <v>453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454</v>
      </c>
    </row>
    <row r="695" spans="1:11" x14ac:dyDescent="0.25">
      <c r="A695" s="40"/>
      <c r="B695" s="20" t="s">
        <v>457</v>
      </c>
      <c r="C695" s="13"/>
      <c r="D695" s="39">
        <v>9.4E-2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7" t="s">
        <v>450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44927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>EDATE(A697,1)</f>
        <v>44958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ref="A699:A720" si="0">EDATE(A698,1)</f>
        <v>44986</v>
      </c>
      <c r="B699" s="20" t="s">
        <v>53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45000</v>
      </c>
    </row>
    <row r="700" spans="1:11" x14ac:dyDescent="0.25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44991</v>
      </c>
    </row>
    <row r="701" spans="1:11" x14ac:dyDescent="0.25">
      <c r="A701" s="40">
        <f>EDATE(A699,1)</f>
        <v>45017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49"/>
    </row>
    <row r="702" spans="1:11" x14ac:dyDescent="0.25">
      <c r="A702" s="40">
        <f t="shared" si="0"/>
        <v>45047</v>
      </c>
      <c r="B702" s="20" t="s">
        <v>53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1</v>
      </c>
      <c r="I702" s="9"/>
      <c r="J702" s="11"/>
      <c r="K702" s="49">
        <v>45044</v>
      </c>
    </row>
    <row r="703" spans="1:11" x14ac:dyDescent="0.25">
      <c r="A703" s="40"/>
      <c r="B703" s="20" t="s">
        <v>53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9">
        <v>45061</v>
      </c>
    </row>
    <row r="704" spans="1:11" x14ac:dyDescent="0.25">
      <c r="A704" s="40"/>
      <c r="B704" s="20" t="s">
        <v>57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2</v>
      </c>
      <c r="I704" s="9"/>
      <c r="J704" s="11"/>
      <c r="K704" s="49" t="s">
        <v>456</v>
      </c>
    </row>
    <row r="705" spans="1:11" x14ac:dyDescent="0.25">
      <c r="A705" s="40">
        <f>EDATE(A702,1)</f>
        <v>45078</v>
      </c>
      <c r="B705" s="20"/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f t="shared" si="0"/>
        <v>45108</v>
      </c>
      <c r="B706" s="20" t="s">
        <v>57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2</v>
      </c>
      <c r="I706" s="9"/>
      <c r="J706" s="11"/>
      <c r="K706" s="20" t="s">
        <v>461</v>
      </c>
    </row>
    <row r="707" spans="1:11" x14ac:dyDescent="0.25">
      <c r="A707" s="40">
        <f t="shared" si="0"/>
        <v>45139</v>
      </c>
      <c r="B707" s="20" t="s">
        <v>53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45142</v>
      </c>
    </row>
    <row r="708" spans="1:11" x14ac:dyDescent="0.25">
      <c r="A708" s="40">
        <f t="shared" si="0"/>
        <v>45170</v>
      </c>
      <c r="B708" s="20" t="s">
        <v>96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3</v>
      </c>
      <c r="I708" s="9"/>
      <c r="J708" s="11"/>
      <c r="K708" s="20" t="s">
        <v>462</v>
      </c>
    </row>
    <row r="709" spans="1:11" x14ac:dyDescent="0.25">
      <c r="A709" s="40">
        <f t="shared" si="0"/>
        <v>45200</v>
      </c>
      <c r="B709" s="20" t="s">
        <v>53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>
        <v>1</v>
      </c>
      <c r="I709" s="9"/>
      <c r="J709" s="11"/>
      <c r="K709" s="49">
        <v>45201</v>
      </c>
    </row>
    <row r="710" spans="1:11" x14ac:dyDescent="0.25">
      <c r="A710" s="40"/>
      <c r="B710" s="20" t="s">
        <v>86</v>
      </c>
      <c r="C710" s="13"/>
      <c r="D710" s="39">
        <v>2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49" t="s">
        <v>463</v>
      </c>
    </row>
    <row r="711" spans="1:11" x14ac:dyDescent="0.25">
      <c r="A711" s="40"/>
      <c r="B711" s="20" t="s">
        <v>53</v>
      </c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45222</v>
      </c>
    </row>
    <row r="712" spans="1:11" x14ac:dyDescent="0.25">
      <c r="A712" s="40">
        <f>EDATE(A709,1)</f>
        <v>45231</v>
      </c>
      <c r="B712" s="20" t="s">
        <v>258</v>
      </c>
      <c r="C712" s="13">
        <v>1.25</v>
      </c>
      <c r="D712" s="39">
        <v>1</v>
      </c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49">
        <v>45245</v>
      </c>
    </row>
    <row r="713" spans="1:11" x14ac:dyDescent="0.25">
      <c r="A713" s="40"/>
      <c r="B713" s="20" t="s">
        <v>312</v>
      </c>
      <c r="C713" s="13"/>
      <c r="D713" s="39">
        <v>2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49" t="s">
        <v>464</v>
      </c>
    </row>
    <row r="714" spans="1:11" x14ac:dyDescent="0.25">
      <c r="A714" s="40"/>
      <c r="B714" s="20" t="s">
        <v>159</v>
      </c>
      <c r="C714" s="13"/>
      <c r="D714" s="39">
        <v>4.8000000000000008E-2</v>
      </c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49"/>
    </row>
    <row r="715" spans="1:11" x14ac:dyDescent="0.25">
      <c r="A715" s="40">
        <f>EDATE(A712,1)</f>
        <v>45261</v>
      </c>
      <c r="B715" s="20" t="s">
        <v>224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 t="s">
        <v>465</v>
      </c>
    </row>
    <row r="716" spans="1:11" x14ac:dyDescent="0.25">
      <c r="A716" s="47" t="s">
        <v>466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f>EDATE(A715,1)</f>
        <v>45292</v>
      </c>
      <c r="B717" s="20" t="s">
        <v>53</v>
      </c>
      <c r="C717" s="13"/>
      <c r="D717" s="39"/>
      <c r="E717" s="9"/>
      <c r="F717" s="20"/>
      <c r="G717" s="13"/>
      <c r="H717" s="39">
        <v>1</v>
      </c>
      <c r="I717" s="9"/>
      <c r="J717" s="11"/>
      <c r="K717" s="49">
        <v>45293</v>
      </c>
    </row>
    <row r="718" spans="1:11" x14ac:dyDescent="0.25">
      <c r="A718" s="40">
        <f t="shared" si="0"/>
        <v>45323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f t="shared" si="0"/>
        <v>45352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f t="shared" si="0"/>
        <v>45383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50"/>
      <c r="B747" s="15"/>
      <c r="C747" s="41"/>
      <c r="D747" s="42"/>
      <c r="E747" s="9"/>
      <c r="F747" s="15"/>
      <c r="G747" s="41" t="str">
        <f>IF(ISBLANK(Table1[[#This Row],[EARNED]]),"",Table1[[#This Row],[EARNED]])</f>
        <v/>
      </c>
      <c r="H747" s="42"/>
      <c r="I747" s="9"/>
      <c r="J747" s="12"/>
      <c r="K7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34.792000000000002</v>
      </c>
      <c r="B3" s="11">
        <v>19.292000000000002</v>
      </c>
      <c r="D3">
        <v>0</v>
      </c>
      <c r="E3">
        <v>0</v>
      </c>
      <c r="F3">
        <v>23</v>
      </c>
      <c r="G3" s="46">
        <f>SUMIFS(F7:F14,E7:E14,E3)+SUMIFS(D7:D66,C7:C66,F3)+D3</f>
        <v>4.8000000000000008E-2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2024-01-16T06:17:27Z</dcterms:modified>
</cp:coreProperties>
</file>