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8" i="1" l="1"/>
  <c r="G421" i="1" l="1"/>
  <c r="G424" i="1" l="1"/>
  <c r="G423" i="1"/>
  <c r="G436" i="1" l="1"/>
  <c r="G438" i="1" l="1"/>
  <c r="G440" i="1" l="1"/>
  <c r="G443" i="1" l="1"/>
  <c r="G442" i="1" l="1"/>
  <c r="G444" i="1"/>
  <c r="G435" i="1" l="1"/>
  <c r="G434" i="1" l="1"/>
  <c r="G401" i="1" l="1"/>
  <c r="G405" i="1" l="1"/>
  <c r="G407" i="1" l="1"/>
  <c r="G411" i="1" l="1"/>
  <c r="G414" i="1" l="1"/>
  <c r="G431" i="1" l="1"/>
  <c r="G298" i="1" l="1"/>
  <c r="G486" i="1"/>
  <c r="G481" i="1"/>
  <c r="G482" i="1"/>
  <c r="G483" i="1"/>
  <c r="G484" i="1"/>
  <c r="G485" i="1"/>
  <c r="G185" i="1"/>
  <c r="G165" i="1"/>
  <c r="G163" i="1"/>
  <c r="G160" i="1"/>
  <c r="G161" i="1"/>
  <c r="G412" i="1"/>
  <c r="G413" i="1"/>
  <c r="G415" i="1"/>
  <c r="G416" i="1"/>
  <c r="G417" i="1"/>
  <c r="G419" i="1"/>
  <c r="G395" i="1"/>
  <c r="G396" i="1"/>
  <c r="G397" i="1"/>
  <c r="G398" i="1"/>
  <c r="G399" i="1"/>
  <c r="G400" i="1"/>
  <c r="G402" i="1"/>
  <c r="G403" i="1"/>
  <c r="G404" i="1"/>
  <c r="G406" i="1"/>
  <c r="G408" i="1"/>
  <c r="G409" i="1"/>
  <c r="G410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20" i="1"/>
  <c r="G422" i="1"/>
  <c r="G425" i="1"/>
  <c r="G426" i="1"/>
  <c r="G427" i="1"/>
  <c r="G428" i="1"/>
  <c r="G429" i="1"/>
  <c r="G430" i="1"/>
  <c r="G432" i="1"/>
  <c r="G433" i="1"/>
  <c r="G437" i="1"/>
  <c r="G439" i="1"/>
  <c r="G441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329" i="1"/>
  <c r="G330" i="1"/>
  <c r="G331" i="1"/>
  <c r="G332" i="1"/>
  <c r="J4" i="3"/>
  <c r="E9" i="1"/>
  <c r="G9" i="1"/>
  <c r="K3" i="3" l="1"/>
  <c r="L3" i="3" s="1"/>
  <c r="I9" i="1"/>
  <c r="M9" i="1" s="1"/>
</calcChain>
</file>

<file path=xl/sharedStrings.xml><?xml version="1.0" encoding="utf-8"?>
<sst xmlns="http://schemas.openxmlformats.org/spreadsheetml/2006/main" count="541" uniqueCount="336">
  <si>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</si>
  <si>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</si>
  <si>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</si>
  <si>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</si>
  <si>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</si>
  <si>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</si>
  <si>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</si>
  <si>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</si>
  <si>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</si>
  <si>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</si>
  <si>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</si>
  <si>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</si>
  <si>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</si>
  <si>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</si>
  <si>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</si>
  <si>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</si>
  <si>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</si>
  <si>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</si>
  <si>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</si>
  <si>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</si>
  <si>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</si>
  <si>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</si>
  <si>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</si>
  <si>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</si>
  <si>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</si>
  <si>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</si>
  <si>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</si>
  <si>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</si>
  <si>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</si>
  <si>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</si>
  <si>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</si>
  <si>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</si>
  <si>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</si>
  <si>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</si>
  <si>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</si>
  <si>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</si>
  <si>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</si>
  <si>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</si>
  <si>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</si>
  <si>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</si>
  <si>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</si>
  <si>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</si>
  <si>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</si>
  <si>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</si>
  <si>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</si>
  <si>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</si>
  <si>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</si>
  <si>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</si>
  <si>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</si>
  <si>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</si>
  <si>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</si>
  <si>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</si>
  <si>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</si>
  <si>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</si>
  <si>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</si>
  <si>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</si>
  <si>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</si>
  <si>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</si>
  <si>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</si>
  <si>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</si>
  <si>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</si>
  <si>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</si>
  <si>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</si>
  <si>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</si>
  <si>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</si>
  <si>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</si>
  <si>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</si>
  <si>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</si>
  <si>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</si>
  <si>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</si>
  <si>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</si>
  <si>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</si>
  <si>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</si>
  <si>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</si>
  <si>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</si>
  <si>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</si>
  <si>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</si>
  <si>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</si>
  <si>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</si>
  <si>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</si>
  <si>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</si>
  <si>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</si>
  <si>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</si>
  <si>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</si>
  <si>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</si>
  <si>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</si>
  <si>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</si>
  <si>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</si>
  <si>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</si>
  <si>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</si>
  <si>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</si>
  <si>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</si>
  <si>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</si>
  <si>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</si>
  <si>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</si>
  <si>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</si>
  <si>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</si>
  <si>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</si>
  <si>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</si>
  <si>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</si>
  <si>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</si>
  <si>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</si>
  <si>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</si>
  <si>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</si>
  <si>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</si>
  <si>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</si>
  <si>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</si>
  <si>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</si>
  <si>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</si>
  <si>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</si>
  <si>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</si>
  <si>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</si>
  <si>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</si>
  <si>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</si>
  <si>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</si>
  <si>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</si>
  <si>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</si>
  <si>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</si>
  <si>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</si>
  <si>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</si>
  <si>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</si>
  <si>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</si>
  <si>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</si>
  <si>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</si>
  <si>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</si>
  <si>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</si>
  <si>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</si>
  <si>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</si>
  <si>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</si>
  <si>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</si>
  <si>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</si>
  <si>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</si>
  <si>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</si>
  <si>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</si>
  <si>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</si>
  <si>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</si>
  <si>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</si>
  <si>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</si>
  <si>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</si>
  <si>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</si>
  <si>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</si>
  <si>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</si>
  <si>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</si>
  <si>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</si>
  <si>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</si>
  <si>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</si>
  <si>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</si>
  <si>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</si>
  <si>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</si>
  <si>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</si>
  <si>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</si>
  <si>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</si>
  <si>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</si>
  <si>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</si>
  <si>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</si>
  <si>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</si>
  <si>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</si>
  <si>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</si>
  <si>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</si>
  <si>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</si>
  <si>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</si>
  <si>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</si>
  <si>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</si>
  <si>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</si>
  <si>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</si>
  <si>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</si>
  <si>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</si>
  <si>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</si>
  <si>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</si>
  <si>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</si>
  <si>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</si>
  <si>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</si>
  <si>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</si>
  <si>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</si>
  <si>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</si>
  <si>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</si>
  <si>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</si>
  <si>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</si>
  <si>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</si>
  <si>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</si>
  <si>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</si>
  <si>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</si>
  <si>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</si>
  <si>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</si>
  <si>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</si>
  <si>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</si>
  <si>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</si>
  <si>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</si>
  <si>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</si>
  <si>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</si>
  <si>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</si>
  <si>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</si>
  <si>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</si>
  <si>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</si>
  <si>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</si>
  <si>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</si>
  <si>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</si>
  <si>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</si>
  <si>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</si>
  <si>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</si>
  <si>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</si>
  <si>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</si>
  <si>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</si>
  <si>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</si>
  <si>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</si>
  <si>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</si>
  <si>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</si>
  <si>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</si>
  <si>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</si>
  <si>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</si>
  <si>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</si>
  <si>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</si>
  <si>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</si>
  <si>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</si>
  <si>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</si>
  <si>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</si>
  <si>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</si>
  <si>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</si>
  <si>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</si>
  <si>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</si>
  <si>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</si>
  <si>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</si>
  <si>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</si>
  <si>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</si>
  <si>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</si>
  <si>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</si>
  <si>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</si>
  <si>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</si>
  <si>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</si>
  <si>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</si>
  <si>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</si>
  <si>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</si>
  <si>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</si>
  <si>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</si>
  <si>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</si>
  <si>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</si>
  <si>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</si>
  <si>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</si>
  <si>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</si>
  <si>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</si>
  <si>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</si>
  <si>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</si>
  <si>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</si>
  <si>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</si>
  <si>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</si>
  <si>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</si>
  <si>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</si>
  <si>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</si>
  <si>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</si>
  <si>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</si>
  <si>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</si>
  <si>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</si>
  <si>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</si>
  <si>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</si>
  <si>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</si>
  <si>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</si>
  <si>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</si>
  <si>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</si>
  <si>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</si>
  <si>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</si>
  <si>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</si>
  <si>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</si>
  <si>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</si>
  <si>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</si>
  <si>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</si>
  <si>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</si>
  <si>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</si>
  <si>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</si>
  <si>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</si>
  <si>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</si>
  <si>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</si>
  <si>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</si>
  <si>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</si>
  <si>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</si>
  <si>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</si>
  <si>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</si>
  <si>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</si>
  <si>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</si>
  <si>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</si>
  <si>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</si>
  <si>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</si>
  <si>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</si>
  <si>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</si>
  <si>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</si>
  <si>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</si>
  <si>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</si>
  <si>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</si>
  <si>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</si>
  <si>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</si>
  <si>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</si>
  <si>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</si>
  <si>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</si>
  <si>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</si>
  <si>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</si>
  <si>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</si>
  <si>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</si>
  <si>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</si>
  <si>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</si>
  <si>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</si>
  <si>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</si>
  <si>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</si>
  <si>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</si>
  <si>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</si>
  <si>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</si>
  <si>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</si>
  <si>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2/6,9/2023</t>
  </si>
  <si>
    <t>2/13,14/2023</t>
  </si>
  <si>
    <t>4/25-27/2023</t>
  </si>
  <si>
    <t>4/28, 5/2,3/2023</t>
  </si>
  <si>
    <t>5/4,5/2023</t>
  </si>
  <si>
    <t>6/20,27/2023</t>
  </si>
  <si>
    <t>7/10,17/2023</t>
  </si>
  <si>
    <t>12/19,21,23,28,29/2022</t>
  </si>
  <si>
    <t>UT(0-2-55)</t>
  </si>
  <si>
    <t>UT(0-1-56)</t>
  </si>
  <si>
    <t>A(1-0-0)</t>
  </si>
  <si>
    <t>UT(0-1-2)</t>
  </si>
  <si>
    <t>A(2-0-0)</t>
  </si>
  <si>
    <t>UT(0-0-22)</t>
  </si>
  <si>
    <t>UT(0-0-37)</t>
  </si>
  <si>
    <t>UT(0-2-8)</t>
  </si>
  <si>
    <t>8/3, 4/2022</t>
  </si>
  <si>
    <t>HOUSEHOLD ATTENDANT I</t>
  </si>
  <si>
    <t>CCT</t>
  </si>
  <si>
    <t>9/14,15,18-22,25,26/2023</t>
  </si>
  <si>
    <t>9/27-28/2023</t>
  </si>
  <si>
    <t>9/29 , 10/2-6/2023</t>
  </si>
  <si>
    <t>2024</t>
  </si>
  <si>
    <t>12/8,11/2023</t>
  </si>
  <si>
    <t>A(3-0-0)</t>
  </si>
  <si>
    <t>11/10,13,24/2023</t>
  </si>
  <si>
    <t>UT(0-0-43)</t>
  </si>
  <si>
    <t>UT(0-0-41)</t>
  </si>
  <si>
    <t>A(11-0-0)</t>
  </si>
  <si>
    <t>3/9,10,13-16,20-24/2023</t>
  </si>
  <si>
    <t>UT(0-0-47)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</si>
</sst>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6" totalsRowShown="0" headerRowDxfId="14" headerRowBorderDxfId="13" tableBorderDxfId="12" totalsRowBorderDxfId="11">
  <autoFilter ref="A8:K48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6"/>
  <sheetViews>
    <sheetView tabSelected="1" topLeftCell="A2" zoomScaleNormal="100" workbookViewId="0">
      <pane ySplit="3690" topLeftCell="A413" activePane="bottomLeft"/>
      <selection activeCell="M10" sqref="M10"/>
      <selection pane="bottomLeft" activeCell="E423" sqref="E4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28515625" style="1" customWidth="1"/>
  </cols>
  <sheetData>
    <row r="2" spans="1:13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 t="s">
        <v>322</v>
      </c>
      <c r="C3" s="54"/>
      <c r="D3" s="22" t="s">
        <v>13</v>
      </c>
      <c r="F3" s="60">
        <v>36549</v>
      </c>
      <c r="G3" s="55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323</v>
      </c>
      <c r="G4" s="55"/>
      <c r="H4" s="26" t="s">
        <v>17</v>
      </c>
      <c r="I4" s="26"/>
      <c r="J4" s="55"/>
      <c r="K4" s="56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61.837000000000046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112.79200000000003</v>
      </c>
      <c r="J9" s="11"/>
      <c r="K9" s="20"/>
      <c r="M9" s="44">
        <f>SUM(E9,I9)</f>
        <v>174.62900000000008</v>
      </c>
    </row>
    <row r="10" spans="1:13" x14ac:dyDescent="0.25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3" x14ac:dyDescent="0.25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3" x14ac:dyDescent="0.25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3" x14ac:dyDescent="0.25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3" x14ac:dyDescent="0.25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3" x14ac:dyDescent="0.25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25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25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25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25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25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25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25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25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25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25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25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25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25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25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25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25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25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25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25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25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25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25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25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25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25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25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25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25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25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25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25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25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25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25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25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25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25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25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25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25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25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25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25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25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25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25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25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25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25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25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25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25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25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25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25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25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25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25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25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25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25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25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25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25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25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25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25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25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25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25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25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25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25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25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25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25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25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25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25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25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25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25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25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25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25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25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25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25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25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25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25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25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25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25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25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25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25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25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25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25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25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25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25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25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25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25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25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25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25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25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25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25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25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25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25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25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25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25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25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25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25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25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25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25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25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25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25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25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25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25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25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25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25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25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25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25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25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25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25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25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25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25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25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25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25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25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25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25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25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25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25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25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25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25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25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25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25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25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25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25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25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25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25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25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25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25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25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25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25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25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25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25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25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25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25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25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25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25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25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25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25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25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25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25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25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25">
      <c r="A401" s="39"/>
      <c r="B401" s="20" t="s">
        <v>135</v>
      </c>
      <c r="C401" s="13"/>
      <c r="D401" s="38">
        <v>6.7000000000000004E-2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44713</v>
      </c>
      <c r="B402" s="20" t="s">
        <v>320</v>
      </c>
      <c r="C402" s="13">
        <v>1.25</v>
      </c>
      <c r="D402" s="38">
        <v>0.26700000000000002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44743</v>
      </c>
      <c r="B403" s="20" t="s">
        <v>319</v>
      </c>
      <c r="C403" s="13">
        <v>1.25</v>
      </c>
      <c r="D403" s="38">
        <v>7.7000000000000013E-2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44774</v>
      </c>
      <c r="B404" s="20" t="s">
        <v>317</v>
      </c>
      <c r="C404" s="13">
        <v>1.25</v>
      </c>
      <c r="D404" s="38">
        <v>2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321</v>
      </c>
    </row>
    <row r="405" spans="1:11" x14ac:dyDescent="0.25">
      <c r="A405" s="39"/>
      <c r="B405" s="20" t="s">
        <v>318</v>
      </c>
      <c r="C405" s="13"/>
      <c r="D405" s="38">
        <v>4.6000000000000006E-2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>
        <v>44805</v>
      </c>
      <c r="B406" s="20" t="s">
        <v>315</v>
      </c>
      <c r="C406" s="13">
        <v>1.25</v>
      </c>
      <c r="D406" s="38">
        <v>1</v>
      </c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47">
        <v>44824</v>
      </c>
    </row>
    <row r="407" spans="1:11" x14ac:dyDescent="0.25">
      <c r="A407" s="39"/>
      <c r="B407" s="20" t="s">
        <v>316</v>
      </c>
      <c r="C407" s="13"/>
      <c r="D407" s="38">
        <v>0.129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>
        <v>44835</v>
      </c>
      <c r="B408" s="20" t="s">
        <v>301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304</v>
      </c>
    </row>
    <row r="409" spans="1:11" x14ac:dyDescent="0.25">
      <c r="A409" s="39"/>
      <c r="B409" s="20" t="s">
        <v>45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7">
        <v>44848</v>
      </c>
    </row>
    <row r="410" spans="1:11" x14ac:dyDescent="0.25">
      <c r="A410" s="39"/>
      <c r="B410" s="20" t="s">
        <v>45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7">
        <v>44860</v>
      </c>
    </row>
    <row r="411" spans="1:11" x14ac:dyDescent="0.25">
      <c r="A411" s="39"/>
      <c r="B411" s="20" t="s">
        <v>314</v>
      </c>
      <c r="C411" s="13"/>
      <c r="D411" s="38">
        <v>0.24199999999999999</v>
      </c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47"/>
    </row>
    <row r="412" spans="1:11" x14ac:dyDescent="0.25">
      <c r="A412" s="39">
        <v>44866</v>
      </c>
      <c r="B412" s="20" t="s">
        <v>302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47">
        <v>44893</v>
      </c>
    </row>
    <row r="413" spans="1:11" x14ac:dyDescent="0.25">
      <c r="A413" s="39">
        <v>44896</v>
      </c>
      <c r="B413" s="20" t="s">
        <v>50</v>
      </c>
      <c r="C413" s="13">
        <v>1.25</v>
      </c>
      <c r="D413" s="38">
        <v>5</v>
      </c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 t="s">
        <v>312</v>
      </c>
    </row>
    <row r="414" spans="1:11" x14ac:dyDescent="0.25">
      <c r="A414" s="39"/>
      <c r="B414" s="20" t="s">
        <v>313</v>
      </c>
      <c r="C414" s="13"/>
      <c r="D414" s="38">
        <v>0.36499999999999999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46" t="s">
        <v>57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44927</v>
      </c>
      <c r="B416" s="20" t="s">
        <v>303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47">
        <v>44945</v>
      </c>
    </row>
    <row r="417" spans="1:11" x14ac:dyDescent="0.25">
      <c r="A417" s="39"/>
      <c r="B417" s="20" t="s">
        <v>45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1</v>
      </c>
      <c r="I417" s="9"/>
      <c r="J417" s="11"/>
      <c r="K417" s="47">
        <v>44956</v>
      </c>
    </row>
    <row r="418" spans="1:11" x14ac:dyDescent="0.25">
      <c r="A418" s="39"/>
      <c r="B418" s="20" t="s">
        <v>69</v>
      </c>
      <c r="C418" s="13"/>
      <c r="D418" s="38">
        <v>2.3000000000000007E-2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47"/>
    </row>
    <row r="419" spans="1:11" x14ac:dyDescent="0.25">
      <c r="A419" s="39">
        <v>44958</v>
      </c>
      <c r="B419" s="20" t="s">
        <v>48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>
        <v>2</v>
      </c>
      <c r="I419" s="9"/>
      <c r="J419" s="11"/>
      <c r="K419" s="20" t="s">
        <v>305</v>
      </c>
    </row>
    <row r="420" spans="1:11" x14ac:dyDescent="0.25">
      <c r="A420" s="39"/>
      <c r="B420" s="20" t="s">
        <v>48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2</v>
      </c>
      <c r="I420" s="9"/>
      <c r="J420" s="11"/>
      <c r="K420" s="20" t="s">
        <v>306</v>
      </c>
    </row>
    <row r="421" spans="1:11" x14ac:dyDescent="0.25">
      <c r="A421" s="39"/>
      <c r="B421" s="20" t="s">
        <v>135</v>
      </c>
      <c r="C421" s="13"/>
      <c r="D421" s="38">
        <v>6.7000000000000004E-2</v>
      </c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44986</v>
      </c>
      <c r="B422" s="20" t="s">
        <v>46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3</v>
      </c>
      <c r="I422" s="9"/>
      <c r="J422" s="11"/>
      <c r="K422" s="20" t="s">
        <v>307</v>
      </c>
    </row>
    <row r="423" spans="1:11" x14ac:dyDescent="0.25">
      <c r="A423" s="39"/>
      <c r="B423" s="20" t="s">
        <v>333</v>
      </c>
      <c r="C423" s="13"/>
      <c r="D423" s="38">
        <v>11</v>
      </c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 t="s">
        <v>334</v>
      </c>
    </row>
    <row r="424" spans="1:11" x14ac:dyDescent="0.25">
      <c r="A424" s="39"/>
      <c r="B424" s="20" t="s">
        <v>335</v>
      </c>
      <c r="C424" s="13"/>
      <c r="D424" s="38">
        <v>9.8000000000000004E-2</v>
      </c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45017</v>
      </c>
      <c r="B425" s="20" t="s">
        <v>46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>
        <v>3</v>
      </c>
      <c r="I425" s="9"/>
      <c r="J425" s="11"/>
      <c r="K425" s="20" t="s">
        <v>308</v>
      </c>
    </row>
    <row r="426" spans="1:11" x14ac:dyDescent="0.25">
      <c r="A426" s="39">
        <v>45047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2</v>
      </c>
      <c r="I426" s="9"/>
      <c r="J426" s="11"/>
      <c r="K426" s="20" t="s">
        <v>309</v>
      </c>
    </row>
    <row r="427" spans="1:11" x14ac:dyDescent="0.25">
      <c r="A427" s="39">
        <v>45078</v>
      </c>
      <c r="B427" s="20" t="s">
        <v>45</v>
      </c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>
        <v>1</v>
      </c>
      <c r="I427" s="9"/>
      <c r="J427" s="11"/>
      <c r="K427" s="47">
        <v>45077</v>
      </c>
    </row>
    <row r="428" spans="1:11" x14ac:dyDescent="0.25">
      <c r="A428" s="39"/>
      <c r="B428" s="20" t="s">
        <v>48</v>
      </c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>
        <v>2</v>
      </c>
      <c r="I428" s="9"/>
      <c r="J428" s="11"/>
      <c r="K428" s="47" t="s">
        <v>310</v>
      </c>
    </row>
    <row r="429" spans="1:11" x14ac:dyDescent="0.25">
      <c r="A429" s="39"/>
      <c r="B429" s="20" t="s">
        <v>47</v>
      </c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47">
        <v>45112</v>
      </c>
    </row>
    <row r="430" spans="1:11" x14ac:dyDescent="0.25">
      <c r="A430" s="39">
        <v>45108</v>
      </c>
      <c r="B430" s="20" t="s">
        <v>59</v>
      </c>
      <c r="C430" s="13">
        <v>1.25</v>
      </c>
      <c r="D430" s="38">
        <v>2</v>
      </c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47">
        <v>45110</v>
      </c>
    </row>
    <row r="431" spans="1:11" x14ac:dyDescent="0.25">
      <c r="A431" s="39"/>
      <c r="B431" s="20" t="s">
        <v>48</v>
      </c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>
        <v>2</v>
      </c>
      <c r="I431" s="9"/>
      <c r="J431" s="11"/>
      <c r="K431" s="47" t="s">
        <v>311</v>
      </c>
    </row>
    <row r="432" spans="1:11" x14ac:dyDescent="0.25">
      <c r="A432" s="39">
        <v>45139</v>
      </c>
      <c r="B432" s="20" t="s">
        <v>45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45158</v>
      </c>
    </row>
    <row r="433" spans="1:11" x14ac:dyDescent="0.25">
      <c r="A433" s="39">
        <v>45170</v>
      </c>
      <c r="B433" s="20" t="s">
        <v>236</v>
      </c>
      <c r="C433" s="13">
        <v>1.25</v>
      </c>
      <c r="D433" s="38">
        <v>9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324</v>
      </c>
    </row>
    <row r="434" spans="1:11" x14ac:dyDescent="0.25">
      <c r="A434" s="39"/>
      <c r="B434" s="20" t="s">
        <v>48</v>
      </c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>
        <v>2</v>
      </c>
      <c r="I434" s="9"/>
      <c r="J434" s="11"/>
      <c r="K434" s="20" t="s">
        <v>325</v>
      </c>
    </row>
    <row r="435" spans="1:11" x14ac:dyDescent="0.25">
      <c r="A435" s="39"/>
      <c r="B435" s="20" t="s">
        <v>53</v>
      </c>
      <c r="C435" s="13"/>
      <c r="D435" s="38">
        <v>6</v>
      </c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 t="s">
        <v>326</v>
      </c>
    </row>
    <row r="436" spans="1:11" x14ac:dyDescent="0.25">
      <c r="A436" s="39"/>
      <c r="B436" s="20" t="s">
        <v>142</v>
      </c>
      <c r="C436" s="13"/>
      <c r="D436" s="38">
        <v>0.5</v>
      </c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45200</v>
      </c>
      <c r="B437" s="20" t="s">
        <v>45</v>
      </c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>
        <v>1</v>
      </c>
      <c r="I437" s="9"/>
      <c r="J437" s="11"/>
      <c r="K437" s="47">
        <v>45219</v>
      </c>
    </row>
    <row r="438" spans="1:11" x14ac:dyDescent="0.25">
      <c r="A438" s="39"/>
      <c r="B438" s="20" t="s">
        <v>332</v>
      </c>
      <c r="C438" s="13"/>
      <c r="D438" s="38">
        <v>8.500000000000002E-2</v>
      </c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47"/>
    </row>
    <row r="439" spans="1:11" x14ac:dyDescent="0.25">
      <c r="A439" s="39">
        <v>45231</v>
      </c>
      <c r="B439" s="20" t="s">
        <v>329</v>
      </c>
      <c r="C439" s="13">
        <v>1.25</v>
      </c>
      <c r="D439" s="38">
        <v>3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330</v>
      </c>
    </row>
    <row r="440" spans="1:11" x14ac:dyDescent="0.25">
      <c r="A440" s="39"/>
      <c r="B440" s="20" t="s">
        <v>331</v>
      </c>
      <c r="C440" s="13"/>
      <c r="D440" s="38">
        <v>0.09</v>
      </c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45261</v>
      </c>
      <c r="B441" s="20" t="s">
        <v>45</v>
      </c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>
        <v>1</v>
      </c>
      <c r="I441" s="9"/>
      <c r="J441" s="11"/>
      <c r="K441" s="47">
        <v>45261</v>
      </c>
    </row>
    <row r="442" spans="1:11" x14ac:dyDescent="0.25">
      <c r="A442" s="39"/>
      <c r="B442" s="20" t="s">
        <v>45</v>
      </c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>
        <v>1</v>
      </c>
      <c r="I442" s="9"/>
      <c r="J442" s="11"/>
      <c r="K442" s="47">
        <v>45272</v>
      </c>
    </row>
    <row r="443" spans="1:11" x14ac:dyDescent="0.25">
      <c r="A443" s="39"/>
      <c r="B443" s="20" t="s">
        <v>48</v>
      </c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>
        <v>2</v>
      </c>
      <c r="I443" s="9"/>
      <c r="J443" s="11"/>
      <c r="K443" s="47" t="s">
        <v>328</v>
      </c>
    </row>
    <row r="444" spans="1:11" x14ac:dyDescent="0.25">
      <c r="A444" s="46" t="s">
        <v>327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47"/>
    </row>
    <row r="445" spans="1:11" x14ac:dyDescent="0.25">
      <c r="A445" s="39">
        <v>45292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45323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45352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45383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45413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45444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45474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45505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45536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45566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45597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45627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45658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45689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45717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45748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45778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45809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45839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45870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45901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45931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45962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45992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46023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46054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46082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>
        <v>46113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46143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46174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46204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46235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46266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46296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>
        <v>46327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46357</v>
      </c>
      <c r="B480" s="20"/>
      <c r="C480" s="13"/>
      <c r="D480" s="38"/>
      <c r="E480" s="9"/>
      <c r="F480" s="15"/>
      <c r="G480" s="40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46388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46419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46447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46478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46508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/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41"/>
      <c r="I486" s="9"/>
      <c r="J486" s="12"/>
      <c r="K4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11</v>
      </c>
      <c r="G3" s="43">
        <f>SUMIFS(F7:F14,E7:E14,E3)+SUMIFS(D7:D66,C7:C66,F3)+D3</f>
        <v>2.3000000000000007E-2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2024-01-30T06:50:22Z</dcterms:modified>
</cp:coreProperties>
</file>