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7" i="1" l="1"/>
  <c r="G499" i="1" l="1"/>
  <c r="G502" i="1" l="1"/>
  <c r="G510" i="1" l="1"/>
  <c r="G512" i="1" l="1"/>
  <c r="G514" i="1" l="1"/>
  <c r="G407" i="1" l="1"/>
  <c r="G404" i="1"/>
  <c r="G400" i="1"/>
  <c r="G386" i="1"/>
  <c r="G384" i="1"/>
  <c r="G382" i="1"/>
  <c r="G377" i="1"/>
  <c r="G368" i="1"/>
  <c r="G367" i="1"/>
  <c r="G363" i="1"/>
  <c r="G361" i="1"/>
  <c r="G359" i="1"/>
  <c r="G350" i="1"/>
  <c r="G343" i="1"/>
  <c r="G333" i="1"/>
  <c r="G330" i="1"/>
  <c r="G328" i="1"/>
  <c r="G325" i="1"/>
  <c r="G320" i="1"/>
  <c r="G318" i="1"/>
  <c r="G317" i="1"/>
  <c r="G306" i="1" l="1"/>
  <c r="G301" i="1"/>
  <c r="G299" i="1"/>
  <c r="G280" i="1" l="1"/>
  <c r="G278" i="1"/>
  <c r="G269" i="1"/>
  <c r="G268" i="1"/>
  <c r="G262" i="1"/>
  <c r="G254" i="1"/>
  <c r="G255" i="1"/>
  <c r="G250" i="1"/>
  <c r="G247" i="1"/>
  <c r="G239" i="1"/>
  <c r="G237" i="1"/>
  <c r="G225" i="1"/>
  <c r="G223" i="1"/>
  <c r="G217" i="1"/>
  <c r="G205" i="1"/>
  <c r="G203" i="1"/>
  <c r="G201" i="1"/>
  <c r="G198" i="1"/>
  <c r="G196" i="1"/>
  <c r="G194" i="1"/>
  <c r="G191" i="1"/>
  <c r="G189" i="1" l="1"/>
  <c r="G181" i="1"/>
  <c r="G174" i="1"/>
  <c r="G175" i="1"/>
  <c r="G169" i="1"/>
  <c r="G167" i="1"/>
  <c r="G155" i="1"/>
  <c r="G154" i="1"/>
  <c r="G148" i="1"/>
  <c r="G129" i="1"/>
  <c r="G124" i="1"/>
  <c r="G122" i="1"/>
  <c r="G115" i="1"/>
  <c r="G116" i="1"/>
  <c r="G117" i="1"/>
  <c r="G113" i="1"/>
  <c r="G109" i="1"/>
  <c r="G110" i="1"/>
  <c r="G107" i="1"/>
  <c r="G102" i="1"/>
  <c r="G99" i="1"/>
  <c r="G91" i="1"/>
  <c r="G92" i="1"/>
  <c r="G89" i="1"/>
  <c r="G81" i="1"/>
  <c r="G79" i="1"/>
  <c r="G78" i="1"/>
  <c r="G74" i="1"/>
  <c r="G68" i="1"/>
  <c r="G66" i="1"/>
  <c r="G63" i="1"/>
  <c r="G60" i="1"/>
  <c r="G54" i="1"/>
  <c r="G52" i="1"/>
  <c r="G50" i="1"/>
  <c r="G47" i="1"/>
  <c r="G28" i="1"/>
  <c r="G24" i="1"/>
  <c r="G21" i="1"/>
  <c r="G10" i="1"/>
  <c r="G11" i="1"/>
  <c r="G12" i="1"/>
  <c r="G15" i="1"/>
  <c r="G16" i="1"/>
  <c r="G19" i="1"/>
  <c r="G20" i="1"/>
  <c r="G22" i="1"/>
  <c r="G23" i="1"/>
  <c r="G25" i="1"/>
  <c r="G26" i="1"/>
  <c r="G27" i="1"/>
  <c r="G29" i="1"/>
  <c r="G30" i="1"/>
  <c r="G31" i="1"/>
  <c r="G34" i="1"/>
  <c r="G35" i="1"/>
  <c r="G37" i="1"/>
  <c r="G40" i="1"/>
  <c r="G43" i="1"/>
  <c r="G44" i="1"/>
  <c r="G45" i="1"/>
  <c r="G48" i="1"/>
  <c r="G49" i="1"/>
  <c r="G51" i="1"/>
  <c r="G53" i="1"/>
  <c r="G55" i="1"/>
  <c r="G58" i="1"/>
  <c r="G59" i="1"/>
  <c r="G61" i="1"/>
  <c r="G62" i="1"/>
  <c r="G64" i="1"/>
  <c r="G65" i="1"/>
  <c r="G67" i="1"/>
  <c r="G69" i="1"/>
  <c r="G70" i="1"/>
  <c r="G71" i="1"/>
  <c r="G72" i="1"/>
  <c r="G73" i="1"/>
  <c r="G75" i="1"/>
  <c r="G76" i="1"/>
  <c r="G77" i="1"/>
  <c r="G80" i="1"/>
  <c r="G82" i="1"/>
  <c r="G87" i="1"/>
  <c r="G88" i="1"/>
  <c r="G90" i="1"/>
  <c r="G93" i="1"/>
  <c r="G94" i="1"/>
  <c r="G95" i="1"/>
  <c r="G96" i="1"/>
  <c r="G97" i="1"/>
  <c r="G98" i="1"/>
  <c r="G100" i="1"/>
  <c r="G101" i="1"/>
  <c r="G106" i="1"/>
  <c r="G108" i="1"/>
  <c r="G111" i="1"/>
  <c r="G112" i="1"/>
  <c r="G114" i="1"/>
  <c r="G118" i="1"/>
  <c r="G119" i="1"/>
  <c r="G120" i="1"/>
  <c r="G121" i="1"/>
  <c r="G123" i="1"/>
  <c r="G125" i="1"/>
  <c r="G126" i="1"/>
  <c r="G130" i="1"/>
  <c r="G133" i="1"/>
  <c r="G136" i="1"/>
  <c r="G137" i="1"/>
  <c r="G138" i="1"/>
  <c r="G139" i="1"/>
  <c r="G142" i="1"/>
  <c r="G145" i="1"/>
  <c r="G147" i="1"/>
  <c r="G149" i="1"/>
  <c r="G150" i="1"/>
  <c r="G153" i="1"/>
  <c r="G156" i="1"/>
  <c r="G157" i="1"/>
  <c r="G158" i="1"/>
  <c r="G159" i="1"/>
  <c r="G160" i="1"/>
  <c r="G161" i="1"/>
  <c r="G165" i="1"/>
  <c r="G166" i="1"/>
  <c r="G168" i="1"/>
  <c r="G170" i="1"/>
  <c r="G171" i="1"/>
  <c r="G176" i="1"/>
  <c r="G179" i="1"/>
  <c r="G180" i="1"/>
  <c r="G182" i="1"/>
  <c r="G183" i="1"/>
  <c r="G187" i="1"/>
  <c r="G188" i="1"/>
  <c r="G190" i="1"/>
  <c r="G192" i="1"/>
  <c r="G193" i="1"/>
  <c r="G195" i="1"/>
  <c r="G197" i="1"/>
  <c r="G199" i="1"/>
  <c r="G200" i="1"/>
  <c r="G202" i="1"/>
  <c r="G204" i="1"/>
  <c r="G206" i="1"/>
  <c r="G210" i="1"/>
  <c r="G211" i="1"/>
  <c r="G214" i="1"/>
  <c r="G215" i="1"/>
  <c r="G216" i="1"/>
  <c r="G218" i="1"/>
  <c r="G222" i="1"/>
  <c r="G224" i="1"/>
  <c r="G226" i="1"/>
  <c r="G230" i="1"/>
  <c r="G233" i="1"/>
  <c r="G234" i="1"/>
  <c r="G236" i="1"/>
  <c r="G238" i="1"/>
  <c r="G240" i="1"/>
  <c r="G241" i="1"/>
  <c r="G242" i="1"/>
  <c r="G245" i="1"/>
  <c r="G246" i="1"/>
  <c r="G248" i="1"/>
  <c r="G249" i="1"/>
  <c r="G251" i="1"/>
  <c r="G252" i="1"/>
  <c r="G253" i="1"/>
  <c r="G256" i="1"/>
  <c r="G257" i="1"/>
  <c r="G258" i="1"/>
  <c r="G261" i="1"/>
  <c r="G263" i="1"/>
  <c r="G264" i="1"/>
  <c r="G267" i="1"/>
  <c r="G270" i="1"/>
  <c r="G271" i="1"/>
  <c r="G274" i="1"/>
  <c r="G277" i="1"/>
  <c r="G279" i="1"/>
  <c r="G281" i="1"/>
  <c r="G282" i="1"/>
  <c r="G283" i="1"/>
  <c r="G289" i="1"/>
  <c r="G290" i="1"/>
  <c r="G291" i="1"/>
  <c r="G292" i="1"/>
  <c r="G296" i="1"/>
  <c r="G298" i="1"/>
  <c r="G300" i="1"/>
  <c r="G302" i="1"/>
  <c r="G305" i="1"/>
  <c r="G307" i="1"/>
  <c r="G308" i="1"/>
  <c r="G309" i="1"/>
  <c r="G311" i="1"/>
  <c r="G314" i="1"/>
  <c r="G315" i="1"/>
  <c r="G316" i="1"/>
  <c r="G319" i="1"/>
  <c r="G321" i="1"/>
  <c r="G322" i="1"/>
  <c r="G323" i="1"/>
  <c r="G324" i="1"/>
  <c r="G326" i="1"/>
  <c r="G329" i="1"/>
  <c r="G331" i="1"/>
  <c r="G332" i="1"/>
  <c r="G334" i="1"/>
  <c r="G338" i="1"/>
  <c r="G342" i="1"/>
  <c r="G344" i="1"/>
  <c r="G345" i="1"/>
  <c r="G349" i="1"/>
  <c r="G351" i="1"/>
  <c r="G354" i="1"/>
  <c r="G355" i="1"/>
  <c r="G358" i="1"/>
  <c r="G360" i="1"/>
  <c r="G362" i="1"/>
  <c r="G364" i="1"/>
  <c r="G365" i="1"/>
  <c r="G366" i="1"/>
  <c r="G369" i="1"/>
  <c r="G370" i="1"/>
  <c r="G371" i="1"/>
  <c r="G372" i="1"/>
  <c r="G374" i="1"/>
  <c r="G376" i="1"/>
  <c r="G378" i="1"/>
  <c r="G379" i="1"/>
  <c r="G380" i="1"/>
  <c r="G381" i="1"/>
  <c r="G383" i="1"/>
  <c r="G385" i="1"/>
  <c r="G387" i="1"/>
  <c r="G389" i="1"/>
  <c r="G392" i="1"/>
  <c r="G393" i="1"/>
  <c r="G397" i="1"/>
  <c r="G398" i="1"/>
  <c r="G399" i="1"/>
  <c r="G401" i="1"/>
  <c r="G402" i="1"/>
  <c r="G403" i="1"/>
  <c r="G405" i="1"/>
  <c r="G406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98" i="1" l="1"/>
  <c r="G3" i="3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500" i="1"/>
  <c r="G501" i="1"/>
  <c r="G503" i="1"/>
  <c r="G504" i="1"/>
  <c r="G505" i="1"/>
  <c r="G506" i="1"/>
  <c r="G507" i="1"/>
  <c r="G508" i="1"/>
  <c r="G509" i="1"/>
  <c r="G511" i="1"/>
  <c r="G513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422" i="1"/>
  <c r="G423" i="1"/>
  <c r="G424" i="1"/>
  <c r="G426" i="1"/>
  <c r="G427" i="1"/>
  <c r="G428" i="1"/>
  <c r="G42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<sst xmlns="http://schemas.openxmlformats.org/spreadsheetml/2006/main" count="592" uniqueCount="310">
  <si>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</si>
  <si>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</si>
  <si>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</si>
  <si>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</si>
  <si>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</si>
  <si>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</si>
  <si>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</si>
  <si>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</si>
  <si>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</si>
  <si>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</si>
  <si>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</si>
  <si>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</si>
  <si>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</si>
  <si>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</si>
  <si>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</si>
  <si>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</si>
  <si>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</si>
  <si>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</si>
  <si>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</si>
  <si>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</si>
  <si>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</si>
  <si>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</si>
  <si>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</si>
  <si>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</si>
  <si>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</si>
  <si>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</si>
  <si>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</si>
  <si>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</si>
  <si>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</si>
  <si>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</si>
  <si>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</si>
  <si>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</si>
  <si>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</si>
  <si>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</si>
  <si>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</si>
  <si>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</si>
  <si>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</si>
  <si>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</si>
  <si>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</si>
  <si>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</si>
  <si>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</si>
  <si>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</si>
  <si>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EGASAN, DELIA</t>
  </si>
  <si>
    <t>PERMANENT</t>
  </si>
  <si>
    <t>2018</t>
  </si>
  <si>
    <t>VL(2-0-0)</t>
  </si>
  <si>
    <t>SL(1-0-0)</t>
  </si>
  <si>
    <t>SP(1-0-0)</t>
  </si>
  <si>
    <t>2/9,12/2018</t>
  </si>
  <si>
    <t>VL(3-0-0)</t>
  </si>
  <si>
    <t>12/26-28/2018</t>
  </si>
  <si>
    <t>2019</t>
  </si>
  <si>
    <t>SL(2-0-0)</t>
  </si>
  <si>
    <t>1/8,9/2019</t>
  </si>
  <si>
    <t>2/11,12/2019</t>
  </si>
  <si>
    <t>FL(3-0-0)</t>
  </si>
  <si>
    <t>2020</t>
  </si>
  <si>
    <t>CL(3-0-0)</t>
  </si>
  <si>
    <t>2/7,10,11/2020</t>
  </si>
  <si>
    <t>12/28-29/2020</t>
  </si>
  <si>
    <t>2021</t>
  </si>
  <si>
    <t>VL(1-0-0)</t>
  </si>
  <si>
    <t>12/21-23/2021</t>
  </si>
  <si>
    <t>2022</t>
  </si>
  <si>
    <t>FL(1-0-0)</t>
  </si>
  <si>
    <t>VL(4-0-0)</t>
  </si>
  <si>
    <t>SL(3-0-0)</t>
  </si>
  <si>
    <t>2/10,11/2022</t>
  </si>
  <si>
    <t>7/20-22/2022</t>
  </si>
  <si>
    <t>2023</t>
  </si>
  <si>
    <t>CHO</t>
  </si>
  <si>
    <t>2/9,10/2023</t>
  </si>
  <si>
    <t>Leave Transfer from CHO</t>
  </si>
  <si>
    <t>1999</t>
  </si>
  <si>
    <t>UT(0-0-29)</t>
  </si>
  <si>
    <t>UT(0-4-10)</t>
  </si>
  <si>
    <t>UT(0-0-12)</t>
  </si>
  <si>
    <t>UT(0-0-18)</t>
  </si>
  <si>
    <t>2000</t>
  </si>
  <si>
    <t>UT(1-0-5)</t>
  </si>
  <si>
    <t>UT(0-0-30)</t>
  </si>
  <si>
    <t>02/10,11/2000</t>
  </si>
  <si>
    <t>UT(0-0-5)</t>
  </si>
  <si>
    <t>UT(0-0-25)</t>
  </si>
  <si>
    <t>UT(0-0-20)</t>
  </si>
  <si>
    <t>UT(0-4-26)</t>
  </si>
  <si>
    <t>UT(0-0-8)</t>
  </si>
  <si>
    <t>UT(0-4-7)</t>
  </si>
  <si>
    <t>UT(0-0-7)</t>
  </si>
  <si>
    <t>11/22-24/2000</t>
  </si>
  <si>
    <t>UT(0-1-23)</t>
  </si>
  <si>
    <t>12/18,19/2000</t>
  </si>
  <si>
    <t>2001</t>
  </si>
  <si>
    <t>UT(0-0-31)</t>
  </si>
  <si>
    <t>UT(0-0-28)</t>
  </si>
  <si>
    <t>UT(0-1-49)</t>
  </si>
  <si>
    <t>03/28,29/2001</t>
  </si>
  <si>
    <t>03/15,20/2001</t>
  </si>
  <si>
    <t>UT(0-4-13)</t>
  </si>
  <si>
    <t>UT(0-0-42)</t>
  </si>
  <si>
    <t>UT(0-0-10)</t>
  </si>
  <si>
    <t>UT(0-0-51)</t>
  </si>
  <si>
    <t>UT(1-0-42)</t>
  </si>
  <si>
    <t>UT(0-0-33)</t>
  </si>
  <si>
    <t>12/06,07/2001</t>
  </si>
  <si>
    <t>12/18-20/2001</t>
  </si>
  <si>
    <t>2002</t>
  </si>
  <si>
    <t>UT(0-0-45)</t>
  </si>
  <si>
    <t>02/11,12/2002</t>
  </si>
  <si>
    <t>SL(6-0-0)</t>
  </si>
  <si>
    <t>03/18-25/2002</t>
  </si>
  <si>
    <t>UT(0-0-21)</t>
  </si>
  <si>
    <t>08/27,28/2002</t>
  </si>
  <si>
    <t>10/29,30/2002</t>
  </si>
  <si>
    <t>12/19,20/2002</t>
  </si>
  <si>
    <t>UT(0-1-40)</t>
  </si>
  <si>
    <t>UT(0-0-46)</t>
  </si>
  <si>
    <t>2003</t>
  </si>
  <si>
    <t>UT(0-0-39)</t>
  </si>
  <si>
    <t>01/14,15/2002</t>
  </si>
  <si>
    <t>02/10,11/2002</t>
  </si>
  <si>
    <t>UT(0-4-25)</t>
  </si>
  <si>
    <t>PARENTAL 03/19/2002</t>
  </si>
  <si>
    <t>PARENTAL 05/07/2002</t>
  </si>
  <si>
    <t>UT(0-4-0)</t>
  </si>
  <si>
    <t>UT(0-4-2)</t>
  </si>
  <si>
    <t>UT(0-5-51)</t>
  </si>
  <si>
    <t>DOMESTIC 11/14/2003</t>
  </si>
  <si>
    <t>12/15,17/2003</t>
  </si>
  <si>
    <t>2004</t>
  </si>
  <si>
    <t>02/10,11/2004</t>
  </si>
  <si>
    <t>DOMESTIC 02/05/2004</t>
  </si>
  <si>
    <t>UT(0-4-30)</t>
  </si>
  <si>
    <t>ENROLLMENT 06/07/2004</t>
  </si>
  <si>
    <t>DOMESTIC 08/27/2004</t>
  </si>
  <si>
    <t>UT(0-0-37)</t>
  </si>
  <si>
    <t>UT(0-0-32)</t>
  </si>
  <si>
    <t>UT(0-0-13)</t>
  </si>
  <si>
    <t>09/16-17/2004</t>
  </si>
  <si>
    <t>FL(4-0-0)</t>
  </si>
  <si>
    <t>UT(0-0-15)</t>
  </si>
  <si>
    <t>2005</t>
  </si>
  <si>
    <t>02/10,11/2005</t>
  </si>
  <si>
    <t>UT(0-0-54)</t>
  </si>
  <si>
    <t>GRAD. 04/05/2005</t>
  </si>
  <si>
    <t>UT(0-0-35)</t>
  </si>
  <si>
    <t>UT(0-0-40)</t>
  </si>
  <si>
    <t>UT(0-1-15)</t>
  </si>
  <si>
    <t>FILIAL 12/19/2005</t>
  </si>
  <si>
    <t>2006</t>
  </si>
  <si>
    <t>BDAY 05/29/2006</t>
  </si>
  <si>
    <t>DOMESTIC 08/23/2006</t>
  </si>
  <si>
    <t>09/05,06/2006</t>
  </si>
  <si>
    <t>UT(0-1-10)</t>
  </si>
  <si>
    <t>UT(0-1-5)</t>
  </si>
  <si>
    <t>UT(0-1-1)</t>
  </si>
  <si>
    <t>FL(2-0-0)</t>
  </si>
  <si>
    <t>2007</t>
  </si>
  <si>
    <t>12/19,20/2006</t>
  </si>
  <si>
    <t>DOMESTIC 12/27/2006</t>
  </si>
  <si>
    <t>UT(0-1-0)</t>
  </si>
  <si>
    <t>DOMESTIC 01/19/2007</t>
  </si>
  <si>
    <t>GRAD. 03/29/2007</t>
  </si>
  <si>
    <t>ENROLLMENT 05/23/2007</t>
  </si>
  <si>
    <t>08/22-24/2007</t>
  </si>
  <si>
    <t>10/08-10/2007</t>
  </si>
  <si>
    <t>11/14,15/2007</t>
  </si>
  <si>
    <t>2008</t>
  </si>
  <si>
    <t>02/08,11/2008</t>
  </si>
  <si>
    <t>UT(0-1-25)</t>
  </si>
  <si>
    <t>UT(0-1-35)</t>
  </si>
  <si>
    <t>ENROLLMENT 05/21/2008</t>
  </si>
  <si>
    <t>DOMESTIC 06/05/2008</t>
  </si>
  <si>
    <t>UT(0-1-29)</t>
  </si>
  <si>
    <t>UT(0-0-34)</t>
  </si>
  <si>
    <t>UT(0-0-58)</t>
  </si>
  <si>
    <t>UT(0-1-54)</t>
  </si>
  <si>
    <t>DOMESTIC 11/28/2008</t>
  </si>
  <si>
    <t>12/02-04/2008</t>
  </si>
  <si>
    <t>2009</t>
  </si>
  <si>
    <t>UT(0-2-10)</t>
  </si>
  <si>
    <t>UT(0-1-26)</t>
  </si>
  <si>
    <t>02/09,11/2009</t>
  </si>
  <si>
    <t>03/05,06/2009</t>
  </si>
  <si>
    <t>UT(0-1-27)</t>
  </si>
  <si>
    <t>GRAD. 03/27/2009</t>
  </si>
  <si>
    <t>SL(20-0-0)</t>
  </si>
  <si>
    <t>04/01-30/2009</t>
  </si>
  <si>
    <t>05/04-31/2009</t>
  </si>
  <si>
    <t>06/04,05/2009</t>
  </si>
  <si>
    <t>UT(0-3-1)</t>
  </si>
  <si>
    <t>UT(0-1-19)</t>
  </si>
  <si>
    <t>UT(0-0-50)</t>
  </si>
  <si>
    <t>UT(0-1-56)</t>
  </si>
  <si>
    <t>10/12-14/2009</t>
  </si>
  <si>
    <t>UT(0-1--40)</t>
  </si>
  <si>
    <t>UT(0-0-44)</t>
  </si>
  <si>
    <t>2010</t>
  </si>
  <si>
    <t>UT(0-1-11)</t>
  </si>
  <si>
    <t>UT(0-1-45)</t>
  </si>
  <si>
    <t>02/10,11/2010</t>
  </si>
  <si>
    <t>UT(0-1-22)</t>
  </si>
  <si>
    <t>UT(0-1-7)</t>
  </si>
  <si>
    <t>UT(1-5-54)</t>
  </si>
  <si>
    <t>UT(0-5-36)</t>
  </si>
  <si>
    <t>VL(7-0-0)</t>
  </si>
  <si>
    <t>UT(2-5-18)</t>
  </si>
  <si>
    <t>08/04,04/2010</t>
  </si>
  <si>
    <t>09/01-08-2010</t>
  </si>
  <si>
    <t>UT(0-2-2)</t>
  </si>
  <si>
    <t>UT(0-0-23)</t>
  </si>
  <si>
    <t>12/27-29/2010</t>
  </si>
  <si>
    <t>UT(1-0-48)</t>
  </si>
  <si>
    <t>2011</t>
  </si>
  <si>
    <t>UT(0-5-14)</t>
  </si>
  <si>
    <t>UT(1-0-32)</t>
  </si>
  <si>
    <t>UT(0-4-47)</t>
  </si>
  <si>
    <t>GRAD. 04/05/2011</t>
  </si>
  <si>
    <t>UT(0-4-40)</t>
  </si>
  <si>
    <t>UT(0-1-2)</t>
  </si>
  <si>
    <t>UT(1-5-49)</t>
  </si>
  <si>
    <t>UT(0-5-29)</t>
  </si>
  <si>
    <t>UT(1-2-35)</t>
  </si>
  <si>
    <t>UT(0-0-3)</t>
  </si>
  <si>
    <t>UT(0-0-2)</t>
  </si>
  <si>
    <t>UT(0-5-47)</t>
  </si>
  <si>
    <t>12/07,08/2011</t>
  </si>
  <si>
    <t>2012</t>
  </si>
  <si>
    <t>UT(1-1-0)</t>
  </si>
  <si>
    <t>02/09,10/2012</t>
  </si>
  <si>
    <t>UT(0-5-7)</t>
  </si>
  <si>
    <t>UT(0-0-41)</t>
  </si>
  <si>
    <t>BDAY 05/29/2012</t>
  </si>
  <si>
    <t>UT(0-0-14)</t>
  </si>
  <si>
    <t>UT(4-5-39)</t>
  </si>
  <si>
    <t>09/14,17/2012</t>
  </si>
  <si>
    <t>UT(1-5-0)</t>
  </si>
  <si>
    <t>UT(1-0-38)</t>
  </si>
  <si>
    <t>UT(0-0-38)</t>
  </si>
  <si>
    <t>12/19-21/2012</t>
  </si>
  <si>
    <t>2013</t>
  </si>
  <si>
    <t>UT(1-2-45)</t>
  </si>
  <si>
    <t>UT(0-0-16)</t>
  </si>
  <si>
    <t>UT(2-5-5)</t>
  </si>
  <si>
    <t>BDAY 05/29/2013</t>
  </si>
  <si>
    <t>UT(1-4-16)</t>
  </si>
  <si>
    <t>UT(0-5-18)</t>
  </si>
  <si>
    <t>UT(1-2-41)</t>
  </si>
  <si>
    <t>09/20,23/2013</t>
  </si>
  <si>
    <t>UT(0-7-55)</t>
  </si>
  <si>
    <t>10/1,2/2013</t>
  </si>
  <si>
    <t>10/16,17/2013</t>
  </si>
  <si>
    <t>UT(0-1-37)</t>
  </si>
  <si>
    <t>11/18,19/2013</t>
  </si>
  <si>
    <t>2014</t>
  </si>
  <si>
    <t>UT(0-1-53)</t>
  </si>
  <si>
    <t>SP(2-0-0)</t>
  </si>
  <si>
    <t>UT(2-6-44)</t>
  </si>
  <si>
    <t>FILIAL 02/10,11/2014</t>
  </si>
  <si>
    <t>UT(0-1-14)</t>
  </si>
  <si>
    <t>UT(0-0-49)</t>
  </si>
  <si>
    <t>BDAY 05/29/2014</t>
  </si>
  <si>
    <t>UT(0-7-10)</t>
  </si>
  <si>
    <t>UT(0-0-59)</t>
  </si>
  <si>
    <t>UT(0-6-8)</t>
  </si>
  <si>
    <t>UT(0-4-29)</t>
  </si>
  <si>
    <t>UT(2-1-17)</t>
  </si>
  <si>
    <t>UT(0-1-6)</t>
  </si>
  <si>
    <t>UT(0-0-6)</t>
  </si>
  <si>
    <t>UT(2-3-41)</t>
  </si>
  <si>
    <t>2015</t>
  </si>
  <si>
    <t>UT(0-4-22)</t>
  </si>
  <si>
    <t>UT(0-0-9)</t>
  </si>
  <si>
    <t>UT(1-0-8)</t>
  </si>
  <si>
    <t>04/21,24/2015</t>
  </si>
  <si>
    <t>UT(0-0-1)</t>
  </si>
  <si>
    <t>BDAY 05/29/2015</t>
  </si>
  <si>
    <t>UT(0-4-16)</t>
  </si>
  <si>
    <t>UT(1-0-34)</t>
  </si>
  <si>
    <t>UT(0-4-1)</t>
  </si>
  <si>
    <t>VL(5-0-0)</t>
  </si>
  <si>
    <t>UT(0-4-37)</t>
  </si>
  <si>
    <t>12/14-18/2015</t>
  </si>
  <si>
    <t>UT(0-5-6)</t>
  </si>
  <si>
    <t>2016</t>
  </si>
  <si>
    <t>UT(0-4-27)</t>
  </si>
  <si>
    <t>UT(1-0-58)</t>
  </si>
  <si>
    <t>02/10,11/2016</t>
  </si>
  <si>
    <t>UT(0-4-23)</t>
  </si>
  <si>
    <t>DOMESTIC 04/27,28/2016</t>
  </si>
  <si>
    <t>UT(1-4-47)</t>
  </si>
  <si>
    <t>07/26,27/2016</t>
  </si>
  <si>
    <t>UT(0-0-27)</t>
  </si>
  <si>
    <t>UT(0-4-28)</t>
  </si>
  <si>
    <t>12/16,27,28/2016</t>
  </si>
  <si>
    <t>2017</t>
  </si>
  <si>
    <t>UT(0-4-55)</t>
  </si>
  <si>
    <t>02/09,10/2017</t>
  </si>
  <si>
    <t>BDAY 05/29/2017</t>
  </si>
  <si>
    <t>12/27-29/2017</t>
  </si>
  <si>
    <t>UT(0-0-4)</t>
  </si>
  <si>
    <t>A(1-0-0)</t>
  </si>
  <si>
    <t>UT(0-0-57)</t>
  </si>
  <si>
    <t>UT(0-1-38)</t>
  </si>
  <si>
    <t>5/10-13/2022</t>
  </si>
  <si>
    <t>10/23,24/2023</t>
  </si>
  <si>
    <t>2024</t>
  </si>
  <si>
    <t>11/7-10/2023</t>
  </si>
  <si>
    <t>UT(1-0-0)</t>
  </si>
  <si>
    <t>UT(0-1-3)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</si>
</sst>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5"/>
  <sheetViews>
    <sheetView tabSelected="1" zoomScaleNormal="100" workbookViewId="0">
      <pane ySplit="3690" topLeftCell="A494" activePane="bottomLeft"/>
      <selection activeCell="G11" sqref="G11"/>
      <selection pane="bottomLeft" activeCell="E503" sqref="E5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190.65299999999988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187.125</v>
      </c>
      <c r="J9" s="11"/>
      <c r="K9" s="20"/>
    </row>
    <row r="10" spans="1:11" x14ac:dyDescent="0.25">
      <c r="A10" s="23"/>
      <c r="B10" s="49" t="s">
        <v>72</v>
      </c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47" t="s">
        <v>73</v>
      </c>
      <c r="B11" s="48"/>
      <c r="C11" s="13"/>
      <c r="D11" s="38"/>
      <c r="E11" s="50" t="s">
        <v>32</v>
      </c>
      <c r="F11" s="20"/>
      <c r="G11" s="13" t="str">
        <f>IF(ISBLANK(Table1[[#This Row],[EARNED]]),"",Table1[[#This Row],[EARNED]])</f>
        <v/>
      </c>
      <c r="H11" s="38"/>
      <c r="I11" s="50" t="s">
        <v>32</v>
      </c>
      <c r="J11" s="11"/>
      <c r="K11" s="20"/>
    </row>
    <row r="12" spans="1:11" x14ac:dyDescent="0.25">
      <c r="A12" s="23">
        <v>36403</v>
      </c>
      <c r="B12" s="20" t="s">
        <v>46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51">
        <v>36377</v>
      </c>
    </row>
    <row r="13" spans="1:11" x14ac:dyDescent="0.25">
      <c r="A13" s="23"/>
      <c r="B13" s="20" t="s">
        <v>46</v>
      </c>
      <c r="C13" s="13"/>
      <c r="D13" s="38"/>
      <c r="E13" s="13"/>
      <c r="F13" s="20"/>
      <c r="G13" s="13"/>
      <c r="H13" s="38">
        <v>1</v>
      </c>
      <c r="I13" s="13"/>
      <c r="J13" s="11"/>
      <c r="K13" s="51">
        <v>36388</v>
      </c>
    </row>
    <row r="14" spans="1:11" x14ac:dyDescent="0.25">
      <c r="A14" s="23"/>
      <c r="B14" s="20" t="s">
        <v>74</v>
      </c>
      <c r="C14" s="13"/>
      <c r="D14" s="38">
        <v>6.0000000000000019E-2</v>
      </c>
      <c r="E14" s="13"/>
      <c r="F14" s="20"/>
      <c r="G14" s="13"/>
      <c r="H14" s="38"/>
      <c r="I14" s="13"/>
      <c r="J14" s="11"/>
      <c r="K14" s="20"/>
    </row>
    <row r="15" spans="1:11" x14ac:dyDescent="0.25">
      <c r="A15" s="23">
        <v>36433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36464</v>
      </c>
      <c r="B16" s="20" t="s">
        <v>46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1</v>
      </c>
      <c r="I16" s="13"/>
      <c r="J16" s="11"/>
      <c r="K16" s="51">
        <v>36441</v>
      </c>
    </row>
    <row r="17" spans="1:11" x14ac:dyDescent="0.25">
      <c r="A17" s="23"/>
      <c r="B17" s="20" t="s">
        <v>46</v>
      </c>
      <c r="C17" s="13"/>
      <c r="D17" s="38"/>
      <c r="E17" s="13"/>
      <c r="F17" s="20"/>
      <c r="G17" s="13"/>
      <c r="H17" s="38">
        <v>1</v>
      </c>
      <c r="I17" s="13"/>
      <c r="J17" s="11"/>
      <c r="K17" s="51">
        <v>36454</v>
      </c>
    </row>
    <row r="18" spans="1:11" x14ac:dyDescent="0.25">
      <c r="A18" s="23"/>
      <c r="B18" s="20" t="s">
        <v>75</v>
      </c>
      <c r="C18" s="13"/>
      <c r="D18" s="38">
        <v>0.52100000000000002</v>
      </c>
      <c r="E18" s="13"/>
      <c r="F18" s="20"/>
      <c r="G18" s="13"/>
      <c r="H18" s="38"/>
      <c r="I18" s="13"/>
      <c r="J18" s="11"/>
      <c r="K18" s="20"/>
    </row>
    <row r="19" spans="1:11" x14ac:dyDescent="0.25">
      <c r="A19" s="23">
        <v>36494</v>
      </c>
      <c r="B19" s="20" t="s">
        <v>76</v>
      </c>
      <c r="C19" s="13">
        <v>1.25</v>
      </c>
      <c r="D19" s="38">
        <v>2.5000000000000008E-2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36525</v>
      </c>
      <c r="B20" s="20" t="s">
        <v>77</v>
      </c>
      <c r="C20" s="13">
        <v>1.25</v>
      </c>
      <c r="D20" s="38">
        <v>3.7000000000000019E-2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47" t="s">
        <v>78</v>
      </c>
      <c r="B21" s="20"/>
      <c r="C21" s="13"/>
      <c r="D21" s="38"/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v>36556</v>
      </c>
      <c r="B22" s="20" t="s">
        <v>79</v>
      </c>
      <c r="C22" s="13">
        <v>1.25</v>
      </c>
      <c r="D22" s="38">
        <v>1.01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 t="s">
        <v>81</v>
      </c>
    </row>
    <row r="23" spans="1:11" x14ac:dyDescent="0.25">
      <c r="A23" s="23">
        <v>36585</v>
      </c>
      <c r="B23" s="20" t="s">
        <v>52</v>
      </c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2</v>
      </c>
      <c r="I23" s="13"/>
      <c r="J23" s="11"/>
      <c r="K23" s="20"/>
    </row>
    <row r="24" spans="1:11" x14ac:dyDescent="0.25">
      <c r="A24" s="23"/>
      <c r="B24" s="20" t="s">
        <v>80</v>
      </c>
      <c r="C24" s="13"/>
      <c r="D24" s="38">
        <v>6.200000000000002E-2</v>
      </c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/>
    </row>
    <row r="25" spans="1:11" x14ac:dyDescent="0.25">
      <c r="A25" s="23">
        <v>36616</v>
      </c>
      <c r="B25" s="20" t="s">
        <v>82</v>
      </c>
      <c r="C25" s="13">
        <v>1.25</v>
      </c>
      <c r="D25" s="38">
        <v>0.01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36646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36677</v>
      </c>
      <c r="B27" s="20" t="s">
        <v>46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51">
        <v>36664</v>
      </c>
    </row>
    <row r="28" spans="1:11" x14ac:dyDescent="0.25">
      <c r="A28" s="23"/>
      <c r="B28" s="20" t="s">
        <v>83</v>
      </c>
      <c r="C28" s="13"/>
      <c r="D28" s="38">
        <v>5.1999999999999998E-2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v>36707</v>
      </c>
      <c r="B29" s="20" t="s">
        <v>46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51">
        <v>36678</v>
      </c>
    </row>
    <row r="30" spans="1:11" x14ac:dyDescent="0.25">
      <c r="A30" s="23">
        <v>36738</v>
      </c>
      <c r="B30" s="20" t="s">
        <v>84</v>
      </c>
      <c r="C30" s="13">
        <v>1.25</v>
      </c>
      <c r="D30" s="38">
        <v>4.2000000000000003E-2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36769</v>
      </c>
      <c r="B31" s="20" t="s">
        <v>46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51">
        <v>36742</v>
      </c>
    </row>
    <row r="32" spans="1:11" x14ac:dyDescent="0.25">
      <c r="A32" s="23"/>
      <c r="B32" s="20" t="s">
        <v>46</v>
      </c>
      <c r="C32" s="13"/>
      <c r="D32" s="38"/>
      <c r="E32" s="13"/>
      <c r="F32" s="20"/>
      <c r="G32" s="13"/>
      <c r="H32" s="38">
        <v>1</v>
      </c>
      <c r="I32" s="13"/>
      <c r="J32" s="11"/>
      <c r="K32" s="51">
        <v>36760</v>
      </c>
    </row>
    <row r="33" spans="1:11" x14ac:dyDescent="0.25">
      <c r="A33" s="23"/>
      <c r="B33" s="20" t="s">
        <v>85</v>
      </c>
      <c r="C33" s="13"/>
      <c r="D33" s="38">
        <v>0.55400000000000005</v>
      </c>
      <c r="E33" s="13"/>
      <c r="F33" s="20"/>
      <c r="G33" s="13"/>
      <c r="H33" s="38"/>
      <c r="I33" s="13"/>
      <c r="J33" s="11"/>
      <c r="K33" s="20"/>
    </row>
    <row r="34" spans="1:11" x14ac:dyDescent="0.25">
      <c r="A34" s="23">
        <v>36799</v>
      </c>
      <c r="B34" s="20" t="s">
        <v>86</v>
      </c>
      <c r="C34" s="13">
        <v>1.25</v>
      </c>
      <c r="D34" s="38">
        <v>1.7000000000000001E-2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36830</v>
      </c>
      <c r="B35" s="20" t="s">
        <v>46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51">
        <v>36823</v>
      </c>
    </row>
    <row r="36" spans="1:11" x14ac:dyDescent="0.25">
      <c r="A36" s="23"/>
      <c r="B36" s="20" t="s">
        <v>87</v>
      </c>
      <c r="C36" s="13"/>
      <c r="D36" s="38">
        <v>0.51500000000000001</v>
      </c>
      <c r="E36" s="13"/>
      <c r="F36" s="20"/>
      <c r="G36" s="13"/>
      <c r="H36" s="38">
        <v>1</v>
      </c>
      <c r="I36" s="13"/>
      <c r="J36" s="11"/>
      <c r="K36" s="20"/>
    </row>
    <row r="37" spans="1:11" x14ac:dyDescent="0.25">
      <c r="A37" s="23">
        <v>36860</v>
      </c>
      <c r="B37" s="20" t="s">
        <v>46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51">
        <v>36845</v>
      </c>
    </row>
    <row r="38" spans="1:11" x14ac:dyDescent="0.25">
      <c r="A38" s="23"/>
      <c r="B38" s="20" t="s">
        <v>49</v>
      </c>
      <c r="C38" s="13"/>
      <c r="D38" s="38">
        <v>3</v>
      </c>
      <c r="E38" s="13"/>
      <c r="F38" s="20"/>
      <c r="G38" s="13"/>
      <c r="H38" s="38"/>
      <c r="I38" s="13"/>
      <c r="J38" s="11"/>
      <c r="K38" s="20" t="s">
        <v>89</v>
      </c>
    </row>
    <row r="39" spans="1:11" x14ac:dyDescent="0.25">
      <c r="A39" s="23"/>
      <c r="B39" s="20" t="s">
        <v>88</v>
      </c>
      <c r="C39" s="13"/>
      <c r="D39" s="38">
        <v>1.4999999999999999E-2</v>
      </c>
      <c r="E39" s="13"/>
      <c r="F39" s="20"/>
      <c r="G39" s="13"/>
      <c r="H39" s="38"/>
      <c r="I39" s="13"/>
      <c r="J39" s="11"/>
      <c r="K39" s="20"/>
    </row>
    <row r="40" spans="1:11" x14ac:dyDescent="0.25">
      <c r="A40" s="23">
        <v>36891</v>
      </c>
      <c r="B40" s="20" t="s">
        <v>45</v>
      </c>
      <c r="C40" s="13">
        <v>1.25</v>
      </c>
      <c r="D40" s="38">
        <v>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 t="s">
        <v>91</v>
      </c>
    </row>
    <row r="41" spans="1:11" x14ac:dyDescent="0.25">
      <c r="A41" s="23"/>
      <c r="B41" s="20" t="s">
        <v>90</v>
      </c>
      <c r="C41" s="13"/>
      <c r="D41" s="38">
        <v>0.17299999999999999</v>
      </c>
      <c r="E41" s="13"/>
      <c r="F41" s="20"/>
      <c r="G41" s="13"/>
      <c r="H41" s="38"/>
      <c r="I41" s="13"/>
      <c r="J41" s="11"/>
      <c r="K41" s="20"/>
    </row>
    <row r="42" spans="1:11" x14ac:dyDescent="0.25">
      <c r="A42" s="47" t="s">
        <v>92</v>
      </c>
      <c r="B42" s="20"/>
      <c r="C42" s="13"/>
      <c r="D42" s="38"/>
      <c r="E42" s="13"/>
      <c r="F42" s="20"/>
      <c r="G42" s="13"/>
      <c r="H42" s="38"/>
      <c r="I42" s="13"/>
      <c r="J42" s="11"/>
      <c r="K42" s="20"/>
    </row>
    <row r="43" spans="1:11" x14ac:dyDescent="0.25">
      <c r="A43" s="23">
        <v>36922</v>
      </c>
      <c r="B43" s="20" t="s">
        <v>93</v>
      </c>
      <c r="C43" s="13">
        <v>1.25</v>
      </c>
      <c r="D43" s="38">
        <v>6.5000000000000002E-2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36950</v>
      </c>
      <c r="B44" s="20" t="s">
        <v>95</v>
      </c>
      <c r="C44" s="13">
        <v>1.25</v>
      </c>
      <c r="D44" s="38">
        <v>0.22700000000000001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36981</v>
      </c>
      <c r="B45" s="20" t="s">
        <v>52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2</v>
      </c>
      <c r="I45" s="13"/>
      <c r="J45" s="11"/>
      <c r="K45" s="51" t="s">
        <v>97</v>
      </c>
    </row>
    <row r="46" spans="1:11" x14ac:dyDescent="0.25">
      <c r="A46" s="23"/>
      <c r="B46" s="20" t="s">
        <v>52</v>
      </c>
      <c r="C46" s="13"/>
      <c r="D46" s="38"/>
      <c r="E46" s="13"/>
      <c r="F46" s="20"/>
      <c r="G46" s="13"/>
      <c r="H46" s="38">
        <v>2</v>
      </c>
      <c r="I46" s="13"/>
      <c r="J46" s="11"/>
      <c r="K46" s="20" t="s">
        <v>96</v>
      </c>
    </row>
    <row r="47" spans="1:11" x14ac:dyDescent="0.25">
      <c r="A47" s="23"/>
      <c r="B47" s="20" t="s">
        <v>98</v>
      </c>
      <c r="C47" s="13"/>
      <c r="D47" s="38">
        <v>0.52700000000000002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37011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37042</v>
      </c>
      <c r="B49" s="20" t="s">
        <v>46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51">
        <v>37032</v>
      </c>
    </row>
    <row r="50" spans="1:11" x14ac:dyDescent="0.25">
      <c r="A50" s="23"/>
      <c r="B50" s="20" t="s">
        <v>99</v>
      </c>
      <c r="C50" s="13"/>
      <c r="D50" s="38">
        <v>8.6999999999999994E-2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v>37072</v>
      </c>
      <c r="B51" s="20" t="s">
        <v>46</v>
      </c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1</v>
      </c>
      <c r="I51" s="13"/>
      <c r="J51" s="11"/>
      <c r="K51" s="51">
        <v>37068</v>
      </c>
    </row>
    <row r="52" spans="1:11" x14ac:dyDescent="0.25">
      <c r="A52" s="23"/>
      <c r="B52" s="20" t="s">
        <v>100</v>
      </c>
      <c r="C52" s="13"/>
      <c r="D52" s="38">
        <v>2.1000000000000001E-2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23">
        <v>37103</v>
      </c>
      <c r="B53" s="20" t="s">
        <v>61</v>
      </c>
      <c r="C53" s="13">
        <v>1.25</v>
      </c>
      <c r="D53" s="38">
        <v>1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51">
        <v>37077</v>
      </c>
    </row>
    <row r="54" spans="1:11" x14ac:dyDescent="0.25">
      <c r="A54" s="23"/>
      <c r="B54" s="20" t="s">
        <v>101</v>
      </c>
      <c r="C54" s="13"/>
      <c r="D54" s="38">
        <v>0.106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25">
      <c r="A55" s="23">
        <v>37134</v>
      </c>
      <c r="B55" s="20" t="s">
        <v>46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1</v>
      </c>
      <c r="I55" s="13"/>
      <c r="J55" s="11"/>
      <c r="K55" s="51">
        <v>37109</v>
      </c>
    </row>
    <row r="56" spans="1:11" x14ac:dyDescent="0.25">
      <c r="A56" s="23"/>
      <c r="B56" s="20" t="s">
        <v>46</v>
      </c>
      <c r="C56" s="13"/>
      <c r="D56" s="38"/>
      <c r="E56" s="13"/>
      <c r="F56" s="20"/>
      <c r="G56" s="13"/>
      <c r="H56" s="38">
        <v>1</v>
      </c>
      <c r="I56" s="13"/>
      <c r="J56" s="11"/>
      <c r="K56" s="51">
        <v>37127</v>
      </c>
    </row>
    <row r="57" spans="1:11" x14ac:dyDescent="0.25">
      <c r="A57" s="23"/>
      <c r="B57" s="20" t="s">
        <v>102</v>
      </c>
      <c r="C57" s="13"/>
      <c r="D57" s="38">
        <v>1.087</v>
      </c>
      <c r="E57" s="13"/>
      <c r="F57" s="20"/>
      <c r="G57" s="13"/>
      <c r="H57" s="38"/>
      <c r="I57" s="13"/>
      <c r="J57" s="11"/>
      <c r="K57" s="20"/>
    </row>
    <row r="58" spans="1:11" x14ac:dyDescent="0.25">
      <c r="A58" s="23">
        <v>37164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37195</v>
      </c>
      <c r="B59" s="20" t="s">
        <v>46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37167</v>
      </c>
    </row>
    <row r="60" spans="1:11" x14ac:dyDescent="0.25">
      <c r="A60" s="23"/>
      <c r="B60" s="20" t="s">
        <v>103</v>
      </c>
      <c r="C60" s="13"/>
      <c r="D60" s="38">
        <v>6.9000000000000006E-2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37225</v>
      </c>
      <c r="B61" s="20" t="s">
        <v>45</v>
      </c>
      <c r="C61" s="13">
        <v>1.25</v>
      </c>
      <c r="D61" s="38">
        <v>2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 t="s">
        <v>104</v>
      </c>
    </row>
    <row r="62" spans="1:11" x14ac:dyDescent="0.25">
      <c r="A62" s="23">
        <v>37256</v>
      </c>
      <c r="B62" s="20" t="s">
        <v>49</v>
      </c>
      <c r="C62" s="13">
        <v>1.25</v>
      </c>
      <c r="D62" s="38">
        <v>3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 t="s">
        <v>105</v>
      </c>
    </row>
    <row r="63" spans="1:11" x14ac:dyDescent="0.25">
      <c r="A63" s="47" t="s">
        <v>106</v>
      </c>
      <c r="B63" s="20"/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v>37287</v>
      </c>
      <c r="B64" s="20" t="s">
        <v>84</v>
      </c>
      <c r="C64" s="13">
        <v>1.25</v>
      </c>
      <c r="D64" s="38">
        <v>4.2000000000000003E-2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37315</v>
      </c>
      <c r="B65" s="20" t="s">
        <v>52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>
        <v>2</v>
      </c>
      <c r="I65" s="13"/>
      <c r="J65" s="11"/>
      <c r="K65" s="20" t="s">
        <v>108</v>
      </c>
    </row>
    <row r="66" spans="1:11" x14ac:dyDescent="0.25">
      <c r="A66" s="23"/>
      <c r="B66" s="20" t="s">
        <v>107</v>
      </c>
      <c r="C66" s="13"/>
      <c r="D66" s="38">
        <v>9.4E-2</v>
      </c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25">
      <c r="A67" s="23">
        <v>37346</v>
      </c>
      <c r="B67" s="20" t="s">
        <v>109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6</v>
      </c>
      <c r="I67" s="13"/>
      <c r="J67" s="11"/>
      <c r="K67" s="20" t="s">
        <v>110</v>
      </c>
    </row>
    <row r="68" spans="1:11" x14ac:dyDescent="0.25">
      <c r="A68" s="23"/>
      <c r="B68" s="20" t="s">
        <v>84</v>
      </c>
      <c r="C68" s="13"/>
      <c r="D68" s="38">
        <v>4.2000000000000003E-2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20"/>
    </row>
    <row r="69" spans="1:11" x14ac:dyDescent="0.25">
      <c r="A69" s="23">
        <v>37376</v>
      </c>
      <c r="B69" s="20" t="s">
        <v>77</v>
      </c>
      <c r="C69" s="13">
        <v>1.25</v>
      </c>
      <c r="D69" s="38">
        <v>5.7000000000000002E-2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37407</v>
      </c>
      <c r="B70" s="20" t="s">
        <v>111</v>
      </c>
      <c r="C70" s="13">
        <v>1.25</v>
      </c>
      <c r="D70" s="38">
        <v>4.3999999999999997E-2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37437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37468</v>
      </c>
      <c r="B72" s="20" t="s">
        <v>46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37460</v>
      </c>
    </row>
    <row r="73" spans="1:11" x14ac:dyDescent="0.25">
      <c r="A73" s="23">
        <v>37499</v>
      </c>
      <c r="B73" s="20" t="s">
        <v>46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1</v>
      </c>
      <c r="I73" s="13"/>
      <c r="J73" s="11"/>
      <c r="K73" s="51">
        <v>37480</v>
      </c>
    </row>
    <row r="74" spans="1:11" x14ac:dyDescent="0.25">
      <c r="A74" s="23"/>
      <c r="B74" s="20" t="s">
        <v>52</v>
      </c>
      <c r="C74" s="13"/>
      <c r="D74" s="38"/>
      <c r="E74" s="13"/>
      <c r="F74" s="20"/>
      <c r="G74" s="13" t="str">
        <f>IF(ISBLANK(Table1[[#This Row],[EARNED]]),"",Table1[[#This Row],[EARNED]])</f>
        <v/>
      </c>
      <c r="H74" s="38">
        <v>2</v>
      </c>
      <c r="I74" s="13"/>
      <c r="J74" s="11"/>
      <c r="K74" s="20" t="s">
        <v>112</v>
      </c>
    </row>
    <row r="75" spans="1:11" x14ac:dyDescent="0.25">
      <c r="A75" s="23">
        <v>37529</v>
      </c>
      <c r="B75" s="20" t="s">
        <v>61</v>
      </c>
      <c r="C75" s="13">
        <v>1.25</v>
      </c>
      <c r="D75" s="38">
        <v>1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51">
        <v>37516</v>
      </c>
    </row>
    <row r="76" spans="1:11" x14ac:dyDescent="0.25">
      <c r="A76" s="23">
        <v>37560</v>
      </c>
      <c r="B76" s="20" t="s">
        <v>45</v>
      </c>
      <c r="C76" s="13">
        <v>1.25</v>
      </c>
      <c r="D76" s="38">
        <v>2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113</v>
      </c>
    </row>
    <row r="77" spans="1:11" x14ac:dyDescent="0.25">
      <c r="A77" s="23">
        <v>37590</v>
      </c>
      <c r="B77" s="20" t="s">
        <v>45</v>
      </c>
      <c r="C77" s="13">
        <v>1.25</v>
      </c>
      <c r="D77" s="38">
        <v>2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114</v>
      </c>
    </row>
    <row r="78" spans="1:11" x14ac:dyDescent="0.25">
      <c r="A78" s="23"/>
      <c r="B78" s="20" t="s">
        <v>61</v>
      </c>
      <c r="C78" s="13"/>
      <c r="D78" s="38">
        <v>1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51">
        <v>37603</v>
      </c>
    </row>
    <row r="79" spans="1:11" x14ac:dyDescent="0.25">
      <c r="A79" s="23"/>
      <c r="B79" s="20" t="s">
        <v>115</v>
      </c>
      <c r="C79" s="13"/>
      <c r="D79" s="38">
        <v>0.20799999999999999</v>
      </c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51"/>
    </row>
    <row r="80" spans="1:11" x14ac:dyDescent="0.25">
      <c r="A80" s="23">
        <v>37621</v>
      </c>
      <c r="B80" s="20" t="s">
        <v>116</v>
      </c>
      <c r="C80" s="13">
        <v>1.25</v>
      </c>
      <c r="D80" s="38">
        <v>9.6000000000000002E-2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47" t="s">
        <v>117</v>
      </c>
      <c r="B81" s="20"/>
      <c r="C81" s="13"/>
      <c r="D81" s="38"/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20"/>
    </row>
    <row r="82" spans="1:11" x14ac:dyDescent="0.25">
      <c r="A82" s="23">
        <v>37652</v>
      </c>
      <c r="B82" s="20" t="s">
        <v>52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119</v>
      </c>
    </row>
    <row r="83" spans="1:11" x14ac:dyDescent="0.25">
      <c r="A83" s="23"/>
      <c r="B83" s="20" t="s">
        <v>46</v>
      </c>
      <c r="C83" s="13"/>
      <c r="D83" s="38">
        <v>2</v>
      </c>
      <c r="E83" s="13"/>
      <c r="F83" s="20"/>
      <c r="G83" s="13"/>
      <c r="H83" s="38">
        <v>1</v>
      </c>
      <c r="I83" s="13"/>
      <c r="J83" s="11"/>
      <c r="K83" s="51">
        <v>37280</v>
      </c>
    </row>
    <row r="84" spans="1:11" x14ac:dyDescent="0.25">
      <c r="A84" s="23"/>
      <c r="B84" s="20" t="s">
        <v>45</v>
      </c>
      <c r="C84" s="13"/>
      <c r="D84" s="38">
        <v>2</v>
      </c>
      <c r="E84" s="13"/>
      <c r="F84" s="20"/>
      <c r="G84" s="13"/>
      <c r="H84" s="38"/>
      <c r="I84" s="13"/>
      <c r="J84" s="11"/>
      <c r="K84" s="20" t="s">
        <v>120</v>
      </c>
    </row>
    <row r="85" spans="1:11" x14ac:dyDescent="0.25">
      <c r="A85" s="23"/>
      <c r="B85" s="20" t="s">
        <v>46</v>
      </c>
      <c r="C85" s="13"/>
      <c r="D85" s="38"/>
      <c r="E85" s="13"/>
      <c r="F85" s="20"/>
      <c r="G85" s="13"/>
      <c r="H85" s="38">
        <v>1</v>
      </c>
      <c r="I85" s="13"/>
      <c r="J85" s="11"/>
      <c r="K85" s="51">
        <v>37290</v>
      </c>
    </row>
    <row r="86" spans="1:11" x14ac:dyDescent="0.25">
      <c r="A86" s="23"/>
      <c r="B86" s="20" t="s">
        <v>118</v>
      </c>
      <c r="C86" s="13"/>
      <c r="D86" s="38">
        <v>8.1000000000000003E-2</v>
      </c>
      <c r="E86" s="13"/>
      <c r="F86" s="20"/>
      <c r="G86" s="13"/>
      <c r="H86" s="38"/>
      <c r="I86" s="13"/>
      <c r="J86" s="11"/>
      <c r="K86" s="20"/>
    </row>
    <row r="87" spans="1:11" x14ac:dyDescent="0.25">
      <c r="A87" s="23">
        <v>37680</v>
      </c>
      <c r="B87" s="20" t="s">
        <v>121</v>
      </c>
      <c r="C87" s="13">
        <v>1.25</v>
      </c>
      <c r="D87" s="38">
        <v>0.55200000000000005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37711</v>
      </c>
      <c r="B88" s="20" t="s">
        <v>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122</v>
      </c>
    </row>
    <row r="89" spans="1:11" x14ac:dyDescent="0.25">
      <c r="A89" s="23"/>
      <c r="B89" s="20" t="s">
        <v>76</v>
      </c>
      <c r="C89" s="13"/>
      <c r="D89" s="38">
        <v>2.5000000000000001E-2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v>37741</v>
      </c>
      <c r="B90" s="20" t="s">
        <v>46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51">
        <v>37400</v>
      </c>
    </row>
    <row r="91" spans="1:11" x14ac:dyDescent="0.25">
      <c r="A91" s="23"/>
      <c r="B91" s="20" t="s">
        <v>47</v>
      </c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51" t="s">
        <v>123</v>
      </c>
    </row>
    <row r="92" spans="1:11" x14ac:dyDescent="0.25">
      <c r="A92" s="23"/>
      <c r="B92" s="20" t="s">
        <v>100</v>
      </c>
      <c r="C92" s="13"/>
      <c r="D92" s="38">
        <v>2.1000000000000001E-2</v>
      </c>
      <c r="E92" s="13"/>
      <c r="F92" s="20"/>
      <c r="G92" s="13" t="str">
        <f>IF(ISBLANK(Table1[[#This Row],[EARNED]]),"",Table1[[#This Row],[EARNED]])</f>
        <v/>
      </c>
      <c r="H92" s="38"/>
      <c r="I92" s="13"/>
      <c r="J92" s="11"/>
      <c r="K92" s="20"/>
    </row>
    <row r="93" spans="1:11" x14ac:dyDescent="0.25">
      <c r="A93" s="23">
        <v>37772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37802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37833</v>
      </c>
      <c r="B95" s="20" t="s">
        <v>100</v>
      </c>
      <c r="C95" s="13">
        <v>1.25</v>
      </c>
      <c r="D95" s="38">
        <v>2.1000000000000001E-2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37864</v>
      </c>
      <c r="B96" s="20" t="s">
        <v>80</v>
      </c>
      <c r="C96" s="13">
        <v>1.25</v>
      </c>
      <c r="D96" s="38">
        <v>6.7000000000000004E-2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37894</v>
      </c>
      <c r="B97" s="20" t="s">
        <v>124</v>
      </c>
      <c r="C97" s="13">
        <v>1.25</v>
      </c>
      <c r="D97" s="38">
        <v>0.5</v>
      </c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37925</v>
      </c>
      <c r="B98" s="20" t="s">
        <v>46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1</v>
      </c>
      <c r="I98" s="13"/>
      <c r="J98" s="11"/>
      <c r="K98" s="51">
        <v>37916</v>
      </c>
    </row>
    <row r="99" spans="1:11" x14ac:dyDescent="0.25">
      <c r="A99" s="23"/>
      <c r="B99" s="20" t="s">
        <v>125</v>
      </c>
      <c r="C99" s="13"/>
      <c r="D99" s="38">
        <v>0.504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51"/>
    </row>
    <row r="100" spans="1:11" x14ac:dyDescent="0.25">
      <c r="A100" s="23">
        <v>37955</v>
      </c>
      <c r="B100" s="20" t="s">
        <v>126</v>
      </c>
      <c r="C100" s="13">
        <v>1.25</v>
      </c>
      <c r="D100" s="38">
        <v>0.73099999999999998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37986</v>
      </c>
      <c r="B101" s="20" t="s">
        <v>47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 t="s">
        <v>127</v>
      </c>
    </row>
    <row r="102" spans="1:11" x14ac:dyDescent="0.25">
      <c r="A102" s="23"/>
      <c r="B102" s="20" t="s">
        <v>45</v>
      </c>
      <c r="C102" s="13"/>
      <c r="D102" s="38">
        <v>2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 t="s">
        <v>128</v>
      </c>
    </row>
    <row r="103" spans="1:11" x14ac:dyDescent="0.25">
      <c r="A103" s="23"/>
      <c r="B103" s="20" t="s">
        <v>46</v>
      </c>
      <c r="C103" s="13"/>
      <c r="D103" s="38"/>
      <c r="E103" s="13"/>
      <c r="F103" s="20"/>
      <c r="G103" s="13"/>
      <c r="H103" s="38">
        <v>1</v>
      </c>
      <c r="I103" s="13"/>
      <c r="J103" s="11"/>
      <c r="K103" s="51">
        <v>37973</v>
      </c>
    </row>
    <row r="104" spans="1:11" x14ac:dyDescent="0.25">
      <c r="A104" s="23"/>
      <c r="B104" s="20" t="s">
        <v>64</v>
      </c>
      <c r="C104" s="13"/>
      <c r="D104" s="38">
        <v>1</v>
      </c>
      <c r="E104" s="13"/>
      <c r="F104" s="20"/>
      <c r="G104" s="13"/>
      <c r="H104" s="38"/>
      <c r="I104" s="13"/>
      <c r="J104" s="11"/>
      <c r="K104" s="20"/>
    </row>
    <row r="105" spans="1:11" x14ac:dyDescent="0.25">
      <c r="A105" s="47" t="s">
        <v>129</v>
      </c>
      <c r="B105" s="20"/>
      <c r="C105" s="13"/>
      <c r="D105" s="38"/>
      <c r="E105" s="13"/>
      <c r="F105" s="20"/>
      <c r="G105" s="13"/>
      <c r="H105" s="38"/>
      <c r="I105" s="13"/>
      <c r="J105" s="11"/>
      <c r="K105" s="20"/>
    </row>
    <row r="106" spans="1:11" x14ac:dyDescent="0.25">
      <c r="A106" s="23">
        <v>38017</v>
      </c>
      <c r="B106" s="20" t="s">
        <v>46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1</v>
      </c>
      <c r="I106" s="13"/>
      <c r="J106" s="11"/>
      <c r="K106" s="51">
        <v>37643</v>
      </c>
    </row>
    <row r="107" spans="1:11" x14ac:dyDescent="0.25">
      <c r="A107" s="23"/>
      <c r="B107" s="20" t="s">
        <v>100</v>
      </c>
      <c r="C107" s="13"/>
      <c r="D107" s="38">
        <v>2.1000000000000001E-2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23">
        <v>38046</v>
      </c>
      <c r="B108" s="20" t="s">
        <v>52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2</v>
      </c>
      <c r="I108" s="13"/>
      <c r="J108" s="11"/>
      <c r="K108" s="20" t="s">
        <v>130</v>
      </c>
    </row>
    <row r="109" spans="1:11" x14ac:dyDescent="0.25">
      <c r="A109" s="23"/>
      <c r="B109" s="20" t="s">
        <v>47</v>
      </c>
      <c r="C109" s="13"/>
      <c r="D109" s="38"/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 t="s">
        <v>131</v>
      </c>
    </row>
    <row r="110" spans="1:11" x14ac:dyDescent="0.25">
      <c r="A110" s="23"/>
      <c r="B110" s="20" t="s">
        <v>94</v>
      </c>
      <c r="C110" s="13"/>
      <c r="D110" s="38">
        <v>5.8000000000000017E-2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v>38077</v>
      </c>
      <c r="B111" s="20" t="s">
        <v>100</v>
      </c>
      <c r="C111" s="13">
        <v>1.25</v>
      </c>
      <c r="D111" s="38">
        <v>2.1000000000000001E-2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38107</v>
      </c>
      <c r="B112" s="20" t="s">
        <v>46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>
        <v>1</v>
      </c>
      <c r="I112" s="13"/>
      <c r="J112" s="11"/>
      <c r="K112" s="51">
        <v>38078</v>
      </c>
    </row>
    <row r="113" spans="1:11" x14ac:dyDescent="0.25">
      <c r="A113" s="23"/>
      <c r="B113" s="20" t="s">
        <v>46</v>
      </c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>
        <v>1</v>
      </c>
      <c r="I113" s="13"/>
      <c r="J113" s="11"/>
      <c r="K113" s="51">
        <v>38104</v>
      </c>
    </row>
    <row r="114" spans="1:11" x14ac:dyDescent="0.25">
      <c r="A114" s="23">
        <v>38138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1</v>
      </c>
      <c r="I114" s="13"/>
      <c r="J114" s="11"/>
      <c r="K114" s="51">
        <v>38126</v>
      </c>
    </row>
    <row r="115" spans="1:11" x14ac:dyDescent="0.25">
      <c r="A115" s="23"/>
      <c r="B115" s="20" t="s">
        <v>47</v>
      </c>
      <c r="C115" s="13"/>
      <c r="D115" s="38"/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51" t="s">
        <v>133</v>
      </c>
    </row>
    <row r="116" spans="1:11" x14ac:dyDescent="0.25">
      <c r="A116" s="23"/>
      <c r="B116" s="20" t="s">
        <v>47</v>
      </c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51" t="s">
        <v>134</v>
      </c>
    </row>
    <row r="117" spans="1:11" x14ac:dyDescent="0.25">
      <c r="A117" s="23"/>
      <c r="B117" s="20" t="s">
        <v>132</v>
      </c>
      <c r="C117" s="13"/>
      <c r="D117" s="38">
        <v>0.56200000000000006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38168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38199</v>
      </c>
      <c r="B119" s="20" t="s">
        <v>135</v>
      </c>
      <c r="C119" s="13">
        <v>1.25</v>
      </c>
      <c r="D119" s="38">
        <v>7.7000000000000013E-2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38230</v>
      </c>
      <c r="B120" s="20" t="s">
        <v>136</v>
      </c>
      <c r="C120" s="13">
        <v>1.25</v>
      </c>
      <c r="D120" s="38">
        <v>6.7000000000000004E-2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38260</v>
      </c>
      <c r="B121" s="20" t="s">
        <v>52</v>
      </c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>
        <v>2</v>
      </c>
      <c r="I121" s="13"/>
      <c r="J121" s="11"/>
      <c r="K121" s="20" t="s">
        <v>138</v>
      </c>
    </row>
    <row r="122" spans="1:11" x14ac:dyDescent="0.25">
      <c r="A122" s="23"/>
      <c r="B122" s="20" t="s">
        <v>137</v>
      </c>
      <c r="C122" s="13"/>
      <c r="D122" s="38">
        <v>2.700000000000001E-2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v>38291</v>
      </c>
      <c r="B123" s="20" t="s">
        <v>46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38286</v>
      </c>
    </row>
    <row r="124" spans="1:11" x14ac:dyDescent="0.25">
      <c r="A124" s="23"/>
      <c r="B124" s="20" t="s">
        <v>137</v>
      </c>
      <c r="C124" s="13"/>
      <c r="D124" s="38">
        <v>2.7E-2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25">
      <c r="A125" s="23">
        <v>38321</v>
      </c>
      <c r="B125" s="20" t="s">
        <v>107</v>
      </c>
      <c r="C125" s="13">
        <v>1.25</v>
      </c>
      <c r="D125" s="38">
        <v>9.4E-2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38352</v>
      </c>
      <c r="B126" s="20" t="s">
        <v>61</v>
      </c>
      <c r="C126" s="13">
        <v>1.25</v>
      </c>
      <c r="D126" s="38">
        <v>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51">
        <v>38342</v>
      </c>
    </row>
    <row r="127" spans="1:11" x14ac:dyDescent="0.25">
      <c r="A127" s="23"/>
      <c r="B127" s="20" t="s">
        <v>139</v>
      </c>
      <c r="C127" s="13"/>
      <c r="D127" s="38">
        <v>4</v>
      </c>
      <c r="E127" s="13"/>
      <c r="F127" s="20"/>
      <c r="G127" s="13"/>
      <c r="H127" s="38"/>
      <c r="I127" s="13"/>
      <c r="J127" s="11"/>
      <c r="K127" s="51"/>
    </row>
    <row r="128" spans="1:11" x14ac:dyDescent="0.25">
      <c r="A128" s="23"/>
      <c r="B128" s="20" t="s">
        <v>140</v>
      </c>
      <c r="C128" s="13"/>
      <c r="D128" s="38">
        <v>3.1E-2</v>
      </c>
      <c r="E128" s="13"/>
      <c r="F128" s="20"/>
      <c r="G128" s="13"/>
      <c r="H128" s="38"/>
      <c r="I128" s="13"/>
      <c r="J128" s="11"/>
      <c r="K128" s="20"/>
    </row>
    <row r="129" spans="1:11" x14ac:dyDescent="0.25">
      <c r="A129" s="47" t="s">
        <v>141</v>
      </c>
      <c r="B129" s="20"/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25">
      <c r="A130" s="23">
        <v>38383</v>
      </c>
      <c r="B130" s="20" t="s">
        <v>46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1</v>
      </c>
      <c r="I130" s="13"/>
      <c r="J130" s="11"/>
      <c r="K130" s="51">
        <v>38370</v>
      </c>
    </row>
    <row r="131" spans="1:11" x14ac:dyDescent="0.25">
      <c r="A131" s="23"/>
      <c r="B131" s="20" t="s">
        <v>46</v>
      </c>
      <c r="C131" s="13"/>
      <c r="D131" s="38"/>
      <c r="E131" s="13"/>
      <c r="F131" s="20"/>
      <c r="G131" s="13"/>
      <c r="H131" s="38">
        <v>1</v>
      </c>
      <c r="I131" s="13"/>
      <c r="J131" s="11"/>
      <c r="K131" s="51">
        <v>38384</v>
      </c>
    </row>
    <row r="132" spans="1:11" x14ac:dyDescent="0.25">
      <c r="A132" s="23"/>
      <c r="B132" s="20" t="s">
        <v>84</v>
      </c>
      <c r="C132" s="13"/>
      <c r="D132" s="38">
        <v>4.2000000000000003E-2</v>
      </c>
      <c r="E132" s="13"/>
      <c r="F132" s="20"/>
      <c r="G132" s="13"/>
      <c r="H132" s="38"/>
      <c r="I132" s="13"/>
      <c r="J132" s="11"/>
      <c r="K132" s="20"/>
    </row>
    <row r="133" spans="1:11" x14ac:dyDescent="0.25">
      <c r="A133" s="23">
        <v>38411</v>
      </c>
      <c r="B133" s="20" t="s">
        <v>52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20" t="s">
        <v>142</v>
      </c>
    </row>
    <row r="134" spans="1:11" x14ac:dyDescent="0.25">
      <c r="A134" s="23"/>
      <c r="B134" s="20" t="s">
        <v>47</v>
      </c>
      <c r="C134" s="13"/>
      <c r="D134" s="38"/>
      <c r="E134" s="13"/>
      <c r="F134" s="20"/>
      <c r="G134" s="13"/>
      <c r="H134" s="38"/>
      <c r="I134" s="13"/>
      <c r="J134" s="11"/>
      <c r="K134" s="20" t="s">
        <v>144</v>
      </c>
    </row>
    <row r="135" spans="1:11" x14ac:dyDescent="0.25">
      <c r="A135" s="23"/>
      <c r="B135" s="20" t="s">
        <v>143</v>
      </c>
      <c r="C135" s="13"/>
      <c r="D135" s="38">
        <v>0.112</v>
      </c>
      <c r="E135" s="13"/>
      <c r="F135" s="20"/>
      <c r="G135" s="13"/>
      <c r="H135" s="38"/>
      <c r="I135" s="13"/>
      <c r="J135" s="11"/>
      <c r="K135" s="20"/>
    </row>
    <row r="136" spans="1:11" x14ac:dyDescent="0.25">
      <c r="A136" s="23">
        <v>38442</v>
      </c>
      <c r="B136" s="20" t="s">
        <v>100</v>
      </c>
      <c r="C136" s="13">
        <v>1.25</v>
      </c>
      <c r="D136" s="38">
        <v>2.1000000000000001E-2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38472</v>
      </c>
      <c r="B137" s="20" t="s">
        <v>83</v>
      </c>
      <c r="C137" s="13">
        <v>1.25</v>
      </c>
      <c r="D137" s="38">
        <v>5.1999999999999998E-2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38503</v>
      </c>
      <c r="B138" s="20" t="s">
        <v>83</v>
      </c>
      <c r="C138" s="13">
        <v>1.25</v>
      </c>
      <c r="D138" s="38">
        <v>5.1999999999999998E-2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38533</v>
      </c>
      <c r="B139" s="20" t="s">
        <v>64</v>
      </c>
      <c r="C139" s="13">
        <v>1.25</v>
      </c>
      <c r="D139" s="38">
        <v>1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51">
        <v>38511</v>
      </c>
    </row>
    <row r="140" spans="1:11" x14ac:dyDescent="0.25">
      <c r="A140" s="23"/>
      <c r="B140" s="20" t="s">
        <v>46</v>
      </c>
      <c r="C140" s="13"/>
      <c r="D140" s="38"/>
      <c r="E140" s="13"/>
      <c r="F140" s="20"/>
      <c r="G140" s="13"/>
      <c r="H140" s="38">
        <v>1</v>
      </c>
      <c r="I140" s="13"/>
      <c r="J140" s="11"/>
      <c r="K140" s="51">
        <v>38523</v>
      </c>
    </row>
    <row r="141" spans="1:11" x14ac:dyDescent="0.25">
      <c r="A141" s="23"/>
      <c r="B141" s="20" t="s">
        <v>145</v>
      </c>
      <c r="C141" s="13"/>
      <c r="D141" s="38">
        <v>7.2999999999999995E-2</v>
      </c>
      <c r="E141" s="13"/>
      <c r="F141" s="20"/>
      <c r="G141" s="13"/>
      <c r="H141" s="38"/>
      <c r="I141" s="13"/>
      <c r="J141" s="11"/>
      <c r="K141" s="20"/>
    </row>
    <row r="142" spans="1:11" x14ac:dyDescent="0.25">
      <c r="A142" s="23">
        <v>38564</v>
      </c>
      <c r="B142" s="20" t="s">
        <v>46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38538</v>
      </c>
    </row>
    <row r="143" spans="1:11" x14ac:dyDescent="0.25">
      <c r="A143" s="23"/>
      <c r="B143" s="20" t="s">
        <v>64</v>
      </c>
      <c r="C143" s="13"/>
      <c r="D143" s="38">
        <v>1</v>
      </c>
      <c r="E143" s="13"/>
      <c r="F143" s="20"/>
      <c r="G143" s="13"/>
      <c r="H143" s="38"/>
      <c r="I143" s="13"/>
      <c r="J143" s="11"/>
      <c r="K143" s="51">
        <v>38545</v>
      </c>
    </row>
    <row r="144" spans="1:11" x14ac:dyDescent="0.25">
      <c r="A144" s="23"/>
      <c r="B144" s="20" t="s">
        <v>107</v>
      </c>
      <c r="C144" s="13"/>
      <c r="D144" s="38">
        <v>9.4E-2</v>
      </c>
      <c r="E144" s="13"/>
      <c r="F144" s="20"/>
      <c r="G144" s="13"/>
      <c r="H144" s="38"/>
      <c r="I144" s="13"/>
      <c r="J144" s="11"/>
      <c r="K144" s="20"/>
    </row>
    <row r="145" spans="1:11" x14ac:dyDescent="0.25">
      <c r="A145" s="23">
        <v>38595</v>
      </c>
      <c r="B145" s="20" t="s">
        <v>64</v>
      </c>
      <c r="C145" s="13">
        <v>1.25</v>
      </c>
      <c r="D145" s="38">
        <v>1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51">
        <v>38601</v>
      </c>
    </row>
    <row r="146" spans="1:11" x14ac:dyDescent="0.25">
      <c r="A146" s="23"/>
      <c r="B146" s="20" t="s">
        <v>80</v>
      </c>
      <c r="C146" s="13"/>
      <c r="D146" s="38">
        <v>6.2E-2</v>
      </c>
      <c r="E146" s="13"/>
      <c r="F146" s="20"/>
      <c r="G146" s="13"/>
      <c r="H146" s="38"/>
      <c r="I146" s="13"/>
      <c r="J146" s="11"/>
      <c r="K146" s="20"/>
    </row>
    <row r="147" spans="1:11" x14ac:dyDescent="0.25">
      <c r="A147" s="23">
        <v>38625</v>
      </c>
      <c r="B147" s="20" t="s">
        <v>64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51">
        <v>38621</v>
      </c>
    </row>
    <row r="148" spans="1:11" x14ac:dyDescent="0.25">
      <c r="A148" s="23"/>
      <c r="B148" s="20" t="s">
        <v>146</v>
      </c>
      <c r="C148" s="13"/>
      <c r="D148" s="38">
        <v>8.3000000000000004E-2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/>
    </row>
    <row r="149" spans="1:11" x14ac:dyDescent="0.25">
      <c r="A149" s="23">
        <v>38656</v>
      </c>
      <c r="B149" s="20" t="s">
        <v>147</v>
      </c>
      <c r="C149" s="13">
        <v>1.25</v>
      </c>
      <c r="D149" s="38">
        <v>0.15600000000000003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38686</v>
      </c>
      <c r="B150" s="20" t="s">
        <v>52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2</v>
      </c>
      <c r="I150" s="13"/>
      <c r="J150" s="11"/>
      <c r="K150" s="20"/>
    </row>
    <row r="151" spans="1:11" x14ac:dyDescent="0.25">
      <c r="A151" s="23"/>
      <c r="B151" s="20" t="s">
        <v>47</v>
      </c>
      <c r="C151" s="13"/>
      <c r="D151" s="38"/>
      <c r="E151" s="13"/>
      <c r="F151" s="20"/>
      <c r="G151" s="13"/>
      <c r="H151" s="38"/>
      <c r="I151" s="13"/>
      <c r="J151" s="11"/>
      <c r="K151" s="20" t="s">
        <v>148</v>
      </c>
    </row>
    <row r="152" spans="1:11" x14ac:dyDescent="0.25">
      <c r="A152" s="23"/>
      <c r="B152" s="20" t="s">
        <v>145</v>
      </c>
      <c r="C152" s="13"/>
      <c r="D152" s="38">
        <v>7.2999999999999995E-2</v>
      </c>
      <c r="E152" s="13"/>
      <c r="F152" s="20"/>
      <c r="G152" s="13"/>
      <c r="H152" s="38"/>
      <c r="I152" s="13"/>
      <c r="J152" s="11"/>
      <c r="K152" s="20"/>
    </row>
    <row r="153" spans="1:11" x14ac:dyDescent="0.25">
      <c r="A153" s="23">
        <v>38717</v>
      </c>
      <c r="B153" s="20" t="s">
        <v>107</v>
      </c>
      <c r="C153" s="13">
        <v>1.25</v>
      </c>
      <c r="D153" s="38">
        <v>9.4E-2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47" t="s">
        <v>149</v>
      </c>
      <c r="B154" s="20"/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v>38748</v>
      </c>
      <c r="B155" s="20" t="s">
        <v>46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51">
        <v>38737</v>
      </c>
    </row>
    <row r="156" spans="1:11" x14ac:dyDescent="0.25">
      <c r="A156" s="23">
        <v>38776</v>
      </c>
      <c r="B156" s="20" t="s">
        <v>64</v>
      </c>
      <c r="C156" s="13">
        <v>1.25</v>
      </c>
      <c r="D156" s="38">
        <v>1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51">
        <v>38758</v>
      </c>
    </row>
    <row r="157" spans="1:11" x14ac:dyDescent="0.25">
      <c r="A157" s="23">
        <v>38807</v>
      </c>
      <c r="B157" s="20" t="s">
        <v>100</v>
      </c>
      <c r="C157" s="13">
        <v>1.25</v>
      </c>
      <c r="D157" s="38">
        <v>2.1000000000000001E-2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38837</v>
      </c>
      <c r="B158" s="20" t="s">
        <v>46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51">
        <v>38811</v>
      </c>
    </row>
    <row r="159" spans="1:11" x14ac:dyDescent="0.25">
      <c r="A159" s="23">
        <v>38868</v>
      </c>
      <c r="B159" s="20" t="s">
        <v>47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 t="s">
        <v>150</v>
      </c>
    </row>
    <row r="160" spans="1:11" x14ac:dyDescent="0.25">
      <c r="A160" s="23">
        <v>38898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38929</v>
      </c>
      <c r="B161" s="20" t="s">
        <v>46</v>
      </c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>
        <v>1</v>
      </c>
      <c r="I161" s="13"/>
      <c r="J161" s="11"/>
      <c r="K161" s="51">
        <v>38903</v>
      </c>
    </row>
    <row r="162" spans="1:11" x14ac:dyDescent="0.25">
      <c r="A162" s="23"/>
      <c r="B162" s="20" t="s">
        <v>64</v>
      </c>
      <c r="C162" s="13"/>
      <c r="D162" s="38">
        <v>1</v>
      </c>
      <c r="E162" s="13"/>
      <c r="F162" s="20"/>
      <c r="G162" s="13"/>
      <c r="H162" s="38"/>
      <c r="I162" s="13"/>
      <c r="J162" s="11"/>
      <c r="K162" s="51">
        <v>38925</v>
      </c>
    </row>
    <row r="163" spans="1:11" x14ac:dyDescent="0.25">
      <c r="A163" s="23"/>
      <c r="B163" s="20" t="s">
        <v>47</v>
      </c>
      <c r="C163" s="13"/>
      <c r="D163" s="38"/>
      <c r="E163" s="13"/>
      <c r="F163" s="20"/>
      <c r="G163" s="13"/>
      <c r="H163" s="38"/>
      <c r="I163" s="13"/>
      <c r="J163" s="11"/>
      <c r="K163" s="20" t="s">
        <v>151</v>
      </c>
    </row>
    <row r="164" spans="1:11" x14ac:dyDescent="0.25">
      <c r="A164" s="23"/>
      <c r="B164" s="20" t="s">
        <v>100</v>
      </c>
      <c r="C164" s="13"/>
      <c r="D164" s="38">
        <v>2.1000000000000001E-2</v>
      </c>
      <c r="E164" s="13"/>
      <c r="F164" s="20"/>
      <c r="G164" s="13"/>
      <c r="H164" s="38"/>
      <c r="I164" s="13"/>
      <c r="J164" s="11"/>
      <c r="K164" s="20"/>
    </row>
    <row r="165" spans="1:11" x14ac:dyDescent="0.25">
      <c r="A165" s="23">
        <v>38960</v>
      </c>
      <c r="B165" s="20" t="s">
        <v>140</v>
      </c>
      <c r="C165" s="13">
        <v>1.25</v>
      </c>
      <c r="D165" s="38">
        <v>3.1E-2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23">
        <v>38990</v>
      </c>
      <c r="B166" s="20" t="s">
        <v>52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>
        <v>2</v>
      </c>
      <c r="I166" s="13"/>
      <c r="J166" s="11"/>
      <c r="K166" s="20" t="s">
        <v>152</v>
      </c>
    </row>
    <row r="167" spans="1:11" x14ac:dyDescent="0.25">
      <c r="A167" s="23"/>
      <c r="B167" s="20" t="s">
        <v>153</v>
      </c>
      <c r="C167" s="13"/>
      <c r="D167" s="38">
        <v>0.14599999999999999</v>
      </c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25">
      <c r="A168" s="23">
        <v>39021</v>
      </c>
      <c r="B168" s="20" t="s">
        <v>46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>
        <v>1</v>
      </c>
      <c r="I168" s="13"/>
      <c r="J168" s="11"/>
      <c r="K168" s="51">
        <v>39008</v>
      </c>
    </row>
    <row r="169" spans="1:11" x14ac:dyDescent="0.25">
      <c r="A169" s="23"/>
      <c r="B169" s="20" t="s">
        <v>154</v>
      </c>
      <c r="C169" s="13"/>
      <c r="D169" s="38">
        <v>0.13500000000000001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v>39051</v>
      </c>
      <c r="B170" s="20" t="s">
        <v>155</v>
      </c>
      <c r="C170" s="13">
        <v>1.25</v>
      </c>
      <c r="D170" s="38">
        <v>0.127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39082</v>
      </c>
      <c r="B171" s="20" t="s">
        <v>156</v>
      </c>
      <c r="C171" s="13">
        <v>1.25</v>
      </c>
      <c r="D171" s="38">
        <v>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 t="s">
        <v>158</v>
      </c>
    </row>
    <row r="172" spans="1:11" x14ac:dyDescent="0.25">
      <c r="A172" s="23"/>
      <c r="B172" s="20" t="s">
        <v>47</v>
      </c>
      <c r="C172" s="13"/>
      <c r="D172" s="38"/>
      <c r="E172" s="13"/>
      <c r="F172" s="20"/>
      <c r="G172" s="13"/>
      <c r="H172" s="38"/>
      <c r="I172" s="13"/>
      <c r="J172" s="11"/>
      <c r="K172" s="20" t="s">
        <v>159</v>
      </c>
    </row>
    <row r="173" spans="1:11" x14ac:dyDescent="0.25">
      <c r="A173" s="23"/>
      <c r="B173" s="20" t="s">
        <v>64</v>
      </c>
      <c r="C173" s="13"/>
      <c r="D173" s="38">
        <v>1</v>
      </c>
      <c r="E173" s="13"/>
      <c r="F173" s="20"/>
      <c r="G173" s="13"/>
      <c r="H173" s="38"/>
      <c r="I173" s="13"/>
      <c r="J173" s="11"/>
      <c r="K173" s="20"/>
    </row>
    <row r="174" spans="1:11" x14ac:dyDescent="0.25">
      <c r="A174" s="23"/>
      <c r="B174" s="20" t="s">
        <v>147</v>
      </c>
      <c r="C174" s="13"/>
      <c r="D174" s="38">
        <v>0.156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47" t="s">
        <v>157</v>
      </c>
      <c r="B175" s="20"/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25">
      <c r="A176" s="23">
        <v>39113</v>
      </c>
      <c r="B176" s="20" t="s">
        <v>47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161</v>
      </c>
    </row>
    <row r="177" spans="1:11" x14ac:dyDescent="0.25">
      <c r="A177" s="23"/>
      <c r="B177" s="20" t="s">
        <v>64</v>
      </c>
      <c r="C177" s="13"/>
      <c r="D177" s="38">
        <v>1</v>
      </c>
      <c r="E177" s="13"/>
      <c r="F177" s="20"/>
      <c r="G177" s="13"/>
      <c r="H177" s="38"/>
      <c r="I177" s="13"/>
      <c r="J177" s="11"/>
      <c r="K177" s="51">
        <v>39113</v>
      </c>
    </row>
    <row r="178" spans="1:11" x14ac:dyDescent="0.25">
      <c r="A178" s="23"/>
      <c r="B178" s="20" t="s">
        <v>160</v>
      </c>
      <c r="C178" s="13"/>
      <c r="D178" s="38">
        <v>0.125</v>
      </c>
      <c r="E178" s="13"/>
      <c r="F178" s="20"/>
      <c r="G178" s="13"/>
      <c r="H178" s="38"/>
      <c r="I178" s="13"/>
      <c r="J178" s="11"/>
      <c r="K178" s="20"/>
    </row>
    <row r="179" spans="1:11" x14ac:dyDescent="0.25">
      <c r="A179" s="23">
        <v>39141</v>
      </c>
      <c r="B179" s="20" t="s">
        <v>83</v>
      </c>
      <c r="C179" s="13">
        <v>1.25</v>
      </c>
      <c r="D179" s="38">
        <v>5.1999999999999998E-2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39172</v>
      </c>
      <c r="B180" s="20" t="s">
        <v>47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 t="s">
        <v>162</v>
      </c>
    </row>
    <row r="181" spans="1:11" x14ac:dyDescent="0.25">
      <c r="A181" s="23"/>
      <c r="B181" s="20" t="s">
        <v>160</v>
      </c>
      <c r="C181" s="13"/>
      <c r="D181" s="38">
        <v>0.125</v>
      </c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>
        <v>39202</v>
      </c>
      <c r="B182" s="20" t="s">
        <v>80</v>
      </c>
      <c r="C182" s="13">
        <v>1.25</v>
      </c>
      <c r="D182" s="38">
        <v>6.2E-2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39233</v>
      </c>
      <c r="B183" s="20" t="s">
        <v>46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</v>
      </c>
      <c r="I183" s="13"/>
      <c r="J183" s="11"/>
      <c r="K183" s="51">
        <v>39210</v>
      </c>
    </row>
    <row r="184" spans="1:11" x14ac:dyDescent="0.25">
      <c r="A184" s="23"/>
      <c r="B184" s="20" t="s">
        <v>47</v>
      </c>
      <c r="C184" s="13"/>
      <c r="D184" s="38"/>
      <c r="E184" s="13"/>
      <c r="F184" s="20"/>
      <c r="G184" s="13"/>
      <c r="H184" s="38"/>
      <c r="I184" s="13"/>
      <c r="J184" s="11"/>
      <c r="K184" s="20" t="s">
        <v>163</v>
      </c>
    </row>
    <row r="185" spans="1:11" x14ac:dyDescent="0.25">
      <c r="A185" s="23"/>
      <c r="B185" s="20" t="s">
        <v>64</v>
      </c>
      <c r="C185" s="13"/>
      <c r="D185" s="38">
        <v>1</v>
      </c>
      <c r="E185" s="13"/>
      <c r="F185" s="20"/>
      <c r="G185" s="13"/>
      <c r="H185" s="38"/>
      <c r="I185" s="13"/>
      <c r="J185" s="11"/>
      <c r="K185" s="51">
        <v>39231</v>
      </c>
    </row>
    <row r="186" spans="1:11" x14ac:dyDescent="0.25">
      <c r="A186" s="23"/>
      <c r="B186" s="20" t="s">
        <v>147</v>
      </c>
      <c r="C186" s="13"/>
      <c r="D186" s="38">
        <v>0.156</v>
      </c>
      <c r="E186" s="13"/>
      <c r="F186" s="20"/>
      <c r="G186" s="13"/>
      <c r="H186" s="38"/>
      <c r="I186" s="13"/>
      <c r="J186" s="11"/>
      <c r="K186" s="20"/>
    </row>
    <row r="187" spans="1:11" x14ac:dyDescent="0.25">
      <c r="A187" s="23">
        <v>39263</v>
      </c>
      <c r="B187" s="20" t="s">
        <v>107</v>
      </c>
      <c r="C187" s="13">
        <v>1.25</v>
      </c>
      <c r="D187" s="38">
        <v>9.4E-2</v>
      </c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39294</v>
      </c>
      <c r="B188" s="20" t="s">
        <v>64</v>
      </c>
      <c r="C188" s="13">
        <v>1.25</v>
      </c>
      <c r="D188" s="38">
        <v>1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51">
        <v>39290</v>
      </c>
    </row>
    <row r="189" spans="1:11" x14ac:dyDescent="0.25">
      <c r="A189" s="23"/>
      <c r="B189" s="20" t="s">
        <v>154</v>
      </c>
      <c r="C189" s="13"/>
      <c r="D189" s="38">
        <v>0.13500000000000001</v>
      </c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25">
      <c r="A190" s="23">
        <v>39325</v>
      </c>
      <c r="B190" s="20" t="s">
        <v>66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3</v>
      </c>
      <c r="I190" s="13"/>
      <c r="J190" s="11"/>
      <c r="K190" s="20" t="s">
        <v>164</v>
      </c>
    </row>
    <row r="191" spans="1:11" x14ac:dyDescent="0.25">
      <c r="A191" s="23"/>
      <c r="B191" s="20" t="s">
        <v>145</v>
      </c>
      <c r="C191" s="13"/>
      <c r="D191" s="38">
        <v>7.3000000000000009E-2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v>39355</v>
      </c>
      <c r="B192" s="20" t="s">
        <v>80</v>
      </c>
      <c r="C192" s="13">
        <v>1.25</v>
      </c>
      <c r="D192" s="38">
        <v>6.200000000000002E-2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39386</v>
      </c>
      <c r="B193" s="20" t="s">
        <v>66</v>
      </c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>
        <v>3</v>
      </c>
      <c r="I193" s="13"/>
      <c r="J193" s="11"/>
      <c r="K193" s="20" t="s">
        <v>165</v>
      </c>
    </row>
    <row r="194" spans="1:11" x14ac:dyDescent="0.25">
      <c r="A194" s="23"/>
      <c r="B194" s="20" t="s">
        <v>101</v>
      </c>
      <c r="C194" s="13"/>
      <c r="D194" s="38">
        <v>0.10600000000000001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39416</v>
      </c>
      <c r="B195" s="20" t="s">
        <v>52</v>
      </c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>
        <v>2</v>
      </c>
      <c r="I195" s="13"/>
      <c r="J195" s="11"/>
      <c r="K195" s="20" t="s">
        <v>166</v>
      </c>
    </row>
    <row r="196" spans="1:11" x14ac:dyDescent="0.25">
      <c r="A196" s="23"/>
      <c r="B196" s="20" t="s">
        <v>154</v>
      </c>
      <c r="C196" s="13"/>
      <c r="D196" s="38">
        <v>0.13500000000000001</v>
      </c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25">
      <c r="A197" s="23">
        <v>39447</v>
      </c>
      <c r="B197" s="20" t="s">
        <v>156</v>
      </c>
      <c r="C197" s="13">
        <v>1.25</v>
      </c>
      <c r="D197" s="38">
        <v>2</v>
      </c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47" t="s">
        <v>167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>
        <v>39478</v>
      </c>
      <c r="B199" s="20" t="s">
        <v>156</v>
      </c>
      <c r="C199" s="13">
        <v>1.25</v>
      </c>
      <c r="D199" s="38">
        <v>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168</v>
      </c>
    </row>
    <row r="200" spans="1:11" x14ac:dyDescent="0.25">
      <c r="A200" s="23">
        <v>39507</v>
      </c>
      <c r="B200" s="20" t="s">
        <v>46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/>
      <c r="B201" s="20" t="s">
        <v>84</v>
      </c>
      <c r="C201" s="13"/>
      <c r="D201" s="38">
        <v>4.2000000000000003E-2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23">
        <v>39538</v>
      </c>
      <c r="B202" s="20" t="s">
        <v>46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1">
        <v>39512</v>
      </c>
    </row>
    <row r="203" spans="1:11" x14ac:dyDescent="0.25">
      <c r="A203" s="23"/>
      <c r="B203" s="20" t="s">
        <v>146</v>
      </c>
      <c r="C203" s="13"/>
      <c r="D203" s="38">
        <v>8.3000000000000004E-2</v>
      </c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25">
      <c r="A204" s="23">
        <v>39568</v>
      </c>
      <c r="B204" s="20" t="s">
        <v>46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51">
        <v>39547</v>
      </c>
    </row>
    <row r="205" spans="1:11" x14ac:dyDescent="0.25">
      <c r="A205" s="23"/>
      <c r="B205" s="20" t="s">
        <v>160</v>
      </c>
      <c r="C205" s="13"/>
      <c r="D205" s="38">
        <v>0.125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v>39599</v>
      </c>
      <c r="B206" s="20" t="s">
        <v>64</v>
      </c>
      <c r="C206" s="13">
        <v>1.25</v>
      </c>
      <c r="D206" s="38">
        <v>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51">
        <v>39582</v>
      </c>
    </row>
    <row r="207" spans="1:11" x14ac:dyDescent="0.25">
      <c r="A207" s="23"/>
      <c r="B207" s="20" t="s">
        <v>47</v>
      </c>
      <c r="C207" s="13"/>
      <c r="D207" s="38"/>
      <c r="E207" s="13"/>
      <c r="F207" s="20"/>
      <c r="G207" s="13"/>
      <c r="H207" s="38"/>
      <c r="I207" s="13"/>
      <c r="J207" s="11"/>
      <c r="K207" s="20" t="s">
        <v>171</v>
      </c>
    </row>
    <row r="208" spans="1:11" x14ac:dyDescent="0.25">
      <c r="A208" s="23"/>
      <c r="B208" s="20" t="s">
        <v>47</v>
      </c>
      <c r="C208" s="13"/>
      <c r="D208" s="38"/>
      <c r="E208" s="13"/>
      <c r="F208" s="20"/>
      <c r="G208" s="13"/>
      <c r="H208" s="38"/>
      <c r="I208" s="13"/>
      <c r="J208" s="11"/>
      <c r="K208" s="20" t="s">
        <v>172</v>
      </c>
    </row>
    <row r="209" spans="1:11" x14ac:dyDescent="0.25">
      <c r="A209" s="23"/>
      <c r="B209" s="20" t="s">
        <v>170</v>
      </c>
      <c r="C209" s="13"/>
      <c r="D209" s="38">
        <v>0.19800000000000001</v>
      </c>
      <c r="E209" s="13"/>
      <c r="F209" s="20"/>
      <c r="G209" s="13"/>
      <c r="H209" s="38"/>
      <c r="I209" s="13"/>
      <c r="J209" s="11"/>
      <c r="K209" s="20"/>
    </row>
    <row r="210" spans="1:11" x14ac:dyDescent="0.25">
      <c r="A210" s="23">
        <v>39629</v>
      </c>
      <c r="B210" s="20" t="s">
        <v>173</v>
      </c>
      <c r="C210" s="13">
        <v>1.25</v>
      </c>
      <c r="D210" s="38">
        <v>0.18500000000000003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39660</v>
      </c>
      <c r="B211" s="20" t="s">
        <v>46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1</v>
      </c>
      <c r="I211" s="13"/>
      <c r="J211" s="11"/>
      <c r="K211" s="51">
        <v>39653</v>
      </c>
    </row>
    <row r="212" spans="1:11" x14ac:dyDescent="0.25">
      <c r="A212" s="23"/>
      <c r="B212" s="20" t="s">
        <v>46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51">
        <v>39645</v>
      </c>
    </row>
    <row r="213" spans="1:11" x14ac:dyDescent="0.25">
      <c r="A213" s="23"/>
      <c r="B213" s="20" t="s">
        <v>174</v>
      </c>
      <c r="C213" s="13"/>
      <c r="D213" s="38">
        <v>7.1000000000000008E-2</v>
      </c>
      <c r="E213" s="13"/>
      <c r="F213" s="20"/>
      <c r="G213" s="13"/>
      <c r="H213" s="38"/>
      <c r="I213" s="13"/>
      <c r="J213" s="11"/>
      <c r="K213" s="20"/>
    </row>
    <row r="214" spans="1:11" x14ac:dyDescent="0.25">
      <c r="A214" s="23">
        <v>39691</v>
      </c>
      <c r="B214" s="20" t="s">
        <v>155</v>
      </c>
      <c r="C214" s="13">
        <v>1.25</v>
      </c>
      <c r="D214" s="38">
        <v>0.127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39721</v>
      </c>
      <c r="B215" s="20" t="s">
        <v>175</v>
      </c>
      <c r="C215" s="13">
        <v>1.25</v>
      </c>
      <c r="D215" s="38">
        <v>0.12100000000000001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39752</v>
      </c>
      <c r="B216" s="20" t="s">
        <v>46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51">
        <v>39758</v>
      </c>
    </row>
    <row r="217" spans="1:11" x14ac:dyDescent="0.25">
      <c r="A217" s="23"/>
      <c r="B217" s="20" t="s">
        <v>176</v>
      </c>
      <c r="C217" s="13"/>
      <c r="D217" s="38">
        <v>0.23700000000000002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v>39782</v>
      </c>
      <c r="B218" s="20" t="s">
        <v>64</v>
      </c>
      <c r="C218" s="13">
        <v>1.25</v>
      </c>
      <c r="D218" s="38">
        <v>1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51">
        <v>39771</v>
      </c>
    </row>
    <row r="219" spans="1:11" x14ac:dyDescent="0.25">
      <c r="A219" s="23"/>
      <c r="B219" s="20" t="s">
        <v>47</v>
      </c>
      <c r="C219" s="13"/>
      <c r="D219" s="38"/>
      <c r="E219" s="13"/>
      <c r="F219" s="20"/>
      <c r="G219" s="13"/>
      <c r="H219" s="38"/>
      <c r="I219" s="13"/>
      <c r="J219" s="11"/>
      <c r="K219" s="20" t="s">
        <v>177</v>
      </c>
    </row>
    <row r="220" spans="1:11" x14ac:dyDescent="0.25">
      <c r="A220" s="23"/>
      <c r="B220" s="20" t="s">
        <v>55</v>
      </c>
      <c r="C220" s="13"/>
      <c r="D220" s="38">
        <v>3</v>
      </c>
      <c r="E220" s="13"/>
      <c r="F220" s="20"/>
      <c r="G220" s="13"/>
      <c r="H220" s="38"/>
      <c r="I220" s="13"/>
      <c r="J220" s="11"/>
      <c r="K220" s="20" t="s">
        <v>178</v>
      </c>
    </row>
    <row r="221" spans="1:11" x14ac:dyDescent="0.25">
      <c r="A221" s="23"/>
      <c r="B221" s="20" t="s">
        <v>169</v>
      </c>
      <c r="C221" s="13"/>
      <c r="D221" s="38">
        <v>0.17700000000000002</v>
      </c>
      <c r="E221" s="13"/>
      <c r="F221" s="20"/>
      <c r="G221" s="13"/>
      <c r="H221" s="38"/>
      <c r="I221" s="13"/>
      <c r="J221" s="11"/>
      <c r="K221" s="20"/>
    </row>
    <row r="222" spans="1:11" x14ac:dyDescent="0.25">
      <c r="A222" s="23">
        <v>39813</v>
      </c>
      <c r="B222" s="20" t="s">
        <v>90</v>
      </c>
      <c r="C222" s="13">
        <v>1.25</v>
      </c>
      <c r="D222" s="38">
        <v>0.17300000000000001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47" t="s">
        <v>179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39844</v>
      </c>
      <c r="B224" s="20" t="s">
        <v>46</v>
      </c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>
        <v>1</v>
      </c>
      <c r="I224" s="13"/>
      <c r="J224" s="11"/>
      <c r="K224" s="51">
        <v>39836</v>
      </c>
    </row>
    <row r="225" spans="1:11" x14ac:dyDescent="0.25">
      <c r="A225" s="23"/>
      <c r="B225" s="20" t="s">
        <v>180</v>
      </c>
      <c r="C225" s="13"/>
      <c r="D225" s="38">
        <v>0.27100000000000002</v>
      </c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20"/>
    </row>
    <row r="226" spans="1:11" x14ac:dyDescent="0.25">
      <c r="A226" s="23">
        <v>39872</v>
      </c>
      <c r="B226" s="20" t="s">
        <v>52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2</v>
      </c>
      <c r="I226" s="13"/>
      <c r="J226" s="11"/>
      <c r="K226" s="51" t="s">
        <v>182</v>
      </c>
    </row>
    <row r="227" spans="1:11" x14ac:dyDescent="0.25">
      <c r="A227" s="23"/>
      <c r="B227" s="20" t="s">
        <v>46</v>
      </c>
      <c r="C227" s="13"/>
      <c r="D227" s="38"/>
      <c r="E227" s="13"/>
      <c r="F227" s="20"/>
      <c r="G227" s="13"/>
      <c r="H227" s="38">
        <v>1</v>
      </c>
      <c r="I227" s="13"/>
      <c r="J227" s="11"/>
      <c r="K227" s="51">
        <v>39870</v>
      </c>
    </row>
    <row r="228" spans="1:11" x14ac:dyDescent="0.25">
      <c r="A228" s="23"/>
      <c r="B228" s="20" t="s">
        <v>156</v>
      </c>
      <c r="C228" s="13"/>
      <c r="D228" s="38">
        <v>2</v>
      </c>
      <c r="E228" s="13"/>
      <c r="F228" s="20"/>
      <c r="G228" s="13"/>
      <c r="H228" s="38"/>
      <c r="I228" s="13"/>
      <c r="J228" s="11"/>
      <c r="K228" s="20" t="s">
        <v>183</v>
      </c>
    </row>
    <row r="229" spans="1:11" x14ac:dyDescent="0.25">
      <c r="A229" s="23"/>
      <c r="B229" s="20" t="s">
        <v>181</v>
      </c>
      <c r="C229" s="13"/>
      <c r="D229" s="38">
        <v>0.17900000000000002</v>
      </c>
      <c r="E229" s="13"/>
      <c r="F229" s="20"/>
      <c r="G229" s="13"/>
      <c r="H229" s="38"/>
      <c r="I229" s="13"/>
      <c r="J229" s="11"/>
      <c r="K229" s="20"/>
    </row>
    <row r="230" spans="1:11" x14ac:dyDescent="0.25">
      <c r="A230" s="23">
        <v>39903</v>
      </c>
      <c r="B230" s="20" t="s">
        <v>46</v>
      </c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>
        <v>1</v>
      </c>
      <c r="I230" s="13"/>
      <c r="J230" s="11"/>
      <c r="K230" s="51">
        <v>39882</v>
      </c>
    </row>
    <row r="231" spans="1:11" x14ac:dyDescent="0.25">
      <c r="A231" s="23"/>
      <c r="B231" s="20" t="s">
        <v>47</v>
      </c>
      <c r="C231" s="13"/>
      <c r="D231" s="38"/>
      <c r="E231" s="13"/>
      <c r="F231" s="20"/>
      <c r="G231" s="13"/>
      <c r="H231" s="38"/>
      <c r="I231" s="13"/>
      <c r="J231" s="11"/>
      <c r="K231" s="20" t="s">
        <v>185</v>
      </c>
    </row>
    <row r="232" spans="1:11" x14ac:dyDescent="0.25">
      <c r="A232" s="23"/>
      <c r="B232" s="20" t="s">
        <v>184</v>
      </c>
      <c r="C232" s="13"/>
      <c r="D232" s="38">
        <v>0.18100000000000002</v>
      </c>
      <c r="E232" s="13"/>
      <c r="F232" s="20"/>
      <c r="G232" s="13"/>
      <c r="H232" s="38"/>
      <c r="I232" s="13"/>
      <c r="J232" s="11"/>
      <c r="K232" s="20"/>
    </row>
    <row r="233" spans="1:11" x14ac:dyDescent="0.25">
      <c r="A233" s="23">
        <v>39933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39964</v>
      </c>
      <c r="B234" s="20" t="s">
        <v>186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20</v>
      </c>
      <c r="I234" s="13"/>
      <c r="J234" s="11"/>
      <c r="K234" s="20" t="s">
        <v>187</v>
      </c>
    </row>
    <row r="235" spans="1:11" x14ac:dyDescent="0.25">
      <c r="A235" s="23"/>
      <c r="B235" s="20" t="s">
        <v>186</v>
      </c>
      <c r="C235" s="13"/>
      <c r="D235" s="38"/>
      <c r="E235" s="13"/>
      <c r="F235" s="20"/>
      <c r="G235" s="13"/>
      <c r="H235" s="38">
        <v>20</v>
      </c>
      <c r="I235" s="13"/>
      <c r="J235" s="11"/>
      <c r="K235" s="20" t="s">
        <v>188</v>
      </c>
    </row>
    <row r="236" spans="1:11" x14ac:dyDescent="0.25">
      <c r="A236" s="23">
        <v>39994</v>
      </c>
      <c r="B236" s="20" t="s">
        <v>52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189</v>
      </c>
    </row>
    <row r="237" spans="1:11" x14ac:dyDescent="0.25">
      <c r="A237" s="23"/>
      <c r="B237" s="20" t="s">
        <v>170</v>
      </c>
      <c r="C237" s="13"/>
      <c r="D237" s="38">
        <v>0.19800000000000001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23">
        <v>40025</v>
      </c>
      <c r="B238" s="20" t="s">
        <v>46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51">
        <v>40007</v>
      </c>
    </row>
    <row r="239" spans="1:11" x14ac:dyDescent="0.25">
      <c r="A239" s="23"/>
      <c r="B239" s="20" t="s">
        <v>190</v>
      </c>
      <c r="C239" s="13"/>
      <c r="D239" s="38">
        <v>0.377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40056</v>
      </c>
      <c r="B240" s="20" t="s">
        <v>191</v>
      </c>
      <c r="C240" s="13">
        <v>1.25</v>
      </c>
      <c r="D240" s="38">
        <v>0.16500000000000001</v>
      </c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v>40086</v>
      </c>
      <c r="B241" s="20" t="s">
        <v>192</v>
      </c>
      <c r="C241" s="13">
        <v>1.25</v>
      </c>
      <c r="D241" s="38">
        <v>0.10400000000000001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40117</v>
      </c>
      <c r="B242" s="20" t="s">
        <v>55</v>
      </c>
      <c r="C242" s="13">
        <v>1.25</v>
      </c>
      <c r="D242" s="38">
        <v>3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194</v>
      </c>
    </row>
    <row r="243" spans="1:11" x14ac:dyDescent="0.25">
      <c r="A243" s="23"/>
      <c r="B243" s="20" t="s">
        <v>46</v>
      </c>
      <c r="C243" s="13"/>
      <c r="D243" s="38"/>
      <c r="E243" s="13"/>
      <c r="F243" s="20"/>
      <c r="G243" s="13"/>
      <c r="H243" s="38">
        <v>1</v>
      </c>
      <c r="I243" s="13"/>
      <c r="J243" s="11"/>
      <c r="K243" s="51">
        <v>40101</v>
      </c>
    </row>
    <row r="244" spans="1:11" x14ac:dyDescent="0.25">
      <c r="A244" s="23"/>
      <c r="B244" s="20" t="s">
        <v>193</v>
      </c>
      <c r="C244" s="13"/>
      <c r="D244" s="38">
        <v>0.11700000000000001</v>
      </c>
      <c r="E244" s="13"/>
      <c r="F244" s="20"/>
      <c r="G244" s="13"/>
      <c r="H244" s="38"/>
      <c r="I244" s="13"/>
      <c r="J244" s="11"/>
      <c r="K244" s="20"/>
    </row>
    <row r="245" spans="1:11" x14ac:dyDescent="0.25">
      <c r="A245" s="23">
        <v>40147</v>
      </c>
      <c r="B245" s="20" t="s">
        <v>195</v>
      </c>
      <c r="C245" s="13">
        <v>1.25</v>
      </c>
      <c r="D245" s="38">
        <v>0.20799999999999999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40178</v>
      </c>
      <c r="B246" s="20" t="s">
        <v>196</v>
      </c>
      <c r="C246" s="13">
        <v>1.25</v>
      </c>
      <c r="D246" s="38">
        <v>9.1999999999999998E-2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47" t="s">
        <v>197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v>40209</v>
      </c>
      <c r="B248" s="20" t="s">
        <v>198</v>
      </c>
      <c r="C248" s="13">
        <v>1.25</v>
      </c>
      <c r="D248" s="38">
        <v>0.14799999999999999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40237</v>
      </c>
      <c r="B249" s="20" t="s">
        <v>156</v>
      </c>
      <c r="C249" s="13">
        <v>1.25</v>
      </c>
      <c r="D249" s="38">
        <v>2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200</v>
      </c>
    </row>
    <row r="250" spans="1:11" x14ac:dyDescent="0.25">
      <c r="A250" s="23"/>
      <c r="B250" s="20" t="s">
        <v>199</v>
      </c>
      <c r="C250" s="13"/>
      <c r="D250" s="38">
        <v>0.219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25">
      <c r="A251" s="23">
        <v>40268</v>
      </c>
      <c r="B251" s="20" t="s">
        <v>201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40298</v>
      </c>
      <c r="B252" s="20" t="s">
        <v>135</v>
      </c>
      <c r="C252" s="13">
        <v>1.25</v>
      </c>
      <c r="D252" s="38">
        <v>7.6999999999999999E-2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40329</v>
      </c>
      <c r="B253" s="20" t="s">
        <v>46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51">
        <v>40324</v>
      </c>
    </row>
    <row r="254" spans="1:11" x14ac:dyDescent="0.25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>
        <v>1</v>
      </c>
      <c r="I254" s="13"/>
      <c r="J254" s="11"/>
      <c r="K254" s="51">
        <v>40310</v>
      </c>
    </row>
    <row r="255" spans="1:11" x14ac:dyDescent="0.25">
      <c r="A255" s="23"/>
      <c r="B255" s="20" t="s">
        <v>202</v>
      </c>
      <c r="C255" s="13"/>
      <c r="D255" s="38">
        <v>0.14000000000000001</v>
      </c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23">
        <v>40359</v>
      </c>
      <c r="B256" s="20" t="s">
        <v>203</v>
      </c>
      <c r="C256" s="13">
        <v>1.25</v>
      </c>
      <c r="D256" s="38">
        <v>1.7370000000000001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40390</v>
      </c>
      <c r="B257" s="20" t="s">
        <v>204</v>
      </c>
      <c r="C257" s="13">
        <v>1.25</v>
      </c>
      <c r="D257" s="38">
        <v>0.7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v>40421</v>
      </c>
      <c r="B258" s="20" t="s">
        <v>52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207</v>
      </c>
    </row>
    <row r="259" spans="1:11" x14ac:dyDescent="0.25">
      <c r="A259" s="23"/>
      <c r="B259" s="20" t="s">
        <v>205</v>
      </c>
      <c r="C259" s="13"/>
      <c r="D259" s="38">
        <v>7</v>
      </c>
      <c r="E259" s="13"/>
      <c r="F259" s="20"/>
      <c r="G259" s="13"/>
      <c r="H259" s="38"/>
      <c r="I259" s="13"/>
      <c r="J259" s="11"/>
      <c r="K259" s="20" t="s">
        <v>208</v>
      </c>
    </row>
    <row r="260" spans="1:11" x14ac:dyDescent="0.25">
      <c r="A260" s="23"/>
      <c r="B260" s="20" t="s">
        <v>206</v>
      </c>
      <c r="C260" s="13"/>
      <c r="D260" s="38">
        <v>2.6619999999999999</v>
      </c>
      <c r="E260" s="13"/>
      <c r="F260" s="20"/>
      <c r="G260" s="13"/>
      <c r="H260" s="38"/>
      <c r="I260" s="13"/>
      <c r="J260" s="11"/>
      <c r="K260" s="20"/>
    </row>
    <row r="261" spans="1:11" x14ac:dyDescent="0.25">
      <c r="A261" s="23">
        <v>40451</v>
      </c>
      <c r="B261" s="20" t="s">
        <v>46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40430</v>
      </c>
    </row>
    <row r="262" spans="1:11" x14ac:dyDescent="0.25">
      <c r="A262" s="23"/>
      <c r="B262" s="20" t="s">
        <v>82</v>
      </c>
      <c r="C262" s="13"/>
      <c r="D262" s="38">
        <v>0.01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v>40482</v>
      </c>
      <c r="B263" s="20" t="s">
        <v>209</v>
      </c>
      <c r="C263" s="13">
        <v>1.25</v>
      </c>
      <c r="D263" s="38">
        <v>0.254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40512</v>
      </c>
      <c r="B264" s="20" t="s">
        <v>46</v>
      </c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>
        <v>1</v>
      </c>
      <c r="I264" s="13"/>
      <c r="J264" s="11"/>
      <c r="K264" s="51">
        <v>40499</v>
      </c>
    </row>
    <row r="265" spans="1:11" x14ac:dyDescent="0.25">
      <c r="A265" s="23"/>
      <c r="B265" s="20" t="s">
        <v>55</v>
      </c>
      <c r="C265" s="13"/>
      <c r="D265" s="38">
        <v>3</v>
      </c>
      <c r="E265" s="13"/>
      <c r="F265" s="20"/>
      <c r="G265" s="13"/>
      <c r="H265" s="38"/>
      <c r="I265" s="13"/>
      <c r="J265" s="11"/>
      <c r="K265" s="20" t="s">
        <v>211</v>
      </c>
    </row>
    <row r="266" spans="1:11" x14ac:dyDescent="0.25">
      <c r="A266" s="23"/>
      <c r="B266" s="20" t="s">
        <v>210</v>
      </c>
      <c r="C266" s="13"/>
      <c r="D266" s="38">
        <v>4.8000000000000001E-2</v>
      </c>
      <c r="E266" s="13"/>
      <c r="F266" s="20"/>
      <c r="G266" s="13"/>
      <c r="H266" s="38"/>
      <c r="I266" s="13"/>
      <c r="J266" s="11"/>
      <c r="K266" s="20"/>
    </row>
    <row r="267" spans="1:11" x14ac:dyDescent="0.25">
      <c r="A267" s="23">
        <v>40543</v>
      </c>
      <c r="B267" s="20" t="s">
        <v>46</v>
      </c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>
        <v>1</v>
      </c>
      <c r="I267" s="13"/>
      <c r="J267" s="11"/>
      <c r="K267" s="51">
        <v>40526</v>
      </c>
    </row>
    <row r="268" spans="1:11" x14ac:dyDescent="0.25">
      <c r="A268" s="23"/>
      <c r="B268" s="20" t="s">
        <v>212</v>
      </c>
      <c r="C268" s="13"/>
      <c r="D268" s="38">
        <v>1.1000000000000001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47" t="s">
        <v>213</v>
      </c>
      <c r="B269" s="20"/>
      <c r="C269" s="13"/>
      <c r="D269" s="38"/>
      <c r="E269" s="13"/>
      <c r="F269" s="20"/>
      <c r="G269" s="13" t="str">
        <f>IF(ISBLANK(Table1[[#This Row],[EARNED]]),"",Table1[[#This Row],[EARNED]])</f>
        <v/>
      </c>
      <c r="H269" s="38"/>
      <c r="I269" s="13"/>
      <c r="J269" s="11"/>
      <c r="K269" s="20"/>
    </row>
    <row r="270" spans="1:11" x14ac:dyDescent="0.25">
      <c r="A270" s="23">
        <v>40574</v>
      </c>
      <c r="B270" s="20" t="s">
        <v>214</v>
      </c>
      <c r="C270" s="13">
        <v>1.25</v>
      </c>
      <c r="D270" s="38">
        <v>0.65400000000000003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40602</v>
      </c>
      <c r="B271" s="20" t="s">
        <v>46</v>
      </c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>
        <v>1</v>
      </c>
      <c r="I271" s="13"/>
      <c r="J271" s="11"/>
      <c r="K271" s="51">
        <v>40582</v>
      </c>
    </row>
    <row r="272" spans="1:11" x14ac:dyDescent="0.25">
      <c r="A272" s="23"/>
      <c r="B272" s="20" t="s">
        <v>46</v>
      </c>
      <c r="C272" s="13"/>
      <c r="D272" s="38"/>
      <c r="E272" s="13"/>
      <c r="F272" s="20"/>
      <c r="G272" s="13"/>
      <c r="H272" s="38">
        <v>1</v>
      </c>
      <c r="I272" s="13"/>
      <c r="J272" s="11"/>
      <c r="K272" s="51">
        <v>40586</v>
      </c>
    </row>
    <row r="273" spans="1:11" x14ac:dyDescent="0.25">
      <c r="A273" s="23"/>
      <c r="B273" s="20" t="s">
        <v>215</v>
      </c>
      <c r="C273" s="13"/>
      <c r="D273" s="38">
        <v>1.0669999999999999</v>
      </c>
      <c r="E273" s="13"/>
      <c r="F273" s="20"/>
      <c r="G273" s="13"/>
      <c r="H273" s="38"/>
      <c r="I273" s="13"/>
      <c r="J273" s="11"/>
      <c r="K273" s="20"/>
    </row>
    <row r="274" spans="1:11" x14ac:dyDescent="0.25">
      <c r="A274" s="23">
        <v>40633</v>
      </c>
      <c r="B274" s="20" t="s">
        <v>46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51">
        <v>40603</v>
      </c>
    </row>
    <row r="275" spans="1:11" x14ac:dyDescent="0.25">
      <c r="A275" s="23"/>
      <c r="B275" s="20" t="s">
        <v>47</v>
      </c>
      <c r="C275" s="13"/>
      <c r="D275" s="38">
        <v>0.59699999999999998</v>
      </c>
      <c r="E275" s="13"/>
      <c r="F275" s="20"/>
      <c r="G275" s="13"/>
      <c r="H275" s="38"/>
      <c r="I275" s="13"/>
      <c r="J275" s="11"/>
      <c r="K275" s="20" t="s">
        <v>217</v>
      </c>
    </row>
    <row r="276" spans="1:11" x14ac:dyDescent="0.25">
      <c r="A276" s="23"/>
      <c r="B276" s="20" t="s">
        <v>216</v>
      </c>
      <c r="C276" s="13"/>
      <c r="D276" s="38"/>
      <c r="E276" s="13"/>
      <c r="F276" s="20"/>
      <c r="G276" s="13"/>
      <c r="H276" s="38"/>
      <c r="I276" s="13"/>
      <c r="J276" s="11"/>
      <c r="K276" s="20"/>
    </row>
    <row r="277" spans="1:11" x14ac:dyDescent="0.25">
      <c r="A277" s="23">
        <v>40663</v>
      </c>
      <c r="B277" s="20" t="s">
        <v>46</v>
      </c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>
        <v>1</v>
      </c>
      <c r="I277" s="13"/>
      <c r="J277" s="11"/>
      <c r="K277" s="51">
        <v>40662</v>
      </c>
    </row>
    <row r="278" spans="1:11" x14ac:dyDescent="0.25">
      <c r="A278" s="23"/>
      <c r="B278" s="20" t="s">
        <v>146</v>
      </c>
      <c r="C278" s="13"/>
      <c r="D278" s="38">
        <v>8.3000000000000004E-2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v>40694</v>
      </c>
      <c r="B279" s="20" t="s">
        <v>46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40674</v>
      </c>
    </row>
    <row r="280" spans="1:11" x14ac:dyDescent="0.25">
      <c r="A280" s="23"/>
      <c r="B280" s="20" t="s">
        <v>218</v>
      </c>
      <c r="C280" s="13"/>
      <c r="D280" s="38">
        <v>0.58299999999999996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23">
        <v>40724</v>
      </c>
      <c r="B281" s="20" t="s">
        <v>219</v>
      </c>
      <c r="C281" s="13">
        <v>1.25</v>
      </c>
      <c r="D281" s="38">
        <v>0.129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40755</v>
      </c>
      <c r="B282" s="20" t="s">
        <v>98</v>
      </c>
      <c r="C282" s="13">
        <v>1.25</v>
      </c>
      <c r="D282" s="38">
        <v>0.52700000000000002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40786</v>
      </c>
      <c r="B283" s="20" t="s">
        <v>46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51">
        <v>40763</v>
      </c>
    </row>
    <row r="284" spans="1:11" x14ac:dyDescent="0.25">
      <c r="A284" s="23"/>
      <c r="B284" s="20" t="s">
        <v>46</v>
      </c>
      <c r="C284" s="13"/>
      <c r="D284" s="38"/>
      <c r="E284" s="13"/>
      <c r="F284" s="20"/>
      <c r="G284" s="13"/>
      <c r="H284" s="38">
        <v>1</v>
      </c>
      <c r="I284" s="13"/>
      <c r="J284" s="11"/>
      <c r="K284" s="51">
        <v>40771</v>
      </c>
    </row>
    <row r="285" spans="1:11" x14ac:dyDescent="0.25">
      <c r="A285" s="23"/>
      <c r="B285" s="20" t="s">
        <v>64</v>
      </c>
      <c r="C285" s="13"/>
      <c r="D285" s="38">
        <v>1</v>
      </c>
      <c r="E285" s="13"/>
      <c r="F285" s="20"/>
      <c r="G285" s="13"/>
      <c r="H285" s="38"/>
      <c r="I285" s="13"/>
      <c r="J285" s="11"/>
      <c r="K285" s="51">
        <v>40787</v>
      </c>
    </row>
    <row r="286" spans="1:11" x14ac:dyDescent="0.25">
      <c r="A286" s="23"/>
      <c r="B286" s="20" t="s">
        <v>46</v>
      </c>
      <c r="C286" s="13"/>
      <c r="D286" s="38"/>
      <c r="E286" s="13"/>
      <c r="F286" s="20"/>
      <c r="G286" s="13"/>
      <c r="H286" s="38">
        <v>1</v>
      </c>
      <c r="I286" s="13"/>
      <c r="J286" s="11"/>
      <c r="K286" s="51">
        <v>40786</v>
      </c>
    </row>
    <row r="287" spans="1:11" x14ac:dyDescent="0.25">
      <c r="A287" s="23"/>
      <c r="B287" s="20" t="s">
        <v>46</v>
      </c>
      <c r="C287" s="13"/>
      <c r="D287" s="38"/>
      <c r="E287" s="13"/>
      <c r="F287" s="20"/>
      <c r="G287" s="13"/>
      <c r="H287" s="38">
        <v>1</v>
      </c>
      <c r="I287" s="13"/>
      <c r="J287" s="11"/>
      <c r="K287" s="51">
        <v>40788</v>
      </c>
    </row>
    <row r="288" spans="1:11" x14ac:dyDescent="0.25">
      <c r="A288" s="23"/>
      <c r="B288" s="20" t="s">
        <v>220</v>
      </c>
      <c r="C288" s="13"/>
      <c r="D288" s="38">
        <v>1.7270000000000001</v>
      </c>
      <c r="E288" s="13"/>
      <c r="F288" s="20"/>
      <c r="G288" s="13"/>
      <c r="H288" s="38"/>
      <c r="I288" s="13"/>
      <c r="J288" s="11"/>
      <c r="K288" s="20"/>
    </row>
    <row r="289" spans="1:11" x14ac:dyDescent="0.25">
      <c r="A289" s="23">
        <v>40816</v>
      </c>
      <c r="B289" s="20" t="s">
        <v>221</v>
      </c>
      <c r="C289" s="13">
        <v>1.25</v>
      </c>
      <c r="D289" s="38">
        <v>0.68500000000000005</v>
      </c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23">
        <v>40847</v>
      </c>
      <c r="B290" s="20" t="s">
        <v>222</v>
      </c>
      <c r="C290" s="13">
        <v>1.25</v>
      </c>
      <c r="D290" s="38">
        <v>1.323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40877</v>
      </c>
      <c r="B291" s="20" t="s">
        <v>223</v>
      </c>
      <c r="C291" s="13">
        <v>1.25</v>
      </c>
      <c r="D291" s="38">
        <v>6.0000000000000001E-3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40908</v>
      </c>
      <c r="B292" s="20" t="s">
        <v>156</v>
      </c>
      <c r="C292" s="13">
        <v>1.25</v>
      </c>
      <c r="D292" s="38">
        <v>2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226</v>
      </c>
    </row>
    <row r="293" spans="1:11" x14ac:dyDescent="0.25">
      <c r="A293" s="23"/>
      <c r="B293" s="20" t="s">
        <v>46</v>
      </c>
      <c r="C293" s="13"/>
      <c r="D293" s="38"/>
      <c r="E293" s="13"/>
      <c r="F293" s="20"/>
      <c r="G293" s="13"/>
      <c r="H293" s="38">
        <v>1</v>
      </c>
      <c r="I293" s="13"/>
      <c r="J293" s="11"/>
      <c r="K293" s="51">
        <v>40886</v>
      </c>
    </row>
    <row r="294" spans="1:11" x14ac:dyDescent="0.25">
      <c r="A294" s="23"/>
      <c r="B294" s="20" t="s">
        <v>225</v>
      </c>
      <c r="C294" s="13"/>
      <c r="D294" s="38">
        <v>0.72299999999999998</v>
      </c>
      <c r="E294" s="13"/>
      <c r="F294" s="20"/>
      <c r="G294" s="13"/>
      <c r="H294" s="38"/>
      <c r="I294" s="13"/>
      <c r="J294" s="11"/>
      <c r="K294" s="20"/>
    </row>
    <row r="295" spans="1:11" x14ac:dyDescent="0.25">
      <c r="A295" s="47" t="s">
        <v>227</v>
      </c>
      <c r="B295" s="20"/>
      <c r="C295" s="13"/>
      <c r="D295" s="38"/>
      <c r="E295" s="13"/>
      <c r="F295" s="20"/>
      <c r="G295" s="13"/>
      <c r="H295" s="38"/>
      <c r="I295" s="13"/>
      <c r="J295" s="11"/>
      <c r="K295" s="20"/>
    </row>
    <row r="296" spans="1:11" x14ac:dyDescent="0.25">
      <c r="A296" s="23">
        <v>40939</v>
      </c>
      <c r="B296" s="20" t="s">
        <v>46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40919</v>
      </c>
    </row>
    <row r="297" spans="1:11" x14ac:dyDescent="0.25">
      <c r="A297" s="23"/>
      <c r="B297" s="20" t="s">
        <v>228</v>
      </c>
      <c r="C297" s="13"/>
      <c r="D297" s="38">
        <v>1.125</v>
      </c>
      <c r="E297" s="13"/>
      <c r="F297" s="20"/>
      <c r="G297" s="13"/>
      <c r="H297" s="38"/>
      <c r="I297" s="13"/>
      <c r="J297" s="11"/>
      <c r="K297" s="20"/>
    </row>
    <row r="298" spans="1:11" x14ac:dyDescent="0.25">
      <c r="A298" s="23">
        <v>40968</v>
      </c>
      <c r="B298" s="20" t="s">
        <v>156</v>
      </c>
      <c r="C298" s="13">
        <v>1.25</v>
      </c>
      <c r="D298" s="38">
        <v>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 t="s">
        <v>229</v>
      </c>
    </row>
    <row r="299" spans="1:11" x14ac:dyDescent="0.25">
      <c r="A299" s="23"/>
      <c r="B299" s="20" t="s">
        <v>230</v>
      </c>
      <c r="C299" s="13"/>
      <c r="D299" s="38">
        <v>0.64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v>40999</v>
      </c>
      <c r="B300" s="20" t="s">
        <v>46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51">
        <v>40988</v>
      </c>
    </row>
    <row r="301" spans="1:11" x14ac:dyDescent="0.25">
      <c r="A301" s="23"/>
      <c r="B301" s="20" t="s">
        <v>231</v>
      </c>
      <c r="C301" s="13"/>
      <c r="D301" s="38">
        <v>8.5000000000000006E-2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/>
    </row>
    <row r="302" spans="1:11" x14ac:dyDescent="0.25">
      <c r="A302" s="23">
        <v>41029</v>
      </c>
      <c r="B302" s="20" t="s">
        <v>46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1</v>
      </c>
      <c r="I302" s="13"/>
      <c r="J302" s="11"/>
      <c r="K302" s="51">
        <v>41019</v>
      </c>
    </row>
    <row r="303" spans="1:11" x14ac:dyDescent="0.25">
      <c r="A303" s="23"/>
      <c r="B303" s="20" t="s">
        <v>47</v>
      </c>
      <c r="C303" s="13"/>
      <c r="D303" s="38"/>
      <c r="E303" s="13"/>
      <c r="F303" s="20"/>
      <c r="G303" s="13"/>
      <c r="H303" s="38"/>
      <c r="I303" s="13"/>
      <c r="J303" s="11"/>
      <c r="K303" s="20" t="s">
        <v>232</v>
      </c>
    </row>
    <row r="304" spans="1:11" x14ac:dyDescent="0.25">
      <c r="A304" s="23"/>
      <c r="B304" s="20" t="s">
        <v>224</v>
      </c>
      <c r="C304" s="13"/>
      <c r="D304" s="38">
        <v>4.0000000000000001E-3</v>
      </c>
      <c r="E304" s="13"/>
      <c r="F304" s="20"/>
      <c r="G304" s="13"/>
      <c r="H304" s="38"/>
      <c r="I304" s="13"/>
      <c r="J304" s="11"/>
      <c r="K304" s="20"/>
    </row>
    <row r="305" spans="1:11" x14ac:dyDescent="0.25">
      <c r="A305" s="23">
        <v>41060</v>
      </c>
      <c r="B305" s="20" t="s">
        <v>46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1</v>
      </c>
      <c r="I305" s="13"/>
      <c r="J305" s="11"/>
      <c r="K305" s="51">
        <v>41060</v>
      </c>
    </row>
    <row r="306" spans="1:11" x14ac:dyDescent="0.25">
      <c r="A306" s="23"/>
      <c r="B306" s="20" t="s">
        <v>111</v>
      </c>
      <c r="C306" s="13"/>
      <c r="D306" s="38">
        <v>4.3999999999999997E-2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41090</v>
      </c>
      <c r="B307" s="20" t="s">
        <v>233</v>
      </c>
      <c r="C307" s="13">
        <v>1.25</v>
      </c>
      <c r="D307" s="38">
        <v>2.9000000000000001E-2</v>
      </c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v>41121</v>
      </c>
      <c r="B308" s="20" t="s">
        <v>111</v>
      </c>
      <c r="C308" s="13">
        <v>1.25</v>
      </c>
      <c r="D308" s="38">
        <v>4.3999999999999997E-2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41152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51">
        <v>41134</v>
      </c>
    </row>
    <row r="310" spans="1:11" x14ac:dyDescent="0.25">
      <c r="A310" s="23"/>
      <c r="B310" s="20" t="s">
        <v>234</v>
      </c>
      <c r="C310" s="13"/>
      <c r="D310" s="38">
        <v>4.7059999999999995</v>
      </c>
      <c r="E310" s="13"/>
      <c r="F310" s="20"/>
      <c r="G310" s="13"/>
      <c r="H310" s="38"/>
      <c r="I310" s="13"/>
      <c r="J310" s="11"/>
      <c r="K310" s="51"/>
    </row>
    <row r="311" spans="1:11" x14ac:dyDescent="0.25">
      <c r="A311" s="23">
        <v>41182</v>
      </c>
      <c r="B311" s="20" t="s">
        <v>52</v>
      </c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>
        <v>2</v>
      </c>
      <c r="I311" s="13"/>
      <c r="J311" s="11"/>
      <c r="K311" s="20" t="s">
        <v>235</v>
      </c>
    </row>
    <row r="312" spans="1:11" x14ac:dyDescent="0.25">
      <c r="A312" s="23"/>
      <c r="B312" s="20" t="s">
        <v>46</v>
      </c>
      <c r="C312" s="13"/>
      <c r="D312" s="38"/>
      <c r="E312" s="13"/>
      <c r="F312" s="20"/>
      <c r="G312" s="13"/>
      <c r="H312" s="38">
        <v>1</v>
      </c>
      <c r="I312" s="13"/>
      <c r="J312" s="11"/>
      <c r="K312" s="51">
        <v>41180</v>
      </c>
    </row>
    <row r="313" spans="1:11" x14ac:dyDescent="0.25">
      <c r="A313" s="23"/>
      <c r="B313" s="20" t="s">
        <v>160</v>
      </c>
      <c r="C313" s="13"/>
      <c r="D313" s="38">
        <v>0.125</v>
      </c>
      <c r="E313" s="13"/>
      <c r="F313" s="20"/>
      <c r="G313" s="13"/>
      <c r="H313" s="38"/>
      <c r="I313" s="13"/>
      <c r="J313" s="11"/>
      <c r="K313" s="20"/>
    </row>
    <row r="314" spans="1:11" x14ac:dyDescent="0.25">
      <c r="A314" s="23">
        <v>41213</v>
      </c>
      <c r="B314" s="20" t="s">
        <v>236</v>
      </c>
      <c r="C314" s="13">
        <v>1.25</v>
      </c>
      <c r="D314" s="38">
        <v>1.675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41243</v>
      </c>
      <c r="B315" s="20" t="s">
        <v>237</v>
      </c>
      <c r="C315" s="13">
        <v>1.25</v>
      </c>
      <c r="D315" s="38">
        <v>1.079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41274</v>
      </c>
      <c r="B316" s="20" t="s">
        <v>55</v>
      </c>
      <c r="C316" s="13">
        <v>1.25</v>
      </c>
      <c r="D316" s="38">
        <v>3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 t="s">
        <v>239</v>
      </c>
    </row>
    <row r="317" spans="1:11" x14ac:dyDescent="0.25">
      <c r="A317" s="23"/>
      <c r="B317" s="20" t="s">
        <v>241</v>
      </c>
      <c r="C317" s="13"/>
      <c r="D317" s="38">
        <v>1.35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25">
      <c r="A318" s="47" t="s">
        <v>240</v>
      </c>
      <c r="B318" s="20"/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/>
    </row>
    <row r="319" spans="1:11" x14ac:dyDescent="0.25">
      <c r="A319" s="23">
        <v>41305</v>
      </c>
      <c r="B319" s="20" t="s">
        <v>156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23"/>
      <c r="B320" s="20" t="s">
        <v>155</v>
      </c>
      <c r="C320" s="13"/>
      <c r="D320" s="38">
        <v>0.127</v>
      </c>
      <c r="E320" s="13"/>
      <c r="F320" s="20"/>
      <c r="G320" s="13" t="str">
        <f>IF(ISBLANK(Table1[[#This Row],[EARNED]]),"",Table1[[#This Row],[EARNED]])</f>
        <v/>
      </c>
      <c r="H320" s="38"/>
      <c r="I320" s="13"/>
      <c r="J320" s="11"/>
      <c r="K320" s="20"/>
    </row>
    <row r="321" spans="1:11" x14ac:dyDescent="0.25">
      <c r="A321" s="23">
        <v>41333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23">
        <v>41364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41394</v>
      </c>
      <c r="B323" s="20" t="s">
        <v>242</v>
      </c>
      <c r="C323" s="13">
        <v>1.25</v>
      </c>
      <c r="D323" s="38">
        <v>3.3000000000000002E-2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41425</v>
      </c>
      <c r="B324" s="20" t="s">
        <v>47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 t="s">
        <v>244</v>
      </c>
    </row>
    <row r="325" spans="1:11" x14ac:dyDescent="0.25">
      <c r="A325" s="23"/>
      <c r="B325" s="20" t="s">
        <v>243</v>
      </c>
      <c r="C325" s="13"/>
      <c r="D325" s="38">
        <v>2.6309999999999998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23">
        <v>41455</v>
      </c>
      <c r="B326" s="20" t="s">
        <v>46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1</v>
      </c>
      <c r="I326" s="13"/>
      <c r="J326" s="11"/>
      <c r="K326" s="51">
        <v>41438</v>
      </c>
    </row>
    <row r="327" spans="1:11" x14ac:dyDescent="0.25">
      <c r="A327" s="23"/>
      <c r="B327" s="20" t="s">
        <v>46</v>
      </c>
      <c r="C327" s="13"/>
      <c r="D327" s="38"/>
      <c r="E327" s="13"/>
      <c r="F327" s="20"/>
      <c r="G327" s="13"/>
      <c r="H327" s="38">
        <v>1</v>
      </c>
      <c r="I327" s="13"/>
      <c r="J327" s="11"/>
      <c r="K327" s="51">
        <v>41450</v>
      </c>
    </row>
    <row r="328" spans="1:11" x14ac:dyDescent="0.25">
      <c r="A328" s="23"/>
      <c r="B328" s="20" t="s">
        <v>245</v>
      </c>
      <c r="C328" s="13"/>
      <c r="D328" s="38">
        <v>1.5329999999999999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v>41486</v>
      </c>
      <c r="B329" s="20" t="s">
        <v>46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51">
        <v>41478</v>
      </c>
    </row>
    <row r="330" spans="1:11" x14ac:dyDescent="0.25">
      <c r="A330" s="23"/>
      <c r="B330" s="20" t="s">
        <v>246</v>
      </c>
      <c r="C330" s="13"/>
      <c r="D330" s="38">
        <v>0.66200000000000003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v>41517</v>
      </c>
      <c r="B331" s="20" t="s">
        <v>247</v>
      </c>
      <c r="C331" s="13">
        <v>1.25</v>
      </c>
      <c r="D331" s="38">
        <v>1.335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23">
        <v>41547</v>
      </c>
      <c r="B332" s="20" t="s">
        <v>52</v>
      </c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>
        <v>2</v>
      </c>
      <c r="I332" s="13"/>
      <c r="J332" s="11"/>
      <c r="K332" s="20" t="s">
        <v>248</v>
      </c>
    </row>
    <row r="333" spans="1:11" x14ac:dyDescent="0.25">
      <c r="A333" s="23"/>
      <c r="B333" s="20" t="s">
        <v>212</v>
      </c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41578</v>
      </c>
      <c r="B334" s="20" t="s">
        <v>52</v>
      </c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250</v>
      </c>
    </row>
    <row r="335" spans="1:11" x14ac:dyDescent="0.25">
      <c r="A335" s="23"/>
      <c r="B335" s="20" t="s">
        <v>52</v>
      </c>
      <c r="C335" s="13"/>
      <c r="D335" s="38"/>
      <c r="E335" s="13"/>
      <c r="F335" s="20"/>
      <c r="G335" s="13"/>
      <c r="H335" s="38"/>
      <c r="I335" s="13"/>
      <c r="J335" s="11"/>
      <c r="K335" s="20" t="s">
        <v>251</v>
      </c>
    </row>
    <row r="336" spans="1:11" x14ac:dyDescent="0.25">
      <c r="A336" s="23"/>
      <c r="B336" s="20" t="s">
        <v>46</v>
      </c>
      <c r="C336" s="13"/>
      <c r="D336" s="38"/>
      <c r="E336" s="13"/>
      <c r="F336" s="20"/>
      <c r="G336" s="13"/>
      <c r="H336" s="38"/>
      <c r="I336" s="13"/>
      <c r="J336" s="11"/>
      <c r="K336" s="51">
        <v>41565</v>
      </c>
    </row>
    <row r="337" spans="1:11" x14ac:dyDescent="0.25">
      <c r="A337" s="23"/>
      <c r="B337" s="20" t="s">
        <v>252</v>
      </c>
      <c r="C337" s="13"/>
      <c r="D337" s="38">
        <v>0.20200000000000001</v>
      </c>
      <c r="E337" s="13"/>
      <c r="F337" s="20"/>
      <c r="G337" s="13"/>
      <c r="H337" s="38"/>
      <c r="I337" s="13"/>
      <c r="J337" s="11"/>
      <c r="K337" s="20"/>
    </row>
    <row r="338" spans="1:11" x14ac:dyDescent="0.25">
      <c r="A338" s="23">
        <v>41608</v>
      </c>
      <c r="B338" s="20" t="s">
        <v>64</v>
      </c>
      <c r="C338" s="13">
        <v>1.25</v>
      </c>
      <c r="D338" s="38">
        <v>1</v>
      </c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51">
        <v>41583</v>
      </c>
    </row>
    <row r="339" spans="1:11" x14ac:dyDescent="0.25">
      <c r="A339" s="23"/>
      <c r="B339" s="20" t="s">
        <v>52</v>
      </c>
      <c r="C339" s="13"/>
      <c r="D339" s="38"/>
      <c r="E339" s="13"/>
      <c r="F339" s="20"/>
      <c r="G339" s="13"/>
      <c r="H339" s="38">
        <v>2</v>
      </c>
      <c r="I339" s="13"/>
      <c r="J339" s="11"/>
      <c r="K339" s="20" t="s">
        <v>253</v>
      </c>
    </row>
    <row r="340" spans="1:11" x14ac:dyDescent="0.25">
      <c r="A340" s="23"/>
      <c r="B340" s="20" t="s">
        <v>46</v>
      </c>
      <c r="C340" s="13"/>
      <c r="D340" s="38"/>
      <c r="E340" s="13"/>
      <c r="F340" s="20"/>
      <c r="G340" s="13"/>
      <c r="H340" s="38">
        <v>1</v>
      </c>
      <c r="I340" s="13"/>
      <c r="J340" s="11"/>
      <c r="K340" s="51">
        <v>41606</v>
      </c>
    </row>
    <row r="341" spans="1:11" x14ac:dyDescent="0.25">
      <c r="A341" s="23"/>
      <c r="B341" s="20" t="s">
        <v>249</v>
      </c>
      <c r="C341" s="13"/>
      <c r="D341" s="38">
        <v>0.99</v>
      </c>
      <c r="E341" s="13"/>
      <c r="F341" s="20"/>
      <c r="G341" s="13"/>
      <c r="H341" s="38"/>
      <c r="I341" s="13"/>
      <c r="J341" s="11"/>
      <c r="K341" s="20"/>
    </row>
    <row r="342" spans="1:11" x14ac:dyDescent="0.25">
      <c r="A342" s="23">
        <v>41639</v>
      </c>
      <c r="B342" s="20" t="s">
        <v>46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41631</v>
      </c>
    </row>
    <row r="343" spans="1:11" x14ac:dyDescent="0.25">
      <c r="A343" s="47" t="s">
        <v>254</v>
      </c>
      <c r="B343" s="20"/>
      <c r="C343" s="13"/>
      <c r="D343" s="38"/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v>41670</v>
      </c>
      <c r="B344" s="20" t="s">
        <v>255</v>
      </c>
      <c r="C344" s="13">
        <v>1.25</v>
      </c>
      <c r="D344" s="38">
        <v>0.23499999999999999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25">
      <c r="A345" s="23">
        <v>41698</v>
      </c>
      <c r="B345" s="20" t="s">
        <v>256</v>
      </c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 t="s">
        <v>258</v>
      </c>
    </row>
    <row r="346" spans="1:11" x14ac:dyDescent="0.25">
      <c r="A346" s="23"/>
      <c r="B346" s="20" t="s">
        <v>46</v>
      </c>
      <c r="C346" s="13"/>
      <c r="D346" s="38"/>
      <c r="E346" s="13"/>
      <c r="F346" s="20"/>
      <c r="G346" s="13"/>
      <c r="H346" s="38">
        <v>1</v>
      </c>
      <c r="I346" s="13"/>
      <c r="J346" s="11"/>
      <c r="K346" s="51">
        <v>41682</v>
      </c>
    </row>
    <row r="347" spans="1:11" x14ac:dyDescent="0.25">
      <c r="A347" s="23"/>
      <c r="B347" s="20" t="s">
        <v>64</v>
      </c>
      <c r="C347" s="13"/>
      <c r="D347" s="38">
        <v>1</v>
      </c>
      <c r="E347" s="13"/>
      <c r="F347" s="20"/>
      <c r="G347" s="13"/>
      <c r="H347" s="38"/>
      <c r="I347" s="13"/>
      <c r="J347" s="11"/>
      <c r="K347" s="51">
        <v>41718</v>
      </c>
    </row>
    <row r="348" spans="1:11" x14ac:dyDescent="0.25">
      <c r="A348" s="23"/>
      <c r="B348" s="20" t="s">
        <v>257</v>
      </c>
      <c r="C348" s="13"/>
      <c r="D348" s="38">
        <v>2.8420000000000001</v>
      </c>
      <c r="E348" s="13"/>
      <c r="F348" s="20"/>
      <c r="G348" s="13"/>
      <c r="H348" s="38"/>
      <c r="I348" s="13"/>
      <c r="J348" s="11"/>
      <c r="K348" s="20"/>
    </row>
    <row r="349" spans="1:11" x14ac:dyDescent="0.25">
      <c r="A349" s="23">
        <v>41729</v>
      </c>
      <c r="B349" s="20" t="s">
        <v>47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51">
        <v>41719</v>
      </c>
    </row>
    <row r="350" spans="1:11" x14ac:dyDescent="0.25">
      <c r="A350" s="23"/>
      <c r="B350" s="20" t="s">
        <v>259</v>
      </c>
      <c r="C350" s="13"/>
      <c r="D350" s="38"/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41759</v>
      </c>
      <c r="B351" s="20" t="s">
        <v>46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1">
        <v>41740</v>
      </c>
    </row>
    <row r="352" spans="1:11" x14ac:dyDescent="0.25">
      <c r="A352" s="23"/>
      <c r="B352" s="20" t="s">
        <v>47</v>
      </c>
      <c r="C352" s="13"/>
      <c r="D352" s="38"/>
      <c r="E352" s="13"/>
      <c r="F352" s="20"/>
      <c r="G352" s="13"/>
      <c r="H352" s="38"/>
      <c r="I352" s="13"/>
      <c r="J352" s="11"/>
      <c r="K352" s="20" t="s">
        <v>261</v>
      </c>
    </row>
    <row r="353" spans="1:11" x14ac:dyDescent="0.25">
      <c r="A353" s="23"/>
      <c r="B353" s="20" t="s">
        <v>260</v>
      </c>
      <c r="C353" s="13"/>
      <c r="D353" s="38"/>
      <c r="E353" s="13"/>
      <c r="F353" s="20"/>
      <c r="G353" s="13"/>
      <c r="H353" s="38"/>
      <c r="I353" s="13"/>
      <c r="J353" s="11"/>
      <c r="K353" s="20"/>
    </row>
    <row r="354" spans="1:11" x14ac:dyDescent="0.25">
      <c r="A354" s="23">
        <v>41790</v>
      </c>
      <c r="B354" s="20" t="s">
        <v>262</v>
      </c>
      <c r="C354" s="13">
        <v>1.25</v>
      </c>
      <c r="D354" s="38">
        <v>0.10199999999999999</v>
      </c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/>
    </row>
    <row r="355" spans="1:11" x14ac:dyDescent="0.25">
      <c r="A355" s="23">
        <v>41820</v>
      </c>
      <c r="B355" s="20" t="s">
        <v>46</v>
      </c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>
        <v>1</v>
      </c>
      <c r="I355" s="13"/>
      <c r="J355" s="11"/>
      <c r="K355" s="51">
        <v>41803</v>
      </c>
    </row>
    <row r="356" spans="1:11" x14ac:dyDescent="0.25">
      <c r="A356" s="23"/>
      <c r="B356" s="20" t="s">
        <v>46</v>
      </c>
      <c r="C356" s="13"/>
      <c r="D356" s="38"/>
      <c r="E356" s="13"/>
      <c r="F356" s="20"/>
      <c r="G356" s="13"/>
      <c r="H356" s="38">
        <v>1</v>
      </c>
      <c r="I356" s="13"/>
      <c r="J356" s="11"/>
      <c r="K356" s="51">
        <v>41806</v>
      </c>
    </row>
    <row r="357" spans="1:11" x14ac:dyDescent="0.25">
      <c r="A357" s="23"/>
      <c r="B357" s="20" t="s">
        <v>263</v>
      </c>
      <c r="C357" s="13"/>
      <c r="D357" s="38"/>
      <c r="E357" s="13"/>
      <c r="F357" s="20"/>
      <c r="G357" s="13"/>
      <c r="H357" s="38"/>
      <c r="I357" s="13"/>
      <c r="J357" s="11"/>
      <c r="K357" s="20"/>
    </row>
    <row r="358" spans="1:11" x14ac:dyDescent="0.25">
      <c r="A358" s="23">
        <v>41851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>
        <v>1</v>
      </c>
      <c r="I358" s="13"/>
      <c r="J358" s="11"/>
      <c r="K358" s="51">
        <v>41837</v>
      </c>
    </row>
    <row r="359" spans="1:11" x14ac:dyDescent="0.25">
      <c r="A359" s="23"/>
      <c r="B359" s="20" t="s">
        <v>101</v>
      </c>
      <c r="C359" s="13"/>
      <c r="D359" s="38"/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41882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>
        <v>1</v>
      </c>
      <c r="I360" s="13"/>
      <c r="J360" s="11"/>
      <c r="K360" s="51">
        <v>41858</v>
      </c>
    </row>
    <row r="361" spans="1:11" x14ac:dyDescent="0.25">
      <c r="A361" s="23"/>
      <c r="B361" s="20" t="s">
        <v>264</v>
      </c>
      <c r="C361" s="13"/>
      <c r="D361" s="38">
        <v>0.76700000000000002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41912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>
        <v>1</v>
      </c>
      <c r="I362" s="13"/>
      <c r="J362" s="11"/>
      <c r="K362" s="51">
        <v>41907</v>
      </c>
    </row>
    <row r="363" spans="1:11" x14ac:dyDescent="0.25">
      <c r="A363" s="23"/>
      <c r="B363" s="20" t="s">
        <v>265</v>
      </c>
      <c r="C363" s="13"/>
      <c r="D363" s="38">
        <v>0.56000000000000005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25">
      <c r="A364" s="23">
        <v>41943</v>
      </c>
      <c r="B364" s="20" t="s">
        <v>266</v>
      </c>
      <c r="C364" s="13">
        <v>1.25</v>
      </c>
      <c r="D364" s="38">
        <v>2.16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41973</v>
      </c>
      <c r="B365" s="20" t="s">
        <v>267</v>
      </c>
      <c r="C365" s="13">
        <v>1.25</v>
      </c>
      <c r="D365" s="38">
        <v>0.13700000000000001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42004</v>
      </c>
      <c r="B366" s="20" t="s">
        <v>64</v>
      </c>
      <c r="C366" s="13">
        <v>1.25</v>
      </c>
      <c r="D366" s="38">
        <v>1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51">
        <v>41992</v>
      </c>
    </row>
    <row r="367" spans="1:11" x14ac:dyDescent="0.25">
      <c r="A367" s="23"/>
      <c r="B367" s="20" t="s">
        <v>269</v>
      </c>
      <c r="C367" s="13"/>
      <c r="D367" s="38">
        <v>2.46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47" t="s">
        <v>270</v>
      </c>
      <c r="B368" s="20"/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20"/>
    </row>
    <row r="369" spans="1:11" x14ac:dyDescent="0.25">
      <c r="A369" s="23">
        <v>42035</v>
      </c>
      <c r="B369" s="20" t="s">
        <v>136</v>
      </c>
      <c r="C369" s="13">
        <v>1.25</v>
      </c>
      <c r="D369" s="38">
        <v>6.7000000000000004E-2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/>
    </row>
    <row r="370" spans="1:11" x14ac:dyDescent="0.25">
      <c r="A370" s="23">
        <v>42063</v>
      </c>
      <c r="B370" s="20" t="s">
        <v>271</v>
      </c>
      <c r="C370" s="13">
        <v>1.25</v>
      </c>
      <c r="D370" s="38">
        <v>5.6000000000000001E-2</v>
      </c>
      <c r="E370" s="13"/>
      <c r="F370" s="20"/>
      <c r="G370" s="13">
        <f>IF(ISBLANK(Table1[[#This Row],[EARNED]]),"",Table1[[#This Row],[EARNED]])</f>
        <v>1.25</v>
      </c>
      <c r="H370" s="38"/>
      <c r="I370" s="13"/>
      <c r="J370" s="11"/>
      <c r="K370" s="20"/>
    </row>
    <row r="371" spans="1:11" x14ac:dyDescent="0.25">
      <c r="A371" s="23">
        <v>42094</v>
      </c>
      <c r="B371" s="20" t="s">
        <v>272</v>
      </c>
      <c r="C371" s="13">
        <v>1.25</v>
      </c>
      <c r="D371" s="38">
        <v>1.9E-2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42124</v>
      </c>
      <c r="B372" s="20" t="s">
        <v>52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2</v>
      </c>
      <c r="I372" s="13"/>
      <c r="J372" s="11"/>
      <c r="K372" s="20" t="s">
        <v>274</v>
      </c>
    </row>
    <row r="373" spans="1:11" x14ac:dyDescent="0.25">
      <c r="A373" s="23"/>
      <c r="B373" s="20" t="s">
        <v>273</v>
      </c>
      <c r="C373" s="13"/>
      <c r="D373" s="38">
        <v>1.0169999999999999</v>
      </c>
      <c r="E373" s="13"/>
      <c r="F373" s="20"/>
      <c r="G373" s="13"/>
      <c r="H373" s="38"/>
      <c r="I373" s="13"/>
      <c r="J373" s="11"/>
      <c r="K373" s="20"/>
    </row>
    <row r="374" spans="1:11" x14ac:dyDescent="0.25">
      <c r="A374" s="23">
        <v>42155</v>
      </c>
      <c r="B374" s="20" t="s">
        <v>47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 t="s">
        <v>276</v>
      </c>
    </row>
    <row r="375" spans="1:11" x14ac:dyDescent="0.25">
      <c r="A375" s="23"/>
      <c r="B375" s="20" t="s">
        <v>275</v>
      </c>
      <c r="C375" s="13"/>
      <c r="D375" s="38">
        <v>2E-3</v>
      </c>
      <c r="E375" s="13"/>
      <c r="F375" s="20"/>
      <c r="G375" s="13"/>
      <c r="H375" s="38"/>
      <c r="I375" s="13"/>
      <c r="J375" s="11"/>
      <c r="K375" s="20"/>
    </row>
    <row r="376" spans="1:11" x14ac:dyDescent="0.25">
      <c r="A376" s="23">
        <v>42185</v>
      </c>
      <c r="B376" s="20" t="s">
        <v>46</v>
      </c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>
        <v>1</v>
      </c>
      <c r="I376" s="13"/>
      <c r="J376" s="11"/>
      <c r="K376" s="51">
        <v>42164</v>
      </c>
    </row>
    <row r="377" spans="1:11" x14ac:dyDescent="0.25">
      <c r="A377" s="23"/>
      <c r="B377" s="20" t="s">
        <v>277</v>
      </c>
      <c r="C377" s="13"/>
      <c r="D377" s="38">
        <v>0.53300000000000003</v>
      </c>
      <c r="E377" s="13"/>
      <c r="F377" s="20"/>
      <c r="G377" s="13" t="str">
        <f>IF(ISBLANK(Table1[[#This Row],[EARNED]]),"",Table1[[#This Row],[EARNED]])</f>
        <v/>
      </c>
      <c r="H377" s="38"/>
      <c r="I377" s="13"/>
      <c r="J377" s="11"/>
      <c r="K377" s="20"/>
    </row>
    <row r="378" spans="1:11" x14ac:dyDescent="0.25">
      <c r="A378" s="23">
        <v>42216</v>
      </c>
      <c r="B378" s="20" t="s">
        <v>278</v>
      </c>
      <c r="C378" s="13">
        <v>1.25</v>
      </c>
      <c r="D378" s="38">
        <v>1.071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25">
      <c r="A379" s="23">
        <v>42247</v>
      </c>
      <c r="B379" s="20" t="s">
        <v>268</v>
      </c>
      <c r="C379" s="13">
        <v>1.25</v>
      </c>
      <c r="D379" s="38">
        <v>1.2E-2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v>42277</v>
      </c>
      <c r="B380" s="20" t="s">
        <v>76</v>
      </c>
      <c r="C380" s="13">
        <v>1.25</v>
      </c>
      <c r="D380" s="38">
        <v>2.5000000000000001E-2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v>42308</v>
      </c>
      <c r="B381" s="20" t="s">
        <v>46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>
        <v>1</v>
      </c>
      <c r="I381" s="13"/>
      <c r="J381" s="11"/>
      <c r="K381" s="51">
        <v>42307</v>
      </c>
    </row>
    <row r="382" spans="1:11" x14ac:dyDescent="0.25">
      <c r="A382" s="23"/>
      <c r="B382" s="20" t="s">
        <v>279</v>
      </c>
      <c r="C382" s="13"/>
      <c r="D382" s="38">
        <v>0.502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v>42338</v>
      </c>
      <c r="B383" s="20" t="s">
        <v>280</v>
      </c>
      <c r="C383" s="13">
        <v>1.25</v>
      </c>
      <c r="D383" s="38">
        <v>5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282</v>
      </c>
    </row>
    <row r="384" spans="1:11" x14ac:dyDescent="0.25">
      <c r="A384" s="23"/>
      <c r="B384" s="20" t="s">
        <v>281</v>
      </c>
      <c r="C384" s="13"/>
      <c r="D384" s="38">
        <v>0.57699999999999996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v>42369</v>
      </c>
      <c r="B385" s="20" t="s">
        <v>283</v>
      </c>
      <c r="C385" s="13">
        <v>1.25</v>
      </c>
      <c r="D385" s="38">
        <v>0.63700000000000001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25">
      <c r="A386" s="47" t="s">
        <v>284</v>
      </c>
      <c r="B386" s="20"/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23">
        <v>42400</v>
      </c>
      <c r="B387" s="20" t="s">
        <v>46</v>
      </c>
      <c r="C387" s="13">
        <v>1.25</v>
      </c>
      <c r="D387" s="38"/>
      <c r="E387" s="13"/>
      <c r="F387" s="20"/>
      <c r="G387" s="13">
        <f>IF(ISBLANK(Table1[[#This Row],[EARNED]]),"",Table1[[#This Row],[EARNED]])</f>
        <v>1.25</v>
      </c>
      <c r="H387" s="38">
        <v>1</v>
      </c>
      <c r="I387" s="13"/>
      <c r="J387" s="11"/>
      <c r="K387" s="51">
        <v>42377</v>
      </c>
    </row>
    <row r="388" spans="1:11" x14ac:dyDescent="0.25">
      <c r="A388" s="23"/>
      <c r="B388" s="20" t="s">
        <v>285</v>
      </c>
      <c r="C388" s="13"/>
      <c r="D388" s="38">
        <v>0.55600000000000005</v>
      </c>
      <c r="E388" s="13"/>
      <c r="F388" s="20"/>
      <c r="G388" s="13"/>
      <c r="H388" s="38"/>
      <c r="I388" s="13"/>
      <c r="J388" s="11"/>
      <c r="K388" s="51"/>
    </row>
    <row r="389" spans="1:11" x14ac:dyDescent="0.25">
      <c r="A389" s="23">
        <v>42429</v>
      </c>
      <c r="B389" s="20" t="s">
        <v>45</v>
      </c>
      <c r="C389" s="13">
        <v>1.25</v>
      </c>
      <c r="D389" s="38">
        <v>2</v>
      </c>
      <c r="E389" s="13"/>
      <c r="F389" s="20"/>
      <c r="G389" s="13">
        <f>IF(ISBLANK(Table1[[#This Row],[EARNED]]),"",Table1[[#This Row],[EARNED]])</f>
        <v>1.25</v>
      </c>
      <c r="H389" s="38"/>
      <c r="I389" s="13"/>
      <c r="J389" s="11"/>
      <c r="K389" s="20" t="s">
        <v>287</v>
      </c>
    </row>
    <row r="390" spans="1:11" x14ac:dyDescent="0.25">
      <c r="A390" s="23"/>
      <c r="B390" s="20" t="s">
        <v>46</v>
      </c>
      <c r="C390" s="13"/>
      <c r="D390" s="38"/>
      <c r="E390" s="13"/>
      <c r="F390" s="20"/>
      <c r="G390" s="13"/>
      <c r="H390" s="38">
        <v>1</v>
      </c>
      <c r="I390" s="13"/>
      <c r="J390" s="11"/>
      <c r="K390" s="51">
        <v>42405</v>
      </c>
    </row>
    <row r="391" spans="1:11" x14ac:dyDescent="0.25">
      <c r="A391" s="23"/>
      <c r="B391" s="20" t="s">
        <v>286</v>
      </c>
      <c r="C391" s="13"/>
      <c r="D391" s="38">
        <v>1.121</v>
      </c>
      <c r="E391" s="13"/>
      <c r="F391" s="20"/>
      <c r="G391" s="13"/>
      <c r="H391" s="38"/>
      <c r="I391" s="13"/>
      <c r="J391" s="11"/>
      <c r="K391" s="20"/>
    </row>
    <row r="392" spans="1:11" x14ac:dyDescent="0.25">
      <c r="A392" s="23">
        <v>42460</v>
      </c>
      <c r="B392" s="20" t="s">
        <v>288</v>
      </c>
      <c r="C392" s="13">
        <v>1.25</v>
      </c>
      <c r="D392" s="38">
        <v>0.54800000000000004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42490</v>
      </c>
      <c r="B393" s="20" t="s">
        <v>46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1</v>
      </c>
      <c r="I393" s="13"/>
      <c r="J393" s="11"/>
      <c r="K393" s="51">
        <v>42465</v>
      </c>
    </row>
    <row r="394" spans="1:11" x14ac:dyDescent="0.25">
      <c r="A394" s="23"/>
      <c r="B394" s="20" t="s">
        <v>256</v>
      </c>
      <c r="C394" s="13"/>
      <c r="D394" s="38"/>
      <c r="E394" s="13"/>
      <c r="F394" s="20"/>
      <c r="G394" s="13"/>
      <c r="H394" s="38"/>
      <c r="I394" s="13"/>
      <c r="J394" s="11"/>
      <c r="K394" s="20" t="s">
        <v>289</v>
      </c>
    </row>
    <row r="395" spans="1:11" x14ac:dyDescent="0.25">
      <c r="A395" s="23"/>
      <c r="B395" s="20" t="s">
        <v>46</v>
      </c>
      <c r="C395" s="13"/>
      <c r="D395" s="38"/>
      <c r="E395" s="13"/>
      <c r="F395" s="20"/>
      <c r="G395" s="13"/>
      <c r="H395" s="38">
        <v>1</v>
      </c>
      <c r="I395" s="13"/>
      <c r="J395" s="11"/>
      <c r="K395" s="51">
        <v>42489</v>
      </c>
    </row>
    <row r="396" spans="1:11" x14ac:dyDescent="0.25">
      <c r="A396" s="23"/>
      <c r="B396" s="20" t="s">
        <v>136</v>
      </c>
      <c r="C396" s="13"/>
      <c r="D396" s="38">
        <v>6.7000000000000004E-2</v>
      </c>
      <c r="E396" s="13"/>
      <c r="F396" s="20"/>
      <c r="G396" s="13"/>
      <c r="H396" s="38"/>
      <c r="I396" s="13"/>
      <c r="J396" s="11"/>
      <c r="K396" s="20"/>
    </row>
    <row r="397" spans="1:11" x14ac:dyDescent="0.25">
      <c r="A397" s="23">
        <v>42521</v>
      </c>
      <c r="B397" s="20" t="s">
        <v>238</v>
      </c>
      <c r="C397" s="13">
        <v>1.25</v>
      </c>
      <c r="D397" s="38">
        <v>7.9000000000000001E-2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25">
      <c r="A398" s="23">
        <v>42551</v>
      </c>
      <c r="B398" s="20" t="s">
        <v>228</v>
      </c>
      <c r="C398" s="13">
        <v>1.25</v>
      </c>
      <c r="D398" s="38">
        <v>1.125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>
        <v>42582</v>
      </c>
      <c r="B399" s="20" t="s">
        <v>52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>
        <v>2</v>
      </c>
      <c r="I399" s="13"/>
      <c r="J399" s="11"/>
      <c r="K399" s="20" t="s">
        <v>291</v>
      </c>
    </row>
    <row r="400" spans="1:11" x14ac:dyDescent="0.25">
      <c r="A400" s="23"/>
      <c r="B400" s="20" t="s">
        <v>290</v>
      </c>
      <c r="C400" s="13"/>
      <c r="D400" s="38">
        <v>1.5979999999999999</v>
      </c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/>
    </row>
    <row r="401" spans="1:11" x14ac:dyDescent="0.25">
      <c r="A401" s="23">
        <v>42613</v>
      </c>
      <c r="B401" s="20" t="s">
        <v>292</v>
      </c>
      <c r="C401" s="13">
        <v>1.25</v>
      </c>
      <c r="D401" s="38">
        <v>5.6000000000000001E-2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>
        <v>42643</v>
      </c>
      <c r="B402" s="20" t="s">
        <v>293</v>
      </c>
      <c r="C402" s="13">
        <v>1.25</v>
      </c>
      <c r="D402" s="38">
        <v>0.55800000000000005</v>
      </c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25">
      <c r="A403" s="23">
        <v>42674</v>
      </c>
      <c r="B403" s="20" t="s">
        <v>46</v>
      </c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>
        <v>1</v>
      </c>
      <c r="I403" s="13"/>
      <c r="J403" s="11"/>
      <c r="K403" s="51">
        <v>42653</v>
      </c>
    </row>
    <row r="404" spans="1:11" x14ac:dyDescent="0.25">
      <c r="A404" s="23"/>
      <c r="B404" s="20" t="s">
        <v>77</v>
      </c>
      <c r="C404" s="13"/>
      <c r="D404" s="38">
        <v>3.6999999999999998E-2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v>42704</v>
      </c>
      <c r="B405" s="20" t="s">
        <v>140</v>
      </c>
      <c r="C405" s="13">
        <v>1.25</v>
      </c>
      <c r="D405" s="38">
        <v>3.1E-2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42735</v>
      </c>
      <c r="B406" s="20" t="s">
        <v>55</v>
      </c>
      <c r="C406" s="13">
        <v>1.25</v>
      </c>
      <c r="D406" s="38">
        <v>3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 t="s">
        <v>294</v>
      </c>
    </row>
    <row r="407" spans="1:11" x14ac:dyDescent="0.25">
      <c r="A407" s="23"/>
      <c r="B407" s="20" t="s">
        <v>296</v>
      </c>
      <c r="C407" s="13"/>
      <c r="D407" s="38">
        <v>0.61499999999999999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25">
      <c r="A408" s="47" t="s">
        <v>295</v>
      </c>
      <c r="B408" s="20"/>
      <c r="C408" s="13"/>
      <c r="D408" s="38"/>
      <c r="E408" s="13"/>
      <c r="F408" s="20"/>
      <c r="G408" s="13"/>
      <c r="H408" s="38"/>
      <c r="I408" s="13"/>
      <c r="J408" s="11"/>
      <c r="K408" s="20"/>
    </row>
    <row r="409" spans="1:11" x14ac:dyDescent="0.25">
      <c r="A409" s="23">
        <v>42766</v>
      </c>
      <c r="B409" s="20" t="s">
        <v>45</v>
      </c>
      <c r="C409" s="13">
        <v>1.25</v>
      </c>
      <c r="D409" s="38">
        <v>2</v>
      </c>
      <c r="E409" s="13"/>
      <c r="F409" s="20"/>
      <c r="G409" s="13">
        <f>IF(ISBLANK(Table1[[#This Row],[EARNED]]),"",Table1[[#This Row],[EARNED]])</f>
        <v>1.25</v>
      </c>
      <c r="H409" s="38"/>
      <c r="I409" s="13"/>
      <c r="J409" s="11"/>
      <c r="K409" s="20" t="s">
        <v>297</v>
      </c>
    </row>
    <row r="410" spans="1:11" x14ac:dyDescent="0.25">
      <c r="A410" s="23"/>
      <c r="B410" s="20" t="s">
        <v>46</v>
      </c>
      <c r="C410" s="13"/>
      <c r="D410" s="38"/>
      <c r="E410" s="13"/>
      <c r="F410" s="20"/>
      <c r="G410" s="13"/>
      <c r="H410" s="38">
        <v>1</v>
      </c>
      <c r="I410" s="13"/>
      <c r="J410" s="11"/>
      <c r="K410" s="51">
        <v>42760</v>
      </c>
    </row>
    <row r="411" spans="1:11" x14ac:dyDescent="0.25">
      <c r="A411" s="23">
        <v>42794</v>
      </c>
      <c r="B411" s="20"/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v>42825</v>
      </c>
      <c r="B412" s="20"/>
      <c r="C412" s="13">
        <v>1.25</v>
      </c>
      <c r="D412" s="38"/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v>42855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v>42886</v>
      </c>
      <c r="B414" s="20" t="s">
        <v>47</v>
      </c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 t="s">
        <v>298</v>
      </c>
    </row>
    <row r="415" spans="1:11" x14ac:dyDescent="0.25">
      <c r="A415" s="23">
        <v>42916</v>
      </c>
      <c r="B415" s="20" t="s">
        <v>46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51">
        <v>42914</v>
      </c>
    </row>
    <row r="416" spans="1:11" x14ac:dyDescent="0.25">
      <c r="A416" s="23">
        <v>42947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25">
      <c r="A417" s="23">
        <v>42978</v>
      </c>
      <c r="B417" s="20"/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v>43008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43039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25">
      <c r="A420" s="23">
        <v>43069</v>
      </c>
      <c r="B420" s="20" t="s">
        <v>46</v>
      </c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>
        <v>1</v>
      </c>
      <c r="I420" s="13"/>
      <c r="J420" s="11"/>
      <c r="K420" s="20"/>
    </row>
    <row r="421" spans="1:11" x14ac:dyDescent="0.25">
      <c r="A421" s="23">
        <v>43100</v>
      </c>
      <c r="B421" s="20" t="s">
        <v>49</v>
      </c>
      <c r="C421" s="13">
        <v>1.25</v>
      </c>
      <c r="D421" s="38">
        <v>3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 t="s">
        <v>299</v>
      </c>
    </row>
    <row r="422" spans="1:11" x14ac:dyDescent="0.25">
      <c r="A422" s="47" t="s">
        <v>44</v>
      </c>
      <c r="B422" s="20"/>
      <c r="C422" s="13"/>
      <c r="D422" s="38"/>
      <c r="E422" s="13"/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25">
      <c r="A423" s="39">
        <v>43101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43132</v>
      </c>
      <c r="B424" s="20" t="s">
        <v>45</v>
      </c>
      <c r="C424" s="13">
        <v>1.25</v>
      </c>
      <c r="D424" s="38">
        <v>2</v>
      </c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 t="s">
        <v>48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/>
      <c r="H425" s="38">
        <v>1</v>
      </c>
      <c r="I425" s="9"/>
      <c r="J425" s="11"/>
      <c r="K425" s="51">
        <v>43133</v>
      </c>
    </row>
    <row r="426" spans="1:11" x14ac:dyDescent="0.25">
      <c r="A426" s="39">
        <v>43160</v>
      </c>
      <c r="B426" s="20" t="s">
        <v>46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1</v>
      </c>
      <c r="I426" s="9"/>
      <c r="J426" s="11"/>
      <c r="K426" s="51">
        <v>43179</v>
      </c>
    </row>
    <row r="427" spans="1:11" x14ac:dyDescent="0.25">
      <c r="A427" s="39">
        <v>43191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43221</v>
      </c>
      <c r="B428" s="20" t="s">
        <v>47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51">
        <v>43249</v>
      </c>
    </row>
    <row r="429" spans="1:11" x14ac:dyDescent="0.25">
      <c r="A429" s="39">
        <v>43252</v>
      </c>
      <c r="B429" s="15" t="s">
        <v>46</v>
      </c>
      <c r="C429" s="13">
        <v>1.25</v>
      </c>
      <c r="D429" s="42"/>
      <c r="E429" s="9"/>
      <c r="F429" s="15"/>
      <c r="G429" s="41">
        <f>IF(ISBLANK(Table1[[#This Row],[EARNED]]),"",Table1[[#This Row],[EARNED]])</f>
        <v>1.25</v>
      </c>
      <c r="H429" s="42">
        <v>1</v>
      </c>
      <c r="I429" s="9"/>
      <c r="J429" s="12"/>
      <c r="K429" s="52">
        <v>43252</v>
      </c>
    </row>
    <row r="430" spans="1:11" x14ac:dyDescent="0.25">
      <c r="A430" s="39"/>
      <c r="B430" s="20" t="s">
        <v>46</v>
      </c>
      <c r="C430" s="13"/>
      <c r="D430" s="38"/>
      <c r="E430" s="9"/>
      <c r="F430" s="20"/>
      <c r="G430" s="13"/>
      <c r="H430" s="38">
        <v>1</v>
      </c>
      <c r="I430" s="9"/>
      <c r="J430" s="11"/>
      <c r="K430" s="51">
        <v>43277</v>
      </c>
    </row>
    <row r="431" spans="1:11" x14ac:dyDescent="0.25">
      <c r="A431" s="39">
        <v>43282</v>
      </c>
      <c r="B431" s="20" t="s">
        <v>46</v>
      </c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>
        <v>1</v>
      </c>
      <c r="I431" s="9"/>
      <c r="J431" s="11"/>
      <c r="K431" s="51">
        <v>43291</v>
      </c>
    </row>
    <row r="432" spans="1:11" x14ac:dyDescent="0.25">
      <c r="A432" s="39">
        <v>43313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25">
      <c r="A433" s="39">
        <v>43344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25">
      <c r="A434" s="39">
        <v>43374</v>
      </c>
      <c r="B434" s="20" t="s">
        <v>46</v>
      </c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>
        <v>1</v>
      </c>
      <c r="I434" s="9"/>
      <c r="J434" s="11"/>
      <c r="K434" s="53">
        <v>43404</v>
      </c>
    </row>
    <row r="435" spans="1:11" x14ac:dyDescent="0.25">
      <c r="A435" s="39">
        <v>43405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43435</v>
      </c>
      <c r="B436" s="20" t="s">
        <v>49</v>
      </c>
      <c r="C436" s="13">
        <v>1.25</v>
      </c>
      <c r="D436" s="38">
        <v>3</v>
      </c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 t="s">
        <v>50</v>
      </c>
    </row>
    <row r="437" spans="1:11" x14ac:dyDescent="0.25">
      <c r="A437" s="47" t="s">
        <v>51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43466</v>
      </c>
      <c r="B438" s="20" t="s">
        <v>52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53</v>
      </c>
    </row>
    <row r="439" spans="1:11" x14ac:dyDescent="0.25">
      <c r="A439" s="39">
        <v>43497</v>
      </c>
      <c r="B439" s="20" t="s">
        <v>45</v>
      </c>
      <c r="C439" s="13">
        <v>1.25</v>
      </c>
      <c r="D439" s="38">
        <v>2</v>
      </c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 t="s">
        <v>54</v>
      </c>
    </row>
    <row r="440" spans="1:11" x14ac:dyDescent="0.25">
      <c r="A440" s="39">
        <v>43525</v>
      </c>
      <c r="B440" s="20" t="s">
        <v>46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>
        <v>1</v>
      </c>
      <c r="I440" s="9"/>
      <c r="J440" s="11"/>
      <c r="K440" s="51">
        <v>43531</v>
      </c>
    </row>
    <row r="441" spans="1:11" x14ac:dyDescent="0.25">
      <c r="A441" s="39">
        <v>43556</v>
      </c>
      <c r="B441" s="20"/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25">
      <c r="A442" s="39">
        <v>43586</v>
      </c>
      <c r="B442" s="20" t="s">
        <v>46</v>
      </c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>
        <v>1</v>
      </c>
      <c r="I442" s="9"/>
      <c r="J442" s="11"/>
      <c r="K442" s="51">
        <v>43606</v>
      </c>
    </row>
    <row r="443" spans="1:11" x14ac:dyDescent="0.25">
      <c r="A443" s="39"/>
      <c r="B443" s="20" t="s">
        <v>47</v>
      </c>
      <c r="C443" s="13"/>
      <c r="D443" s="38"/>
      <c r="E443" s="9"/>
      <c r="F443" s="20"/>
      <c r="G443" s="13"/>
      <c r="H443" s="38"/>
      <c r="I443" s="9"/>
      <c r="J443" s="11"/>
      <c r="K443" s="51">
        <v>43614</v>
      </c>
    </row>
    <row r="444" spans="1:11" x14ac:dyDescent="0.25">
      <c r="A444" s="39">
        <v>43617</v>
      </c>
      <c r="B444" s="20"/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25">
      <c r="A445" s="39">
        <v>43647</v>
      </c>
      <c r="B445" s="20"/>
      <c r="C445" s="13">
        <v>1.25</v>
      </c>
      <c r="D445" s="38"/>
      <c r="E445" s="9"/>
      <c r="F445" s="20"/>
      <c r="G445" s="13">
        <f>IF(ISBLANK(Table1[[#This Row],[EARNED]]),"",Table1[[#This Row],[EARNED]])</f>
        <v>1.25</v>
      </c>
      <c r="H445" s="38"/>
      <c r="I445" s="9"/>
      <c r="J445" s="11"/>
      <c r="K445" s="20"/>
    </row>
    <row r="446" spans="1:11" x14ac:dyDescent="0.25">
      <c r="A446" s="39">
        <v>43678</v>
      </c>
      <c r="B446" s="20"/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v>43709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43739</v>
      </c>
      <c r="B448" s="20" t="s">
        <v>46</v>
      </c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>
        <v>1</v>
      </c>
      <c r="I448" s="9"/>
      <c r="J448" s="11"/>
      <c r="K448" s="51">
        <v>43745</v>
      </c>
    </row>
    <row r="449" spans="1:11" x14ac:dyDescent="0.25">
      <c r="A449" s="39">
        <v>43770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43800</v>
      </c>
      <c r="B450" s="20" t="s">
        <v>55</v>
      </c>
      <c r="C450" s="13">
        <v>1.25</v>
      </c>
      <c r="D450" s="38">
        <v>3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47" t="s">
        <v>56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43831</v>
      </c>
      <c r="B452" s="20" t="s">
        <v>46</v>
      </c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>
        <v>1</v>
      </c>
      <c r="I452" s="9"/>
      <c r="J452" s="11"/>
      <c r="K452" s="51">
        <v>43837</v>
      </c>
    </row>
    <row r="453" spans="1:11" x14ac:dyDescent="0.25">
      <c r="A453" s="39"/>
      <c r="B453" s="20" t="s">
        <v>57</v>
      </c>
      <c r="C453" s="13"/>
      <c r="D453" s="38"/>
      <c r="E453" s="9"/>
      <c r="F453" s="20"/>
      <c r="G453" s="13"/>
      <c r="H453" s="38"/>
      <c r="I453" s="9"/>
      <c r="J453" s="11"/>
      <c r="K453" s="20" t="s">
        <v>58</v>
      </c>
    </row>
    <row r="454" spans="1:11" x14ac:dyDescent="0.25">
      <c r="A454" s="39">
        <v>43862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43891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43922</v>
      </c>
      <c r="B456" s="20"/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25">
      <c r="A457" s="39">
        <v>43952</v>
      </c>
      <c r="B457" s="20"/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39">
        <v>43983</v>
      </c>
      <c r="B458" s="20" t="s">
        <v>46</v>
      </c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>
        <v>1</v>
      </c>
      <c r="I458" s="9"/>
      <c r="J458" s="11"/>
      <c r="K458" s="51">
        <v>44008</v>
      </c>
    </row>
    <row r="459" spans="1:11" x14ac:dyDescent="0.25">
      <c r="A459" s="39">
        <v>44013</v>
      </c>
      <c r="B459" s="20"/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39">
        <v>44044</v>
      </c>
      <c r="B460" s="20"/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39">
        <v>44075</v>
      </c>
      <c r="B461" s="20" t="s">
        <v>46</v>
      </c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>
        <v>1</v>
      </c>
      <c r="I461" s="9"/>
      <c r="J461" s="11"/>
      <c r="K461" s="51">
        <v>44090</v>
      </c>
    </row>
    <row r="462" spans="1:11" x14ac:dyDescent="0.25">
      <c r="A462" s="39">
        <v>44105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25">
      <c r="A463" s="39">
        <v>44136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44166</v>
      </c>
      <c r="B464" s="20" t="s">
        <v>49</v>
      </c>
      <c r="C464" s="13">
        <v>1.25</v>
      </c>
      <c r="D464" s="38">
        <v>3</v>
      </c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 t="s">
        <v>59</v>
      </c>
    </row>
    <row r="465" spans="1:11" x14ac:dyDescent="0.25">
      <c r="A465" s="47" t="s">
        <v>60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44197</v>
      </c>
      <c r="B466" s="20"/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v>44228</v>
      </c>
      <c r="B467" s="20" t="s">
        <v>61</v>
      </c>
      <c r="C467" s="13">
        <v>1.25</v>
      </c>
      <c r="D467" s="38">
        <v>1</v>
      </c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51">
        <v>44238</v>
      </c>
    </row>
    <row r="468" spans="1:11" x14ac:dyDescent="0.25">
      <c r="A468" s="39"/>
      <c r="B468" s="20" t="s">
        <v>46</v>
      </c>
      <c r="C468" s="13"/>
      <c r="D468" s="38"/>
      <c r="E468" s="9"/>
      <c r="F468" s="20"/>
      <c r="G468" s="13"/>
      <c r="H468" s="38">
        <v>1</v>
      </c>
      <c r="I468" s="9"/>
      <c r="J468" s="11"/>
      <c r="K468" s="51">
        <v>44251</v>
      </c>
    </row>
    <row r="469" spans="1:11" x14ac:dyDescent="0.25">
      <c r="A469" s="39">
        <v>44256</v>
      </c>
      <c r="B469" s="20"/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44287</v>
      </c>
      <c r="B470" s="20"/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v>44317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v>44348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44378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44409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25">
      <c r="A475" s="39">
        <v>44440</v>
      </c>
      <c r="B475" s="20" t="s">
        <v>46</v>
      </c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>
        <v>1</v>
      </c>
      <c r="I475" s="9"/>
      <c r="J475" s="11"/>
      <c r="K475" s="51">
        <v>44484</v>
      </c>
    </row>
    <row r="476" spans="1:11" x14ac:dyDescent="0.25">
      <c r="A476" s="39">
        <v>44470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44501</v>
      </c>
      <c r="B477" s="20" t="s">
        <v>49</v>
      </c>
      <c r="C477" s="13">
        <v>1.25</v>
      </c>
      <c r="D477" s="38">
        <v>3</v>
      </c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20" t="s">
        <v>62</v>
      </c>
    </row>
    <row r="478" spans="1:11" x14ac:dyDescent="0.25">
      <c r="A478" s="39">
        <v>44531</v>
      </c>
      <c r="B478" s="20" t="s">
        <v>64</v>
      </c>
      <c r="C478" s="13">
        <v>1.25</v>
      </c>
      <c r="D478" s="38">
        <v>1</v>
      </c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47" t="s">
        <v>63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44562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44593</v>
      </c>
      <c r="B481" s="20" t="s">
        <v>45</v>
      </c>
      <c r="C481" s="13">
        <v>1.25</v>
      </c>
      <c r="D481" s="38">
        <v>2</v>
      </c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 t="s">
        <v>67</v>
      </c>
    </row>
    <row r="482" spans="1:11" x14ac:dyDescent="0.25">
      <c r="A482" s="39">
        <v>44621</v>
      </c>
      <c r="B482" s="20" t="s">
        <v>300</v>
      </c>
      <c r="C482" s="13">
        <v>1.25</v>
      </c>
      <c r="D482" s="38">
        <v>8.0000000000000002E-3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44652</v>
      </c>
      <c r="B483" s="20" t="s">
        <v>46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51">
        <v>44658</v>
      </c>
    </row>
    <row r="484" spans="1:11" x14ac:dyDescent="0.25">
      <c r="A484" s="39"/>
      <c r="B484" s="20" t="s">
        <v>65</v>
      </c>
      <c r="C484" s="13"/>
      <c r="D484" s="38">
        <v>4</v>
      </c>
      <c r="E484" s="9"/>
      <c r="F484" s="20"/>
      <c r="G484" s="13"/>
      <c r="H484" s="38"/>
      <c r="I484" s="9"/>
      <c r="J484" s="11"/>
      <c r="K484" s="20" t="s">
        <v>304</v>
      </c>
    </row>
    <row r="485" spans="1:11" x14ac:dyDescent="0.25">
      <c r="A485" s="39">
        <v>44682</v>
      </c>
      <c r="B485" s="20" t="s">
        <v>301</v>
      </c>
      <c r="C485" s="13">
        <v>1.25</v>
      </c>
      <c r="D485" s="38">
        <v>1</v>
      </c>
      <c r="E485" s="9"/>
      <c r="F485" s="20"/>
      <c r="G485" s="13">
        <f>IF(ISBLANK(Table1[[#This Row],[EARNED]]),"",Table1[[#This Row],[EARNED]])</f>
        <v>1.25</v>
      </c>
      <c r="H485" s="38"/>
      <c r="I485" s="9"/>
      <c r="J485" s="11"/>
      <c r="K485" s="51">
        <v>44711</v>
      </c>
    </row>
    <row r="486" spans="1:11" x14ac:dyDescent="0.25">
      <c r="A486" s="39"/>
      <c r="B486" s="20" t="s">
        <v>302</v>
      </c>
      <c r="C486" s="13"/>
      <c r="D486" s="38">
        <v>0.11900000000000001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51"/>
    </row>
    <row r="487" spans="1:11" x14ac:dyDescent="0.25">
      <c r="A487" s="39">
        <v>44713</v>
      </c>
      <c r="B487" s="20" t="s">
        <v>136</v>
      </c>
      <c r="C487" s="13">
        <v>1.25</v>
      </c>
      <c r="D487" s="38">
        <v>6.7000000000000004E-2</v>
      </c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25">
      <c r="A488" s="39">
        <v>44743</v>
      </c>
      <c r="B488" s="20" t="s">
        <v>66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/>
      <c r="I488" s="9"/>
      <c r="J488" s="11"/>
      <c r="K488" s="20" t="s">
        <v>68</v>
      </c>
    </row>
    <row r="489" spans="1:11" x14ac:dyDescent="0.25">
      <c r="A489" s="39"/>
      <c r="B489" s="20" t="s">
        <v>100</v>
      </c>
      <c r="C489" s="13"/>
      <c r="D489" s="38">
        <v>2.1000000000000005E-2</v>
      </c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>
        <v>44774</v>
      </c>
      <c r="B490" s="20"/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25">
      <c r="A491" s="39">
        <v>44805</v>
      </c>
      <c r="B491" s="20" t="s">
        <v>80</v>
      </c>
      <c r="C491" s="13">
        <v>1.25</v>
      </c>
      <c r="D491" s="38">
        <v>6.200000000000002E-2</v>
      </c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44835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44866</v>
      </c>
      <c r="B493" s="20" t="s">
        <v>140</v>
      </c>
      <c r="C493" s="13">
        <v>1.25</v>
      </c>
      <c r="D493" s="38">
        <v>3.1000000000000014E-2</v>
      </c>
      <c r="E493" s="9"/>
      <c r="F493" s="20"/>
      <c r="G493" s="13">
        <f>IF(ISBLANK(Table1[[#This Row],[EARNED]]),"",Table1[[#This Row],[EARNED]])</f>
        <v>1.25</v>
      </c>
      <c r="H493" s="38"/>
      <c r="I493" s="9"/>
      <c r="J493" s="11"/>
      <c r="K493" s="20"/>
    </row>
    <row r="494" spans="1:11" x14ac:dyDescent="0.25">
      <c r="A494" s="39">
        <v>44896</v>
      </c>
      <c r="B494" s="20" t="s">
        <v>303</v>
      </c>
      <c r="C494" s="13">
        <v>1.25</v>
      </c>
      <c r="D494" s="38">
        <v>0.20400000000000001</v>
      </c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/>
    </row>
    <row r="495" spans="1:11" x14ac:dyDescent="0.25">
      <c r="A495" s="47" t="s">
        <v>69</v>
      </c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25">
      <c r="A496" s="39">
        <v>44927</v>
      </c>
      <c r="B496" s="20" t="s">
        <v>46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1</v>
      </c>
      <c r="I496" s="9"/>
      <c r="J496" s="11"/>
      <c r="K496" s="51">
        <v>44950</v>
      </c>
    </row>
    <row r="497" spans="1:11" x14ac:dyDescent="0.25">
      <c r="A497" s="39"/>
      <c r="B497" s="20" t="s">
        <v>86</v>
      </c>
      <c r="C497" s="13"/>
      <c r="D497" s="38">
        <v>1.7000000000000001E-2</v>
      </c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51"/>
    </row>
    <row r="498" spans="1:11" x14ac:dyDescent="0.25">
      <c r="A498" s="39">
        <v>44958</v>
      </c>
      <c r="B498" s="20" t="s">
        <v>45</v>
      </c>
      <c r="C498" s="13">
        <v>1.25</v>
      </c>
      <c r="D498" s="38">
        <v>2</v>
      </c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 t="s">
        <v>71</v>
      </c>
    </row>
    <row r="499" spans="1:11" x14ac:dyDescent="0.25">
      <c r="A499" s="39"/>
      <c r="B499" s="20" t="s">
        <v>84</v>
      </c>
      <c r="C499" s="13"/>
      <c r="D499" s="38">
        <v>4.2000000000000003E-2</v>
      </c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20"/>
    </row>
    <row r="500" spans="1:11" x14ac:dyDescent="0.25">
      <c r="A500" s="39">
        <v>44986</v>
      </c>
      <c r="B500" s="20" t="s">
        <v>46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>
        <v>1</v>
      </c>
      <c r="I500" s="9"/>
      <c r="J500" s="11"/>
      <c r="K500" s="51">
        <v>45002</v>
      </c>
    </row>
    <row r="501" spans="1:11" x14ac:dyDescent="0.25">
      <c r="A501" s="39"/>
      <c r="B501" s="20" t="s">
        <v>46</v>
      </c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>
        <v>1</v>
      </c>
      <c r="I501" s="9"/>
      <c r="J501" s="11"/>
      <c r="K501" s="51">
        <v>44998</v>
      </c>
    </row>
    <row r="502" spans="1:11" x14ac:dyDescent="0.25">
      <c r="A502" s="39"/>
      <c r="B502" s="20" t="s">
        <v>309</v>
      </c>
      <c r="C502" s="13"/>
      <c r="D502" s="38">
        <v>0.13100000000000001</v>
      </c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51"/>
    </row>
    <row r="503" spans="1:11" x14ac:dyDescent="0.25">
      <c r="A503" s="39">
        <v>45017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45047</v>
      </c>
      <c r="B504" s="20" t="s">
        <v>64</v>
      </c>
      <c r="C504" s="13">
        <v>1.25</v>
      </c>
      <c r="D504" s="38">
        <v>1</v>
      </c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51">
        <v>45075</v>
      </c>
    </row>
    <row r="505" spans="1:11" x14ac:dyDescent="0.25">
      <c r="A505" s="39">
        <v>45078</v>
      </c>
      <c r="B505" s="20" t="s">
        <v>140</v>
      </c>
      <c r="C505" s="13">
        <v>1.25</v>
      </c>
      <c r="D505" s="38">
        <v>3.1000000000000014E-2</v>
      </c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39">
        <v>45108</v>
      </c>
      <c r="B506" s="20" t="s">
        <v>301</v>
      </c>
      <c r="C506" s="13">
        <v>1.25</v>
      </c>
      <c r="D506" s="38">
        <v>1</v>
      </c>
      <c r="E506" s="9"/>
      <c r="F506" s="20"/>
      <c r="G506" s="13">
        <f>IF(ISBLANK(Table1[[#This Row],[EARNED]]),"",Table1[[#This Row],[EARNED]])</f>
        <v>1.25</v>
      </c>
      <c r="H506" s="38"/>
      <c r="I506" s="9"/>
      <c r="J506" s="11"/>
      <c r="K506" s="51">
        <v>45121</v>
      </c>
    </row>
    <row r="507" spans="1:11" x14ac:dyDescent="0.25">
      <c r="A507" s="39">
        <v>45139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25">
      <c r="A508" s="39">
        <v>45170</v>
      </c>
      <c r="B508" s="20" t="s">
        <v>46</v>
      </c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>
        <v>1</v>
      </c>
      <c r="I508" s="9"/>
      <c r="J508" s="11"/>
      <c r="K508" s="51">
        <v>45187</v>
      </c>
    </row>
    <row r="509" spans="1:11" x14ac:dyDescent="0.25">
      <c r="A509" s="39">
        <v>45200</v>
      </c>
      <c r="B509" s="20" t="s">
        <v>52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2</v>
      </c>
      <c r="I509" s="9"/>
      <c r="J509" s="11"/>
      <c r="K509" s="20" t="s">
        <v>305</v>
      </c>
    </row>
    <row r="510" spans="1:11" x14ac:dyDescent="0.25">
      <c r="A510" s="39"/>
      <c r="B510" s="20" t="s">
        <v>107</v>
      </c>
      <c r="C510" s="13"/>
      <c r="D510" s="38">
        <v>9.4E-2</v>
      </c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25">
      <c r="A511" s="39">
        <v>45231</v>
      </c>
      <c r="B511" s="20" t="s">
        <v>65</v>
      </c>
      <c r="C511" s="13">
        <v>1.25</v>
      </c>
      <c r="D511" s="38">
        <v>4</v>
      </c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 t="s">
        <v>307</v>
      </c>
    </row>
    <row r="512" spans="1:11" x14ac:dyDescent="0.25">
      <c r="A512" s="39"/>
      <c r="B512" s="20" t="s">
        <v>308</v>
      </c>
      <c r="C512" s="13"/>
      <c r="D512" s="38">
        <v>1</v>
      </c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25">
      <c r="A513" s="39">
        <v>45261</v>
      </c>
      <c r="B513" s="20" t="s">
        <v>275</v>
      </c>
      <c r="C513" s="13">
        <v>1.25</v>
      </c>
      <c r="D513" s="38">
        <v>2E-3</v>
      </c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25">
      <c r="A514" s="47" t="s">
        <v>306</v>
      </c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25">
      <c r="A515" s="39">
        <v>45292</v>
      </c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25">
      <c r="A516" s="39">
        <v>45323</v>
      </c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25">
      <c r="A517" s="39">
        <v>45352</v>
      </c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25">
      <c r="A518" s="39">
        <v>45383</v>
      </c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25">
      <c r="A519" s="39">
        <v>45413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45444</v>
      </c>
      <c r="B520" s="20"/>
      <c r="C520" s="13"/>
      <c r="D520" s="38"/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/>
    </row>
    <row r="521" spans="1:11" x14ac:dyDescent="0.25">
      <c r="A521" s="39">
        <v>45474</v>
      </c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25">
      <c r="A522" s="39">
        <v>45505</v>
      </c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25">
      <c r="A523" s="39">
        <v>45536</v>
      </c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25">
      <c r="A524" s="39">
        <v>45566</v>
      </c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25">
      <c r="A525" s="39">
        <v>45597</v>
      </c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25">
      <c r="A526" s="39">
        <v>45627</v>
      </c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>
        <v>45658</v>
      </c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39">
        <v>45689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45717</v>
      </c>
      <c r="B529" s="20"/>
      <c r="C529" s="13"/>
      <c r="D529" s="38"/>
      <c r="E529" s="9"/>
      <c r="F529" s="20"/>
      <c r="G529" s="13" t="str">
        <f>IF(ISBLANK(Table1[[#This Row],[EARNED]]),"",Table1[[#This Row],[EARNED]])</f>
        <v/>
      </c>
      <c r="H529" s="38"/>
      <c r="I529" s="9"/>
      <c r="J529" s="11"/>
      <c r="K529" s="20"/>
    </row>
    <row r="530" spans="1:11" x14ac:dyDescent="0.25">
      <c r="A530" s="39">
        <v>45748</v>
      </c>
      <c r="B530" s="20"/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45778</v>
      </c>
      <c r="B531" s="20"/>
      <c r="C531" s="13"/>
      <c r="D531" s="38"/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25">
      <c r="A532" s="39"/>
      <c r="B532" s="20"/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20"/>
    </row>
    <row r="533" spans="1:11" x14ac:dyDescent="0.25">
      <c r="A533" s="39"/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25">
      <c r="A534" s="39"/>
      <c r="B534" s="20"/>
      <c r="C534" s="13"/>
      <c r="D534" s="38"/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/>
      <c r="B535" s="20"/>
      <c r="C535" s="13"/>
      <c r="D535" s="38"/>
      <c r="E535" s="9"/>
      <c r="F535" s="20"/>
      <c r="G535" s="13" t="str">
        <f>IF(ISBLANK(Table1[[#This Row],[EARNED]]),"",Table1[[#This Row],[EARNED]])</f>
        <v/>
      </c>
      <c r="H535" s="38"/>
      <c r="I535" s="9"/>
      <c r="J535" s="11"/>
      <c r="K535" s="20"/>
    </row>
    <row r="536" spans="1:11" x14ac:dyDescent="0.25">
      <c r="A536" s="39"/>
      <c r="B536" s="20"/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/>
      <c r="B537" s="20"/>
      <c r="C537" s="13"/>
      <c r="D537" s="38"/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20"/>
    </row>
    <row r="538" spans="1:11" x14ac:dyDescent="0.25">
      <c r="A538" s="39"/>
      <c r="B538" s="20"/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20"/>
    </row>
    <row r="539" spans="1:11" x14ac:dyDescent="0.25">
      <c r="A539" s="39"/>
      <c r="B539" s="20"/>
      <c r="C539" s="13"/>
      <c r="D539" s="38"/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/>
      <c r="B540" s="20"/>
      <c r="C540" s="13"/>
      <c r="D540" s="38"/>
      <c r="E540" s="9"/>
      <c r="F540" s="20"/>
      <c r="G540" s="13" t="str">
        <f>IF(ISBLANK(Table1[[#This Row],[EARNED]]),"",Table1[[#This Row],[EARNED]])</f>
        <v/>
      </c>
      <c r="H540" s="38"/>
      <c r="I540" s="9"/>
      <c r="J540" s="11"/>
      <c r="K540" s="20"/>
    </row>
    <row r="541" spans="1:11" x14ac:dyDescent="0.25">
      <c r="A541" s="39"/>
      <c r="B541" s="20"/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20"/>
    </row>
    <row r="542" spans="1:11" x14ac:dyDescent="0.25">
      <c r="A542" s="39"/>
      <c r="B542" s="20"/>
      <c r="C542" s="13"/>
      <c r="D542" s="38"/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39"/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/>
      <c r="B544" s="20"/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/>
      <c r="I544" s="9"/>
      <c r="J544" s="11"/>
      <c r="K544" s="20"/>
    </row>
    <row r="545" spans="1:11" x14ac:dyDescent="0.25">
      <c r="A545" s="39"/>
      <c r="B545" s="20"/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/>
      <c r="I545" s="9"/>
      <c r="J545" s="11"/>
      <c r="K545" s="20"/>
    </row>
    <row r="546" spans="1:11" x14ac:dyDescent="0.25">
      <c r="A546" s="39"/>
      <c r="B546" s="20"/>
      <c r="C546" s="13"/>
      <c r="D546" s="38"/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20"/>
    </row>
    <row r="547" spans="1:11" x14ac:dyDescent="0.25">
      <c r="A547" s="39"/>
      <c r="B547" s="20"/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20"/>
    </row>
    <row r="548" spans="1:11" x14ac:dyDescent="0.25">
      <c r="A548" s="39"/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/>
      <c r="B549" s="20"/>
      <c r="C549" s="13"/>
      <c r="D549" s="38"/>
      <c r="E549" s="9"/>
      <c r="F549" s="20"/>
      <c r="G549" s="13" t="str">
        <f>IF(ISBLANK(Table1[[#This Row],[EARNED]]),"",Table1[[#This Row],[EARNED]])</f>
        <v/>
      </c>
      <c r="H549" s="38"/>
      <c r="I549" s="9"/>
      <c r="J549" s="11"/>
      <c r="K549" s="20"/>
    </row>
    <row r="550" spans="1:11" x14ac:dyDescent="0.25">
      <c r="A550" s="39"/>
      <c r="B550" s="20"/>
      <c r="C550" s="13"/>
      <c r="D550" s="38"/>
      <c r="E550" s="9"/>
      <c r="F550" s="20"/>
      <c r="G550" s="13" t="str">
        <f>IF(ISBLANK(Table1[[#This Row],[EARNED]]),"",Table1[[#This Row],[EARNED]])</f>
        <v/>
      </c>
      <c r="H550" s="38"/>
      <c r="I550" s="9"/>
      <c r="J550" s="11"/>
      <c r="K550" s="20"/>
    </row>
    <row r="551" spans="1:11" x14ac:dyDescent="0.25">
      <c r="A551" s="39"/>
      <c r="B551" s="20"/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/>
      <c r="I551" s="9"/>
      <c r="J551" s="11"/>
      <c r="K551" s="20"/>
    </row>
    <row r="552" spans="1:11" x14ac:dyDescent="0.25">
      <c r="A552" s="39"/>
      <c r="B552" s="20"/>
      <c r="C552" s="13"/>
      <c r="D552" s="38"/>
      <c r="E552" s="9"/>
      <c r="F552" s="20"/>
      <c r="G552" s="13" t="str">
        <f>IF(ISBLANK(Table1[[#This Row],[EARNED]]),"",Table1[[#This Row],[EARNED]])</f>
        <v/>
      </c>
      <c r="H552" s="38"/>
      <c r="I552" s="9"/>
      <c r="J552" s="11"/>
      <c r="K552" s="20"/>
    </row>
    <row r="553" spans="1:11" x14ac:dyDescent="0.25">
      <c r="A553" s="39"/>
      <c r="B553" s="20"/>
      <c r="C553" s="13"/>
      <c r="D553" s="38"/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20"/>
    </row>
    <row r="554" spans="1:11" x14ac:dyDescent="0.25">
      <c r="A554" s="39"/>
      <c r="B554" s="20"/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40"/>
      <c r="B555" s="15"/>
      <c r="C555" s="41"/>
      <c r="D555" s="42"/>
      <c r="E555" s="9"/>
      <c r="F555" s="15"/>
      <c r="G555" s="41" t="str">
        <f>IF(ISBLANK(Table1[[#This Row],[EARNED]]),"",Table1[[#This Row],[EARNED]])</f>
        <v/>
      </c>
      <c r="H555" s="42"/>
      <c r="I555" s="9"/>
      <c r="J555" s="12"/>
      <c r="K5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21.481000000000002</v>
      </c>
      <c r="B3" s="11">
        <v>19.875</v>
      </c>
      <c r="D3" s="11">
        <v>0</v>
      </c>
      <c r="E3" s="11"/>
      <c r="F3" s="11">
        <v>8</v>
      </c>
      <c r="G3" s="44">
        <f>SUMIFS(F7:F14,E7:E14,E3)+SUMIFS(D7:D66,C7:C66,F3)+D3</f>
        <v>1.7000000000000001E-2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38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2024-01-30T01:29:03Z</dcterms:modified>
</cp:coreProperties>
</file>