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1" i="1" l="1"/>
  <c r="G39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3" i="3"/>
  <c r="G17" i="1"/>
  <c r="G18" i="1"/>
  <c r="G19" i="1"/>
  <c r="G20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<sst xmlns="http://schemas.openxmlformats.org/spreadsheetml/2006/main" count="67" uniqueCount="62">
  <si>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</si>
  <si>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</si>
  <si>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</si>
  <si>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</si>
  <si>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</si>
  <si>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</si>
  <si>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</si>
  <si>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</si>
  <si>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</si>
  <si>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</si>
  <si>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</si>
  <si>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</si>
  <si>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</si>
  <si>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</si>
  <si>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</si>
  <si>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</si>
  <si>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</si>
  <si>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</si>
  <si>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</si>
  <si>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</si>
  <si>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</si>
  <si>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</si>
  <si>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</si>
  <si>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</si>
  <si>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</si>
  <si>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</si>
  <si>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</si>
  <si>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</si>
  <si>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</si>
  <si>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</si>
  <si>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</si>
  <si>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</si>
  <si>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</si>
  <si>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</si>
  <si>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</si>
  <si>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</si>
  <si>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</si>
  <si>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</si>
  <si>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</si>
  <si>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</si>
  <si>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</si>
  <si>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</si>
  <si>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</si>
  <si>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HERNANDEZ, DARREL JESUS MIRANDA</t>
  </si>
  <si>
    <t>PERMANENT</t>
  </si>
  <si>
    <t>NURSE I</t>
  </si>
  <si>
    <t>2023</t>
  </si>
  <si>
    <t>CHO</t>
  </si>
  <si>
    <t>VL(2-0-0)</t>
  </si>
  <si>
    <t>5/11,12/2023</t>
  </si>
  <si>
    <t>FL(1-0-0)</t>
  </si>
  <si>
    <t>10/5-6/2023</t>
  </si>
  <si>
    <t>FL(2-0-0)</t>
  </si>
  <si>
    <t>10/13,16/2023</t>
  </si>
  <si>
    <t>2024</t>
  </si>
  <si>
    <t>VL(1-0-0)</t>
  </si>
  <si>
    <t>UT(0-3-13)</t>
  </si>
  <si>
    <t>UT(0-0-16)</t>
  </si>
  <si>
    <t>A(2-0-0)</t>
  </si>
  <si>
    <t>4/13,14/2023</t>
  </si>
  <si>
    <t>A(5-0-0)</t>
  </si>
  <si>
    <t>2/1,2,14,15,16/2023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</si>
</sst>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3"/>
  <sheetViews>
    <sheetView tabSelected="1" zoomScaleNormal="100" workbookViewId="0">
      <pane ySplit="3690" topLeftCell="A4" activePane="bottomLeft"/>
      <selection activeCell="F5" sqref="F5"/>
      <selection pane="bottomLeft" activeCell="K12" sqref="K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45</v>
      </c>
      <c r="C3" s="54"/>
      <c r="D3" s="22" t="s">
        <v>13</v>
      </c>
      <c r="F3" s="62">
        <v>44942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44</v>
      </c>
      <c r="C4" s="54"/>
      <c r="D4" s="22" t="s">
        <v>12</v>
      </c>
      <c r="F4" s="59" t="s">
        <v>47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-1.0599999999999987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14.375</v>
      </c>
      <c r="J9" s="11"/>
      <c r="K9" s="20"/>
    </row>
    <row r="10" spans="1:11" x14ac:dyDescent="0.25">
      <c r="A10" s="51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44942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44958</v>
      </c>
      <c r="B12" s="20" t="s">
        <v>60</v>
      </c>
      <c r="C12" s="13">
        <v>1.25</v>
      </c>
      <c r="D12" s="39">
        <v>5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61</v>
      </c>
    </row>
    <row r="13" spans="1:11" x14ac:dyDescent="0.25">
      <c r="A13" s="40">
        <v>44986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45017</v>
      </c>
      <c r="B14" s="20" t="s">
        <v>58</v>
      </c>
      <c r="C14" s="13">
        <v>1.25</v>
      </c>
      <c r="D14" s="39">
        <v>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59</v>
      </c>
    </row>
    <row r="15" spans="1:11" x14ac:dyDescent="0.25">
      <c r="A15" s="40">
        <v>45047</v>
      </c>
      <c r="B15" s="20" t="s">
        <v>48</v>
      </c>
      <c r="C15" s="13">
        <v>1.25</v>
      </c>
      <c r="D15" s="39">
        <v>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49</v>
      </c>
    </row>
    <row r="16" spans="1:11" x14ac:dyDescent="0.25">
      <c r="A16" s="40">
        <v>45078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45108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45139</v>
      </c>
      <c r="B18" s="20" t="s">
        <v>50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8">
        <v>45163</v>
      </c>
    </row>
    <row r="19" spans="1:11" x14ac:dyDescent="0.25">
      <c r="A19" s="40">
        <v>45170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45200</v>
      </c>
      <c r="B20" s="20" t="s">
        <v>48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51</v>
      </c>
    </row>
    <row r="21" spans="1:11" x14ac:dyDescent="0.25">
      <c r="A21" s="40"/>
      <c r="B21" s="20" t="s">
        <v>52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53</v>
      </c>
    </row>
    <row r="22" spans="1:11" x14ac:dyDescent="0.25">
      <c r="A22" s="40">
        <v>45231</v>
      </c>
      <c r="B22" s="20" t="s">
        <v>57</v>
      </c>
      <c r="C22" s="13">
        <v>1.25</v>
      </c>
      <c r="D22" s="39">
        <v>3.3000000000000015E-2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45261</v>
      </c>
      <c r="B23" s="20" t="s">
        <v>56</v>
      </c>
      <c r="C23" s="13">
        <v>1.25</v>
      </c>
      <c r="D23" s="39">
        <v>0.40200000000000002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51" t="s">
        <v>54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45292</v>
      </c>
      <c r="B25" s="20" t="s">
        <v>55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45300</v>
      </c>
    </row>
    <row r="26" spans="1:11" x14ac:dyDescent="0.25">
      <c r="A26" s="40">
        <v>45323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45352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45383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45413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45444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45474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45505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45536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45566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45597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45627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45658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45689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45717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45748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45778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45809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45839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45870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45901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45931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45962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45992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46023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46054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46082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  <row r="133" spans="1:11" x14ac:dyDescent="0.25">
      <c r="A133" s="41"/>
      <c r="B133" s="15"/>
      <c r="C133" s="42"/>
      <c r="D133" s="43"/>
      <c r="E133" s="49"/>
      <c r="F133" s="15"/>
      <c r="G133" s="42" t="str">
        <f>IF(ISBLANK(Table1[[#This Row],[EARNED]]),"",Table1[[#This Row],[EARNED]])</f>
        <v/>
      </c>
      <c r="H133" s="43"/>
      <c r="I133" s="4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16</v>
      </c>
      <c r="G3" s="47">
        <f>SUMIFS(F7:F14,E7:E14,E3)+SUMIFS(D7:D66,C7:C66,F3)+D3</f>
        <v>3.3000000000000015E-2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A7" s="50">
        <f>SUM(Sheet1!E9,Sheet1!I9)</f>
        <v>13.315000000000001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2024-01-30T01:15:52Z</dcterms:modified>
</cp:coreProperties>
</file>