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24" i="1" l="1"/>
  <c r="G39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3" i="3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10" i="1"/>
  <c r="G11" i="1"/>
  <c r="G12" i="1"/>
  <c r="G14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<sst xmlns="http://schemas.openxmlformats.org/spreadsheetml/2006/main" count="65" uniqueCount="58">
  <si>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</si>
  <si>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</si>
  <si>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</si>
  <si>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</si>
  <si>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</si>
  <si>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</si>
  <si>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</si>
  <si>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</si>
  <si>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</si>
  <si>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</si>
  <si>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</si>
  <si>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</si>
  <si>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</si>
  <si>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</si>
  <si>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</si>
  <si>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</si>
  <si>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</si>
  <si>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</si>
  <si>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</si>
  <si>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</si>
  <si>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</si>
  <si>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</si>
  <si>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</si>
  <si>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</si>
  <si>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</si>
  <si>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</si>
  <si>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</si>
  <si>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</si>
  <si>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</si>
  <si>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</si>
  <si>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</si>
  <si>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</si>
  <si>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</si>
  <si>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</si>
  <si>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</si>
  <si>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</si>
  <si>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</si>
  <si>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</si>
  <si>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</si>
  <si>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</si>
  <si>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</si>
  <si>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</si>
  <si>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</si>
  <si>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MONTEALEGRE, GRETEL MAE</t>
  </si>
  <si>
    <t>PERMANENT</t>
  </si>
  <si>
    <t>NURSE I</t>
  </si>
  <si>
    <t>CHO</t>
  </si>
  <si>
    <t>2023</t>
  </si>
  <si>
    <t>SP(1-0-0)</t>
  </si>
  <si>
    <t>FL(5-0-0)</t>
  </si>
  <si>
    <t>11/7-10,13/2023</t>
  </si>
  <si>
    <t>2024</t>
  </si>
  <si>
    <t>UT(0-0-2)</t>
  </si>
  <si>
    <t>A(1-0-0)</t>
  </si>
  <si>
    <t>UT(0-0-4)</t>
  </si>
  <si>
    <t>A(3-0-0)</t>
  </si>
  <si>
    <t>2/1-3/2023</t>
  </si>
  <si>
    <t>UT(0-0-22)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</si>
</sst>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3"/>
  <sheetViews>
    <sheetView tabSelected="1" zoomScaleNormal="100" workbookViewId="0">
      <pane ySplit="3690" topLeftCell="A4" activePane="bottomLeft"/>
      <selection activeCell="F4" sqref="F4:G4"/>
      <selection pane="bottomLeft" activeCell="F20" sqref="F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45</v>
      </c>
      <c r="C3" s="54"/>
      <c r="D3" s="22" t="s">
        <v>13</v>
      </c>
      <c r="F3" s="62">
        <v>44942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44</v>
      </c>
      <c r="C4" s="54"/>
      <c r="D4" s="22" t="s">
        <v>12</v>
      </c>
      <c r="F4" s="59" t="s">
        <v>46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3.3130000000000024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14.375</v>
      </c>
      <c r="J9" s="11"/>
      <c r="K9" s="20"/>
    </row>
    <row r="10" spans="1:11" x14ac:dyDescent="0.25">
      <c r="A10" s="51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44942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44958</v>
      </c>
      <c r="B12" s="20" t="s">
        <v>55</v>
      </c>
      <c r="C12" s="13">
        <v>1.25</v>
      </c>
      <c r="D12" s="39">
        <v>3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56</v>
      </c>
    </row>
    <row r="13" spans="1:11" x14ac:dyDescent="0.25">
      <c r="A13" s="40"/>
      <c r="B13" s="20" t="s">
        <v>57</v>
      </c>
      <c r="C13" s="13"/>
      <c r="D13" s="39">
        <v>4.6000000000000006E-2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44986</v>
      </c>
      <c r="B14" s="20" t="s">
        <v>53</v>
      </c>
      <c r="C14" s="13">
        <v>1.25</v>
      </c>
      <c r="D14" s="39">
        <v>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8">
        <v>44986</v>
      </c>
    </row>
    <row r="15" spans="1:11" x14ac:dyDescent="0.25">
      <c r="A15" s="40">
        <v>45017</v>
      </c>
      <c r="B15" s="20" t="s">
        <v>54</v>
      </c>
      <c r="C15" s="13">
        <v>1.25</v>
      </c>
      <c r="D15" s="39">
        <v>8.0000000000000002E-3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45047</v>
      </c>
      <c r="B16" s="20" t="s">
        <v>53</v>
      </c>
      <c r="C16" s="13">
        <v>1.25</v>
      </c>
      <c r="D16" s="39">
        <v>1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8">
        <v>45071</v>
      </c>
    </row>
    <row r="17" spans="1:11" x14ac:dyDescent="0.25">
      <c r="A17" s="40">
        <v>45078</v>
      </c>
      <c r="B17" s="15" t="s">
        <v>53</v>
      </c>
      <c r="C17" s="13">
        <v>1.25</v>
      </c>
      <c r="D17" s="43">
        <v>1</v>
      </c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52">
        <v>45086</v>
      </c>
    </row>
    <row r="18" spans="1:11" x14ac:dyDescent="0.25">
      <c r="A18" s="40">
        <v>45108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45139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45170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>
        <v>45191</v>
      </c>
    </row>
    <row r="21" spans="1:11" x14ac:dyDescent="0.25">
      <c r="A21" s="40">
        <v>45200</v>
      </c>
      <c r="B21" s="20" t="s">
        <v>49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50</v>
      </c>
    </row>
    <row r="22" spans="1:11" x14ac:dyDescent="0.25">
      <c r="A22" s="40">
        <v>45231</v>
      </c>
      <c r="B22" s="20" t="s">
        <v>52</v>
      </c>
      <c r="C22" s="13">
        <v>1.25</v>
      </c>
      <c r="D22" s="39">
        <v>4.0000000000000001E-3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45261</v>
      </c>
      <c r="B23" s="20" t="s">
        <v>52</v>
      </c>
      <c r="C23" s="13">
        <v>1.25</v>
      </c>
      <c r="D23" s="39">
        <v>4.0000000000000001E-3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51" t="s">
        <v>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45292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45323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45352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45383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45413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45444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45474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45505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  <row r="133" spans="1:11" x14ac:dyDescent="0.25">
      <c r="A133" s="41"/>
      <c r="B133" s="15"/>
      <c r="C133" s="42"/>
      <c r="D133" s="43"/>
      <c r="E133" s="49"/>
      <c r="F133" s="15"/>
      <c r="G133" s="42" t="str">
        <f>IF(ISBLANK(Table1[[#This Row],[EARNED]]),"",Table1[[#This Row],[EARNED]])</f>
        <v/>
      </c>
      <c r="H133" s="43"/>
      <c r="I133" s="4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22</v>
      </c>
      <c r="G3" s="47">
        <f>SUMIFS(F7:F14,E7:E14,E3)+SUMIFS(D7:D66,C7:C66,F3)+D3</f>
        <v>4.6000000000000006E-2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A7" s="50">
        <f>SUM(Sheet1!E9,Sheet1!I9)</f>
        <v>17.688000000000002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2024-01-30T01:24:12Z</dcterms:modified>
</cp:coreProperties>
</file>