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3" i="1" l="1"/>
  <c r="G556" i="1" l="1"/>
  <c r="G555" i="1"/>
  <c r="G559" i="1" l="1"/>
  <c r="G558" i="1"/>
  <c r="G562" i="1" l="1"/>
  <c r="G561" i="1"/>
  <c r="G564" i="1" l="1"/>
  <c r="G566" i="1" l="1"/>
  <c r="G569" i="1" l="1"/>
  <c r="G568" i="1"/>
  <c r="G572" i="1" l="1"/>
  <c r="G571" i="1"/>
  <c r="G576" i="1" l="1"/>
  <c r="G577" i="1"/>
  <c r="G581" i="1" l="1"/>
  <c r="G580" i="1"/>
  <c r="G582" i="1" l="1"/>
  <c r="G575" i="1" l="1"/>
  <c r="G535" i="1" l="1"/>
  <c r="G539" i="1" l="1"/>
  <c r="G543" i="1" l="1"/>
  <c r="G542" i="1"/>
  <c r="G547" i="1" l="1"/>
  <c r="G546" i="1"/>
  <c r="G550" i="1" l="1"/>
  <c r="G549" i="1"/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5" i="1" l="1"/>
  <c r="G541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40" i="1"/>
  <c r="G544" i="1"/>
  <c r="G548" i="1"/>
  <c r="G551" i="1"/>
  <c r="G552" i="1"/>
  <c r="G554" i="1"/>
  <c r="G557" i="1"/>
  <c r="G560" i="1"/>
  <c r="G563" i="1"/>
  <c r="G565" i="1"/>
  <c r="G567" i="1"/>
  <c r="G570" i="1"/>
  <c r="G573" i="1"/>
  <c r="G574" i="1"/>
  <c r="G578" i="1"/>
  <c r="G579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<sst xmlns="http://schemas.openxmlformats.org/spreadsheetml/2006/main" count="740" uniqueCount="448">
  <si>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</si>
  <si>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</si>
  <si>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</si>
  <si>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</si>
  <si>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</si>
  <si>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</si>
  <si>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</si>
  <si>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</si>
  <si>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</si>
  <si>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</si>
  <si>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</si>
  <si>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</si>
  <si>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</si>
  <si>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</si>
  <si>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</si>
  <si>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</si>
  <si>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</si>
  <si>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</si>
  <si>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</si>
  <si>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</si>
  <si>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</si>
  <si>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</si>
  <si>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</si>
  <si>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</si>
  <si>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</si>
  <si>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</si>
  <si>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</si>
  <si>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</si>
  <si>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</si>
  <si>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</si>
  <si>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</si>
  <si>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</si>
  <si>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</si>
  <si>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</si>
  <si>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</si>
  <si>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</si>
  <si>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</si>
  <si>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</si>
  <si>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</si>
  <si>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</si>
  <si>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</si>
  <si>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</si>
  <si>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</si>
  <si>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</si>
  <si>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</si>
  <si>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</si>
  <si>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</si>
  <si>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</si>
  <si>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</si>
  <si>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</si>
  <si>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</si>
  <si>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</si>
  <si>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</si>
  <si>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</si>
  <si>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</si>
  <si>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</si>
  <si>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</si>
  <si>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</si>
  <si>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</si>
  <si>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</si>
  <si>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</si>
  <si>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</si>
  <si>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</si>
  <si>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</si>
  <si>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</si>
  <si>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</si>
  <si>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</si>
  <si>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</si>
  <si>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</si>
  <si>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</si>
  <si>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</si>
  <si>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</si>
  <si>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</si>
  <si>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</si>
  <si>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</si>
  <si>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</si>
  <si>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</si>
  <si>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</si>
  <si>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</si>
  <si>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</si>
  <si>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</si>
  <si>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</si>
  <si>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</si>
  <si>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</si>
  <si>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</si>
  <si>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</si>
  <si>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</si>
  <si>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</si>
  <si>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</si>
  <si>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</si>
  <si>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</si>
  <si>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</si>
  <si>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</si>
  <si>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</si>
  <si>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</si>
  <si>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</si>
  <si>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</si>
  <si>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</si>
  <si>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</si>
  <si>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</si>
  <si>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</si>
  <si>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</si>
  <si>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</si>
  <si>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</si>
  <si>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</si>
  <si>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</si>
  <si>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</si>
  <si>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</si>
  <si>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</si>
  <si>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</si>
  <si>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</si>
  <si>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</si>
  <si>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</si>
  <si>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</si>
  <si>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</si>
  <si>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</si>
  <si>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</si>
  <si>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</si>
  <si>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</si>
  <si>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</si>
  <si>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</si>
  <si>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</si>
  <si>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</si>
  <si>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</si>
  <si>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</si>
  <si>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</si>
  <si>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</si>
  <si>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</si>
  <si>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</si>
  <si>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</si>
  <si>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</si>
  <si>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</si>
  <si>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</si>
  <si>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</si>
  <si>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</si>
  <si>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</si>
  <si>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</si>
  <si>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</si>
  <si>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</si>
  <si>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</si>
  <si>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</si>
  <si>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</si>
  <si>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</si>
  <si>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</si>
  <si>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</si>
  <si>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</si>
  <si>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</si>
  <si>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</si>
  <si>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</si>
  <si>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</si>
  <si>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</si>
  <si>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</si>
  <si>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</si>
  <si>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</si>
  <si>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</si>
  <si>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</si>
  <si>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</si>
  <si>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</si>
  <si>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</si>
  <si>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</si>
  <si>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</si>
  <si>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</si>
  <si>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</si>
  <si>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</si>
  <si>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</si>
  <si>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</si>
  <si>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</si>
  <si>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</si>
  <si>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</si>
  <si>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</si>
  <si>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</si>
  <si>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</si>
  <si>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</si>
  <si>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</si>
  <si>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</si>
  <si>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</si>
  <si>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</si>
  <si>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</si>
  <si>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</si>
  <si>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</si>
  <si>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</si>
  <si>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</si>
  <si>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</si>
  <si>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</si>
  <si>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</si>
  <si>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</si>
  <si>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</si>
  <si>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</si>
  <si>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</si>
  <si>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</si>
  <si>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</si>
  <si>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</si>
  <si>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</si>
  <si>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</si>
  <si>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</si>
  <si>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</si>
  <si>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</si>
  <si>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</si>
  <si>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</si>
  <si>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</si>
  <si>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</si>
  <si>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</si>
  <si>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</si>
  <si>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</si>
  <si>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</si>
  <si>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</si>
  <si>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</si>
  <si>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</si>
  <si>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</si>
  <si>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</si>
  <si>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</si>
  <si>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</si>
  <si>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</si>
  <si>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</si>
  <si>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</si>
  <si>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</si>
  <si>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</si>
  <si>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</si>
  <si>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</si>
  <si>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</si>
  <si>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</si>
  <si>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</si>
  <si>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</si>
  <si>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</si>
  <si>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</si>
  <si>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</si>
  <si>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</si>
  <si>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</si>
  <si>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</si>
  <si>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</si>
  <si>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</si>
  <si>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</si>
  <si>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</si>
  <si>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</si>
  <si>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</si>
  <si>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</si>
  <si>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</si>
  <si>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</si>
  <si>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</si>
  <si>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</si>
  <si>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</si>
  <si>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</si>
  <si>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</si>
  <si>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</si>
  <si>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</si>
  <si>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</si>
  <si>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</si>
  <si>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</si>
  <si>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</si>
  <si>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</si>
  <si>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</si>
  <si>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</si>
  <si>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</si>
  <si>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</si>
  <si>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</si>
  <si>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</si>
  <si>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</si>
  <si>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</si>
  <si>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</si>
  <si>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</si>
  <si>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</si>
  <si>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</si>
  <si>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</si>
  <si>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</si>
  <si>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</si>
  <si>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</si>
  <si>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</si>
  <si>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</si>
  <si>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</si>
  <si>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</si>
  <si>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</si>
  <si>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</si>
  <si>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</si>
  <si>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</si>
  <si>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</si>
  <si>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</si>
  <si>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</si>
  <si>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</si>
  <si>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</si>
  <si>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</si>
  <si>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</si>
  <si>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</si>
  <si>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</si>
  <si>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</si>
  <si>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</si>
  <si>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</si>
  <si>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</si>
  <si>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</si>
  <si>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</si>
  <si>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</si>
  <si>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</si>
  <si>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</si>
  <si>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</si>
  <si>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</si>
  <si>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</si>
  <si>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</si>
  <si>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</si>
  <si>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</si>
  <si>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</si>
  <si>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</si>
  <si>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</si>
  <si>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</si>
  <si>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</si>
  <si>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</si>
  <si>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</si>
  <si>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</si>
  <si>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</si>
  <si>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</si>
  <si>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</si>
  <si>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</si>
  <si>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</si>
  <si>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</si>
  <si>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</si>
  <si>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</si>
  <si>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</si>
  <si>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</si>
  <si>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</si>
  <si>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</si>
  <si>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</si>
  <si>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</si>
  <si>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</si>
  <si>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</si>
  <si>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</si>
  <si>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</si>
  <si>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</si>
  <si>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</si>
  <si>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</si>
  <si>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</si>
  <si>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</si>
  <si>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</si>
  <si>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</si>
  <si>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</si>
  <si>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</si>
  <si>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</si>
  <si>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</si>
  <si>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</si>
  <si>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</si>
  <si>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</si>
  <si>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</si>
  <si>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</si>
  <si>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</si>
  <si>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</si>
  <si>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</si>
  <si>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</si>
  <si>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</si>
  <si>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</si>
  <si>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</si>
  <si>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</si>
  <si>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</si>
  <si>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</si>
  <si>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</si>
  <si>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</si>
  <si>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</si>
  <si>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</si>
  <si>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</si>
  <si>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</si>
  <si>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</si>
  <si>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</si>
  <si>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</si>
  <si>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</si>
  <si>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</si>
  <si>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</si>
  <si>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</si>
  <si>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</si>
  <si>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</si>
  <si>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</si>
  <si>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</si>
  <si>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</si>
  <si>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</si>
  <si>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</si>
  <si>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</si>
  <si>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</si>
  <si>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</si>
  <si>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</si>
  <si>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</si>
  <si>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</si>
  <si>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</si>
  <si>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</si>
  <si>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</si>
  <si>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</si>
  <si>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</si>
  <si>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</si>
  <si>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</si>
  <si>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</si>
  <si>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</si>
  <si>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</si>
  <si>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</si>
  <si>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</si>
  <si>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</si>
  <si>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</si>
  <si>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</si>
  <si>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</si>
  <si>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</si>
  <si>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</si>
  <si>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</si>
  <si>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</si>
  <si>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</si>
  <si>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</si>
  <si>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</si>
  <si>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</si>
  <si>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</si>
  <si>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</si>
  <si>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</si>
  <si>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</si>
  <si>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</si>
  <si>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</si>
  <si>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</si>
  <si>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</si>
  <si>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SOLO P(1-0-0)</t>
  </si>
  <si>
    <t>5/31, 6/1,3/2023</t>
  </si>
  <si>
    <t>6/5-6/2023</t>
  </si>
  <si>
    <t>07/22,24/2023</t>
  </si>
  <si>
    <t>A(4-0-0)</t>
  </si>
  <si>
    <t>12/5,10,12,20/2022</t>
  </si>
  <si>
    <t>UT(1-0-29)</t>
  </si>
  <si>
    <t>A(3-0-0)</t>
  </si>
  <si>
    <t>11/22,28,29/2022</t>
  </si>
  <si>
    <t>UT(0-6-36)</t>
  </si>
  <si>
    <t>A(1-0-0)</t>
  </si>
  <si>
    <t>UT(0-6-15)</t>
  </si>
  <si>
    <t>UT(3-1-21)</t>
  </si>
  <si>
    <t>7/9,12,23/2022</t>
  </si>
  <si>
    <t>UT(1-4-7)</t>
  </si>
  <si>
    <t>8/1-9/2023</t>
  </si>
  <si>
    <t>10/16,17/2023</t>
  </si>
  <si>
    <t>2024</t>
  </si>
  <si>
    <t>01/03-05,08,09/2024</t>
  </si>
  <si>
    <t>A(5-0-0)</t>
  </si>
  <si>
    <t>12/16,18,21,23,30/2023</t>
  </si>
  <si>
    <t>UT(1-3-17)</t>
  </si>
  <si>
    <t>10/31 , 11/4/2023 (10/28)</t>
  </si>
  <si>
    <t>UT(0-5-41)</t>
  </si>
  <si>
    <t>UT(0-1-22)</t>
  </si>
  <si>
    <t>8/11,16,18,25/2023</t>
  </si>
  <si>
    <t>UT(0-0-53)</t>
  </si>
  <si>
    <t>A(6-0-0)</t>
  </si>
  <si>
    <t>7/22,25-27,29,31/2023</t>
  </si>
  <si>
    <t>UT(0-7-24)</t>
  </si>
  <si>
    <t>UT(0-5-31)</t>
  </si>
  <si>
    <t>4/6,8,10,25/2023</t>
  </si>
  <si>
    <t>UT(0-4-23)</t>
  </si>
  <si>
    <t xml:space="preserve">BDAY 3/13/2023 </t>
  </si>
  <si>
    <t>3/4,22,30/2023</t>
  </si>
  <si>
    <t>UT(2-2-28)</t>
  </si>
  <si>
    <t>UT(0-3-39)</t>
  </si>
  <si>
    <t>A(2-0-0)</t>
  </si>
  <si>
    <t>1/3,30/2023</t>
  </si>
  <si>
    <t>UT(1-3-27)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</si>
</sst>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4"/>
  <sheetViews>
    <sheetView tabSelected="1" zoomScale="102" zoomScaleNormal="102" workbookViewId="0">
      <pane ySplit="3720" topLeftCell="A547" activePane="bottomLeft"/>
      <selection pane="bottomLeft" activeCell="F558" sqref="F5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74.814999999999898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234.29200000000003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 t="s">
        <v>418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44734</v>
      </c>
    </row>
    <row r="535" spans="1:11" x14ac:dyDescent="0.25">
      <c r="A535" s="40"/>
      <c r="B535" s="20" t="s">
        <v>422</v>
      </c>
      <c r="C535" s="13"/>
      <c r="D535" s="39">
        <v>1.5150000000000001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44743</v>
      </c>
      <c r="B536" s="20" t="s">
        <v>415</v>
      </c>
      <c r="C536" s="13">
        <v>1.25</v>
      </c>
      <c r="D536" s="39">
        <v>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421</v>
      </c>
    </row>
    <row r="537" spans="1:11" x14ac:dyDescent="0.25">
      <c r="A537" s="40">
        <v>44774</v>
      </c>
      <c r="B537" s="20" t="s">
        <v>418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44797</v>
      </c>
    </row>
    <row r="538" spans="1:11" x14ac:dyDescent="0.25">
      <c r="A538" s="40">
        <v>44805</v>
      </c>
      <c r="B538" s="20" t="s">
        <v>418</v>
      </c>
      <c r="C538" s="13">
        <v>1.25</v>
      </c>
      <c r="D538" s="39">
        <v>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44814</v>
      </c>
    </row>
    <row r="539" spans="1:11" x14ac:dyDescent="0.25">
      <c r="A539" s="40"/>
      <c r="B539" s="20" t="s">
        <v>420</v>
      </c>
      <c r="C539" s="13"/>
      <c r="D539" s="39">
        <v>3.169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44835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44840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44854</v>
      </c>
    </row>
    <row r="542" spans="1:11" x14ac:dyDescent="0.25">
      <c r="A542" s="40"/>
      <c r="B542" s="20" t="s">
        <v>418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44841</v>
      </c>
    </row>
    <row r="543" spans="1:11" x14ac:dyDescent="0.25">
      <c r="A543" s="40"/>
      <c r="B543" s="20" t="s">
        <v>419</v>
      </c>
      <c r="C543" s="13"/>
      <c r="D543" s="39">
        <v>0.78100000000000003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0">
        <v>44866</v>
      </c>
      <c r="B544" s="20" t="s">
        <v>71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72</v>
      </c>
    </row>
    <row r="545" spans="1:11" x14ac:dyDescent="0.25">
      <c r="A545" s="40"/>
      <c r="B545" s="20" t="s">
        <v>57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44880</v>
      </c>
    </row>
    <row r="546" spans="1:11" x14ac:dyDescent="0.25">
      <c r="A546" s="40"/>
      <c r="B546" s="20" t="s">
        <v>415</v>
      </c>
      <c r="C546" s="13"/>
      <c r="D546" s="39">
        <v>3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 t="s">
        <v>416</v>
      </c>
    </row>
    <row r="547" spans="1:11" x14ac:dyDescent="0.25">
      <c r="A547" s="40"/>
      <c r="B547" s="20" t="s">
        <v>417</v>
      </c>
      <c r="C547" s="13"/>
      <c r="D547" s="39">
        <v>0.82499999999999996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44896</v>
      </c>
      <c r="B548" s="20" t="s">
        <v>73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74</v>
      </c>
    </row>
    <row r="549" spans="1:11" x14ac:dyDescent="0.25">
      <c r="A549" s="40"/>
      <c r="B549" s="20" t="s">
        <v>412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413</v>
      </c>
    </row>
    <row r="550" spans="1:11" x14ac:dyDescent="0.25">
      <c r="A550" s="40"/>
      <c r="B550" s="20" t="s">
        <v>414</v>
      </c>
      <c r="C550" s="13"/>
      <c r="D550" s="39">
        <v>1.06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 t="s">
        <v>445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 t="s">
        <v>446</v>
      </c>
    </row>
    <row r="553" spans="1:11" x14ac:dyDescent="0.25">
      <c r="A553" s="40"/>
      <c r="B553" s="20" t="s">
        <v>447</v>
      </c>
      <c r="C553" s="13"/>
      <c r="D553" s="39">
        <v>1.431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44958</v>
      </c>
      <c r="B554" s="20" t="s">
        <v>76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77</v>
      </c>
    </row>
    <row r="555" spans="1:11" x14ac:dyDescent="0.25">
      <c r="A555" s="40"/>
      <c r="B555" s="20" t="s">
        <v>418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9">
        <v>44982</v>
      </c>
    </row>
    <row r="556" spans="1:11" x14ac:dyDescent="0.25">
      <c r="A556" s="40"/>
      <c r="B556" s="20" t="s">
        <v>444</v>
      </c>
      <c r="C556" s="13"/>
      <c r="D556" s="39">
        <v>0.45600000000000002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25">
      <c r="A557" s="40">
        <v>44986</v>
      </c>
      <c r="B557" s="20" t="s">
        <v>57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441</v>
      </c>
    </row>
    <row r="558" spans="1:11" x14ac:dyDescent="0.25">
      <c r="A558" s="40"/>
      <c r="B558" s="20" t="s">
        <v>415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442</v>
      </c>
    </row>
    <row r="559" spans="1:11" x14ac:dyDescent="0.25">
      <c r="A559" s="40"/>
      <c r="B559" s="20" t="s">
        <v>443</v>
      </c>
      <c r="C559" s="13"/>
      <c r="D559" s="39">
        <v>2.3079999999999998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45017</v>
      </c>
      <c r="B560" s="20" t="s">
        <v>408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45043</v>
      </c>
    </row>
    <row r="561" spans="1:11" x14ac:dyDescent="0.25">
      <c r="A561" s="40"/>
      <c r="B561" s="20" t="s">
        <v>412</v>
      </c>
      <c r="C561" s="13"/>
      <c r="D561" s="39">
        <v>4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 t="s">
        <v>439</v>
      </c>
    </row>
    <row r="562" spans="1:11" x14ac:dyDescent="0.25">
      <c r="A562" s="40"/>
      <c r="B562" s="20" t="s">
        <v>440</v>
      </c>
      <c r="C562" s="13"/>
      <c r="D562" s="39">
        <v>0.54800000000000004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49"/>
    </row>
    <row r="563" spans="1:11" x14ac:dyDescent="0.25">
      <c r="A563" s="40">
        <v>45047</v>
      </c>
      <c r="B563" s="20" t="s">
        <v>218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409</v>
      </c>
    </row>
    <row r="564" spans="1:11" x14ac:dyDescent="0.25">
      <c r="A564" s="40"/>
      <c r="B564" s="20" t="s">
        <v>438</v>
      </c>
      <c r="C564" s="13"/>
      <c r="D564" s="39">
        <v>0.69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45078</v>
      </c>
      <c r="B565" s="20" t="s">
        <v>101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410</v>
      </c>
    </row>
    <row r="566" spans="1:11" x14ac:dyDescent="0.25">
      <c r="A566" s="40"/>
      <c r="B566" s="20" t="s">
        <v>437</v>
      </c>
      <c r="C566" s="13"/>
      <c r="D566" s="39">
        <v>0.92500000000000004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45108</v>
      </c>
      <c r="B567" s="20" t="s">
        <v>118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411</v>
      </c>
    </row>
    <row r="568" spans="1:11" x14ac:dyDescent="0.25">
      <c r="A568" s="40"/>
      <c r="B568" s="20" t="s">
        <v>435</v>
      </c>
      <c r="C568" s="13"/>
      <c r="D568" s="39">
        <v>6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436</v>
      </c>
    </row>
    <row r="569" spans="1:11" x14ac:dyDescent="0.25">
      <c r="A569" s="40"/>
      <c r="B569" s="20" t="s">
        <v>120</v>
      </c>
      <c r="C569" s="13"/>
      <c r="D569" s="39">
        <v>0.254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45139</v>
      </c>
      <c r="B570" s="20" t="s">
        <v>386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7</v>
      </c>
      <c r="I570" s="9"/>
      <c r="J570" s="11"/>
      <c r="K570" s="20" t="s">
        <v>423</v>
      </c>
    </row>
    <row r="571" spans="1:11" x14ac:dyDescent="0.25">
      <c r="A571" s="40"/>
      <c r="B571" s="20" t="s">
        <v>412</v>
      </c>
      <c r="C571" s="13"/>
      <c r="D571" s="39">
        <v>4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 t="s">
        <v>433</v>
      </c>
    </row>
    <row r="572" spans="1:11" x14ac:dyDescent="0.25">
      <c r="A572" s="40"/>
      <c r="B572" s="20" t="s">
        <v>434</v>
      </c>
      <c r="C572" s="13"/>
      <c r="D572" s="39">
        <v>0.11000000000000001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45170</v>
      </c>
      <c r="B573" s="20" t="s">
        <v>432</v>
      </c>
      <c r="C573" s="13">
        <v>1.25</v>
      </c>
      <c r="D573" s="39">
        <v>0.17100000000000001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45200</v>
      </c>
      <c r="B574" s="20" t="s">
        <v>118</v>
      </c>
      <c r="C574" s="13">
        <v>1.25</v>
      </c>
      <c r="D574" s="39">
        <v>2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430</v>
      </c>
    </row>
    <row r="575" spans="1:11" x14ac:dyDescent="0.25">
      <c r="A575" s="40"/>
      <c r="B575" s="20" t="s">
        <v>101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424</v>
      </c>
    </row>
    <row r="576" spans="1:11" x14ac:dyDescent="0.25">
      <c r="A576" s="40"/>
      <c r="B576" s="20" t="s">
        <v>431</v>
      </c>
      <c r="C576" s="13"/>
      <c r="D576" s="39">
        <v>0.71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 t="s">
        <v>418</v>
      </c>
      <c r="C577" s="13"/>
      <c r="D577" s="39">
        <v>1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45206</v>
      </c>
    </row>
    <row r="578" spans="1:11" x14ac:dyDescent="0.25">
      <c r="A578" s="40">
        <v>45231</v>
      </c>
      <c r="B578" s="20" t="s">
        <v>346</v>
      </c>
      <c r="C578" s="13">
        <v>1.25</v>
      </c>
      <c r="D578" s="39">
        <v>0.16200000000000003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45261</v>
      </c>
      <c r="B579" s="20" t="s">
        <v>59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426</v>
      </c>
    </row>
    <row r="580" spans="1:11" x14ac:dyDescent="0.25">
      <c r="A580" s="40"/>
      <c r="B580" s="20" t="s">
        <v>427</v>
      </c>
      <c r="C580" s="13"/>
      <c r="D580" s="39">
        <v>5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428</v>
      </c>
    </row>
    <row r="581" spans="1:11" x14ac:dyDescent="0.25">
      <c r="A581" s="40"/>
      <c r="B581" s="20" t="s">
        <v>429</v>
      </c>
      <c r="C581" s="13"/>
      <c r="D581" s="39">
        <v>1.4100000000000001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8" t="s">
        <v>425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45292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45323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45352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45383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45413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45444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45474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45505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45536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45566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45597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45627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45658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45689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45717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45748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45809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45901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45962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46054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46082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46143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46174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46204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46235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46266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46296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46327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46357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/>
      <c r="B624" s="15"/>
      <c r="C624" s="42"/>
      <c r="D624" s="43"/>
      <c r="E624" s="9"/>
      <c r="F624" s="15"/>
      <c r="G624" s="42" t="str">
        <f>IF(ISBLANK(Table1[[#This Row],[EARNED]]),"",Table1[[#This Row],[EARNED]])</f>
        <v/>
      </c>
      <c r="H624" s="43"/>
      <c r="I624" s="9"/>
      <c r="J624" s="12"/>
      <c r="K6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1</v>
      </c>
      <c r="E3" s="11">
        <v>3</v>
      </c>
      <c r="F3" s="11">
        <v>27</v>
      </c>
      <c r="G3" s="45">
        <f>SUMIFS(F7:F14,E7:E14,E3)+SUMIFS(D7:D66,C7:C66,F3)+D3</f>
        <v>1.431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2024-01-30T07:55:54Z</dcterms:modified>
</cp:coreProperties>
</file>