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ITY MARKET\"/>
    </mc:Choice>
  </mc:AlternateContent>
  <bookViews>
    <workbookView xWindow="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9" i="1" l="1"/>
  <c r="G321" i="1" l="1"/>
  <c r="G325" i="1" l="1"/>
  <c r="G324" i="1"/>
  <c r="G328" i="1" l="1"/>
  <c r="G327" i="1"/>
  <c r="G332" i="1" l="1"/>
  <c r="G338" i="1" l="1"/>
  <c r="G337" i="1"/>
  <c r="G343" i="1" l="1"/>
  <c r="G344" i="1" l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42" i="1" l="1"/>
  <c r="G234" i="1"/>
  <c r="G235" i="1"/>
  <c r="G198" i="1"/>
  <c r="G176" i="1"/>
  <c r="G171" i="1"/>
  <c r="G147" i="1"/>
  <c r="G140" i="1"/>
  <c r="G130" i="1"/>
  <c r="G50" i="1"/>
  <c r="G24" i="1"/>
  <c r="G10" i="1"/>
  <c r="G12" i="1" l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2" i="1"/>
  <c r="G93" i="1"/>
  <c r="G94" i="1"/>
  <c r="G95" i="1"/>
  <c r="G96" i="1"/>
  <c r="G97" i="1"/>
  <c r="G98" i="1"/>
  <c r="G99" i="1"/>
  <c r="G100" i="1"/>
  <c r="G103" i="1"/>
  <c r="G104" i="1"/>
  <c r="G107" i="1"/>
  <c r="G108" i="1"/>
  <c r="G109" i="1"/>
  <c r="G111" i="1"/>
  <c r="G112" i="1"/>
  <c r="G113" i="1"/>
  <c r="G114" i="1"/>
  <c r="G115" i="1"/>
  <c r="G116" i="1"/>
  <c r="G117" i="1"/>
  <c r="G119" i="1"/>
  <c r="G120" i="1"/>
  <c r="G123" i="1"/>
  <c r="G125" i="1"/>
  <c r="G126" i="1"/>
  <c r="G127" i="1"/>
  <c r="G131" i="1"/>
  <c r="G132" i="1"/>
  <c r="G133" i="1"/>
  <c r="G134" i="1"/>
  <c r="G136" i="1"/>
  <c r="G138" i="1"/>
  <c r="G139" i="1"/>
  <c r="G141" i="1"/>
  <c r="G143" i="1"/>
  <c r="G145" i="1"/>
  <c r="G146" i="1"/>
  <c r="G148" i="1"/>
  <c r="G149" i="1"/>
  <c r="G150" i="1"/>
  <c r="G151" i="1"/>
  <c r="G152" i="1"/>
  <c r="G153" i="1"/>
  <c r="G154" i="1"/>
  <c r="G155" i="1"/>
  <c r="G156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2" i="1"/>
  <c r="G173" i="1"/>
  <c r="G174" i="1"/>
  <c r="G175" i="1"/>
  <c r="G177" i="1"/>
  <c r="G178" i="1"/>
  <c r="G179" i="1"/>
  <c r="G180" i="1"/>
  <c r="G181" i="1"/>
  <c r="G182" i="1"/>
  <c r="G183" i="1"/>
  <c r="G184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6" i="1"/>
  <c r="G227" i="1"/>
  <c r="G228" i="1"/>
  <c r="G229" i="1"/>
  <c r="G230" i="1"/>
  <c r="G231" i="1"/>
  <c r="G232" i="1"/>
  <c r="G233" i="1"/>
  <c r="G236" i="1"/>
  <c r="G237" i="1"/>
  <c r="G300" i="1" l="1"/>
  <c r="G302" i="1" l="1"/>
  <c r="G304" i="1" l="1"/>
  <c r="G306" i="1" l="1"/>
  <c r="G309" i="1" l="1"/>
  <c r="G311" i="1" l="1"/>
  <c r="G313" i="1" l="1"/>
  <c r="G316" i="1" l="1"/>
  <c r="G331" i="1" l="1"/>
  <c r="G330" i="1" l="1"/>
  <c r="G323" i="1" l="1"/>
  <c r="G3" i="3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1" i="1"/>
  <c r="G303" i="1"/>
  <c r="G305" i="1"/>
  <c r="G307" i="1"/>
  <c r="G308" i="1"/>
  <c r="G310" i="1"/>
  <c r="G312" i="1"/>
  <c r="G314" i="1"/>
  <c r="G315" i="1"/>
  <c r="G317" i="1"/>
  <c r="G318" i="1"/>
  <c r="G320" i="1"/>
  <c r="G322" i="1"/>
  <c r="G326" i="1"/>
  <c r="G329" i="1"/>
  <c r="G333" i="1"/>
  <c r="G334" i="1"/>
  <c r="G335" i="1"/>
  <c r="G336" i="1"/>
  <c r="G339" i="1"/>
  <c r="G340" i="1"/>
  <c r="G341" i="1"/>
  <c r="G11" i="1"/>
  <c r="G238" i="1"/>
  <c r="G239" i="1"/>
  <c r="G240" i="1"/>
  <c r="G241" i="1"/>
  <c r="G242" i="1"/>
  <c r="G243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<sst xmlns="http://schemas.openxmlformats.org/spreadsheetml/2006/main" count="280" uniqueCount="211">
  <si>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</si>
  <si>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</si>
  <si>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</si>
  <si>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</si>
  <si>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</si>
  <si>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</si>
  <si>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</si>
  <si>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</si>
  <si>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</si>
  <si>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</si>
  <si>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</si>
  <si>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</si>
  <si>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</si>
  <si>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</si>
  <si>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</si>
  <si>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</si>
  <si>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</si>
  <si>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</si>
  <si>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</si>
  <si>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</si>
  <si>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</si>
  <si>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</si>
  <si>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</si>
  <si>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</si>
  <si>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</si>
  <si>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</si>
  <si>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</si>
  <si>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</si>
  <si>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</si>
  <si>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</si>
  <si>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</si>
  <si>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</si>
  <si>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</si>
  <si>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</si>
  <si>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</si>
  <si>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</si>
  <si>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</si>
  <si>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</si>
  <si>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</si>
  <si>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</si>
  <si>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</si>
  <si>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</si>
  <si>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</si>
  <si>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1 - Married (and not separated)</t>
  </si>
  <si>
    <t>3/17/97</t>
  </si>
  <si>
    <t>2018</t>
  </si>
  <si>
    <t>2019</t>
  </si>
  <si>
    <t>2020</t>
  </si>
  <si>
    <t>BDAY 1/11/2020</t>
  </si>
  <si>
    <t>2/15/2020</t>
  </si>
  <si>
    <t>2021</t>
  </si>
  <si>
    <r>
      <rPr>
        <b/>
        <sz val="11"/>
        <color theme="1"/>
        <rFont val="Calibri"/>
        <family val="2"/>
        <scheme val="minor"/>
      </rPr>
      <t>2022</t>
    </r>
  </si>
  <si>
    <t>FL(3-0-0)</t>
  </si>
  <si>
    <t>12/26-27, 29</t>
  </si>
  <si>
    <t>FL(2-0-0)</t>
  </si>
  <si>
    <t>2023</t>
  </si>
  <si>
    <t>VL(1-0-0)</t>
  </si>
  <si>
    <t>CITY MARKET/EEO</t>
  </si>
  <si>
    <t>RCCIII</t>
  </si>
  <si>
    <t>SL(2-0-0)</t>
  </si>
  <si>
    <t>3/18,20/2023</t>
  </si>
  <si>
    <t>TOTAL LEAVE</t>
  </si>
  <si>
    <t>4/15,17/2023</t>
  </si>
  <si>
    <t>5/18,29/2023</t>
  </si>
  <si>
    <t>SL(1-0-0)</t>
  </si>
  <si>
    <t>SP(1-0-0)</t>
  </si>
  <si>
    <t>DIMAPILIS ARIEL M.</t>
  </si>
  <si>
    <t>UT(1-0-48)</t>
  </si>
  <si>
    <t>A(1-0-0)</t>
  </si>
  <si>
    <t>UT(0-0-30)</t>
  </si>
  <si>
    <t>A(3-0-0)</t>
  </si>
  <si>
    <t>10/4,6,29/2022</t>
  </si>
  <si>
    <t>UT(0-7-28)</t>
  </si>
  <si>
    <t>UT(0-3-15)</t>
  </si>
  <si>
    <t>8/11/8/2022</t>
  </si>
  <si>
    <t>A(2-0-0)</t>
  </si>
  <si>
    <t>8/13,29/2022</t>
  </si>
  <si>
    <t>7/4.9/2022</t>
  </si>
  <si>
    <t>6/7,25,27/2022</t>
  </si>
  <si>
    <t>UT(1-2-15)</t>
  </si>
  <si>
    <t>UT(0-5-45)</t>
  </si>
  <si>
    <t>4/4,16/2022</t>
  </si>
  <si>
    <t>UT(0-3-54)</t>
  </si>
  <si>
    <t>FORWARDED BALANCE</t>
  </si>
  <si>
    <t>2002</t>
  </si>
  <si>
    <t>FL(5-0-0)</t>
  </si>
  <si>
    <t>2003</t>
  </si>
  <si>
    <t>2004</t>
  </si>
  <si>
    <t>UT(0-0-45)</t>
  </si>
  <si>
    <t>UT(0-6-50)</t>
  </si>
  <si>
    <t>UT(0-0-56)</t>
  </si>
  <si>
    <t>2005</t>
  </si>
  <si>
    <t>SP(3-0-0)</t>
  </si>
  <si>
    <t>DOMESTIC 08/13-15/2005</t>
  </si>
  <si>
    <t>2006</t>
  </si>
  <si>
    <t>UT(0-1-45)</t>
  </si>
  <si>
    <t>UT(0-1-0)</t>
  </si>
  <si>
    <t>2007</t>
  </si>
  <si>
    <t>07/06,07/2007</t>
  </si>
  <si>
    <t>2008</t>
  </si>
  <si>
    <t>BDAY 01/11/2008</t>
  </si>
  <si>
    <t>UT(3-4-25)</t>
  </si>
  <si>
    <t>UT(2-1-33)</t>
  </si>
  <si>
    <t>UT(5-1-0)</t>
  </si>
  <si>
    <t>UT(0-2-20)</t>
  </si>
  <si>
    <t>UT(1-2-51)</t>
  </si>
  <si>
    <t>FL(1-0-0)</t>
  </si>
  <si>
    <t>DOMESTIC 10/03/2008</t>
  </si>
  <si>
    <t>UT(2-4-30)</t>
  </si>
  <si>
    <t>UT(1-1-05)</t>
  </si>
  <si>
    <t>2009</t>
  </si>
  <si>
    <t>UT(0-2-53)</t>
  </si>
  <si>
    <t>UT(1-3-55)</t>
  </si>
  <si>
    <t>SP(2-0-0)</t>
  </si>
  <si>
    <t>PERSONAL 04/02,03/2009</t>
  </si>
  <si>
    <t>UT(2-0-54)</t>
  </si>
  <si>
    <t>UT(1-6-43)</t>
  </si>
  <si>
    <t>UT(4-7-15)</t>
  </si>
  <si>
    <t>UT(1-7-26)</t>
  </si>
  <si>
    <t>UT(2-2-16)</t>
  </si>
  <si>
    <t>UT(3-1-47)</t>
  </si>
  <si>
    <t>UT(1-3-48)</t>
  </si>
  <si>
    <t>UT(1-2-38)</t>
  </si>
  <si>
    <t>UT(0-3-4)</t>
  </si>
  <si>
    <t>FL(4-0-0)</t>
  </si>
  <si>
    <t>UT(0-4-47)</t>
  </si>
  <si>
    <t>12/9-11,15/2009</t>
  </si>
  <si>
    <t>2010</t>
  </si>
  <si>
    <t>UT(0-4-29)</t>
  </si>
  <si>
    <t>UT(0-5-37)</t>
  </si>
  <si>
    <t>UT(2-6-06)</t>
  </si>
  <si>
    <t>ANNIV. 04/16/2010</t>
  </si>
  <si>
    <t>UT(1-1-5)</t>
  </si>
  <si>
    <t>UT(0-4-8)</t>
  </si>
  <si>
    <t>UT(0-5-12)</t>
  </si>
  <si>
    <t>UT(1-3-53)</t>
  </si>
  <si>
    <t>DOMESTIC 10/04,05/2010</t>
  </si>
  <si>
    <t>UT(1-6-21)</t>
  </si>
  <si>
    <t>SL(3-0-0)</t>
  </si>
  <si>
    <t>01/04,11,12,26,29/2010</t>
  </si>
  <si>
    <t>SL(5-0-0)</t>
  </si>
  <si>
    <t>SL(6-0-0)</t>
  </si>
  <si>
    <t>04/05,06,08,12,13,26/2010</t>
  </si>
  <si>
    <t>05/17,24,31/2010</t>
  </si>
  <si>
    <t>08/02,09,10/2010</t>
  </si>
  <si>
    <t>UT(1-6-54)</t>
  </si>
  <si>
    <t>UT(2-3-20)</t>
  </si>
  <si>
    <t>2011</t>
  </si>
  <si>
    <t>BDAY 01/11/2011</t>
  </si>
  <si>
    <t>UT(1-2-27)</t>
  </si>
  <si>
    <t>UT(2-1-20)</t>
  </si>
  <si>
    <t>DOMESTIC 04/04,05/2011</t>
  </si>
  <si>
    <t>UT(3-7-52)</t>
  </si>
  <si>
    <t>UT(1-5-54)</t>
  </si>
  <si>
    <t>UT(1-7-34)</t>
  </si>
  <si>
    <t>UT(3-4-5)</t>
  </si>
  <si>
    <t>UT(3-3-49)</t>
  </si>
  <si>
    <t>UT(1-4-48)</t>
  </si>
  <si>
    <t>UT(4-4-21)</t>
  </si>
  <si>
    <t>UT(4-5-39)</t>
  </si>
  <si>
    <t>UT(4-2-41)</t>
  </si>
  <si>
    <t>12/21,23,26/2011</t>
  </si>
  <si>
    <t>2012</t>
  </si>
  <si>
    <t>BDAY 01/11/2012</t>
  </si>
  <si>
    <t>DOMESTIC 04/16/2012</t>
  </si>
  <si>
    <t>12/06,10,13,22,27/2012</t>
  </si>
  <si>
    <t>2013</t>
  </si>
  <si>
    <t>ANNIV. 04/16/2013</t>
  </si>
  <si>
    <t>ENROLLMENT 05/27/2013</t>
  </si>
  <si>
    <t>12/05,07,10,13,26/2013</t>
  </si>
  <si>
    <t>2014</t>
  </si>
  <si>
    <t>2015</t>
  </si>
  <si>
    <t>2016</t>
  </si>
  <si>
    <t>UT(2-1-9)</t>
  </si>
  <si>
    <t>UT(2-1-19)</t>
  </si>
  <si>
    <t>UT(1-3-45)</t>
  </si>
  <si>
    <t>UT(5-3-39)</t>
  </si>
  <si>
    <t>UT(1-5-39)</t>
  </si>
  <si>
    <t>UT(2-1-46)</t>
  </si>
  <si>
    <t>UT(1-1-40)</t>
  </si>
  <si>
    <t>UT(1-2-5)</t>
  </si>
  <si>
    <t>UT(0-3-52)</t>
  </si>
  <si>
    <t>UT(2-6-42)</t>
  </si>
  <si>
    <t>UT(3-5-13)</t>
  </si>
  <si>
    <t>2017</t>
  </si>
  <si>
    <t>10/03,04/2017</t>
  </si>
  <si>
    <t>7/23,24/2018</t>
  </si>
  <si>
    <t>8/15,18/2018</t>
  </si>
  <si>
    <t>10/14,15/2019</t>
  </si>
  <si>
    <t>DOMESTIC 12/07/2019</t>
  </si>
  <si>
    <t>CL(4-0-0)</t>
  </si>
  <si>
    <t>CALAMITY 7/15/8/12/2020</t>
  </si>
  <si>
    <t>8/7,8/2023</t>
  </si>
  <si>
    <t>2024</t>
  </si>
  <si>
    <t>A(4-0-0)</t>
  </si>
  <si>
    <t>12/18,20,27,28/2023</t>
  </si>
  <si>
    <t>UT(0-2-24)</t>
  </si>
  <si>
    <t>UT(0-0-9)</t>
  </si>
  <si>
    <t>UT(1-4-13)</t>
  </si>
  <si>
    <t>8/12,29/2023</t>
  </si>
  <si>
    <t>UT(0-0-1)</t>
  </si>
  <si>
    <t>UT(0-0-54)</t>
  </si>
  <si>
    <t>UT(1-0-9)</t>
  </si>
  <si>
    <t>UT(0-1-28)</t>
  </si>
  <si>
    <t>4/3,6,8,10/2023</t>
  </si>
  <si>
    <t>UT(0-4-42)</t>
  </si>
  <si>
    <t>3/14,22/2023</t>
  </si>
  <si>
    <t>UT(0-1-13)</t>
  </si>
  <si>
    <t>UT(0-1-15)</t>
  </si>
  <si>
    <t>1/7,11/2023</t>
  </si>
  <si>
    <t>UT(0-3-48)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</si>
</sst>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5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59"/>
  <sheetViews>
    <sheetView tabSelected="1" zoomScaleNormal="100" workbookViewId="0">
      <pane ySplit="3690" topLeftCell="A313" activePane="bottomLeft"/>
      <selection activeCell="H8" sqref="H8"/>
      <selection pane="bottomLeft" activeCell="E324" sqref="E3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66</v>
      </c>
      <c r="C2" s="51"/>
      <c r="D2" s="21" t="s">
        <v>14</v>
      </c>
      <c r="E2" s="10"/>
      <c r="F2" s="56" t="s">
        <v>43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58</v>
      </c>
      <c r="C3" s="51"/>
      <c r="D3" s="22" t="s">
        <v>13</v>
      </c>
      <c r="F3" s="57" t="s">
        <v>44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57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140.27000000000007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352.79200000000003</v>
      </c>
      <c r="J9" s="11"/>
      <c r="K9" s="20"/>
    </row>
    <row r="10" spans="1:11" x14ac:dyDescent="0.25">
      <c r="A10" s="23"/>
      <c r="B10" s="20" t="s">
        <v>83</v>
      </c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48" t="s">
        <v>84</v>
      </c>
      <c r="B11" s="20"/>
      <c r="C11" s="13"/>
      <c r="D11" s="39"/>
      <c r="E11" s="34" t="s">
        <v>32</v>
      </c>
      <c r="F11" s="20"/>
      <c r="G11" s="13" t="str">
        <f>IF(ISBLANK(Table1[[#This Row],[EARNED]]),"",Table1[[#This Row],[EARNED]])</f>
        <v/>
      </c>
      <c r="H11" s="39"/>
      <c r="I11" s="34" t="s">
        <v>32</v>
      </c>
      <c r="J11" s="11"/>
      <c r="K11" s="20"/>
    </row>
    <row r="12" spans="1:11" x14ac:dyDescent="0.25">
      <c r="A12" s="40">
        <v>37257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37288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37316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v>37347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v>37377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v>37408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v>37438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v>37469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v>37500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40">
        <v>37530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v>37561</v>
      </c>
      <c r="B22" s="20" t="s">
        <v>85</v>
      </c>
      <c r="C22" s="13">
        <v>1.25</v>
      </c>
      <c r="D22" s="39">
        <v>5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37591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8" t="s">
        <v>86</v>
      </c>
      <c r="B24" s="20"/>
      <c r="C24" s="13"/>
      <c r="D24" s="39"/>
      <c r="E24" s="34"/>
      <c r="F24" s="20"/>
      <c r="G24" s="13" t="str">
        <f>IF(ISBLANK(Table1[[#This Row],[EARNED]]),"",Table1[[#This Row],[EARNED]])</f>
        <v/>
      </c>
      <c r="H24" s="39"/>
      <c r="I24" s="34"/>
      <c r="J24" s="11"/>
      <c r="K24" s="20"/>
    </row>
    <row r="25" spans="1:11" x14ac:dyDescent="0.25">
      <c r="A25" s="40">
        <v>37622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40">
        <v>37653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40">
        <v>37681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v>37712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v>37742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0">
        <v>37773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40">
        <v>37803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0">
        <v>37834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0">
        <v>37865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25">
      <c r="A34" s="40">
        <v>37895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0">
        <v>37926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25">
      <c r="A36" s="40">
        <v>37956</v>
      </c>
      <c r="B36" s="20" t="s">
        <v>85</v>
      </c>
      <c r="C36" s="13">
        <v>1.25</v>
      </c>
      <c r="D36" s="39">
        <v>5</v>
      </c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25">
      <c r="A37" s="48" t="s">
        <v>87</v>
      </c>
      <c r="B37" s="20"/>
      <c r="C37" s="13"/>
      <c r="D37" s="39"/>
      <c r="E37" s="34"/>
      <c r="F37" s="20"/>
      <c r="G37" s="13"/>
      <c r="H37" s="39"/>
      <c r="I37" s="34"/>
      <c r="J37" s="11"/>
      <c r="K37" s="20"/>
    </row>
    <row r="38" spans="1:11" x14ac:dyDescent="0.25">
      <c r="A38" s="40">
        <v>37987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40">
        <v>38018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40">
        <v>38047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>
        <v>38078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40">
        <v>38108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0">
        <v>38139</v>
      </c>
      <c r="B43" s="20" t="s">
        <v>88</v>
      </c>
      <c r="C43" s="13">
        <v>1.25</v>
      </c>
      <c r="D43" s="39">
        <v>9.4E-2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25">
      <c r="A44" s="40">
        <v>38169</v>
      </c>
      <c r="B44" s="20" t="s">
        <v>89</v>
      </c>
      <c r="C44" s="13">
        <v>1.25</v>
      </c>
      <c r="D44" s="39">
        <v>0.85399999999999998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38200</v>
      </c>
      <c r="B45" s="20" t="s">
        <v>90</v>
      </c>
      <c r="C45" s="13">
        <v>1.25</v>
      </c>
      <c r="D45" s="39">
        <v>0.11700000000000001</v>
      </c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40">
        <v>38231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25">
      <c r="A47" s="40">
        <v>38261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40">
        <v>38292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0">
        <v>38322</v>
      </c>
      <c r="B49" s="20" t="s">
        <v>85</v>
      </c>
      <c r="C49" s="13">
        <v>1.25</v>
      </c>
      <c r="D49" s="39">
        <v>5</v>
      </c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8" t="s">
        <v>91</v>
      </c>
      <c r="B50" s="20"/>
      <c r="C50" s="13"/>
      <c r="D50" s="39"/>
      <c r="E50" s="34"/>
      <c r="F50" s="20"/>
      <c r="G50" s="13" t="str">
        <f>IF(ISBLANK(Table1[[#This Row],[EARNED]]),"",Table1[[#This Row],[EARNED]])</f>
        <v/>
      </c>
      <c r="H50" s="39"/>
      <c r="I50" s="34"/>
      <c r="J50" s="11"/>
      <c r="K50" s="20"/>
    </row>
    <row r="51" spans="1:11" x14ac:dyDescent="0.25">
      <c r="A51" s="40">
        <v>38353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40">
        <v>38384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25">
      <c r="A53" s="40">
        <v>38412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v>38443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>
        <v>38473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v>38504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40">
        <v>38534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v>38565</v>
      </c>
      <c r="B58" s="20" t="s">
        <v>92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 t="s">
        <v>93</v>
      </c>
    </row>
    <row r="59" spans="1:11" x14ac:dyDescent="0.25">
      <c r="A59" s="40">
        <v>38596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0">
        <v>38626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40">
        <v>38657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40">
        <v>38687</v>
      </c>
      <c r="B62" s="20" t="s">
        <v>85</v>
      </c>
      <c r="C62" s="13">
        <v>1.25</v>
      </c>
      <c r="D62" s="39">
        <v>5</v>
      </c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25">
      <c r="A63" s="48" t="s">
        <v>94</v>
      </c>
      <c r="B63" s="20"/>
      <c r="C63" s="13"/>
      <c r="D63" s="39"/>
      <c r="E63" s="34"/>
      <c r="F63" s="20"/>
      <c r="G63" s="13"/>
      <c r="H63" s="39"/>
      <c r="I63" s="34"/>
      <c r="J63" s="11"/>
      <c r="K63" s="20"/>
    </row>
    <row r="64" spans="1:11" x14ac:dyDescent="0.25">
      <c r="A64" s="40">
        <v>38718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40">
        <v>38749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25">
      <c r="A66" s="40">
        <v>38777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40">
        <v>38808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40">
        <v>38838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v>38869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v>38899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40">
        <v>38930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0">
        <v>38961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40">
        <v>38991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40">
        <v>39022</v>
      </c>
      <c r="B74" s="20"/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v>39052</v>
      </c>
      <c r="B75" s="20" t="s">
        <v>85</v>
      </c>
      <c r="C75" s="13">
        <v>1.25</v>
      </c>
      <c r="D75" s="39">
        <v>5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8" t="s">
        <v>97</v>
      </c>
      <c r="B76" s="20"/>
      <c r="C76" s="13"/>
      <c r="D76" s="39"/>
      <c r="E76" s="34"/>
      <c r="F76" s="20"/>
      <c r="G76" s="13"/>
      <c r="H76" s="39"/>
      <c r="I76" s="34"/>
      <c r="J76" s="11"/>
      <c r="K76" s="20"/>
    </row>
    <row r="77" spans="1:11" x14ac:dyDescent="0.25">
      <c r="A77" s="40">
        <v>39083</v>
      </c>
      <c r="B77" s="20" t="s">
        <v>95</v>
      </c>
      <c r="C77" s="13">
        <v>1.25</v>
      </c>
      <c r="D77" s="39">
        <v>0.219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39114</v>
      </c>
      <c r="B78" s="20" t="s">
        <v>96</v>
      </c>
      <c r="C78" s="13">
        <v>1.25</v>
      </c>
      <c r="D78" s="39">
        <v>0.125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v>39142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40">
        <v>39173</v>
      </c>
      <c r="B80" s="20" t="s">
        <v>64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49">
        <v>39192</v>
      </c>
    </row>
    <row r="81" spans="1:11" x14ac:dyDescent="0.25">
      <c r="A81" s="40">
        <v>39203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0">
        <v>39234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40">
        <v>39264</v>
      </c>
      <c r="B83" s="20" t="s">
        <v>59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2</v>
      </c>
      <c r="I83" s="34"/>
      <c r="J83" s="11"/>
      <c r="K83" s="20" t="s">
        <v>98</v>
      </c>
    </row>
    <row r="84" spans="1:11" x14ac:dyDescent="0.25">
      <c r="A84" s="40">
        <v>39295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0">
        <v>39326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40">
        <v>39356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v>39387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0">
        <v>39417</v>
      </c>
      <c r="B88" s="20" t="s">
        <v>85</v>
      </c>
      <c r="C88" s="13">
        <v>1.25</v>
      </c>
      <c r="D88" s="39">
        <v>5</v>
      </c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8" t="s">
        <v>99</v>
      </c>
      <c r="B89" s="20"/>
      <c r="C89" s="13"/>
      <c r="D89" s="39"/>
      <c r="E89" s="34"/>
      <c r="F89" s="20"/>
      <c r="G89" s="13"/>
      <c r="H89" s="39"/>
      <c r="I89" s="34"/>
      <c r="J89" s="11"/>
      <c r="K89" s="20"/>
    </row>
    <row r="90" spans="1:11" x14ac:dyDescent="0.25">
      <c r="A90" s="40">
        <v>39448</v>
      </c>
      <c r="B90" s="20" t="s">
        <v>65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100</v>
      </c>
    </row>
    <row r="91" spans="1:11" x14ac:dyDescent="0.25">
      <c r="A91" s="40"/>
      <c r="B91" s="20" t="s">
        <v>101</v>
      </c>
      <c r="C91" s="13"/>
      <c r="D91" s="39">
        <v>3.552</v>
      </c>
      <c r="E91" s="34"/>
      <c r="F91" s="20"/>
      <c r="G91" s="13"/>
      <c r="H91" s="39"/>
      <c r="I91" s="34"/>
      <c r="J91" s="11"/>
      <c r="K91" s="20"/>
    </row>
    <row r="92" spans="1:11" x14ac:dyDescent="0.25">
      <c r="A92" s="40">
        <v>39479</v>
      </c>
      <c r="B92" s="20" t="s">
        <v>102</v>
      </c>
      <c r="C92" s="13">
        <v>1.25</v>
      </c>
      <c r="D92" s="39">
        <v>2.194</v>
      </c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0">
        <v>39508</v>
      </c>
      <c r="B93" s="20" t="s">
        <v>103</v>
      </c>
      <c r="C93" s="13">
        <v>1.25</v>
      </c>
      <c r="D93" s="39">
        <v>5.125</v>
      </c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40">
        <v>39539</v>
      </c>
      <c r="B94" s="20" t="s">
        <v>104</v>
      </c>
      <c r="C94" s="13">
        <v>1.25</v>
      </c>
      <c r="D94" s="39">
        <v>0.29199999999999998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40">
        <v>39569</v>
      </c>
      <c r="B95" s="20" t="s">
        <v>105</v>
      </c>
      <c r="C95" s="13">
        <v>1.25</v>
      </c>
      <c r="D95" s="39">
        <v>1.3559999999999999</v>
      </c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25">
      <c r="A96" s="40">
        <v>39600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40">
        <v>39630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0">
        <v>39661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0">
        <v>39692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v>39722</v>
      </c>
      <c r="B100" s="20" t="s">
        <v>65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 t="s">
        <v>107</v>
      </c>
    </row>
    <row r="101" spans="1:11" x14ac:dyDescent="0.25">
      <c r="A101" s="40"/>
      <c r="B101" s="20" t="s">
        <v>106</v>
      </c>
      <c r="C101" s="13"/>
      <c r="D101" s="39">
        <v>1</v>
      </c>
      <c r="E101" s="34"/>
      <c r="F101" s="20"/>
      <c r="G101" s="13"/>
      <c r="H101" s="39"/>
      <c r="I101" s="34"/>
      <c r="J101" s="11"/>
      <c r="K101" s="49">
        <v>39731</v>
      </c>
    </row>
    <row r="102" spans="1:11" x14ac:dyDescent="0.25">
      <c r="A102" s="40"/>
      <c r="B102" s="20" t="s">
        <v>64</v>
      </c>
      <c r="C102" s="13"/>
      <c r="D102" s="39"/>
      <c r="E102" s="34"/>
      <c r="F102" s="20"/>
      <c r="G102" s="13"/>
      <c r="H102" s="39">
        <v>1</v>
      </c>
      <c r="I102" s="34"/>
      <c r="J102" s="11"/>
      <c r="K102" s="49">
        <v>39729</v>
      </c>
    </row>
    <row r="103" spans="1:11" x14ac:dyDescent="0.25">
      <c r="A103" s="40">
        <v>39753</v>
      </c>
      <c r="B103" s="20" t="s">
        <v>108</v>
      </c>
      <c r="C103" s="13">
        <v>1.25</v>
      </c>
      <c r="D103" s="39">
        <v>2.5620000000000003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0">
        <v>39783</v>
      </c>
      <c r="B104" s="20" t="s">
        <v>85</v>
      </c>
      <c r="C104" s="13">
        <v>1.25</v>
      </c>
      <c r="D104" s="39">
        <v>5</v>
      </c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0"/>
      <c r="B105" s="20" t="s">
        <v>109</v>
      </c>
      <c r="C105" s="13"/>
      <c r="D105" s="39">
        <v>1.135</v>
      </c>
      <c r="E105" s="34"/>
      <c r="F105" s="20"/>
      <c r="G105" s="13"/>
      <c r="H105" s="39"/>
      <c r="I105" s="34"/>
      <c r="J105" s="11"/>
      <c r="K105" s="20"/>
    </row>
    <row r="106" spans="1:11" x14ac:dyDescent="0.25">
      <c r="A106" s="48" t="s">
        <v>110</v>
      </c>
      <c r="B106" s="20"/>
      <c r="C106" s="13"/>
      <c r="D106" s="39"/>
      <c r="E106" s="34"/>
      <c r="F106" s="20"/>
      <c r="G106" s="13"/>
      <c r="H106" s="39"/>
      <c r="I106" s="34"/>
      <c r="J106" s="11"/>
      <c r="K106" s="20"/>
    </row>
    <row r="107" spans="1:11" x14ac:dyDescent="0.25">
      <c r="A107" s="40">
        <v>39814</v>
      </c>
      <c r="B107" s="20" t="s">
        <v>111</v>
      </c>
      <c r="C107" s="13">
        <v>1.25</v>
      </c>
      <c r="D107" s="39">
        <v>0.36</v>
      </c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40">
        <v>39845</v>
      </c>
      <c r="B108" s="20" t="s">
        <v>112</v>
      </c>
      <c r="C108" s="13">
        <v>1.25</v>
      </c>
      <c r="D108" s="39">
        <v>1.49</v>
      </c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v>39873</v>
      </c>
      <c r="B109" s="20" t="s">
        <v>113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 t="s">
        <v>114</v>
      </c>
    </row>
    <row r="110" spans="1:11" x14ac:dyDescent="0.25">
      <c r="A110" s="40"/>
      <c r="B110" s="20" t="s">
        <v>115</v>
      </c>
      <c r="C110" s="13"/>
      <c r="D110" s="39">
        <v>2.1120000000000001</v>
      </c>
      <c r="E110" s="34"/>
      <c r="F110" s="20"/>
      <c r="G110" s="13"/>
      <c r="H110" s="39"/>
      <c r="I110" s="34"/>
      <c r="J110" s="11"/>
      <c r="K110" s="20"/>
    </row>
    <row r="111" spans="1:11" x14ac:dyDescent="0.25">
      <c r="A111" s="40">
        <v>39904</v>
      </c>
      <c r="B111" s="20" t="s">
        <v>116</v>
      </c>
      <c r="C111" s="13">
        <v>1.25</v>
      </c>
      <c r="D111" s="39">
        <v>1.8399999999999999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40">
        <v>39934</v>
      </c>
      <c r="B112" s="20" t="s">
        <v>117</v>
      </c>
      <c r="C112" s="13">
        <v>1.25</v>
      </c>
      <c r="D112" s="39">
        <v>4.9059999999999997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0">
        <v>39965</v>
      </c>
      <c r="B113" s="20" t="s">
        <v>118</v>
      </c>
      <c r="C113" s="13">
        <v>1.25</v>
      </c>
      <c r="D113" s="39">
        <v>1.9079999999999999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0">
        <v>39995</v>
      </c>
      <c r="B114" s="20" t="s">
        <v>119</v>
      </c>
      <c r="C114" s="13">
        <v>1.25</v>
      </c>
      <c r="D114" s="39">
        <v>2.2829999999999999</v>
      </c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40">
        <v>40026</v>
      </c>
      <c r="B115" s="20" t="s">
        <v>120</v>
      </c>
      <c r="C115" s="13">
        <v>1.25</v>
      </c>
      <c r="D115" s="39">
        <v>3.2229999999999999</v>
      </c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1" x14ac:dyDescent="0.25">
      <c r="A116" s="40">
        <v>40057</v>
      </c>
      <c r="B116" s="20" t="s">
        <v>121</v>
      </c>
      <c r="C116" s="13">
        <v>1.25</v>
      </c>
      <c r="D116" s="39">
        <v>1.4750000000000001</v>
      </c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v>40087</v>
      </c>
      <c r="B117" s="20" t="s">
        <v>106</v>
      </c>
      <c r="C117" s="13">
        <v>1.25</v>
      </c>
      <c r="D117" s="39">
        <v>1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49">
        <v>40141</v>
      </c>
    </row>
    <row r="118" spans="1:11" x14ac:dyDescent="0.25">
      <c r="A118" s="40"/>
      <c r="B118" s="20" t="s">
        <v>122</v>
      </c>
      <c r="C118" s="13"/>
      <c r="D118" s="39">
        <v>1.329</v>
      </c>
      <c r="E118" s="34"/>
      <c r="F118" s="20"/>
      <c r="G118" s="13"/>
      <c r="H118" s="39"/>
      <c r="I118" s="34"/>
      <c r="J118" s="11"/>
      <c r="K118" s="20"/>
    </row>
    <row r="119" spans="1:11" x14ac:dyDescent="0.25">
      <c r="A119" s="40">
        <v>40118</v>
      </c>
      <c r="B119" s="20" t="s">
        <v>123</v>
      </c>
      <c r="C119" s="13">
        <v>1.25</v>
      </c>
      <c r="D119" s="39">
        <v>0.38300000000000001</v>
      </c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25">
      <c r="A120" s="40">
        <v>40148</v>
      </c>
      <c r="B120" s="20" t="s">
        <v>124</v>
      </c>
      <c r="C120" s="13">
        <v>1.25</v>
      </c>
      <c r="D120" s="39">
        <v>4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 t="s">
        <v>126</v>
      </c>
    </row>
    <row r="121" spans="1:11" x14ac:dyDescent="0.25">
      <c r="A121" s="40"/>
      <c r="B121" s="20" t="s">
        <v>125</v>
      </c>
      <c r="C121" s="13"/>
      <c r="D121" s="39">
        <v>0.59799999999999998</v>
      </c>
      <c r="E121" s="34"/>
      <c r="F121" s="20"/>
      <c r="G121" s="13"/>
      <c r="H121" s="39"/>
      <c r="I121" s="34"/>
      <c r="J121" s="11"/>
      <c r="K121" s="20"/>
    </row>
    <row r="122" spans="1:11" x14ac:dyDescent="0.25">
      <c r="A122" s="48" t="s">
        <v>127</v>
      </c>
      <c r="B122" s="20"/>
      <c r="C122" s="13"/>
      <c r="D122" s="39"/>
      <c r="E122" s="34"/>
      <c r="F122" s="20"/>
      <c r="G122" s="13"/>
      <c r="H122" s="39"/>
      <c r="I122" s="34"/>
      <c r="J122" s="11"/>
      <c r="K122" s="20"/>
    </row>
    <row r="123" spans="1:11" x14ac:dyDescent="0.25">
      <c r="A123" s="40">
        <v>40179</v>
      </c>
      <c r="B123" s="20" t="s">
        <v>140</v>
      </c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>
        <v>5</v>
      </c>
      <c r="I123" s="34"/>
      <c r="J123" s="11"/>
      <c r="K123" s="20" t="s">
        <v>139</v>
      </c>
    </row>
    <row r="124" spans="1:11" x14ac:dyDescent="0.25">
      <c r="A124" s="40"/>
      <c r="B124" s="20" t="s">
        <v>128</v>
      </c>
      <c r="C124" s="13"/>
      <c r="D124" s="39">
        <v>0.56000000000000005</v>
      </c>
      <c r="E124" s="34"/>
      <c r="F124" s="20"/>
      <c r="G124" s="13"/>
      <c r="H124" s="39"/>
      <c r="I124" s="34"/>
      <c r="J124" s="11"/>
      <c r="K124" s="20"/>
    </row>
    <row r="125" spans="1:11" x14ac:dyDescent="0.25">
      <c r="A125" s="40">
        <v>40210</v>
      </c>
      <c r="B125" s="20" t="s">
        <v>129</v>
      </c>
      <c r="C125" s="13">
        <v>1.25</v>
      </c>
      <c r="D125" s="39">
        <v>0.70199999999999996</v>
      </c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40">
        <v>40238</v>
      </c>
      <c r="B126" s="20" t="s">
        <v>130</v>
      </c>
      <c r="C126" s="13">
        <v>1.25</v>
      </c>
      <c r="D126" s="39">
        <v>2.762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v>40269</v>
      </c>
      <c r="B127" s="20" t="s">
        <v>65</v>
      </c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 t="s">
        <v>131</v>
      </c>
    </row>
    <row r="128" spans="1:11" x14ac:dyDescent="0.25">
      <c r="A128" s="40"/>
      <c r="B128" s="20" t="s">
        <v>141</v>
      </c>
      <c r="C128" s="13"/>
      <c r="D128" s="39"/>
      <c r="E128" s="34"/>
      <c r="F128" s="20"/>
      <c r="G128" s="13"/>
      <c r="H128" s="39">
        <v>6</v>
      </c>
      <c r="I128" s="34"/>
      <c r="J128" s="11"/>
      <c r="K128" s="20" t="s">
        <v>142</v>
      </c>
    </row>
    <row r="129" spans="1:11" x14ac:dyDescent="0.25">
      <c r="A129" s="40"/>
      <c r="B129" s="20" t="s">
        <v>138</v>
      </c>
      <c r="C129" s="13"/>
      <c r="D129" s="39"/>
      <c r="E129" s="34"/>
      <c r="F129" s="20"/>
      <c r="G129" s="13"/>
      <c r="H129" s="39">
        <v>3</v>
      </c>
      <c r="I129" s="34"/>
      <c r="J129" s="11"/>
      <c r="K129" s="20" t="s">
        <v>143</v>
      </c>
    </row>
    <row r="130" spans="1:11" x14ac:dyDescent="0.25">
      <c r="A130" s="40"/>
      <c r="B130" s="20" t="s">
        <v>109</v>
      </c>
      <c r="C130" s="13"/>
      <c r="D130" s="39">
        <v>1.135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40">
        <v>40299</v>
      </c>
      <c r="B131" s="20" t="s">
        <v>132</v>
      </c>
      <c r="C131" s="13">
        <v>1.25</v>
      </c>
      <c r="D131" s="39">
        <v>1.129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0">
        <v>40330</v>
      </c>
      <c r="B132" s="20" t="s">
        <v>133</v>
      </c>
      <c r="C132" s="13">
        <v>1.25</v>
      </c>
      <c r="D132" s="39">
        <v>0.51700000000000002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40">
        <v>40360</v>
      </c>
      <c r="B133" s="20" t="s">
        <v>134</v>
      </c>
      <c r="C133" s="13">
        <v>1.25</v>
      </c>
      <c r="D133" s="39">
        <v>0.65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40">
        <v>40391</v>
      </c>
      <c r="B134" s="20" t="s">
        <v>138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3</v>
      </c>
      <c r="I134" s="34"/>
      <c r="J134" s="11"/>
      <c r="K134" s="20" t="s">
        <v>144</v>
      </c>
    </row>
    <row r="135" spans="1:11" x14ac:dyDescent="0.25">
      <c r="A135" s="40"/>
      <c r="B135" s="20" t="s">
        <v>135</v>
      </c>
      <c r="C135" s="13"/>
      <c r="D135" s="39">
        <v>1.4849999999999999</v>
      </c>
      <c r="E135" s="34"/>
      <c r="F135" s="20"/>
      <c r="G135" s="13"/>
      <c r="H135" s="39"/>
      <c r="I135" s="34"/>
      <c r="J135" s="11"/>
      <c r="K135" s="20"/>
    </row>
    <row r="136" spans="1:11" x14ac:dyDescent="0.25">
      <c r="A136" s="40">
        <v>40422</v>
      </c>
      <c r="B136" s="20" t="s">
        <v>113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 t="s">
        <v>136</v>
      </c>
    </row>
    <row r="137" spans="1:11" x14ac:dyDescent="0.25">
      <c r="A137" s="40"/>
      <c r="B137" s="20" t="s">
        <v>137</v>
      </c>
      <c r="C137" s="13"/>
      <c r="D137" s="39">
        <v>1.794</v>
      </c>
      <c r="E137" s="34"/>
      <c r="F137" s="20"/>
      <c r="G137" s="13"/>
      <c r="H137" s="39"/>
      <c r="I137" s="34"/>
      <c r="J137" s="11"/>
      <c r="K137" s="20"/>
    </row>
    <row r="138" spans="1:11" x14ac:dyDescent="0.25">
      <c r="A138" s="40">
        <v>40452</v>
      </c>
      <c r="B138" s="20" t="s">
        <v>135</v>
      </c>
      <c r="C138" s="13">
        <v>1.25</v>
      </c>
      <c r="D138" s="39">
        <v>1.4849999999999999</v>
      </c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25">
      <c r="A139" s="40">
        <v>40483</v>
      </c>
      <c r="B139" s="20" t="s">
        <v>106</v>
      </c>
      <c r="C139" s="13">
        <v>1.25</v>
      </c>
      <c r="D139" s="39">
        <v>1</v>
      </c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49">
        <v>40527</v>
      </c>
    </row>
    <row r="140" spans="1:11" x14ac:dyDescent="0.25">
      <c r="A140" s="40"/>
      <c r="B140" s="20" t="s">
        <v>145</v>
      </c>
      <c r="C140" s="13"/>
      <c r="D140" s="39">
        <v>1.8620000000000001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25">
      <c r="A141" s="40">
        <v>40513</v>
      </c>
      <c r="B141" s="20" t="s">
        <v>146</v>
      </c>
      <c r="C141" s="13">
        <v>1.25</v>
      </c>
      <c r="D141" s="39">
        <v>2.4169999999999998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8" t="s">
        <v>147</v>
      </c>
      <c r="B142" s="20"/>
      <c r="C142" s="13"/>
      <c r="D142" s="39"/>
      <c r="E142" s="34"/>
      <c r="F142" s="20"/>
      <c r="G142" s="13"/>
      <c r="H142" s="39"/>
      <c r="I142" s="34"/>
      <c r="J142" s="11"/>
      <c r="K142" s="20"/>
    </row>
    <row r="143" spans="1:11" x14ac:dyDescent="0.25">
      <c r="A143" s="40">
        <v>40544</v>
      </c>
      <c r="B143" s="20" t="s">
        <v>65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 t="s">
        <v>148</v>
      </c>
    </row>
    <row r="144" spans="1:11" x14ac:dyDescent="0.25">
      <c r="A144" s="40"/>
      <c r="B144" s="20" t="s">
        <v>149</v>
      </c>
      <c r="C144" s="13"/>
      <c r="D144" s="39">
        <v>1.306</v>
      </c>
      <c r="E144" s="34"/>
      <c r="F144" s="20"/>
      <c r="G144" s="13"/>
      <c r="H144" s="39"/>
      <c r="I144" s="34"/>
      <c r="J144" s="11"/>
      <c r="K144" s="20"/>
    </row>
    <row r="145" spans="1:11" x14ac:dyDescent="0.25">
      <c r="A145" s="40">
        <v>40575</v>
      </c>
      <c r="B145" s="20" t="s">
        <v>150</v>
      </c>
      <c r="C145" s="13">
        <v>1.25</v>
      </c>
      <c r="D145" s="39">
        <v>2.1669999999999998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40">
        <v>40603</v>
      </c>
      <c r="B146" s="20" t="s">
        <v>113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 t="s">
        <v>151</v>
      </c>
    </row>
    <row r="147" spans="1:11" x14ac:dyDescent="0.25">
      <c r="A147" s="40"/>
      <c r="B147" s="20" t="s">
        <v>152</v>
      </c>
      <c r="C147" s="13"/>
      <c r="D147" s="39">
        <v>3.9830000000000001</v>
      </c>
      <c r="E147" s="34"/>
      <c r="F147" s="20"/>
      <c r="G147" s="13" t="str">
        <f>IF(ISBLANK(Table1[[#This Row],[EARNED]]),"",Table1[[#This Row],[EARNED]])</f>
        <v/>
      </c>
      <c r="H147" s="39"/>
      <c r="I147" s="34"/>
      <c r="J147" s="11"/>
      <c r="K147" s="20"/>
    </row>
    <row r="148" spans="1:11" x14ac:dyDescent="0.25">
      <c r="A148" s="40">
        <v>40634</v>
      </c>
      <c r="B148" s="20" t="s">
        <v>153</v>
      </c>
      <c r="C148" s="13">
        <v>1.25</v>
      </c>
      <c r="D148" s="39">
        <v>1.7370000000000001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>
        <v>40664</v>
      </c>
      <c r="B149" s="20" t="s">
        <v>154</v>
      </c>
      <c r="C149" s="13">
        <v>1.25</v>
      </c>
      <c r="D149" s="39">
        <v>1.946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25">
      <c r="A150" s="40">
        <v>40695</v>
      </c>
      <c r="B150" s="20" t="s">
        <v>155</v>
      </c>
      <c r="C150" s="13">
        <v>1.25</v>
      </c>
      <c r="D150" s="39">
        <v>3.51</v>
      </c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25">
      <c r="A151" s="40">
        <v>40725</v>
      </c>
      <c r="B151" s="20" t="s">
        <v>156</v>
      </c>
      <c r="C151" s="13">
        <v>1.25</v>
      </c>
      <c r="D151" s="39">
        <v>3.4769999999999999</v>
      </c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25">
      <c r="A152" s="40">
        <v>40756</v>
      </c>
      <c r="B152" s="20" t="s">
        <v>157</v>
      </c>
      <c r="C152" s="13">
        <v>1.25</v>
      </c>
      <c r="D152" s="39">
        <v>1.6</v>
      </c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40">
        <v>40787</v>
      </c>
      <c r="B153" s="20" t="s">
        <v>158</v>
      </c>
      <c r="C153" s="13">
        <v>1.25</v>
      </c>
      <c r="D153" s="39">
        <v>4.5440000000000005</v>
      </c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40">
        <v>40817</v>
      </c>
      <c r="B154" s="20" t="s">
        <v>159</v>
      </c>
      <c r="C154" s="13">
        <v>1.25</v>
      </c>
      <c r="D154" s="39">
        <v>4.7059999999999995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40">
        <v>40848</v>
      </c>
      <c r="B155" s="20" t="s">
        <v>160</v>
      </c>
      <c r="C155" s="13">
        <v>1.25</v>
      </c>
      <c r="D155" s="39">
        <v>4.335</v>
      </c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40">
        <v>40878</v>
      </c>
      <c r="B156" s="20" t="s">
        <v>52</v>
      </c>
      <c r="C156" s="13">
        <v>1.25</v>
      </c>
      <c r="D156" s="39">
        <v>3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 t="s">
        <v>161</v>
      </c>
    </row>
    <row r="157" spans="1:11" x14ac:dyDescent="0.25">
      <c r="A157" s="40"/>
      <c r="B157" s="20" t="s">
        <v>89</v>
      </c>
      <c r="C157" s="13"/>
      <c r="D157" s="39">
        <v>0.85399999999999998</v>
      </c>
      <c r="E157" s="34"/>
      <c r="F157" s="20"/>
      <c r="G157" s="13"/>
      <c r="H157" s="39"/>
      <c r="I157" s="34"/>
      <c r="J157" s="11"/>
      <c r="K157" s="20"/>
    </row>
    <row r="158" spans="1:11" x14ac:dyDescent="0.25">
      <c r="A158" s="48" t="s">
        <v>162</v>
      </c>
      <c r="B158" s="20"/>
      <c r="C158" s="13"/>
      <c r="D158" s="39"/>
      <c r="E158" s="34"/>
      <c r="F158" s="20"/>
      <c r="G158" s="13"/>
      <c r="H158" s="39"/>
      <c r="I158" s="34"/>
      <c r="J158" s="11"/>
      <c r="K158" s="20"/>
    </row>
    <row r="159" spans="1:11" x14ac:dyDescent="0.25">
      <c r="A159" s="40">
        <v>40909</v>
      </c>
      <c r="B159" s="20" t="s">
        <v>65</v>
      </c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 t="s">
        <v>163</v>
      </c>
    </row>
    <row r="160" spans="1:11" x14ac:dyDescent="0.25">
      <c r="A160" s="40">
        <v>40940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0">
        <v>40969</v>
      </c>
      <c r="B161" s="20"/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40">
        <v>41000</v>
      </c>
      <c r="B162" s="20" t="s">
        <v>65</v>
      </c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 t="s">
        <v>164</v>
      </c>
    </row>
    <row r="163" spans="1:11" x14ac:dyDescent="0.25">
      <c r="A163" s="40">
        <v>41030</v>
      </c>
      <c r="B163" s="20"/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25">
      <c r="A164" s="40">
        <v>41061</v>
      </c>
      <c r="B164" s="20"/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/>
    </row>
    <row r="165" spans="1:11" x14ac:dyDescent="0.25">
      <c r="A165" s="40">
        <v>41091</v>
      </c>
      <c r="B165" s="20"/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40">
        <v>41122</v>
      </c>
      <c r="B166" s="20"/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40">
        <v>41153</v>
      </c>
      <c r="B167" s="20"/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/>
    </row>
    <row r="168" spans="1:11" x14ac:dyDescent="0.25">
      <c r="A168" s="40">
        <v>41183</v>
      </c>
      <c r="B168" s="20"/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25">
      <c r="A169" s="40">
        <v>41214</v>
      </c>
      <c r="B169" s="20" t="s">
        <v>85</v>
      </c>
      <c r="C169" s="13">
        <v>1.25</v>
      </c>
      <c r="D169" s="39">
        <v>5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 t="s">
        <v>165</v>
      </c>
    </row>
    <row r="170" spans="1:11" x14ac:dyDescent="0.25">
      <c r="A170" s="40">
        <v>41244</v>
      </c>
      <c r="B170" s="20"/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25">
      <c r="A171" s="48" t="s">
        <v>166</v>
      </c>
      <c r="B171" s="20"/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25">
      <c r="A172" s="40">
        <v>41275</v>
      </c>
      <c r="B172" s="20"/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25">
      <c r="A173" s="40">
        <v>41306</v>
      </c>
      <c r="B173" s="20"/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40">
        <v>41334</v>
      </c>
      <c r="B174" s="20"/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25">
      <c r="A175" s="40">
        <v>41365</v>
      </c>
      <c r="B175" s="20" t="s">
        <v>65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 t="s">
        <v>167</v>
      </c>
    </row>
    <row r="176" spans="1:11" x14ac:dyDescent="0.25">
      <c r="A176" s="40"/>
      <c r="B176" s="20" t="s">
        <v>65</v>
      </c>
      <c r="C176" s="13"/>
      <c r="D176" s="39"/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 t="s">
        <v>168</v>
      </c>
    </row>
    <row r="177" spans="1:11" x14ac:dyDescent="0.25">
      <c r="A177" s="40">
        <v>41395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25">
      <c r="A178" s="40">
        <v>41426</v>
      </c>
      <c r="B178" s="20"/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40">
        <v>41456</v>
      </c>
      <c r="B179" s="20"/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25">
      <c r="A180" s="40">
        <v>41487</v>
      </c>
      <c r="B180" s="20"/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/>
    </row>
    <row r="181" spans="1:11" x14ac:dyDescent="0.25">
      <c r="A181" s="40">
        <v>41518</v>
      </c>
      <c r="B181" s="20"/>
      <c r="C181" s="13">
        <v>1.25</v>
      </c>
      <c r="D181" s="39"/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25">
      <c r="A182" s="40">
        <v>41548</v>
      </c>
      <c r="B182" s="20"/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25">
      <c r="A183" s="40">
        <v>41579</v>
      </c>
      <c r="B183" s="20" t="s">
        <v>85</v>
      </c>
      <c r="C183" s="13">
        <v>1.25</v>
      </c>
      <c r="D183" s="39">
        <v>5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 t="s">
        <v>169</v>
      </c>
    </row>
    <row r="184" spans="1:11" x14ac:dyDescent="0.25">
      <c r="A184" s="40">
        <v>41609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48" t="s">
        <v>170</v>
      </c>
      <c r="B185" s="20"/>
      <c r="C185" s="13"/>
      <c r="D185" s="39"/>
      <c r="E185" s="34"/>
      <c r="F185" s="20"/>
      <c r="G185" s="13"/>
      <c r="H185" s="39"/>
      <c r="I185" s="34"/>
      <c r="J185" s="11"/>
      <c r="K185" s="20"/>
    </row>
    <row r="186" spans="1:11" x14ac:dyDescent="0.25">
      <c r="A186" s="40">
        <v>41640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40">
        <v>41671</v>
      </c>
      <c r="B187" s="20"/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25">
      <c r="A188" s="40">
        <v>41699</v>
      </c>
      <c r="B188" s="20"/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25">
      <c r="A189" s="40">
        <v>41730</v>
      </c>
      <c r="B189" s="20" t="s">
        <v>65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25">
      <c r="A190" s="40">
        <v>41760</v>
      </c>
      <c r="B190" s="20" t="s">
        <v>64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1</v>
      </c>
      <c r="I190" s="34"/>
      <c r="J190" s="11"/>
      <c r="K190" s="49">
        <v>41785</v>
      </c>
    </row>
    <row r="191" spans="1:11" x14ac:dyDescent="0.25">
      <c r="A191" s="40">
        <v>41791</v>
      </c>
      <c r="B191" s="20"/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40">
        <v>41821</v>
      </c>
      <c r="B192" s="20"/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40">
        <v>41852</v>
      </c>
      <c r="B193" s="20"/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0">
        <v>41883</v>
      </c>
      <c r="B194" s="20"/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25">
      <c r="A195" s="40">
        <v>41913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40">
        <v>41944</v>
      </c>
      <c r="B196" s="20"/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25">
      <c r="A197" s="40">
        <v>41974</v>
      </c>
      <c r="B197" s="20" t="s">
        <v>85</v>
      </c>
      <c r="C197" s="13">
        <v>1.25</v>
      </c>
      <c r="D197" s="39">
        <v>5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48" t="s">
        <v>171</v>
      </c>
      <c r="B198" s="20"/>
      <c r="C198" s="13"/>
      <c r="D198" s="39"/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/>
    </row>
    <row r="199" spans="1:11" x14ac:dyDescent="0.25">
      <c r="A199" s="40">
        <v>42005</v>
      </c>
      <c r="B199" s="20"/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40">
        <v>42036</v>
      </c>
      <c r="B200" s="20"/>
      <c r="C200" s="13">
        <v>1.25</v>
      </c>
      <c r="D200" s="39"/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40">
        <v>42064</v>
      </c>
      <c r="B201" s="20"/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>
        <v>42095</v>
      </c>
      <c r="B202" s="20"/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25">
      <c r="A203" s="40">
        <v>42125</v>
      </c>
      <c r="B203" s="20"/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25">
      <c r="A204" s="40">
        <v>42156</v>
      </c>
      <c r="B204" s="20"/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/>
      <c r="I204" s="34"/>
      <c r="J204" s="11"/>
      <c r="K204" s="20"/>
    </row>
    <row r="205" spans="1:11" x14ac:dyDescent="0.25">
      <c r="A205" s="40">
        <v>42186</v>
      </c>
      <c r="B205" s="20"/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0">
        <v>42217</v>
      </c>
      <c r="B206" s="20"/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40">
        <v>42248</v>
      </c>
      <c r="B207" s="20"/>
      <c r="C207" s="13">
        <v>1.25</v>
      </c>
      <c r="D207" s="39"/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>
        <v>42278</v>
      </c>
      <c r="B208" s="20"/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40">
        <v>42309</v>
      </c>
      <c r="B209" s="20"/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40">
        <v>42339</v>
      </c>
      <c r="B210" s="20" t="s">
        <v>85</v>
      </c>
      <c r="C210" s="13">
        <v>1.25</v>
      </c>
      <c r="D210" s="39">
        <v>5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48" t="s">
        <v>172</v>
      </c>
      <c r="B211" s="20"/>
      <c r="C211" s="13"/>
      <c r="D211" s="39"/>
      <c r="E211" s="34"/>
      <c r="F211" s="20"/>
      <c r="G211" s="13"/>
      <c r="H211" s="39"/>
      <c r="I211" s="34"/>
      <c r="J211" s="11"/>
      <c r="K211" s="20"/>
    </row>
    <row r="212" spans="1:11" x14ac:dyDescent="0.25">
      <c r="A212" s="40">
        <v>42370</v>
      </c>
      <c r="B212" s="20" t="s">
        <v>173</v>
      </c>
      <c r="C212" s="13">
        <v>1.25</v>
      </c>
      <c r="D212" s="39">
        <v>2.1440000000000001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25">
      <c r="A213" s="40">
        <v>42401</v>
      </c>
      <c r="B213" s="20" t="s">
        <v>174</v>
      </c>
      <c r="C213" s="13">
        <v>1.25</v>
      </c>
      <c r="D213" s="39">
        <v>2.165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25">
      <c r="A214" s="40">
        <v>42430</v>
      </c>
      <c r="B214" s="20" t="s">
        <v>175</v>
      </c>
      <c r="C214" s="13">
        <v>1.25</v>
      </c>
      <c r="D214" s="39">
        <v>1.4689999999999999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40">
        <v>42461</v>
      </c>
      <c r="B215" s="20" t="s">
        <v>176</v>
      </c>
      <c r="C215" s="13">
        <v>1.25</v>
      </c>
      <c r="D215" s="39">
        <v>5.4560000000000004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25">
      <c r="A216" s="40">
        <v>42491</v>
      </c>
      <c r="B216" s="20" t="s">
        <v>177</v>
      </c>
      <c r="C216" s="13">
        <v>1.25</v>
      </c>
      <c r="D216" s="39">
        <v>1.706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25">
      <c r="A217" s="40">
        <v>42522</v>
      </c>
      <c r="B217" s="20" t="s">
        <v>178</v>
      </c>
      <c r="C217" s="13">
        <v>1.25</v>
      </c>
      <c r="D217" s="39">
        <v>2.2210000000000001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40">
        <v>42552</v>
      </c>
      <c r="B218" s="20" t="s">
        <v>179</v>
      </c>
      <c r="C218" s="13">
        <v>1.25</v>
      </c>
      <c r="D218" s="39">
        <v>1.208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25">
      <c r="A219" s="40">
        <v>42583</v>
      </c>
      <c r="B219" s="20" t="s">
        <v>180</v>
      </c>
      <c r="C219" s="13">
        <v>1.25</v>
      </c>
      <c r="D219" s="39">
        <v>1.26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25">
      <c r="A220" s="40">
        <v>42614</v>
      </c>
      <c r="B220" s="20" t="s">
        <v>181</v>
      </c>
      <c r="C220" s="13">
        <v>1.25</v>
      </c>
      <c r="D220" s="39">
        <v>0.48299999999999998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40">
        <v>42644</v>
      </c>
      <c r="B221" s="20" t="s">
        <v>67</v>
      </c>
      <c r="C221" s="13">
        <v>1.25</v>
      </c>
      <c r="D221" s="39">
        <v>1.1000000000000001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v>42675</v>
      </c>
      <c r="B222" s="20" t="s">
        <v>182</v>
      </c>
      <c r="C222" s="13">
        <v>1.25</v>
      </c>
      <c r="D222" s="39">
        <v>2.8369999999999997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40">
        <v>42705</v>
      </c>
      <c r="B223" s="20" t="s">
        <v>85</v>
      </c>
      <c r="C223" s="13">
        <v>1.25</v>
      </c>
      <c r="D223" s="39">
        <v>5</v>
      </c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25">
      <c r="A224" s="40"/>
      <c r="B224" s="20" t="s">
        <v>183</v>
      </c>
      <c r="C224" s="13"/>
      <c r="D224" s="39">
        <v>3.6520000000000001</v>
      </c>
      <c r="E224" s="34"/>
      <c r="F224" s="20"/>
      <c r="G224" s="13"/>
      <c r="H224" s="39"/>
      <c r="I224" s="34"/>
      <c r="J224" s="11"/>
      <c r="K224" s="20"/>
    </row>
    <row r="225" spans="1:11" x14ac:dyDescent="0.25">
      <c r="A225" s="48" t="s">
        <v>184</v>
      </c>
      <c r="B225" s="20"/>
      <c r="C225" s="13"/>
      <c r="D225" s="39"/>
      <c r="E225" s="34"/>
      <c r="F225" s="20"/>
      <c r="G225" s="13"/>
      <c r="H225" s="39"/>
      <c r="I225" s="34"/>
      <c r="J225" s="11"/>
      <c r="K225" s="20"/>
    </row>
    <row r="226" spans="1:11" x14ac:dyDescent="0.25">
      <c r="A226" s="40">
        <v>42736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40">
        <v>42767</v>
      </c>
      <c r="B227" s="20"/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40">
        <v>42795</v>
      </c>
      <c r="B228" s="20"/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>
        <v>42826</v>
      </c>
      <c r="B229" s="20" t="s">
        <v>138</v>
      </c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>
        <v>3</v>
      </c>
      <c r="I229" s="34"/>
      <c r="J229" s="11"/>
      <c r="K229" s="20"/>
    </row>
    <row r="230" spans="1:11" x14ac:dyDescent="0.25">
      <c r="A230" s="40">
        <v>42856</v>
      </c>
      <c r="B230" s="20"/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40">
        <v>42887</v>
      </c>
      <c r="B231" s="20" t="s">
        <v>64</v>
      </c>
      <c r="C231" s="13">
        <v>1.25</v>
      </c>
      <c r="D231" s="39"/>
      <c r="E231" s="34"/>
      <c r="F231" s="20"/>
      <c r="G231" s="13">
        <f>IF(ISBLANK(Table1[[#This Row],[EARNED]]),"",Table1[[#This Row],[EARNED]])</f>
        <v>1.25</v>
      </c>
      <c r="H231" s="39">
        <v>1</v>
      </c>
      <c r="I231" s="34"/>
      <c r="J231" s="11"/>
      <c r="K231" s="49">
        <v>42900</v>
      </c>
    </row>
    <row r="232" spans="1:11" x14ac:dyDescent="0.25">
      <c r="A232" s="40">
        <v>42917</v>
      </c>
      <c r="B232" s="20"/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25">
      <c r="A233" s="40">
        <v>42948</v>
      </c>
      <c r="B233" s="20"/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40">
        <v>42979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25">
      <c r="A235" s="40">
        <v>43009</v>
      </c>
      <c r="B235" s="20" t="s">
        <v>59</v>
      </c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>
        <v>2</v>
      </c>
      <c r="I235" s="34"/>
      <c r="J235" s="11"/>
      <c r="K235" s="20" t="s">
        <v>185</v>
      </c>
    </row>
    <row r="236" spans="1:11" x14ac:dyDescent="0.25">
      <c r="A236" s="40">
        <v>43040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25">
      <c r="A237" s="40">
        <v>43070</v>
      </c>
      <c r="B237" s="20" t="s">
        <v>85</v>
      </c>
      <c r="C237" s="13">
        <v>1.25</v>
      </c>
      <c r="D237" s="39">
        <v>5</v>
      </c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25">
      <c r="A238" s="48" t="s">
        <v>45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43101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43132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43160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43191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1">
        <v>43221</v>
      </c>
      <c r="B243" s="15"/>
      <c r="C243" s="13">
        <v>1.25</v>
      </c>
      <c r="D243" s="43"/>
      <c r="E243" s="9"/>
      <c r="F243" s="15"/>
      <c r="G243" s="42">
        <f>IF(ISBLANK(Table1[[#This Row],[EARNED]]),"",Table1[[#This Row],[EARNED]])</f>
        <v>1.25</v>
      </c>
      <c r="H243" s="43"/>
      <c r="I243" s="9"/>
      <c r="J243" s="12"/>
      <c r="K243" s="15"/>
    </row>
    <row r="244" spans="1:11" x14ac:dyDescent="0.25">
      <c r="A244" s="40">
        <v>43252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43282</v>
      </c>
      <c r="B245" s="20" t="s">
        <v>59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186</v>
      </c>
    </row>
    <row r="246" spans="1:11" x14ac:dyDescent="0.25">
      <c r="A246" s="40">
        <v>43313</v>
      </c>
      <c r="B246" s="20" t="s">
        <v>59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2</v>
      </c>
      <c r="I246" s="9"/>
      <c r="J246" s="11"/>
      <c r="K246" s="20" t="s">
        <v>187</v>
      </c>
    </row>
    <row r="247" spans="1:11" x14ac:dyDescent="0.25">
      <c r="A247" s="40">
        <v>43344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43374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43405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43435</v>
      </c>
      <c r="B250" s="20" t="s">
        <v>85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8" t="s">
        <v>46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43466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43497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43525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43556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43586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43617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43647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43678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43709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43739</v>
      </c>
      <c r="B261" s="20" t="s">
        <v>56</v>
      </c>
      <c r="C261" s="13">
        <v>1.25</v>
      </c>
      <c r="D261" s="39">
        <v>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49">
        <v>43750</v>
      </c>
    </row>
    <row r="262" spans="1:11" x14ac:dyDescent="0.25">
      <c r="A262" s="40"/>
      <c r="B262" s="20" t="s">
        <v>59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2</v>
      </c>
      <c r="I262" s="9"/>
      <c r="J262" s="11"/>
      <c r="K262" s="20" t="s">
        <v>188</v>
      </c>
    </row>
    <row r="263" spans="1:11" x14ac:dyDescent="0.25">
      <c r="A263" s="40">
        <v>43770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43800</v>
      </c>
      <c r="B264" s="20" t="s">
        <v>65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 t="s">
        <v>189</v>
      </c>
    </row>
    <row r="265" spans="1:11" x14ac:dyDescent="0.25">
      <c r="A265" s="48"/>
      <c r="B265" s="20" t="s">
        <v>124</v>
      </c>
      <c r="C265" s="13"/>
      <c r="D265" s="39">
        <v>4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8" t="s">
        <v>47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43831</v>
      </c>
      <c r="B267" s="20" t="s">
        <v>65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48</v>
      </c>
    </row>
    <row r="268" spans="1:11" x14ac:dyDescent="0.25">
      <c r="A268" s="40"/>
      <c r="B268" s="20" t="s">
        <v>190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 t="s">
        <v>191</v>
      </c>
    </row>
    <row r="269" spans="1:11" x14ac:dyDescent="0.25">
      <c r="A269" s="40"/>
      <c r="B269" s="20" t="s">
        <v>64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20" t="s">
        <v>49</v>
      </c>
    </row>
    <row r="270" spans="1:11" x14ac:dyDescent="0.25">
      <c r="A270" s="40">
        <v>43862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43891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43922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43952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43983</v>
      </c>
      <c r="B274" s="20" t="s">
        <v>64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9">
        <v>44018</v>
      </c>
    </row>
    <row r="275" spans="1:11" x14ac:dyDescent="0.25">
      <c r="A275" s="40"/>
      <c r="B275" s="20" t="s">
        <v>85</v>
      </c>
      <c r="C275" s="13">
        <v>1.25</v>
      </c>
      <c r="D275" s="39">
        <v>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44013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44044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44075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44105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44136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44166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8" t="s">
        <v>50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44197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44228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44256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44287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44317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44348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44378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44409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44440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44470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44501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44531</v>
      </c>
      <c r="B294" s="20" t="s">
        <v>85</v>
      </c>
      <c r="C294" s="13">
        <v>1.25</v>
      </c>
      <c r="D294" s="39">
        <v>5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23" t="s">
        <v>51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44562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44593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44621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44652</v>
      </c>
      <c r="B299" s="20" t="s">
        <v>75</v>
      </c>
      <c r="C299" s="13">
        <v>1.25</v>
      </c>
      <c r="D299" s="39">
        <v>2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81</v>
      </c>
    </row>
    <row r="300" spans="1:11" x14ac:dyDescent="0.25">
      <c r="A300" s="40"/>
      <c r="B300" s="20" t="s">
        <v>82</v>
      </c>
      <c r="C300" s="13"/>
      <c r="D300" s="39">
        <v>0.48699999999999999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44682</v>
      </c>
      <c r="B301" s="20" t="s">
        <v>68</v>
      </c>
      <c r="C301" s="13">
        <v>1.25</v>
      </c>
      <c r="D301" s="39">
        <v>1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49">
        <v>44691</v>
      </c>
    </row>
    <row r="302" spans="1:11" x14ac:dyDescent="0.25">
      <c r="A302" s="40"/>
      <c r="B302" s="20" t="s">
        <v>80</v>
      </c>
      <c r="C302" s="13"/>
      <c r="D302" s="39">
        <v>0.71899999999999997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49"/>
    </row>
    <row r="303" spans="1:11" x14ac:dyDescent="0.25">
      <c r="A303" s="40">
        <v>44713</v>
      </c>
      <c r="B303" s="20" t="s">
        <v>70</v>
      </c>
      <c r="C303" s="13">
        <v>1.25</v>
      </c>
      <c r="D303" s="39">
        <v>3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78</v>
      </c>
    </row>
    <row r="304" spans="1:11" x14ac:dyDescent="0.25">
      <c r="A304" s="40"/>
      <c r="B304" s="20" t="s">
        <v>79</v>
      </c>
      <c r="C304" s="13"/>
      <c r="D304" s="39">
        <v>1.2810000000000001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44743</v>
      </c>
      <c r="B305" s="20" t="s">
        <v>59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74</v>
      </c>
    </row>
    <row r="306" spans="1:11" x14ac:dyDescent="0.25">
      <c r="A306" s="40"/>
      <c r="B306" s="20" t="s">
        <v>75</v>
      </c>
      <c r="C306" s="13"/>
      <c r="D306" s="39">
        <v>2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77</v>
      </c>
    </row>
    <row r="307" spans="1:11" x14ac:dyDescent="0.25">
      <c r="A307" s="40">
        <v>44774</v>
      </c>
      <c r="B307" s="20" t="s">
        <v>75</v>
      </c>
      <c r="C307" s="13">
        <v>1.25</v>
      </c>
      <c r="D307" s="39">
        <v>2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76</v>
      </c>
    </row>
    <row r="308" spans="1:11" x14ac:dyDescent="0.25">
      <c r="A308" s="40">
        <v>44805</v>
      </c>
      <c r="B308" s="20" t="s">
        <v>68</v>
      </c>
      <c r="C308" s="13">
        <v>1.25</v>
      </c>
      <c r="D308" s="39">
        <v>1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49">
        <v>44828</v>
      </c>
    </row>
    <row r="309" spans="1:11" x14ac:dyDescent="0.25">
      <c r="A309" s="40"/>
      <c r="B309" s="20" t="s">
        <v>73</v>
      </c>
      <c r="C309" s="13"/>
      <c r="D309" s="39">
        <v>0.40600000000000003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49"/>
    </row>
    <row r="310" spans="1:11" x14ac:dyDescent="0.25">
      <c r="A310" s="40">
        <v>44835</v>
      </c>
      <c r="B310" s="20" t="s">
        <v>70</v>
      </c>
      <c r="C310" s="13">
        <v>1.25</v>
      </c>
      <c r="D310" s="39">
        <v>3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71</v>
      </c>
    </row>
    <row r="311" spans="1:11" x14ac:dyDescent="0.25">
      <c r="A311" s="40"/>
      <c r="B311" s="20" t="s">
        <v>72</v>
      </c>
      <c r="C311" s="13"/>
      <c r="D311" s="39">
        <v>0.93300000000000005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44866</v>
      </c>
      <c r="B312" s="20" t="s">
        <v>68</v>
      </c>
      <c r="C312" s="13">
        <v>1.25</v>
      </c>
      <c r="D312" s="39">
        <v>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49">
        <v>44891</v>
      </c>
    </row>
    <row r="313" spans="1:11" x14ac:dyDescent="0.25">
      <c r="A313" s="40"/>
      <c r="B313" s="20" t="s">
        <v>69</v>
      </c>
      <c r="C313" s="13"/>
      <c r="D313" s="39">
        <v>6.200000000000002E-2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9"/>
    </row>
    <row r="314" spans="1:11" x14ac:dyDescent="0.25">
      <c r="A314" s="40">
        <v>44896</v>
      </c>
      <c r="B314" s="20" t="s">
        <v>52</v>
      </c>
      <c r="C314" s="13">
        <v>1.25</v>
      </c>
      <c r="D314" s="39">
        <v>3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53</v>
      </c>
    </row>
    <row r="315" spans="1:11" x14ac:dyDescent="0.25">
      <c r="A315" s="40"/>
      <c r="B315" s="20" t="s">
        <v>54</v>
      </c>
      <c r="C315" s="13"/>
      <c r="D315" s="39">
        <v>2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/>
      <c r="B316" s="20" t="s">
        <v>67</v>
      </c>
      <c r="C316" s="13"/>
      <c r="D316" s="39">
        <v>1.1000000000000001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8" t="s">
        <v>55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44927</v>
      </c>
      <c r="B318" s="20" t="s">
        <v>75</v>
      </c>
      <c r="C318" s="13">
        <v>1.25</v>
      </c>
      <c r="D318" s="39">
        <v>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209</v>
      </c>
    </row>
    <row r="319" spans="1:11" x14ac:dyDescent="0.25">
      <c r="A319" s="40"/>
      <c r="B319" s="20" t="s">
        <v>210</v>
      </c>
      <c r="C319" s="13"/>
      <c r="D319" s="39">
        <v>0.47499999999999998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44958</v>
      </c>
      <c r="B320" s="20" t="s">
        <v>68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49">
        <v>44980</v>
      </c>
    </row>
    <row r="321" spans="1:11" x14ac:dyDescent="0.25">
      <c r="A321" s="40"/>
      <c r="B321" s="20" t="s">
        <v>208</v>
      </c>
      <c r="C321" s="13"/>
      <c r="D321" s="39">
        <v>0.15600000000000003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25">
      <c r="A322" s="40">
        <v>44986</v>
      </c>
      <c r="B322" s="20" t="s">
        <v>56</v>
      </c>
      <c r="C322" s="13">
        <v>1.25</v>
      </c>
      <c r="D322" s="39">
        <v>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49">
        <v>45017</v>
      </c>
    </row>
    <row r="323" spans="1:11" x14ac:dyDescent="0.25">
      <c r="A323" s="40"/>
      <c r="B323" s="20" t="s">
        <v>59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2</v>
      </c>
      <c r="I323" s="9"/>
      <c r="J323" s="11"/>
      <c r="K323" s="49" t="s">
        <v>60</v>
      </c>
    </row>
    <row r="324" spans="1:11" x14ac:dyDescent="0.25">
      <c r="A324" s="40"/>
      <c r="B324" s="20" t="s">
        <v>75</v>
      </c>
      <c r="C324" s="13"/>
      <c r="D324" s="39">
        <v>2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9" t="s">
        <v>206</v>
      </c>
    </row>
    <row r="325" spans="1:11" x14ac:dyDescent="0.25">
      <c r="A325" s="40"/>
      <c r="B325" s="20" t="s">
        <v>207</v>
      </c>
      <c r="C325" s="13"/>
      <c r="D325" s="39">
        <v>0.15200000000000002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9"/>
    </row>
    <row r="326" spans="1:11" x14ac:dyDescent="0.25">
      <c r="A326" s="40">
        <v>45017</v>
      </c>
      <c r="B326" s="20" t="s">
        <v>59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2</v>
      </c>
      <c r="I326" s="9"/>
      <c r="J326" s="11"/>
      <c r="K326" s="20" t="s">
        <v>62</v>
      </c>
    </row>
    <row r="327" spans="1:11" x14ac:dyDescent="0.25">
      <c r="A327" s="40"/>
      <c r="B327" s="20" t="s">
        <v>194</v>
      </c>
      <c r="C327" s="13"/>
      <c r="D327" s="39">
        <v>4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204</v>
      </c>
    </row>
    <row r="328" spans="1:11" x14ac:dyDescent="0.25">
      <c r="A328" s="40"/>
      <c r="B328" s="20" t="s">
        <v>205</v>
      </c>
      <c r="C328" s="13"/>
      <c r="D328" s="39">
        <v>0.58699999999999997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45047</v>
      </c>
      <c r="B329" s="20" t="s">
        <v>64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45054</v>
      </c>
    </row>
    <row r="330" spans="1:11" x14ac:dyDescent="0.25">
      <c r="A330" s="40"/>
      <c r="B330" s="20" t="s">
        <v>59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49" t="s">
        <v>63</v>
      </c>
    </row>
    <row r="331" spans="1:11" x14ac:dyDescent="0.25">
      <c r="A331" s="40"/>
      <c r="B331" s="20" t="s">
        <v>65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9">
        <v>45080</v>
      </c>
    </row>
    <row r="332" spans="1:11" x14ac:dyDescent="0.25">
      <c r="A332" s="40"/>
      <c r="B332" s="20" t="s">
        <v>203</v>
      </c>
      <c r="C332" s="13"/>
      <c r="D332" s="39">
        <v>0.18300000000000002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49"/>
    </row>
    <row r="333" spans="1:11" x14ac:dyDescent="0.25">
      <c r="A333" s="40">
        <v>45078</v>
      </c>
      <c r="B333" s="20" t="s">
        <v>202</v>
      </c>
      <c r="C333" s="13">
        <v>1.25</v>
      </c>
      <c r="D333" s="39">
        <v>1.0189999999999999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9"/>
    </row>
    <row r="334" spans="1:11" x14ac:dyDescent="0.25">
      <c r="A334" s="40">
        <v>45108</v>
      </c>
      <c r="B334" s="20" t="s">
        <v>201</v>
      </c>
      <c r="C334" s="13">
        <v>1.25</v>
      </c>
      <c r="D334" s="39">
        <v>0.11200000000000002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45139</v>
      </c>
      <c r="B335" s="20" t="s">
        <v>65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49">
        <v>45143</v>
      </c>
    </row>
    <row r="336" spans="1:11" x14ac:dyDescent="0.25">
      <c r="A336" s="40"/>
      <c r="B336" s="20" t="s">
        <v>59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2</v>
      </c>
      <c r="I336" s="9"/>
      <c r="J336" s="11"/>
      <c r="K336" s="49" t="s">
        <v>192</v>
      </c>
    </row>
    <row r="337" spans="1:11" x14ac:dyDescent="0.25">
      <c r="A337" s="40"/>
      <c r="B337" s="20" t="s">
        <v>75</v>
      </c>
      <c r="C337" s="13"/>
      <c r="D337" s="39">
        <v>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49" t="s">
        <v>199</v>
      </c>
    </row>
    <row r="338" spans="1:11" x14ac:dyDescent="0.25">
      <c r="A338" s="40"/>
      <c r="B338" s="20" t="s">
        <v>200</v>
      </c>
      <c r="C338" s="13"/>
      <c r="D338" s="39">
        <v>2E-3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49"/>
    </row>
    <row r="339" spans="1:11" x14ac:dyDescent="0.25">
      <c r="A339" s="40">
        <v>45170</v>
      </c>
      <c r="B339" s="20" t="s">
        <v>198</v>
      </c>
      <c r="C339" s="13">
        <v>1.25</v>
      </c>
      <c r="D339" s="39">
        <v>1.5270000000000001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45200</v>
      </c>
      <c r="B340" s="20" t="s">
        <v>197</v>
      </c>
      <c r="C340" s="13">
        <v>1.25</v>
      </c>
      <c r="D340" s="39">
        <v>1.9000000000000003E-2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45231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45261</v>
      </c>
      <c r="B342" s="20" t="s">
        <v>194</v>
      </c>
      <c r="C342" s="13">
        <v>1.25</v>
      </c>
      <c r="D342" s="39">
        <v>4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 t="s">
        <v>195</v>
      </c>
    </row>
    <row r="343" spans="1:11" x14ac:dyDescent="0.25">
      <c r="A343" s="40"/>
      <c r="B343" s="20" t="s">
        <v>196</v>
      </c>
      <c r="C343" s="13"/>
      <c r="D343" s="39">
        <v>0.3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8" t="s">
        <v>193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45292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45323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45352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45383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45413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45444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45474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45505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45536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45566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45597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45627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45658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45689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45717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61.686</v>
      </c>
      <c r="B3" s="11">
        <v>64.792000000000002</v>
      </c>
      <c r="D3" s="11"/>
      <c r="E3" s="11">
        <v>3</v>
      </c>
      <c r="F3" s="11">
        <v>48</v>
      </c>
      <c r="G3" s="45">
        <f>SUMIFS(F7:F14,E7:E14,E3)+SUMIFS(D7:D66,C7:C66,F3)+D3</f>
        <v>0.47499999999999998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SUM(Sheet1!E9,Sheet1!I9)</f>
        <v>493.06200000000013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2024-01-30T07:57:36Z</dcterms:modified>
</cp:coreProperties>
</file>