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7" i="1" l="1"/>
  <c r="G702" i="1" l="1"/>
  <c r="G705" i="1" l="1"/>
  <c r="G704" i="1"/>
  <c r="G707" i="1" l="1"/>
  <c r="G709" i="1" l="1"/>
  <c r="G713" i="1" l="1"/>
  <c r="G718" i="1" l="1"/>
  <c r="G720" i="1" l="1"/>
  <c r="G722" i="1" l="1"/>
  <c r="G724" i="1" l="1"/>
  <c r="G725" i="1" l="1"/>
  <c r="G723" i="1" l="1"/>
  <c r="G717" i="1" l="1"/>
  <c r="G685" i="1" l="1"/>
  <c r="G689" i="1" l="1"/>
  <c r="G691" i="1" l="1"/>
  <c r="G695" i="1" l="1"/>
  <c r="G698" i="1" l="1"/>
  <c r="G711" i="1" l="1"/>
  <c r="G697" i="1" l="1"/>
  <c r="G701" i="1"/>
  <c r="G694" i="1"/>
  <c r="G12" i="1"/>
  <c r="G699" i="1"/>
  <c r="G708" i="1"/>
  <c r="G710" i="1"/>
  <c r="G712" i="1"/>
  <c r="G714" i="1"/>
  <c r="G715" i="1"/>
  <c r="G716" i="1"/>
  <c r="G719" i="1"/>
  <c r="G721" i="1"/>
  <c r="G726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687" i="1"/>
  <c r="G684" i="1"/>
  <c r="G682" i="1"/>
  <c r="G683" i="1"/>
  <c r="G679" i="1"/>
  <c r="G680" i="1"/>
  <c r="G677" i="1"/>
  <c r="G675" i="1"/>
  <c r="A673" i="1"/>
  <c r="A674" i="1" s="1"/>
  <c r="A676" i="1" s="1"/>
  <c r="A678" i="1" s="1"/>
  <c r="A681" i="1" s="1"/>
  <c r="A686" i="1" s="1"/>
  <c r="A688" i="1" s="1"/>
  <c r="A690" i="1" s="1"/>
  <c r="G706" i="1"/>
  <c r="G678" i="1"/>
  <c r="G681" i="1"/>
  <c r="G686" i="1"/>
  <c r="G688" i="1"/>
  <c r="G690" i="1"/>
  <c r="G692" i="1"/>
  <c r="G693" i="1"/>
  <c r="G696" i="1"/>
  <c r="G700" i="1"/>
  <c r="G703" i="1"/>
  <c r="A658" i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G664" i="1"/>
  <c r="G665" i="1"/>
  <c r="G666" i="1"/>
  <c r="G667" i="1"/>
  <c r="G668" i="1"/>
  <c r="G669" i="1"/>
  <c r="G670" i="1"/>
  <c r="G671" i="1"/>
  <c r="G672" i="1"/>
  <c r="G673" i="1"/>
  <c r="G674" i="1"/>
  <c r="G676" i="1"/>
  <c r="G648" i="1"/>
  <c r="G640" i="1"/>
  <c r="G641" i="1"/>
  <c r="A642" i="1"/>
  <c r="A643" i="1" s="1"/>
  <c r="A644" i="1" s="1"/>
  <c r="A645" i="1" s="1"/>
  <c r="A646" i="1" s="1"/>
  <c r="A647" i="1" s="1"/>
  <c r="A649" i="1" s="1"/>
  <c r="A650" i="1" s="1"/>
  <c r="A651" i="1" s="1"/>
  <c r="A652" i="1" s="1"/>
  <c r="A653" i="1" s="1"/>
  <c r="G634" i="1"/>
  <c r="G635" i="1"/>
  <c r="G631" i="1"/>
  <c r="G630" i="1"/>
  <c r="G632" i="1"/>
  <c r="G626" i="1"/>
  <c r="G625" i="1"/>
  <c r="G627" i="1"/>
  <c r="G621" i="1"/>
  <c r="G622" i="1"/>
  <c r="G617" i="1"/>
  <c r="G618" i="1"/>
  <c r="G619" i="1"/>
  <c r="G610" i="1"/>
  <c r="G611" i="1"/>
  <c r="G612" i="1"/>
  <c r="G613" i="1"/>
  <c r="G614" i="1"/>
  <c r="G606" i="1"/>
  <c r="G607" i="1"/>
  <c r="A608" i="1"/>
  <c r="A609" i="1" s="1"/>
  <c r="A615" i="1" s="1"/>
  <c r="A616" i="1" s="1"/>
  <c r="A620" i="1" s="1"/>
  <c r="A623" i="1" s="1"/>
  <c r="A624" i="1" s="1"/>
  <c r="A628" i="1" s="1"/>
  <c r="A629" i="1" s="1"/>
  <c r="A633" i="1" s="1"/>
  <c r="A636" i="1" s="1"/>
  <c r="G599" i="1"/>
  <c r="G600" i="1"/>
  <c r="G601" i="1"/>
  <c r="G595" i="1"/>
  <c r="G596" i="1"/>
  <c r="G590" i="1"/>
  <c r="G591" i="1"/>
  <c r="G592" i="1"/>
  <c r="G588" i="1"/>
  <c r="G584" i="1"/>
  <c r="G585" i="1"/>
  <c r="G586" i="1"/>
  <c r="G581" i="1"/>
  <c r="G579" i="1"/>
  <c r="G575" i="1"/>
  <c r="G576" i="1"/>
  <c r="G577" i="1"/>
  <c r="G571" i="1"/>
  <c r="G567" i="1"/>
  <c r="G568" i="1"/>
  <c r="G561" i="1"/>
  <c r="G562" i="1"/>
  <c r="G563" i="1"/>
  <c r="G558" i="1"/>
  <c r="G559" i="1"/>
  <c r="G555" i="1"/>
  <c r="G556" i="1"/>
  <c r="G553" i="1"/>
  <c r="G551" i="1"/>
  <c r="G548" i="1"/>
  <c r="G549" i="1"/>
  <c r="G544" i="1"/>
  <c r="G542" i="1"/>
  <c r="G539" i="1"/>
  <c r="G537" i="1"/>
  <c r="G533" i="1"/>
  <c r="G534" i="1"/>
  <c r="G535" i="1"/>
  <c r="G528" i="1"/>
  <c r="G529" i="1"/>
  <c r="G530" i="1"/>
  <c r="G526" i="1"/>
  <c r="G523" i="1"/>
  <c r="G524" i="1"/>
  <c r="G521" i="1"/>
  <c r="G514" i="1"/>
  <c r="G515" i="1"/>
  <c r="G516" i="1"/>
  <c r="G512" i="1"/>
  <c r="G508" i="1"/>
  <c r="G509" i="1"/>
  <c r="G506" i="1"/>
  <c r="G501" i="1"/>
  <c r="G502" i="1"/>
  <c r="G499" i="1"/>
  <c r="G496" i="1"/>
  <c r="G497" i="1"/>
  <c r="G492" i="1"/>
  <c r="G490" i="1"/>
  <c r="G485" i="1"/>
  <c r="G486" i="1"/>
  <c r="G481" i="1"/>
  <c r="G482" i="1"/>
  <c r="G479" i="1"/>
  <c r="G476" i="1"/>
  <c r="G477" i="1"/>
  <c r="G474" i="1"/>
  <c r="G471" i="1"/>
  <c r="G472" i="1"/>
  <c r="A578" i="1"/>
  <c r="A580" i="1" s="1"/>
  <c r="A582" i="1" s="1"/>
  <c r="A583" i="1" s="1"/>
  <c r="A587" i="1" s="1"/>
  <c r="A589" i="1" s="1"/>
  <c r="A593" i="1" s="1"/>
  <c r="A594" i="1" s="1"/>
  <c r="A597" i="1" s="1"/>
  <c r="A598" i="1" s="1"/>
  <c r="A602" i="1" s="1"/>
  <c r="A550" i="1"/>
  <c r="A552" i="1" s="1"/>
  <c r="A554" i="1" s="1"/>
  <c r="A557" i="1" s="1"/>
  <c r="A560" i="1" s="1"/>
  <c r="A564" i="1" s="1"/>
  <c r="A565" i="1" s="1"/>
  <c r="A566" i="1" s="1"/>
  <c r="A569" i="1" s="1"/>
  <c r="A570" i="1" s="1"/>
  <c r="A571" i="1" s="1"/>
  <c r="A522" i="1"/>
  <c r="A525" i="1" s="1"/>
  <c r="A527" i="1" s="1"/>
  <c r="A531" i="1" s="1"/>
  <c r="A532" i="1" s="1"/>
  <c r="A536" i="1" s="1"/>
  <c r="A538" i="1" s="1"/>
  <c r="A540" i="1" s="1"/>
  <c r="A541" i="1" s="1"/>
  <c r="A543" i="1" s="1"/>
  <c r="A544" i="1" s="1"/>
  <c r="A498" i="1"/>
  <c r="A500" i="1" s="1"/>
  <c r="A503" i="1" s="1"/>
  <c r="A504" i="1" s="1"/>
  <c r="A505" i="1" s="1"/>
  <c r="A507" i="1" s="1"/>
  <c r="A510" i="1" s="1"/>
  <c r="A511" i="1" s="1"/>
  <c r="A513" i="1" s="1"/>
  <c r="A517" i="1" s="1"/>
  <c r="A518" i="1" s="1"/>
  <c r="G510" i="1"/>
  <c r="G511" i="1"/>
  <c r="G513" i="1"/>
  <c r="G517" i="1"/>
  <c r="G518" i="1"/>
  <c r="G519" i="1"/>
  <c r="G520" i="1"/>
  <c r="G522" i="1"/>
  <c r="G525" i="1"/>
  <c r="G527" i="1"/>
  <c r="G531" i="1"/>
  <c r="G532" i="1"/>
  <c r="G536" i="1"/>
  <c r="G538" i="1"/>
  <c r="G540" i="1"/>
  <c r="G541" i="1"/>
  <c r="G543" i="1"/>
  <c r="G545" i="1"/>
  <c r="G546" i="1"/>
  <c r="G547" i="1"/>
  <c r="G550" i="1"/>
  <c r="G552" i="1"/>
  <c r="G554" i="1"/>
  <c r="G557" i="1"/>
  <c r="G560" i="1"/>
  <c r="G564" i="1"/>
  <c r="G565" i="1"/>
  <c r="G566" i="1"/>
  <c r="G569" i="1"/>
  <c r="G570" i="1"/>
  <c r="G572" i="1"/>
  <c r="G573" i="1"/>
  <c r="G574" i="1"/>
  <c r="G578" i="1"/>
  <c r="G580" i="1"/>
  <c r="G582" i="1"/>
  <c r="G583" i="1"/>
  <c r="G587" i="1"/>
  <c r="G589" i="1"/>
  <c r="G593" i="1"/>
  <c r="G594" i="1"/>
  <c r="G597" i="1"/>
  <c r="G598" i="1"/>
  <c r="G602" i="1"/>
  <c r="G603" i="1"/>
  <c r="G604" i="1"/>
  <c r="G605" i="1"/>
  <c r="G608" i="1"/>
  <c r="G609" i="1"/>
  <c r="G615" i="1"/>
  <c r="G616" i="1"/>
  <c r="G620" i="1"/>
  <c r="G623" i="1"/>
  <c r="G624" i="1"/>
  <c r="G628" i="1"/>
  <c r="G629" i="1"/>
  <c r="G633" i="1"/>
  <c r="G636" i="1"/>
  <c r="G637" i="1"/>
  <c r="G638" i="1"/>
  <c r="G639" i="1"/>
  <c r="G642" i="1"/>
  <c r="G643" i="1"/>
  <c r="G644" i="1"/>
  <c r="G645" i="1"/>
  <c r="G646" i="1"/>
  <c r="G647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A473" i="1"/>
  <c r="A475" i="1" s="1"/>
  <c r="A478" i="1" s="1"/>
  <c r="A480" i="1" s="1"/>
  <c r="A483" i="1" s="1"/>
  <c r="A484" i="1" s="1"/>
  <c r="A487" i="1" s="1"/>
  <c r="A488" i="1" s="1"/>
  <c r="A489" i="1" s="1"/>
  <c r="A491" i="1" s="1"/>
  <c r="A492" i="1" s="1"/>
  <c r="G465" i="1"/>
  <c r="G461" i="1"/>
  <c r="G462" i="1"/>
  <c r="G457" i="1"/>
  <c r="G458" i="1"/>
  <c r="G459" i="1"/>
  <c r="G3" i="3"/>
  <c r="G455" i="1" l="1"/>
  <c r="G452" i="1"/>
  <c r="G453" i="1"/>
  <c r="G449" i="1"/>
  <c r="G446" i="1"/>
  <c r="G447" i="1"/>
  <c r="G444" i="1"/>
  <c r="G440" i="1"/>
  <c r="G439" i="1"/>
  <c r="G438" i="1"/>
  <c r="G433" i="1"/>
  <c r="G434" i="1"/>
  <c r="G435" i="1"/>
  <c r="G430" i="1"/>
  <c r="G428" i="1"/>
  <c r="G424" i="1"/>
  <c r="G425" i="1"/>
  <c r="G426" i="1"/>
  <c r="G422" i="1"/>
  <c r="G419" i="1"/>
  <c r="G420" i="1"/>
  <c r="G415" i="1"/>
  <c r="G414" i="1"/>
  <c r="G416" i="1"/>
  <c r="A445" i="1"/>
  <c r="A448" i="1" s="1"/>
  <c r="A450" i="1" s="1"/>
  <c r="A451" i="1" s="1"/>
  <c r="A454" i="1" s="1"/>
  <c r="A456" i="1" s="1"/>
  <c r="A460" i="1" s="1"/>
  <c r="A463" i="1" s="1"/>
  <c r="A464" i="1" s="1"/>
  <c r="A466" i="1" s="1"/>
  <c r="A467" i="1" s="1"/>
  <c r="G450" i="1"/>
  <c r="G451" i="1"/>
  <c r="G454" i="1"/>
  <c r="G456" i="1"/>
  <c r="G460" i="1"/>
  <c r="G463" i="1"/>
  <c r="G464" i="1"/>
  <c r="G466" i="1"/>
  <c r="G467" i="1"/>
  <c r="G468" i="1"/>
  <c r="G469" i="1"/>
  <c r="G470" i="1"/>
  <c r="G473" i="1"/>
  <c r="G475" i="1"/>
  <c r="G478" i="1"/>
  <c r="G480" i="1"/>
  <c r="G483" i="1"/>
  <c r="G484" i="1"/>
  <c r="G487" i="1"/>
  <c r="G488" i="1"/>
  <c r="G489" i="1"/>
  <c r="G491" i="1"/>
  <c r="G493" i="1"/>
  <c r="G494" i="1"/>
  <c r="G495" i="1"/>
  <c r="G498" i="1"/>
  <c r="G500" i="1"/>
  <c r="G503" i="1"/>
  <c r="G504" i="1"/>
  <c r="G505" i="1"/>
  <c r="G507" i="1"/>
  <c r="A417" i="1"/>
  <c r="A418" i="1" s="1"/>
  <c r="A421" i="1" s="1"/>
  <c r="A423" i="1" s="1"/>
  <c r="A427" i="1" s="1"/>
  <c r="A429" i="1" s="1"/>
  <c r="A431" i="1" s="1"/>
  <c r="A432" i="1" s="1"/>
  <c r="A436" i="1" s="1"/>
  <c r="A437" i="1" s="1"/>
  <c r="A439" i="1" s="1"/>
  <c r="G406" i="1"/>
  <c r="G407" i="1"/>
  <c r="G403" i="1"/>
  <c r="G402" i="1"/>
  <c r="G404" i="1"/>
  <c r="G397" i="1"/>
  <c r="G396" i="1"/>
  <c r="G398" i="1"/>
  <c r="G392" i="1"/>
  <c r="G393" i="1"/>
  <c r="G394" i="1"/>
  <c r="G389" i="1"/>
  <c r="G390" i="1"/>
  <c r="G385" i="1"/>
  <c r="G386" i="1"/>
  <c r="A387" i="1"/>
  <c r="A388" i="1" s="1"/>
  <c r="A391" i="1" s="1"/>
  <c r="A395" i="1" s="1"/>
  <c r="A399" i="1" s="1"/>
  <c r="A400" i="1" s="1"/>
  <c r="A401" i="1" s="1"/>
  <c r="A405" i="1" s="1"/>
  <c r="A408" i="1" s="1"/>
  <c r="A409" i="1" s="1"/>
  <c r="A410" i="1" s="1"/>
  <c r="G380" i="1"/>
  <c r="G378" i="1"/>
  <c r="G375" i="1"/>
  <c r="G376" i="1"/>
  <c r="G373" i="1"/>
  <c r="G370" i="1"/>
  <c r="G371" i="1"/>
  <c r="G366" i="1"/>
  <c r="G362" i="1"/>
  <c r="G363" i="1"/>
  <c r="G364" i="1"/>
  <c r="G365" i="1"/>
  <c r="G367" i="1"/>
  <c r="G359" i="1"/>
  <c r="G360" i="1"/>
  <c r="G357" i="1"/>
  <c r="G354" i="1"/>
  <c r="G355" i="1"/>
  <c r="A356" i="1"/>
  <c r="A358" i="1" s="1"/>
  <c r="A361" i="1" s="1"/>
  <c r="A368" i="1" s="1"/>
  <c r="A369" i="1" s="1"/>
  <c r="A372" i="1" s="1"/>
  <c r="A374" i="1" s="1"/>
  <c r="A377" i="1" s="1"/>
  <c r="A379" i="1" s="1"/>
  <c r="A381" i="1" s="1"/>
  <c r="A382" i="1" s="1"/>
  <c r="G346" i="1"/>
  <c r="G347" i="1"/>
  <c r="G343" i="1"/>
  <c r="G344" i="1"/>
  <c r="G341" i="1"/>
  <c r="G338" i="1"/>
  <c r="G339" i="1"/>
  <c r="G336" i="1"/>
  <c r="G331" i="1"/>
  <c r="G332" i="1"/>
  <c r="G333" i="1"/>
  <c r="G334" i="1"/>
  <c r="G329" i="1"/>
  <c r="G326" i="1"/>
  <c r="G327" i="1"/>
  <c r="G323" i="1"/>
  <c r="G324" i="1"/>
  <c r="G319" i="1"/>
  <c r="G320" i="1"/>
  <c r="A321" i="1"/>
  <c r="A322" i="1" s="1"/>
  <c r="A325" i="1" s="1"/>
  <c r="A328" i="1" s="1"/>
  <c r="A330" i="1" s="1"/>
  <c r="A335" i="1" s="1"/>
  <c r="A337" i="1" s="1"/>
  <c r="A340" i="1" s="1"/>
  <c r="A342" i="1" s="1"/>
  <c r="A345" i="1" s="1"/>
  <c r="A348" i="1" s="1"/>
  <c r="G342" i="1"/>
  <c r="G345" i="1"/>
  <c r="G348" i="1"/>
  <c r="G349" i="1"/>
  <c r="G350" i="1"/>
  <c r="G351" i="1"/>
  <c r="G352" i="1"/>
  <c r="G353" i="1"/>
  <c r="G356" i="1"/>
  <c r="G358" i="1"/>
  <c r="G361" i="1"/>
  <c r="G368" i="1"/>
  <c r="G369" i="1"/>
  <c r="G372" i="1"/>
  <c r="G374" i="1"/>
  <c r="G377" i="1"/>
  <c r="G379" i="1"/>
  <c r="G381" i="1"/>
  <c r="G382" i="1"/>
  <c r="G383" i="1"/>
  <c r="G384" i="1"/>
  <c r="G387" i="1"/>
  <c r="G388" i="1"/>
  <c r="G391" i="1"/>
  <c r="G395" i="1"/>
  <c r="G399" i="1"/>
  <c r="G400" i="1"/>
  <c r="G401" i="1"/>
  <c r="G405" i="1"/>
  <c r="G408" i="1"/>
  <c r="G409" i="1"/>
  <c r="G410" i="1"/>
  <c r="G411" i="1"/>
  <c r="G412" i="1"/>
  <c r="G413" i="1"/>
  <c r="G417" i="1"/>
  <c r="G418" i="1"/>
  <c r="G421" i="1"/>
  <c r="G423" i="1"/>
  <c r="G427" i="1"/>
  <c r="G429" i="1"/>
  <c r="G431" i="1"/>
  <c r="G432" i="1"/>
  <c r="G436" i="1"/>
  <c r="G437" i="1"/>
  <c r="G441" i="1"/>
  <c r="G442" i="1"/>
  <c r="G443" i="1"/>
  <c r="G445" i="1"/>
  <c r="G448" i="1"/>
  <c r="G313" i="1"/>
  <c r="G314" i="1"/>
  <c r="G308" i="1"/>
  <c r="G309" i="1"/>
  <c r="G310" i="1"/>
  <c r="G305" i="1"/>
  <c r="G306" i="1"/>
  <c r="G303" i="1"/>
  <c r="G300" i="1"/>
  <c r="G301" i="1"/>
  <c r="G297" i="1"/>
  <c r="G298" i="1"/>
  <c r="G295" i="1"/>
  <c r="G291" i="1"/>
  <c r="G292" i="1"/>
  <c r="G293" i="1"/>
  <c r="G287" i="1"/>
  <c r="G288" i="1"/>
  <c r="A289" i="1"/>
  <c r="A290" i="1" s="1"/>
  <c r="A294" i="1" s="1"/>
  <c r="A296" i="1" s="1"/>
  <c r="A299" i="1" s="1"/>
  <c r="A302" i="1" s="1"/>
  <c r="A304" i="1" s="1"/>
  <c r="A307" i="1" s="1"/>
  <c r="A311" i="1" s="1"/>
  <c r="A312" i="1" s="1"/>
  <c r="A315" i="1" s="1"/>
  <c r="G278" i="1"/>
  <c r="G275" i="1"/>
  <c r="G273" i="1"/>
  <c r="G268" i="1"/>
  <c r="G265" i="1"/>
  <c r="G266" i="1"/>
  <c r="G267" i="1"/>
  <c r="G269" i="1"/>
  <c r="G270" i="1"/>
  <c r="A271" i="1"/>
  <c r="A272" i="1" s="1"/>
  <c r="A274" i="1" s="1"/>
  <c r="A276" i="1" s="1"/>
  <c r="A277" i="1" s="1"/>
  <c r="A279" i="1" s="1"/>
  <c r="A280" i="1" s="1"/>
  <c r="A281" i="1" s="1"/>
  <c r="A282" i="1" s="1"/>
  <c r="A283" i="1" s="1"/>
  <c r="A284" i="1" s="1"/>
  <c r="G259" i="1"/>
  <c r="G253" i="1"/>
  <c r="G254" i="1"/>
  <c r="G255" i="1"/>
  <c r="G251" i="1"/>
  <c r="G248" i="1"/>
  <c r="G249" i="1"/>
  <c r="G243" i="1"/>
  <c r="G244" i="1"/>
  <c r="G242" i="1"/>
  <c r="G245" i="1"/>
  <c r="G241" i="1"/>
  <c r="G237" i="1"/>
  <c r="G238" i="1"/>
  <c r="G239" i="1"/>
  <c r="G235" i="1"/>
  <c r="G230" i="1"/>
  <c r="G231" i="1"/>
  <c r="G232" i="1"/>
  <c r="G233" i="1"/>
  <c r="A234" i="1" l="1"/>
  <c r="A236" i="1" s="1"/>
  <c r="A240" i="1" s="1"/>
  <c r="A246" i="1" s="1"/>
  <c r="A247" i="1" s="1"/>
  <c r="A250" i="1" s="1"/>
  <c r="A252" i="1" s="1"/>
  <c r="A256" i="1" s="1"/>
  <c r="A257" i="1" s="1"/>
  <c r="A258" i="1" s="1"/>
  <c r="A260" i="1" s="1"/>
  <c r="G224" i="1"/>
  <c r="G221" i="1"/>
  <c r="G222" i="1"/>
  <c r="G218" i="1"/>
  <c r="G216" i="1"/>
  <c r="G212" i="1"/>
  <c r="G213" i="1"/>
  <c r="G214" i="1"/>
  <c r="G208" i="1"/>
  <c r="G209" i="1"/>
  <c r="G210" i="1"/>
  <c r="G206" i="1"/>
  <c r="G201" i="1"/>
  <c r="G202" i="1"/>
  <c r="G203" i="1"/>
  <c r="G204" i="1"/>
  <c r="G198" i="1"/>
  <c r="G199" i="1"/>
  <c r="G194" i="1"/>
  <c r="G195" i="1"/>
  <c r="G193" i="1"/>
  <c r="G196" i="1"/>
  <c r="A197" i="1"/>
  <c r="A200" i="1" s="1"/>
  <c r="A205" i="1" s="1"/>
  <c r="A207" i="1" s="1"/>
  <c r="A211" i="1" s="1"/>
  <c r="A215" i="1" s="1"/>
  <c r="A217" i="1" s="1"/>
  <c r="A219" i="1" s="1"/>
  <c r="A220" i="1" s="1"/>
  <c r="A223" i="1" s="1"/>
  <c r="A225" i="1" s="1"/>
  <c r="G187" i="1"/>
  <c r="G188" i="1"/>
  <c r="G184" i="1"/>
  <c r="G185" i="1"/>
  <c r="G182" i="1"/>
  <c r="G179" i="1"/>
  <c r="G180" i="1"/>
  <c r="G176" i="1"/>
  <c r="G177" i="1"/>
  <c r="G173" i="1"/>
  <c r="G172" i="1"/>
  <c r="G174" i="1"/>
  <c r="G170" i="1"/>
  <c r="G168" i="1"/>
  <c r="G164" i="1"/>
  <c r="G165" i="1"/>
  <c r="G166" i="1"/>
  <c r="G160" i="1"/>
  <c r="G159" i="1"/>
  <c r="G161" i="1"/>
  <c r="A162" i="1"/>
  <c r="A163" i="1" s="1"/>
  <c r="A167" i="1" s="1"/>
  <c r="A169" i="1" s="1"/>
  <c r="A171" i="1" s="1"/>
  <c r="A175" i="1" s="1"/>
  <c r="A178" i="1" s="1"/>
  <c r="A181" i="1" s="1"/>
  <c r="A183" i="1" s="1"/>
  <c r="A186" i="1" s="1"/>
  <c r="A189" i="1" s="1"/>
  <c r="G152" i="1"/>
  <c r="G150" i="1"/>
  <c r="G147" i="1"/>
  <c r="G145" i="1"/>
  <c r="G142" i="1"/>
  <c r="G143" i="1"/>
  <c r="G139" i="1"/>
  <c r="G138" i="1"/>
  <c r="G140" i="1"/>
  <c r="G136" i="1"/>
  <c r="G133" i="1"/>
  <c r="G134" i="1"/>
  <c r="G130" i="1"/>
  <c r="A131" i="1"/>
  <c r="A132" i="1" s="1"/>
  <c r="A135" i="1" s="1"/>
  <c r="A137" i="1" s="1"/>
  <c r="A141" i="1" s="1"/>
  <c r="A144" i="1" s="1"/>
  <c r="A146" i="1" s="1"/>
  <c r="A148" i="1" s="1"/>
  <c r="A149" i="1" s="1"/>
  <c r="A151" i="1" s="1"/>
  <c r="A153" i="1" s="1"/>
  <c r="G124" i="1"/>
  <c r="G125" i="1"/>
  <c r="G122" i="1"/>
  <c r="G120" i="1"/>
  <c r="G117" i="1"/>
  <c r="G118" i="1"/>
  <c r="G114" i="1"/>
  <c r="G111" i="1"/>
  <c r="G112" i="1"/>
  <c r="G108" i="1"/>
  <c r="G109" i="1"/>
  <c r="G105" i="1"/>
  <c r="G106" i="1"/>
  <c r="G103" i="1"/>
  <c r="G100" i="1"/>
  <c r="G101" i="1"/>
  <c r="A102" i="1"/>
  <c r="A104" i="1" s="1"/>
  <c r="A107" i="1" s="1"/>
  <c r="A110" i="1" s="1"/>
  <c r="A113" i="1" s="1"/>
  <c r="A115" i="1" s="1"/>
  <c r="A116" i="1" s="1"/>
  <c r="A119" i="1" s="1"/>
  <c r="A121" i="1" s="1"/>
  <c r="A123" i="1" s="1"/>
  <c r="A126" i="1" s="1"/>
  <c r="G95" i="1"/>
  <c r="G96" i="1"/>
  <c r="G91" i="1"/>
  <c r="G87" i="1"/>
  <c r="G84" i="1"/>
  <c r="G85" i="1"/>
  <c r="G78" i="1"/>
  <c r="G81" i="1"/>
  <c r="G79" i="1"/>
  <c r="A80" i="1"/>
  <c r="A82" i="1" s="1"/>
  <c r="A83" i="1" s="1"/>
  <c r="A86" i="1" s="1"/>
  <c r="A88" i="1" s="1"/>
  <c r="A89" i="1" s="1"/>
  <c r="A90" i="1" s="1"/>
  <c r="A92" i="1" s="1"/>
  <c r="A93" i="1" s="1"/>
  <c r="A94" i="1" s="1"/>
  <c r="A97" i="1" s="1"/>
  <c r="G71" i="1"/>
  <c r="G72" i="1"/>
  <c r="G65" i="1"/>
  <c r="G66" i="1"/>
  <c r="G62" i="1"/>
  <c r="G57" i="1"/>
  <c r="G58" i="1"/>
  <c r="G59" i="1"/>
  <c r="G55" i="1"/>
  <c r="G53" i="1"/>
  <c r="G49" i="1"/>
  <c r="A54" i="1"/>
  <c r="A56" i="1" s="1"/>
  <c r="A60" i="1" s="1"/>
  <c r="A61" i="1" s="1"/>
  <c r="A63" i="1" s="1"/>
  <c r="A64" i="1" s="1"/>
  <c r="A67" i="1" s="1"/>
  <c r="A68" i="1" s="1"/>
  <c r="A69" i="1" s="1"/>
  <c r="A70" i="1" s="1"/>
  <c r="A73" i="1" s="1"/>
  <c r="G48" i="1"/>
  <c r="G46" i="1"/>
  <c r="G43" i="1"/>
  <c r="G39" i="1"/>
  <c r="G38" i="1"/>
  <c r="G34" i="1"/>
  <c r="G35" i="1"/>
  <c r="G31" i="1"/>
  <c r="A32" i="1"/>
  <c r="A33" i="1" s="1"/>
  <c r="A36" i="1" s="1"/>
  <c r="A37" i="1" s="1"/>
  <c r="A40" i="1" s="1"/>
  <c r="A41" i="1" s="1"/>
  <c r="A42" i="1" s="1"/>
  <c r="A44" i="1" s="1"/>
  <c r="A45" i="1" s="1"/>
  <c r="A47" i="1" s="1"/>
  <c r="A49" i="1" s="1"/>
  <c r="G13" i="1"/>
  <c r="G24" i="1"/>
  <c r="G21" i="1"/>
  <c r="G22" i="1"/>
  <c r="G19" i="1"/>
  <c r="G17" i="1"/>
  <c r="G15" i="1"/>
  <c r="A16" i="1"/>
  <c r="A18" i="1" s="1"/>
  <c r="A20" i="1" s="1"/>
  <c r="A21" i="1" s="1"/>
  <c r="A23" i="1" s="1"/>
  <c r="A25" i="1" s="1"/>
  <c r="G257" i="1"/>
  <c r="G258" i="1"/>
  <c r="G260" i="1"/>
  <c r="G261" i="1"/>
  <c r="G262" i="1"/>
  <c r="G263" i="1"/>
  <c r="G264" i="1"/>
  <c r="G271" i="1"/>
  <c r="G272" i="1"/>
  <c r="G274" i="1"/>
  <c r="G276" i="1"/>
  <c r="G277" i="1"/>
  <c r="G279" i="1"/>
  <c r="G280" i="1"/>
  <c r="G281" i="1"/>
  <c r="G282" i="1"/>
  <c r="G283" i="1"/>
  <c r="G284" i="1"/>
  <c r="G285" i="1"/>
  <c r="G286" i="1"/>
  <c r="G289" i="1"/>
  <c r="G290" i="1"/>
  <c r="G294" i="1"/>
  <c r="G296" i="1"/>
  <c r="G299" i="1"/>
  <c r="G302" i="1"/>
  <c r="G304" i="1"/>
  <c r="G307" i="1"/>
  <c r="G311" i="1"/>
  <c r="G312" i="1"/>
  <c r="G315" i="1"/>
  <c r="G316" i="1"/>
  <c r="G317" i="1"/>
  <c r="G318" i="1"/>
  <c r="G321" i="1"/>
  <c r="G322" i="1"/>
  <c r="G325" i="1"/>
  <c r="G328" i="1"/>
  <c r="G330" i="1"/>
  <c r="G335" i="1"/>
  <c r="G337" i="1"/>
  <c r="G340" i="1"/>
  <c r="G25" i="1" l="1"/>
  <c r="G26" i="1"/>
  <c r="G27" i="1"/>
  <c r="G28" i="1"/>
  <c r="G29" i="1"/>
  <c r="G30" i="1"/>
  <c r="G32" i="1"/>
  <c r="G33" i="1"/>
  <c r="G36" i="1"/>
  <c r="G37" i="1"/>
  <c r="G40" i="1"/>
  <c r="G41" i="1"/>
  <c r="G42" i="1"/>
  <c r="G44" i="1"/>
  <c r="G45" i="1"/>
  <c r="G47" i="1"/>
  <c r="G50" i="1"/>
  <c r="G51" i="1"/>
  <c r="G52" i="1"/>
  <c r="G54" i="1"/>
  <c r="G56" i="1"/>
  <c r="G60" i="1"/>
  <c r="G61" i="1"/>
  <c r="G63" i="1"/>
  <c r="G64" i="1"/>
  <c r="G67" i="1"/>
  <c r="G68" i="1"/>
  <c r="G69" i="1"/>
  <c r="G70" i="1"/>
  <c r="G73" i="1"/>
  <c r="G74" i="1"/>
  <c r="G75" i="1"/>
  <c r="G76" i="1"/>
  <c r="G77" i="1"/>
  <c r="G80" i="1"/>
  <c r="G82" i="1"/>
  <c r="G83" i="1"/>
  <c r="G86" i="1"/>
  <c r="G88" i="1"/>
  <c r="G89" i="1"/>
  <c r="G90" i="1"/>
  <c r="G92" i="1"/>
  <c r="G93" i="1"/>
  <c r="G94" i="1"/>
  <c r="G97" i="1"/>
  <c r="G98" i="1"/>
  <c r="G99" i="1"/>
  <c r="G102" i="1"/>
  <c r="G104" i="1"/>
  <c r="G107" i="1"/>
  <c r="G110" i="1"/>
  <c r="G113" i="1"/>
  <c r="G115" i="1"/>
  <c r="G116" i="1"/>
  <c r="G119" i="1"/>
  <c r="G121" i="1"/>
  <c r="G123" i="1"/>
  <c r="G126" i="1"/>
  <c r="G127" i="1"/>
  <c r="G128" i="1"/>
  <c r="G129" i="1"/>
  <c r="G131" i="1"/>
  <c r="G132" i="1"/>
  <c r="G135" i="1"/>
  <c r="G137" i="1"/>
  <c r="G141" i="1"/>
  <c r="G144" i="1"/>
  <c r="G146" i="1"/>
  <c r="G148" i="1"/>
  <c r="G149" i="1"/>
  <c r="G151" i="1"/>
  <c r="G153" i="1"/>
  <c r="G154" i="1"/>
  <c r="G155" i="1"/>
  <c r="G156" i="1"/>
  <c r="G157" i="1"/>
  <c r="G158" i="1"/>
  <c r="G162" i="1"/>
  <c r="G163" i="1"/>
  <c r="G167" i="1"/>
  <c r="G169" i="1"/>
  <c r="G171" i="1"/>
  <c r="G175" i="1"/>
  <c r="G178" i="1"/>
  <c r="G181" i="1"/>
  <c r="G183" i="1"/>
  <c r="G186" i="1"/>
  <c r="G189" i="1"/>
  <c r="G190" i="1"/>
  <c r="G191" i="1"/>
  <c r="G192" i="1"/>
  <c r="G197" i="1"/>
  <c r="G200" i="1"/>
  <c r="G205" i="1"/>
  <c r="G207" i="1"/>
  <c r="G211" i="1"/>
  <c r="G215" i="1"/>
  <c r="G217" i="1"/>
  <c r="G219" i="1"/>
  <c r="G220" i="1"/>
  <c r="G223" i="1"/>
  <c r="G225" i="1"/>
  <c r="G226" i="1"/>
  <c r="G227" i="1"/>
  <c r="G228" i="1"/>
  <c r="G229" i="1"/>
  <c r="G234" i="1"/>
  <c r="G236" i="1"/>
  <c r="G240" i="1"/>
  <c r="G246" i="1"/>
  <c r="G247" i="1"/>
  <c r="G250" i="1"/>
  <c r="G252" i="1"/>
  <c r="G256" i="1"/>
  <c r="G10" i="1"/>
  <c r="G14" i="1"/>
  <c r="G16" i="1"/>
  <c r="G18" i="1"/>
  <c r="G20" i="1"/>
  <c r="G2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<sst xmlns="http://schemas.openxmlformats.org/spreadsheetml/2006/main" count="993" uniqueCount="599">
  <si>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</si>
  <si>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</si>
  <si>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</si>
  <si>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</si>
  <si>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</si>
  <si>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</si>
  <si>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</si>
  <si>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</si>
  <si>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</si>
  <si>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</si>
  <si>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</si>
  <si>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</si>
  <si>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</si>
  <si>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</si>
  <si>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</si>
  <si>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</si>
  <si>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</si>
  <si>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</si>
  <si>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</si>
  <si>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</si>
  <si>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</si>
  <si>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</si>
  <si>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</si>
  <si>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</si>
  <si>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</si>
  <si>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</si>
  <si>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</si>
  <si>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</si>
  <si>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</si>
  <si>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</si>
  <si>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</si>
  <si>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</si>
  <si>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</si>
  <si>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</si>
  <si>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</si>
  <si>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</si>
  <si>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</si>
  <si>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</si>
  <si>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</si>
  <si>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</si>
  <si>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</si>
  <si>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</si>
  <si>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PRESCILA</t>
  </si>
  <si>
    <t>1998</t>
  </si>
  <si>
    <t>SL (1-0-0)</t>
  </si>
  <si>
    <t>UT (0-0-33)</t>
  </si>
  <si>
    <t>6/18/1998</t>
  </si>
  <si>
    <t>UT (0-0-43)</t>
  </si>
  <si>
    <t>7/23/1998</t>
  </si>
  <si>
    <t>UT (0-0-42)</t>
  </si>
  <si>
    <t>UT (0-0-36)</t>
  </si>
  <si>
    <t>SL (2-0-0)</t>
  </si>
  <si>
    <t>10/6, 16 HD, 22 HD/1998</t>
  </si>
  <si>
    <t>UT (1-0-37)</t>
  </si>
  <si>
    <t>UT (0-0-5)</t>
  </si>
  <si>
    <t>VL (2-0-0)</t>
  </si>
  <si>
    <t>12/14,15/1998</t>
  </si>
  <si>
    <t>VL (2-4-0)</t>
  </si>
  <si>
    <t>12/23,24 HD,29/1998</t>
  </si>
  <si>
    <t>UT (1-1-24)</t>
  </si>
  <si>
    <t>UT (0-4-12)</t>
  </si>
  <si>
    <t xml:space="preserve">Leave </t>
  </si>
  <si>
    <t>transfer from CEO</t>
  </si>
  <si>
    <t>as of</t>
  </si>
  <si>
    <t>May 31, 1998</t>
  </si>
  <si>
    <t>1999</t>
  </si>
  <si>
    <t>SL (1-4-0)</t>
  </si>
  <si>
    <t>1/6,12 HD/1999</t>
  </si>
  <si>
    <t>UT (0-1-4)</t>
  </si>
  <si>
    <t>UT (0-0-11)</t>
  </si>
  <si>
    <t>SL (3-0-0)</t>
  </si>
  <si>
    <t>2/9 - 3/3/1999</t>
  </si>
  <si>
    <t>3/26,29,30/1999</t>
  </si>
  <si>
    <t>UT (0-0-59)</t>
  </si>
  <si>
    <t>UT (0-0-27)</t>
  </si>
  <si>
    <t>UT (0-0-31)</t>
  </si>
  <si>
    <t>SP (1-0-0)</t>
  </si>
  <si>
    <t>Enrollment 5/31/1999</t>
  </si>
  <si>
    <t>UT (0-0-16)</t>
  </si>
  <si>
    <t>UT (0-1-6)</t>
  </si>
  <si>
    <t>VL (3-0-0)</t>
  </si>
  <si>
    <t>10/25,27,28/1999</t>
  </si>
  <si>
    <t>UT (0-0-24)</t>
  </si>
  <si>
    <t>11/10,11/1999</t>
  </si>
  <si>
    <t>12/23,28/1999</t>
  </si>
  <si>
    <t>2000</t>
  </si>
  <si>
    <t>UT (0-2-7)</t>
  </si>
  <si>
    <t>UT (0-0-22)</t>
  </si>
  <si>
    <t>B-Day l. 1/17/2000</t>
  </si>
  <si>
    <t>2/14/2000</t>
  </si>
  <si>
    <t>UT (0-0-35)</t>
  </si>
  <si>
    <t>Relocation L. 3/20/2000</t>
  </si>
  <si>
    <t>3/30,31/2000</t>
  </si>
  <si>
    <t>3/22/2000</t>
  </si>
  <si>
    <t>UT (0-0-30)</t>
  </si>
  <si>
    <t>5/23,26/2000</t>
  </si>
  <si>
    <t>UT (0-4-29)</t>
  </si>
  <si>
    <t>UT (0-0-1)</t>
  </si>
  <si>
    <t>7/17/2000</t>
  </si>
  <si>
    <t>11/13,14/2000</t>
  </si>
  <si>
    <t>11/15-17/2000</t>
  </si>
  <si>
    <t>UT (0-4-24)</t>
  </si>
  <si>
    <t>VL (1-0-0)</t>
  </si>
  <si>
    <t>12/26,27/2000</t>
  </si>
  <si>
    <t>2001</t>
  </si>
  <si>
    <t>1/2,3/2001</t>
  </si>
  <si>
    <t>UT (1-4-0)</t>
  </si>
  <si>
    <t>B-Day L. 1/16/2001</t>
  </si>
  <si>
    <t>1/31/2001</t>
  </si>
  <si>
    <t>UT (0-1-11)</t>
  </si>
  <si>
    <t>VL (5-0-0)</t>
  </si>
  <si>
    <t>4/2-6/2001</t>
  </si>
  <si>
    <t>VL (25-0-0)</t>
  </si>
  <si>
    <t>5/2-18/2001</t>
  </si>
  <si>
    <t>SL (5-0-0)</t>
  </si>
  <si>
    <t>5/21-25/2001</t>
  </si>
  <si>
    <t>UT (0-1-20)</t>
  </si>
  <si>
    <t>UT (0-2-30)</t>
  </si>
  <si>
    <t>UT (0-1-0)</t>
  </si>
  <si>
    <t>11/16/2001</t>
  </si>
  <si>
    <t>UT (0-3-17)</t>
  </si>
  <si>
    <t>Parental L. 12/14/2001</t>
  </si>
  <si>
    <t>UT (0-0-4)</t>
  </si>
  <si>
    <t>2002</t>
  </si>
  <si>
    <t>B-Day 1/16/2002</t>
  </si>
  <si>
    <t>1/30/2002</t>
  </si>
  <si>
    <t>2/13/2002</t>
  </si>
  <si>
    <t>UT (0-4-9)</t>
  </si>
  <si>
    <t>3/20-22/2002</t>
  </si>
  <si>
    <t>3/25/2002</t>
  </si>
  <si>
    <t>UT (1-0-16)</t>
  </si>
  <si>
    <t>4/15/2002</t>
  </si>
  <si>
    <t>4/29/2002</t>
  </si>
  <si>
    <t>5/6,7/2002</t>
  </si>
  <si>
    <t>5/28/2002</t>
  </si>
  <si>
    <t>Enrollment 6/17/2002</t>
  </si>
  <si>
    <t>UT (0-0-14)</t>
  </si>
  <si>
    <t>8/1,2/2002</t>
  </si>
  <si>
    <t>8/20,21/2002</t>
  </si>
  <si>
    <t>UT (0-0-6)</t>
  </si>
  <si>
    <t>9/4-6/2002</t>
  </si>
  <si>
    <t>11/21/2002</t>
  </si>
  <si>
    <t>11/26/2002</t>
  </si>
  <si>
    <t>12/23,26/2002</t>
  </si>
  <si>
    <t>UT (0-2-2)</t>
  </si>
  <si>
    <t>2003</t>
  </si>
  <si>
    <t>B-Day L 1/16/2003</t>
  </si>
  <si>
    <t>UT (0-3-11)</t>
  </si>
  <si>
    <t>UT (0-1-8)</t>
  </si>
  <si>
    <t>3/25/2003</t>
  </si>
  <si>
    <t>3/21/2003</t>
  </si>
  <si>
    <t>UT (0-3-37)</t>
  </si>
  <si>
    <t>UT (0-1-14)</t>
  </si>
  <si>
    <t>Enrollment 5/28/2003</t>
  </si>
  <si>
    <t>6/11,12/2003</t>
  </si>
  <si>
    <t>UT (0-0-44)</t>
  </si>
  <si>
    <t>UT (0-2-48)</t>
  </si>
  <si>
    <t>8/29/2003</t>
  </si>
  <si>
    <t>10/17/2003</t>
  </si>
  <si>
    <t>UT (1-2-54)</t>
  </si>
  <si>
    <t>10/30 - 11/3/2003</t>
  </si>
  <si>
    <t>UT (0-2-13)</t>
  </si>
  <si>
    <t>12/8,9/2003</t>
  </si>
  <si>
    <t>12/29/2003</t>
  </si>
  <si>
    <t>FL (1-0-0)</t>
  </si>
  <si>
    <t>UT (0-3-44)</t>
  </si>
  <si>
    <t>2004</t>
  </si>
  <si>
    <t>UT (2-4-5)</t>
  </si>
  <si>
    <t>Domestic 2/3/2004</t>
  </si>
  <si>
    <t>B-Day L. 1/16/2004</t>
  </si>
  <si>
    <t>1/26/2004</t>
  </si>
  <si>
    <t>UT (0-5-14)</t>
  </si>
  <si>
    <t>3/24-26/2004</t>
  </si>
  <si>
    <t>3/30/2004</t>
  </si>
  <si>
    <t>3/31/2004</t>
  </si>
  <si>
    <t>UT (0-6-6)</t>
  </si>
  <si>
    <t>VL (10-0-0)</t>
  </si>
  <si>
    <t>4/26 - 5/7/2004</t>
  </si>
  <si>
    <t>UT (0-2-32)</t>
  </si>
  <si>
    <t>5/31/2004</t>
  </si>
  <si>
    <t>UT (1-5-9)</t>
  </si>
  <si>
    <t>6/25/2004</t>
  </si>
  <si>
    <t>6/30/2004</t>
  </si>
  <si>
    <t>UT (0-7-4)</t>
  </si>
  <si>
    <t>7/13,16/2004</t>
  </si>
  <si>
    <t>7/26/2004</t>
  </si>
  <si>
    <t>UT (1-0-12)</t>
  </si>
  <si>
    <t>8/24/2004</t>
  </si>
  <si>
    <t>9/8-10/2004</t>
  </si>
  <si>
    <t>UT (3-0-55)</t>
  </si>
  <si>
    <t>9/28/2004</t>
  </si>
  <si>
    <t>UT (2-7-22)</t>
  </si>
  <si>
    <t>10/28/2004</t>
  </si>
  <si>
    <t>UT (2-3-8)</t>
  </si>
  <si>
    <t>12/27-29/2004</t>
  </si>
  <si>
    <t>UT (4-1-6)</t>
  </si>
  <si>
    <t>2005</t>
  </si>
  <si>
    <t>B-Day 1/17/2005</t>
  </si>
  <si>
    <t>1/21/2005</t>
  </si>
  <si>
    <t>1/26-28/2005</t>
  </si>
  <si>
    <t>UT (0-6-4)</t>
  </si>
  <si>
    <t>2/15/2005</t>
  </si>
  <si>
    <t>2/21/2005</t>
  </si>
  <si>
    <t>3/18/2005 Domestic E.</t>
  </si>
  <si>
    <t>3/28/2005</t>
  </si>
  <si>
    <t>Domestic 3/30/2005</t>
  </si>
  <si>
    <t>UT (0-5-49)</t>
  </si>
  <si>
    <t>4/5,6/2005</t>
  </si>
  <si>
    <t>4/12,13,14/2005</t>
  </si>
  <si>
    <t>UT (0-5-56)</t>
  </si>
  <si>
    <t>5/16,17/2005</t>
  </si>
  <si>
    <t>5/20,23/2005</t>
  </si>
  <si>
    <t>UT (0-5-3)</t>
  </si>
  <si>
    <t>UT (0-6-2)</t>
  </si>
  <si>
    <t>6/14/2005</t>
  </si>
  <si>
    <t>UT (0-1-56)</t>
  </si>
  <si>
    <t>7/27-29/2005</t>
  </si>
  <si>
    <t>6/22-24/2005</t>
  </si>
  <si>
    <t>UT (0-2-27)</t>
  </si>
  <si>
    <t>8/16/2005</t>
  </si>
  <si>
    <t>UT (0-5-36)</t>
  </si>
  <si>
    <t>UT (1-2-5)</t>
  </si>
  <si>
    <t>10/21/2005</t>
  </si>
  <si>
    <t>UT (0-2-39)</t>
  </si>
  <si>
    <t>11/30/2005</t>
  </si>
  <si>
    <t>UT (1-3-45)</t>
  </si>
  <si>
    <t>12/27/2005</t>
  </si>
  <si>
    <t>UT (3-3-2)</t>
  </si>
  <si>
    <t>2006</t>
  </si>
  <si>
    <t>UT (0-4-50)</t>
  </si>
  <si>
    <t>1/23/2006</t>
  </si>
  <si>
    <t>Domestic 2/15/2006</t>
  </si>
  <si>
    <t>B-Day 1/16/2006</t>
  </si>
  <si>
    <t>2/20/2006</t>
  </si>
  <si>
    <t>UT (1-4-58)</t>
  </si>
  <si>
    <t>3/23/2006</t>
  </si>
  <si>
    <t>Grad. 4/4/2006</t>
  </si>
  <si>
    <t>3/30/2006</t>
  </si>
  <si>
    <t>UT (1-2-49)</t>
  </si>
  <si>
    <t>UT (2-6-18)</t>
  </si>
  <si>
    <t>5/15/2006</t>
  </si>
  <si>
    <t>5/29/2006</t>
  </si>
  <si>
    <t>UT (1-5-12)</t>
  </si>
  <si>
    <t>6/15/2006</t>
  </si>
  <si>
    <t>UT (2-1-38)</t>
  </si>
  <si>
    <t>FL (3-0-0)</t>
  </si>
  <si>
    <t>7/18,19,20/2006</t>
  </si>
  <si>
    <t>UT (2-0-21)</t>
  </si>
  <si>
    <t>8/28/2006</t>
  </si>
  <si>
    <t>9/18/2006</t>
  </si>
  <si>
    <t xml:space="preserve"> UT (3-1-50)</t>
  </si>
  <si>
    <t xml:space="preserve"> </t>
  </si>
  <si>
    <t>UT (1-1-12)</t>
  </si>
  <si>
    <t>UT (2-1-57)</t>
  </si>
  <si>
    <t>UT (1-2-11)</t>
  </si>
  <si>
    <t>12/18/2006</t>
  </si>
  <si>
    <t>UT (1-7-31)</t>
  </si>
  <si>
    <t>2007</t>
  </si>
  <si>
    <t>B-Day L. 1/16/2007</t>
  </si>
  <si>
    <t>1/17-19/2007</t>
  </si>
  <si>
    <t>Domestic E. 1/10/2007</t>
  </si>
  <si>
    <t>FL (2-0-0)</t>
  </si>
  <si>
    <t>1/25,26/2007</t>
  </si>
  <si>
    <t>1/22,23/2007</t>
  </si>
  <si>
    <t>UT (1-4-21)</t>
  </si>
  <si>
    <t>UT (2-1-53)</t>
  </si>
  <si>
    <t>3/8,9/2007</t>
  </si>
  <si>
    <t>UT (2-1-35)</t>
  </si>
  <si>
    <t>VL (15-0-0)</t>
  </si>
  <si>
    <t>4/10 - 11/13/2007</t>
  </si>
  <si>
    <t>UT (1-0-5)</t>
  </si>
  <si>
    <t>UT (1-2-25)</t>
  </si>
  <si>
    <t>UT (0-7-18)</t>
  </si>
  <si>
    <t>2008</t>
  </si>
  <si>
    <t>6/18/2007</t>
  </si>
  <si>
    <t>B-Day 1/16/2008</t>
  </si>
  <si>
    <t>UT (1-5-18)</t>
  </si>
  <si>
    <t>UT (1-6-27)</t>
  </si>
  <si>
    <t>3/17/2008</t>
  </si>
  <si>
    <t>Anniv. 3/27/2008</t>
  </si>
  <si>
    <t>UT (0-6-15)</t>
  </si>
  <si>
    <t>4/23,24/2008</t>
  </si>
  <si>
    <t>UT (2-2-52)</t>
  </si>
  <si>
    <t>UT (2-0-12)</t>
  </si>
  <si>
    <t>5/22/2008</t>
  </si>
  <si>
    <t>6/18/2008</t>
  </si>
  <si>
    <t>6/27/2008</t>
  </si>
  <si>
    <t>UT (1-5-59)</t>
  </si>
  <si>
    <t>7/28/2008</t>
  </si>
  <si>
    <t>8/26/2008</t>
  </si>
  <si>
    <t>UT (1-2-33)</t>
  </si>
  <si>
    <t>9/22/2008</t>
  </si>
  <si>
    <t>UT (0-7-19)</t>
  </si>
  <si>
    <t>UT (2-3-55)</t>
  </si>
  <si>
    <t>11/18/2008</t>
  </si>
  <si>
    <t>11/26,27/2008</t>
  </si>
  <si>
    <t>UT (2-7-08)</t>
  </si>
  <si>
    <t>Domestic 12/9/2008</t>
  </si>
  <si>
    <t>UT (4-1-3)</t>
  </si>
  <si>
    <t>2009</t>
  </si>
  <si>
    <t>1/27/2009</t>
  </si>
  <si>
    <t>B-Day 1/16/2009</t>
  </si>
  <si>
    <t>UT (1-2-42)</t>
  </si>
  <si>
    <t>UT (2-2-39)</t>
  </si>
  <si>
    <t>Grad. 4/1/2009</t>
  </si>
  <si>
    <t>UT (1-2-43)</t>
  </si>
  <si>
    <t>4/17/2009</t>
  </si>
  <si>
    <t>4/27/2009</t>
  </si>
  <si>
    <t>UT (1-4-33)</t>
  </si>
  <si>
    <t>5/26/2009</t>
  </si>
  <si>
    <t>UT (1-2-29)</t>
  </si>
  <si>
    <t>6/1,2/2009</t>
  </si>
  <si>
    <t>6/24/2009</t>
  </si>
  <si>
    <t>Domestic 6/26/2009</t>
  </si>
  <si>
    <t>6/29/2009</t>
  </si>
  <si>
    <t>UT (0-3-12)</t>
  </si>
  <si>
    <t>7/22/2009</t>
  </si>
  <si>
    <t>UT (1-5-31)</t>
  </si>
  <si>
    <t>8/17,18/2009</t>
  </si>
  <si>
    <t>8/27/2009</t>
  </si>
  <si>
    <t>UT (1-1-55)</t>
  </si>
  <si>
    <t>UT (1-3-38)</t>
  </si>
  <si>
    <t>9/15/2009</t>
  </si>
  <si>
    <t>10/28/2009</t>
  </si>
  <si>
    <t>UT (1-0-56)</t>
  </si>
  <si>
    <t>SVL (2-0-0)</t>
  </si>
  <si>
    <t>11/12,13/2009</t>
  </si>
  <si>
    <t>UT (1-0-48)</t>
  </si>
  <si>
    <t>12/15/2009</t>
  </si>
  <si>
    <t>SVL (1-0-0)</t>
  </si>
  <si>
    <t>12/22/2009</t>
  </si>
  <si>
    <t>UT (1-5-10)</t>
  </si>
  <si>
    <t>12/28,29/2009</t>
  </si>
  <si>
    <t>2010</t>
  </si>
  <si>
    <t>B-Day 1/18/2010</t>
  </si>
  <si>
    <t>Domestic 1/21/2010</t>
  </si>
  <si>
    <t>UT (2-2-22)</t>
  </si>
  <si>
    <t>UT (0-6-32)</t>
  </si>
  <si>
    <t>2/22/2010</t>
  </si>
  <si>
    <t>3/16,19/2010</t>
  </si>
  <si>
    <t>Domestic 3/26/2010</t>
  </si>
  <si>
    <t>4/6,7/2010</t>
  </si>
  <si>
    <t>4/12,13/2010</t>
  </si>
  <si>
    <t>UT (2-7-30)</t>
  </si>
  <si>
    <t>4/20/2010</t>
  </si>
  <si>
    <t>4/27-29/2010</t>
  </si>
  <si>
    <t>5/11-17/2010</t>
  </si>
  <si>
    <t>UT(0-3-33)</t>
  </si>
  <si>
    <t>UT (0-6-28)</t>
  </si>
  <si>
    <t>6/24,25,28/2010</t>
  </si>
  <si>
    <t>UT (1-1-56)</t>
  </si>
  <si>
    <t>UT (0-6-41)</t>
  </si>
  <si>
    <t>8/16/2010</t>
  </si>
  <si>
    <t>UT (1-3-36)</t>
  </si>
  <si>
    <t>UT (0-2-31)</t>
  </si>
  <si>
    <t>UT (1-3-19)</t>
  </si>
  <si>
    <t>2011</t>
  </si>
  <si>
    <t>B-Day 1/17/2011</t>
  </si>
  <si>
    <t>1/31/2011</t>
  </si>
  <si>
    <t>UT (2-0-4)</t>
  </si>
  <si>
    <t>UT (2-1-9)</t>
  </si>
  <si>
    <t>UT (2-7-23)</t>
  </si>
  <si>
    <t>UT (1-0-6)</t>
  </si>
  <si>
    <t>4/7,8/2011</t>
  </si>
  <si>
    <t>4/25-27/2011</t>
  </si>
  <si>
    <t>4/28,29/2011</t>
  </si>
  <si>
    <t>5/2,3,4/2011</t>
  </si>
  <si>
    <t>SL (8-0-0)</t>
  </si>
  <si>
    <t>7/6-15/2011</t>
  </si>
  <si>
    <t>UT (0-0-15)</t>
  </si>
  <si>
    <t>8/24/2011</t>
  </si>
  <si>
    <t>9/22/2011</t>
  </si>
  <si>
    <t>UT (4-0-35)</t>
  </si>
  <si>
    <t>UT (0-6-35)</t>
  </si>
  <si>
    <t>10/5,26/2011</t>
  </si>
  <si>
    <t>UT (0-2-45)</t>
  </si>
  <si>
    <t>UT (0-2-21)</t>
  </si>
  <si>
    <t>12/27/2011</t>
  </si>
  <si>
    <t>UT (1-2-8)</t>
  </si>
  <si>
    <t>2012</t>
  </si>
  <si>
    <t>2013</t>
  </si>
  <si>
    <t>B-Day 1/16/2012</t>
  </si>
  <si>
    <t>1/27,30/2012</t>
  </si>
  <si>
    <t>UT (0-3-58)</t>
  </si>
  <si>
    <t>UT (2-0-14)</t>
  </si>
  <si>
    <t>UT (0-7-13)</t>
  </si>
  <si>
    <t>4/27/2012</t>
  </si>
  <si>
    <t>UT (0-5-45)</t>
  </si>
  <si>
    <t>5/7,8,9/2012</t>
  </si>
  <si>
    <t>SP  (2-0-0)</t>
  </si>
  <si>
    <t>Domestic 6/20,22/2012</t>
  </si>
  <si>
    <t>UT (1-0-1)</t>
  </si>
  <si>
    <t>UT (0-2-56)</t>
  </si>
  <si>
    <t>6/27,28/2012</t>
  </si>
  <si>
    <t>7/26/2012</t>
  </si>
  <si>
    <t>UT (0-3-25)</t>
  </si>
  <si>
    <t>UT (1-4-20)</t>
  </si>
  <si>
    <t>UT (0-6-39)</t>
  </si>
  <si>
    <t>9/21/2012</t>
  </si>
  <si>
    <t>UT (1-0-39)</t>
  </si>
  <si>
    <t>12/20/2012</t>
  </si>
  <si>
    <t>UT (1-0-51)</t>
  </si>
  <si>
    <t>UT (1-5-52)</t>
  </si>
  <si>
    <t>12/28/2012</t>
  </si>
  <si>
    <t>B-Day 1/16/2013</t>
  </si>
  <si>
    <t>UT (1-7-12)</t>
  </si>
  <si>
    <t>SP (2-0-0)</t>
  </si>
  <si>
    <t>Filial 2/26.27/2013</t>
  </si>
  <si>
    <t>2/28/2013</t>
  </si>
  <si>
    <t>UT (1-7-34)</t>
  </si>
  <si>
    <t>3/25/2013</t>
  </si>
  <si>
    <t>UT (1-1-39)</t>
  </si>
  <si>
    <t>UT (0-7-58)</t>
  </si>
  <si>
    <t>5/6,7/2013</t>
  </si>
  <si>
    <t>5/29/2013</t>
  </si>
  <si>
    <t>UT (1-1-51)</t>
  </si>
  <si>
    <t>6/27,28/2013</t>
  </si>
  <si>
    <t>7/25,26/2013</t>
  </si>
  <si>
    <t>7/24/2013</t>
  </si>
  <si>
    <t>7/31/2013</t>
  </si>
  <si>
    <t>UT (0-2-38)</t>
  </si>
  <si>
    <t>8/8,12/2013</t>
  </si>
  <si>
    <t>VL (7-0-0)</t>
  </si>
  <si>
    <t>8/20-30/2013</t>
  </si>
  <si>
    <t>UT (0-5-55)</t>
  </si>
  <si>
    <t>UT (1-1-28)</t>
  </si>
  <si>
    <t>10/22/2013</t>
  </si>
  <si>
    <t>UT (1-4-28)</t>
  </si>
  <si>
    <t>UT (1-3-58)</t>
  </si>
  <si>
    <t>2014</t>
  </si>
  <si>
    <t>2015</t>
  </si>
  <si>
    <t>2016</t>
  </si>
  <si>
    <t>2017</t>
  </si>
  <si>
    <t>2018</t>
  </si>
  <si>
    <t>1/16/2014</t>
  </si>
  <si>
    <t>UT (3-0-30)</t>
  </si>
  <si>
    <t>2/35/2014</t>
  </si>
  <si>
    <t>2/6,7/2014</t>
  </si>
  <si>
    <t>UT (0-5-43)</t>
  </si>
  <si>
    <t>3/19/2014</t>
  </si>
  <si>
    <t>Domestic 3/16/2014</t>
  </si>
  <si>
    <t>UT (2-0-46)</t>
  </si>
  <si>
    <t>4/1,14,29/2014</t>
  </si>
  <si>
    <t>UT (0-2-10)</t>
  </si>
  <si>
    <t>5/15,16/2014</t>
  </si>
  <si>
    <t>UT (0-2-6)</t>
  </si>
  <si>
    <t>5/13,14/2014</t>
  </si>
  <si>
    <t>UT (1-0-38)</t>
  </si>
  <si>
    <t>7/18/2014</t>
  </si>
  <si>
    <t>UT (0-1-43)</t>
  </si>
  <si>
    <t>UT (0-4-43)</t>
  </si>
  <si>
    <t>10/20/2014</t>
  </si>
  <si>
    <t>UT (1-1-7)</t>
  </si>
  <si>
    <t>UT (0-0-19)</t>
  </si>
  <si>
    <t>12/19/2014</t>
  </si>
  <si>
    <t>2/3,4/2015</t>
  </si>
  <si>
    <t>Domestic 4/16/2015</t>
  </si>
  <si>
    <t>2/5,6/2015</t>
  </si>
  <si>
    <t>3/19/2015</t>
  </si>
  <si>
    <t>4/13/2015</t>
  </si>
  <si>
    <t>6/17/2015</t>
  </si>
  <si>
    <t>7/27/2015</t>
  </si>
  <si>
    <t>10/21,22/2015</t>
  </si>
  <si>
    <t>10/23/2015</t>
  </si>
  <si>
    <t>B-Day 1/18/2016</t>
  </si>
  <si>
    <t>UT (2-3-42)</t>
  </si>
  <si>
    <t>2/2,3/2016</t>
  </si>
  <si>
    <t>2/5,4/2016</t>
  </si>
  <si>
    <t>UT (0-0-26)</t>
  </si>
  <si>
    <t>UT (0-2-12)</t>
  </si>
  <si>
    <t>4/4,5/2016</t>
  </si>
  <si>
    <t>Filial 4/25,26/2016</t>
  </si>
  <si>
    <t>4/27,28/2016</t>
  </si>
  <si>
    <t>UT (0-4-46)</t>
  </si>
  <si>
    <t>6/15,16/2016</t>
  </si>
  <si>
    <t>6/17/2016</t>
  </si>
  <si>
    <t>6/28,27/2016</t>
  </si>
  <si>
    <t>UT (0-0-55)</t>
  </si>
  <si>
    <t>7/25/2016</t>
  </si>
  <si>
    <t>UT (0-5-12)</t>
  </si>
  <si>
    <t>SL (4-0-0)</t>
  </si>
  <si>
    <t>8/1-4/2016</t>
  </si>
  <si>
    <t>UT (0-1-37)</t>
  </si>
  <si>
    <t>UT (0-4-36)</t>
  </si>
  <si>
    <t>UT (0-1-15)</t>
  </si>
  <si>
    <t>UT (1-2-57)</t>
  </si>
  <si>
    <t>12/13/2016</t>
  </si>
  <si>
    <t>B-Day 1/16/2017</t>
  </si>
  <si>
    <t>Domestic 3/31/2017</t>
  </si>
  <si>
    <t>UT (0-0-28)</t>
  </si>
  <si>
    <t>5/8,9/2017</t>
  </si>
  <si>
    <t>5/17/2017</t>
  </si>
  <si>
    <t>5/24/2017</t>
  </si>
  <si>
    <t>6/13/2017</t>
  </si>
  <si>
    <t>6/27/2017</t>
  </si>
  <si>
    <t>UT (0-4-1)</t>
  </si>
  <si>
    <t>UT (1-0-25)</t>
  </si>
  <si>
    <t>10/8,19/2017</t>
  </si>
  <si>
    <t>9/20/2017</t>
  </si>
  <si>
    <t>UT (0-0-9)</t>
  </si>
  <si>
    <t>B-Day 1/16/2018</t>
  </si>
  <si>
    <t>2/6,7,8/2018</t>
  </si>
  <si>
    <t>3/13,14/2018</t>
  </si>
  <si>
    <t>Domestic 5/7,8/2018</t>
  </si>
  <si>
    <t>5/3,4/2018</t>
  </si>
  <si>
    <t>6/27,28/2018</t>
  </si>
  <si>
    <t>7/16-18/2018</t>
  </si>
  <si>
    <t>UT (0-0-38)</t>
  </si>
  <si>
    <t>7/19,20/2018</t>
  </si>
  <si>
    <t>8/28/2018</t>
  </si>
  <si>
    <t>9/4,5/2018</t>
  </si>
  <si>
    <t>UT (0-4-10)</t>
  </si>
  <si>
    <t>UT (0-0-7)</t>
  </si>
  <si>
    <t>9/6,7/2018</t>
  </si>
  <si>
    <t>9/17,18/2018</t>
  </si>
  <si>
    <t>11/5-7/2018</t>
  </si>
  <si>
    <t>11/21/2018</t>
  </si>
  <si>
    <t>UT (1-0-46)</t>
  </si>
  <si>
    <t>2019</t>
  </si>
  <si>
    <t>2/11-13/2019</t>
  </si>
  <si>
    <t>B-Day 1/16/2019</t>
  </si>
  <si>
    <t>UT (0-4-3)</t>
  </si>
  <si>
    <t>3/7,8/2019</t>
  </si>
  <si>
    <t>3/25/2019</t>
  </si>
  <si>
    <t>3/18/2019</t>
  </si>
  <si>
    <t>4/29/2019</t>
  </si>
  <si>
    <t>5/6,7/2019</t>
  </si>
  <si>
    <t>UT (0-4-32)</t>
  </si>
  <si>
    <t>5/14/2019</t>
  </si>
  <si>
    <t>Domestic 5/17/2019</t>
  </si>
  <si>
    <t>6/27,28/2019</t>
  </si>
  <si>
    <t>6/13/2019</t>
  </si>
  <si>
    <t>UT (0-1-7)</t>
  </si>
  <si>
    <t>8/5,6/2019</t>
  </si>
  <si>
    <t>8/20/2019</t>
  </si>
  <si>
    <t>8/15/2019</t>
  </si>
  <si>
    <t>UT (0-0-3)</t>
  </si>
  <si>
    <t>10/7,8/2019</t>
  </si>
  <si>
    <t>10/16,17/2019</t>
  </si>
  <si>
    <t>10/18/2019</t>
  </si>
  <si>
    <t>UT (0-0-25)</t>
  </si>
  <si>
    <t>Domestic 12/2/2019</t>
  </si>
  <si>
    <t>12/18/2019</t>
  </si>
  <si>
    <t>UT (0-0-56)</t>
  </si>
  <si>
    <t>2020</t>
  </si>
  <si>
    <t>Domestic 1/10,15/2020</t>
  </si>
  <si>
    <t>CL (4-0-0)</t>
  </si>
  <si>
    <t>CL 2/4,5,6 - 1/17/2020</t>
  </si>
  <si>
    <t>Magnacarta (62-0-0)</t>
  </si>
  <si>
    <t>5/5 - 7/5/2011 Magnacarta</t>
  </si>
  <si>
    <t>12/29/2020</t>
  </si>
  <si>
    <t>B-Day 1/18/2020</t>
  </si>
  <si>
    <t>FL (5-0-0)</t>
  </si>
  <si>
    <t>2021</t>
  </si>
  <si>
    <t>12/7,9,10/2021</t>
  </si>
  <si>
    <t>12/29,31/2021</t>
  </si>
  <si>
    <t>2022</t>
  </si>
  <si>
    <t>Domestic 3/30/2022</t>
  </si>
  <si>
    <t>4/22,25/2022</t>
  </si>
  <si>
    <t>5/16/2022</t>
  </si>
  <si>
    <t>6/14,15/2022</t>
  </si>
  <si>
    <t>6/16,17/2022</t>
  </si>
  <si>
    <t>Domestic 7/21/2022</t>
  </si>
  <si>
    <t>6/27/2022</t>
  </si>
  <si>
    <t>7/22/2022</t>
  </si>
  <si>
    <t>9/22/2022</t>
  </si>
  <si>
    <t>2023</t>
  </si>
  <si>
    <t>VL(2-0-0)</t>
  </si>
  <si>
    <t>11/16,17/2022</t>
  </si>
  <si>
    <t>SL(1-0-0)</t>
  </si>
  <si>
    <t>SP(1-0-0)</t>
  </si>
  <si>
    <t>12/28,29/2022</t>
  </si>
  <si>
    <t>CEO</t>
  </si>
  <si>
    <t>PERMANENT</t>
  </si>
  <si>
    <t>ADMIN OFFICER IV</t>
  </si>
  <si>
    <t>VL(1-0-0)</t>
  </si>
  <si>
    <t>UT(0-0-36)</t>
  </si>
  <si>
    <t>UT(0-0-24)</t>
  </si>
  <si>
    <t>UT(0-0-33)</t>
  </si>
  <si>
    <t>UT(0-0-42)</t>
  </si>
  <si>
    <t>UT(0-0-22)</t>
  </si>
  <si>
    <t>UT(0-0-53)</t>
  </si>
  <si>
    <t>UT(0-0-43)</t>
  </si>
  <si>
    <t>UT(0-1-27)</t>
  </si>
  <si>
    <t>UT(0-0-59)</t>
  </si>
  <si>
    <t>9/20,21/2023</t>
  </si>
  <si>
    <t>SL(2-0-0)</t>
  </si>
  <si>
    <t>10/19,20/2023</t>
  </si>
  <si>
    <t>2024</t>
  </si>
  <si>
    <t>UT(0-1-47)</t>
  </si>
  <si>
    <t>UT(0-0-40)</t>
  </si>
  <si>
    <t>UT(0-0-37)</t>
  </si>
  <si>
    <t>UT(0-0-51)</t>
  </si>
  <si>
    <t>UT(0-0-23)</t>
  </si>
  <si>
    <t>UT(0-0-25)</t>
  </si>
  <si>
    <t>UT(0-0-13)</t>
  </si>
  <si>
    <t>A(5-0-0)</t>
  </si>
  <si>
    <t>2/20-23,27/2023</t>
  </si>
  <si>
    <t>UT(0-0-58)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</si>
</sst>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4" fontId="0" fillId="0" borderId="11" xfId="0" quotePrefix="1" applyNumberForma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0" fillId="0" borderId="12" xfId="0" quotePrefix="1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" fillId="0" borderId="0" xfId="0" quotePrefix="1" applyNumberFormat="1" applyFon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 wrapText="1"/>
    </xf>
    <xf numFmtId="165" fontId="1" fillId="0" borderId="10" xfId="0" quotePrefix="1" applyNumberFormat="1" applyFont="1" applyBorder="1" applyAlignment="1">
      <alignment horizontal="center" vertical="center" wrapText="1"/>
    </xf>
    <xf numFmtId="165" fontId="0" fillId="0" borderId="13" xfId="0" applyNumberForma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5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M756"/>
  <sheetViews>
    <sheetView tabSelected="1" topLeftCell="A2" zoomScale="110" zoomScaleNormal="110" workbookViewId="0">
      <pane ySplit="4050" topLeftCell="A713" activePane="bottomLeft"/>
      <selection activeCell="M9" sqref="M9"/>
      <selection pane="bottomLeft" activeCell="K727" sqref="K7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3" ht="20.45" customHeight="1" x14ac:dyDescent="0.25">
      <c r="A2" s="29" t="s">
        <v>9</v>
      </c>
      <c r="B2" s="66" t="s">
        <v>42</v>
      </c>
      <c r="C2" s="66"/>
      <c r="D2" s="21" t="s">
        <v>14</v>
      </c>
      <c r="E2" s="10"/>
      <c r="F2" s="73"/>
      <c r="G2" s="73"/>
      <c r="H2" s="28" t="s">
        <v>10</v>
      </c>
      <c r="I2" s="25"/>
      <c r="J2" s="67"/>
      <c r="K2" s="68"/>
    </row>
    <row r="3" spans="1:13" x14ac:dyDescent="0.25">
      <c r="A3" s="18" t="s">
        <v>15</v>
      </c>
      <c r="B3" s="66" t="s">
        <v>574</v>
      </c>
      <c r="C3" s="66"/>
      <c r="D3" s="22" t="s">
        <v>13</v>
      </c>
      <c r="F3" s="74"/>
      <c r="G3" s="71"/>
      <c r="H3" s="26" t="s">
        <v>11</v>
      </c>
      <c r="I3" s="26"/>
      <c r="J3" s="69"/>
      <c r="K3" s="70"/>
    </row>
    <row r="4" spans="1:13" ht="14.45" customHeight="1" x14ac:dyDescent="0.25">
      <c r="A4" s="18" t="s">
        <v>16</v>
      </c>
      <c r="B4" s="66" t="s">
        <v>573</v>
      </c>
      <c r="C4" s="66"/>
      <c r="D4" s="22" t="s">
        <v>12</v>
      </c>
      <c r="F4" s="71" t="s">
        <v>572</v>
      </c>
      <c r="G4" s="71"/>
      <c r="H4" s="26" t="s">
        <v>17</v>
      </c>
      <c r="I4" s="26"/>
      <c r="J4" s="71"/>
      <c r="K4" s="72"/>
    </row>
    <row r="5" spans="1:13" x14ac:dyDescent="0.25">
      <c r="A5" s="16"/>
      <c r="H5" s="27" t="s">
        <v>18</v>
      </c>
      <c r="I5" s="27"/>
      <c r="K5" s="4"/>
    </row>
    <row r="6" spans="1:13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3" x14ac:dyDescent="0.25">
      <c r="A7" s="14"/>
      <c r="B7" s="14"/>
      <c r="C7" s="65" t="s">
        <v>8</v>
      </c>
      <c r="D7" s="65"/>
      <c r="E7" s="65"/>
      <c r="F7" s="65"/>
      <c r="G7" s="65" t="s">
        <v>7</v>
      </c>
      <c r="H7" s="65"/>
      <c r="I7" s="65"/>
      <c r="J7" s="65"/>
      <c r="K7" s="14"/>
    </row>
    <row r="8" spans="1:13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3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33.905000000000086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38.853000000000009</v>
      </c>
      <c r="J9" s="11"/>
      <c r="K9" s="20"/>
      <c r="M9" s="43"/>
    </row>
    <row r="10" spans="1:13" x14ac:dyDescent="0.25">
      <c r="A10" s="51" t="s">
        <v>43</v>
      </c>
      <c r="B10" s="15"/>
      <c r="C10" s="41"/>
      <c r="D10" s="42"/>
      <c r="E10" s="52" t="s">
        <v>32</v>
      </c>
      <c r="F10" s="15"/>
      <c r="G10" s="41" t="str">
        <f>IF(ISBLANK(Table1[[#This Row],[EARNED]]),"",Table1[[#This Row],[EARNED]])</f>
        <v/>
      </c>
      <c r="H10" s="42"/>
      <c r="I10" s="52" t="s">
        <v>32</v>
      </c>
      <c r="J10" s="12"/>
      <c r="K10" s="15"/>
    </row>
    <row r="11" spans="1:13" ht="30" x14ac:dyDescent="0.25">
      <c r="A11" s="60" t="s">
        <v>61</v>
      </c>
      <c r="B11" s="61" t="s">
        <v>62</v>
      </c>
      <c r="C11" s="61" t="s">
        <v>63</v>
      </c>
      <c r="D11" s="61" t="s">
        <v>64</v>
      </c>
      <c r="E11" s="58"/>
      <c r="F11" s="59"/>
      <c r="G11" s="58"/>
      <c r="H11" s="58"/>
      <c r="I11" s="58"/>
      <c r="J11" s="58"/>
      <c r="K11" s="58"/>
      <c r="L11" s="57"/>
    </row>
    <row r="12" spans="1:13" x14ac:dyDescent="0.25">
      <c r="A12" s="53">
        <v>35916</v>
      </c>
      <c r="B12" s="17"/>
      <c r="C12" s="54">
        <v>18.103000000000002</v>
      </c>
      <c r="D12" s="19"/>
      <c r="E12" s="55"/>
      <c r="F12" s="17"/>
      <c r="G12" s="54">
        <f>IF(ISBLANK(Table1[[#This Row],[EARNED]]),"",Table1[[#This Row],[EARNED]])</f>
        <v>18.103000000000002</v>
      </c>
      <c r="H12" s="19"/>
      <c r="I12" s="55"/>
      <c r="J12" s="56"/>
      <c r="K12" s="17"/>
    </row>
    <row r="13" spans="1:13" x14ac:dyDescent="0.25">
      <c r="A13" s="23"/>
      <c r="B13" s="20" t="s">
        <v>60</v>
      </c>
      <c r="C13" s="13"/>
      <c r="D13" s="39">
        <v>0.52500000000000002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3" x14ac:dyDescent="0.25">
      <c r="A14" s="40">
        <v>35947</v>
      </c>
      <c r="B14" s="20" t="s">
        <v>44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1</v>
      </c>
      <c r="I14" s="9"/>
      <c r="J14" s="11"/>
      <c r="K14" s="20" t="s">
        <v>46</v>
      </c>
    </row>
    <row r="15" spans="1:13" x14ac:dyDescent="0.25">
      <c r="A15" s="40"/>
      <c r="B15" s="20" t="s">
        <v>45</v>
      </c>
      <c r="C15" s="13"/>
      <c r="D15" s="39">
        <v>6.9000000000000006E-2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3" x14ac:dyDescent="0.25">
      <c r="A16" s="40">
        <f>EDATE(A14,1)</f>
        <v>35977</v>
      </c>
      <c r="B16" s="20" t="s">
        <v>44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20" t="s">
        <v>48</v>
      </c>
    </row>
    <row r="17" spans="1:11" x14ac:dyDescent="0.25">
      <c r="A17" s="40"/>
      <c r="B17" s="20" t="s">
        <v>47</v>
      </c>
      <c r="C17" s="13"/>
      <c r="D17" s="39">
        <v>0.09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36008</v>
      </c>
      <c r="B18" s="20" t="s">
        <v>44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36076</v>
      </c>
    </row>
    <row r="19" spans="1:11" x14ac:dyDescent="0.25">
      <c r="A19" s="40"/>
      <c r="B19" s="20" t="s">
        <v>49</v>
      </c>
      <c r="C19" s="13"/>
      <c r="D19" s="39">
        <v>8.7000000000000022E-2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f>EDATE(A18,1)</f>
        <v>36039</v>
      </c>
      <c r="B20" s="20" t="s">
        <v>50</v>
      </c>
      <c r="C20" s="13">
        <v>1.25</v>
      </c>
      <c r="D20" s="39">
        <v>7.5000000000000011E-2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" si="0">EDATE(A20,1)</f>
        <v>36069</v>
      </c>
      <c r="B21" s="20" t="s">
        <v>51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2</v>
      </c>
      <c r="I21" s="9"/>
      <c r="J21" s="11"/>
      <c r="K21" s="20" t="s">
        <v>52</v>
      </c>
    </row>
    <row r="22" spans="1:11" x14ac:dyDescent="0.25">
      <c r="A22" s="40"/>
      <c r="B22" s="20" t="s">
        <v>53</v>
      </c>
      <c r="C22" s="13"/>
      <c r="D22" s="39">
        <v>1.077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36100</v>
      </c>
      <c r="B23" s="15" t="s">
        <v>44</v>
      </c>
      <c r="C23" s="13">
        <v>1.25</v>
      </c>
      <c r="D23" s="42"/>
      <c r="E23" s="9"/>
      <c r="F23" s="15"/>
      <c r="G23" s="41">
        <f>IF(ISBLANK(Table1[[#This Row],[EARNED]]),"",Table1[[#This Row],[EARNED]])</f>
        <v>1.25</v>
      </c>
      <c r="H23" s="42">
        <v>1</v>
      </c>
      <c r="I23" s="9"/>
      <c r="J23" s="12"/>
      <c r="K23" s="50">
        <v>36049</v>
      </c>
    </row>
    <row r="24" spans="1:11" x14ac:dyDescent="0.25">
      <c r="A24" s="40"/>
      <c r="B24" s="20" t="s">
        <v>54</v>
      </c>
      <c r="C24" s="13"/>
      <c r="D24" s="39">
        <v>0.01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f>EDATE(A23,1)</f>
        <v>36130</v>
      </c>
      <c r="B25" s="20" t="s">
        <v>44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35807</v>
      </c>
    </row>
    <row r="26" spans="1:11" x14ac:dyDescent="0.25">
      <c r="A26" s="40"/>
      <c r="B26" s="20" t="s">
        <v>55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56</v>
      </c>
    </row>
    <row r="27" spans="1:11" x14ac:dyDescent="0.25">
      <c r="A27" s="40"/>
      <c r="B27" s="20" t="s">
        <v>57</v>
      </c>
      <c r="C27" s="13"/>
      <c r="D27" s="39">
        <v>2.5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58</v>
      </c>
    </row>
    <row r="28" spans="1:11" x14ac:dyDescent="0.25">
      <c r="A28" s="40"/>
      <c r="B28" s="20" t="s">
        <v>59</v>
      </c>
      <c r="C28" s="13"/>
      <c r="D28" s="39">
        <v>1.175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65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36161</v>
      </c>
      <c r="B30" s="20" t="s">
        <v>66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1.5</v>
      </c>
      <c r="I30" s="9"/>
      <c r="J30" s="11"/>
      <c r="K30" s="20" t="s">
        <v>67</v>
      </c>
    </row>
    <row r="31" spans="1:11" x14ac:dyDescent="0.25">
      <c r="A31" s="40"/>
      <c r="B31" s="20" t="s">
        <v>68</v>
      </c>
      <c r="C31" s="13"/>
      <c r="D31" s="39">
        <v>0.13300000000000001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36192</v>
      </c>
      <c r="B32" s="20" t="s">
        <v>69</v>
      </c>
      <c r="C32" s="13">
        <v>1.25</v>
      </c>
      <c r="D32" s="39">
        <v>2.3000000000000007E-2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5" si="1">EDATE(A32,1)</f>
        <v>36220</v>
      </c>
      <c r="B33" s="20" t="s">
        <v>51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20" t="s">
        <v>71</v>
      </c>
    </row>
    <row r="34" spans="1:11" x14ac:dyDescent="0.25">
      <c r="A34" s="40"/>
      <c r="B34" s="20" t="s">
        <v>70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72</v>
      </c>
    </row>
    <row r="35" spans="1:11" x14ac:dyDescent="0.25">
      <c r="A35" s="40"/>
      <c r="B35" s="20" t="s">
        <v>73</v>
      </c>
      <c r="C35" s="13"/>
      <c r="D35" s="39">
        <v>0.12300000000000001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EDATE(A33,1)</f>
        <v>36251</v>
      </c>
      <c r="B36" s="20" t="s">
        <v>74</v>
      </c>
      <c r="C36" s="13">
        <v>1.25</v>
      </c>
      <c r="D36" s="39">
        <v>5.6000000000000015E-2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36281</v>
      </c>
      <c r="B37" s="20" t="s">
        <v>44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36224</v>
      </c>
    </row>
    <row r="38" spans="1:11" x14ac:dyDescent="0.25">
      <c r="A38" s="40"/>
      <c r="B38" s="20" t="s">
        <v>76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77</v>
      </c>
    </row>
    <row r="39" spans="1:11" x14ac:dyDescent="0.25">
      <c r="A39" s="40"/>
      <c r="B39" s="20" t="s">
        <v>75</v>
      </c>
      <c r="C39" s="13">
        <v>1.25</v>
      </c>
      <c r="D39" s="39">
        <v>6.5000000000000002E-2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EDATE(A37,1)</f>
        <v>36312</v>
      </c>
      <c r="B40" s="20" t="s">
        <v>78</v>
      </c>
      <c r="C40" s="13">
        <v>1.25</v>
      </c>
      <c r="D40" s="39">
        <v>3.3000000000000015E-2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36342</v>
      </c>
      <c r="B41" s="20" t="s">
        <v>79</v>
      </c>
      <c r="C41" s="13">
        <v>1.25</v>
      </c>
      <c r="D41" s="39">
        <v>0.13700000000000001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36373</v>
      </c>
      <c r="B42" s="20" t="s">
        <v>44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36411</v>
      </c>
    </row>
    <row r="43" spans="1:11" x14ac:dyDescent="0.25">
      <c r="A43" s="40"/>
      <c r="B43" s="20" t="s">
        <v>74</v>
      </c>
      <c r="C43" s="13">
        <v>1.25</v>
      </c>
      <c r="D43" s="39">
        <v>5.6000000000000015E-2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>EDATE(A42,1)</f>
        <v>36404</v>
      </c>
      <c r="B44" s="20" t="s">
        <v>74</v>
      </c>
      <c r="C44" s="13">
        <v>1.25</v>
      </c>
      <c r="D44" s="39">
        <v>5.6000000000000015E-2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36434</v>
      </c>
      <c r="B45" s="20" t="s">
        <v>80</v>
      </c>
      <c r="C45" s="13"/>
      <c r="D45" s="39">
        <v>3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81</v>
      </c>
    </row>
    <row r="46" spans="1:11" x14ac:dyDescent="0.25">
      <c r="A46" s="40"/>
      <c r="B46" s="20" t="s">
        <v>82</v>
      </c>
      <c r="C46" s="13">
        <v>1.25</v>
      </c>
      <c r="D46" s="39">
        <v>5.000000000000001E-2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EDATE(A45,1)</f>
        <v>36465</v>
      </c>
      <c r="B47" s="20" t="s">
        <v>51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2</v>
      </c>
      <c r="I47" s="9"/>
      <c r="J47" s="11"/>
      <c r="K47" s="20" t="s">
        <v>83</v>
      </c>
    </row>
    <row r="48" spans="1:11" x14ac:dyDescent="0.25">
      <c r="A48" s="40"/>
      <c r="B48" s="20" t="s">
        <v>75</v>
      </c>
      <c r="C48" s="13">
        <v>1.25</v>
      </c>
      <c r="D48" s="39">
        <v>6.5000000000000002E-2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EDATE(A47,1)</f>
        <v>36495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/>
      <c r="B50" s="20" t="s">
        <v>86</v>
      </c>
      <c r="C50" s="13"/>
      <c r="D50" s="39">
        <v>0.26500000000000001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8" t="s">
        <v>85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36526</v>
      </c>
      <c r="B52" s="20" t="s">
        <v>76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88</v>
      </c>
    </row>
    <row r="53" spans="1:11" x14ac:dyDescent="0.25">
      <c r="A53" s="40"/>
      <c r="B53" s="20" t="s">
        <v>87</v>
      </c>
      <c r="C53" s="13">
        <v>1.25</v>
      </c>
      <c r="D53" s="39">
        <v>4.6000000000000006E-2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36557</v>
      </c>
      <c r="B54" s="20" t="s">
        <v>44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20" t="s">
        <v>89</v>
      </c>
    </row>
    <row r="55" spans="1:11" x14ac:dyDescent="0.25">
      <c r="A55" s="40"/>
      <c r="B55" s="20" t="s">
        <v>90</v>
      </c>
      <c r="C55" s="13">
        <v>1.25</v>
      </c>
      <c r="D55" s="39">
        <v>7.3000000000000009E-2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>EDATE(A54,1)</f>
        <v>36586</v>
      </c>
      <c r="B56" s="20" t="s">
        <v>76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44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20" t="s">
        <v>93</v>
      </c>
    </row>
    <row r="58" spans="1:11" x14ac:dyDescent="0.25">
      <c r="A58" s="40"/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2</v>
      </c>
      <c r="I58" s="9"/>
      <c r="J58" s="11"/>
      <c r="K58" s="20" t="s">
        <v>92</v>
      </c>
    </row>
    <row r="59" spans="1:11" x14ac:dyDescent="0.25">
      <c r="A59" s="40"/>
      <c r="B59" s="20" t="s">
        <v>82</v>
      </c>
      <c r="C59" s="13"/>
      <c r="D59" s="39">
        <v>5.000000000000001E-2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f>EDATE(A56,1)</f>
        <v>36617</v>
      </c>
      <c r="B60" s="20" t="s">
        <v>94</v>
      </c>
      <c r="C60" s="13">
        <v>1.25</v>
      </c>
      <c r="D60" s="39">
        <v>6.200000000000002E-2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ref="A61:A70" si="2">EDATE(A60,1)</f>
        <v>36647</v>
      </c>
      <c r="B61" s="20" t="s">
        <v>51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20" t="s">
        <v>95</v>
      </c>
    </row>
    <row r="62" spans="1:11" x14ac:dyDescent="0.25">
      <c r="A62" s="40"/>
      <c r="B62" s="20" t="s">
        <v>96</v>
      </c>
      <c r="C62" s="13">
        <v>1.25</v>
      </c>
      <c r="D62" s="39">
        <v>0.56000000000000005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>EDATE(A61,1)</f>
        <v>36678</v>
      </c>
      <c r="B63" s="20" t="s">
        <v>97</v>
      </c>
      <c r="C63" s="13">
        <v>1.25</v>
      </c>
      <c r="D63" s="39">
        <v>2E-3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2"/>
        <v>36708</v>
      </c>
      <c r="B64" s="20" t="s">
        <v>44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20" t="s">
        <v>98</v>
      </c>
    </row>
    <row r="65" spans="1:11" x14ac:dyDescent="0.25">
      <c r="A65" s="40"/>
      <c r="B65" s="20" t="s">
        <v>76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62" t="s">
        <v>251</v>
      </c>
    </row>
    <row r="66" spans="1:11" x14ac:dyDescent="0.25">
      <c r="A66" s="40"/>
      <c r="B66" s="20" t="s">
        <v>69</v>
      </c>
      <c r="C66" s="13">
        <v>1.25</v>
      </c>
      <c r="D66" s="39">
        <v>2.3000000000000007E-2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EDATE(A64,1)</f>
        <v>36739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2"/>
        <v>36770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2"/>
        <v>36800</v>
      </c>
      <c r="B69" s="20" t="s">
        <v>82</v>
      </c>
      <c r="C69" s="13">
        <v>1.25</v>
      </c>
      <c r="D69" s="39">
        <v>5.000000000000001E-2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2"/>
        <v>36831</v>
      </c>
      <c r="B70" s="20" t="s">
        <v>55</v>
      </c>
      <c r="C70" s="13"/>
      <c r="D70" s="39">
        <v>2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99</v>
      </c>
    </row>
    <row r="71" spans="1:11" x14ac:dyDescent="0.25">
      <c r="A71" s="40"/>
      <c r="B71" s="20" t="s">
        <v>70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3</v>
      </c>
      <c r="I71" s="9"/>
      <c r="J71" s="11"/>
      <c r="K71" s="20" t="s">
        <v>100</v>
      </c>
    </row>
    <row r="72" spans="1:11" x14ac:dyDescent="0.25">
      <c r="A72" s="40"/>
      <c r="B72" s="20" t="s">
        <v>101</v>
      </c>
      <c r="C72" s="13">
        <v>1.25</v>
      </c>
      <c r="D72" s="39">
        <v>0.55000000000000004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EDATE(A70,1)</f>
        <v>36861</v>
      </c>
      <c r="B73" s="20" t="s">
        <v>102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>
        <v>36537</v>
      </c>
    </row>
    <row r="74" spans="1:11" x14ac:dyDescent="0.25">
      <c r="A74" s="40"/>
      <c r="B74" s="20" t="s">
        <v>55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103</v>
      </c>
    </row>
    <row r="75" spans="1:11" x14ac:dyDescent="0.25">
      <c r="A75" s="40"/>
      <c r="B75" s="20" t="s">
        <v>87</v>
      </c>
      <c r="C75" s="13">
        <v>1.25</v>
      </c>
      <c r="D75" s="39">
        <v>4.6000000000000006E-2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8" t="s">
        <v>104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44197</v>
      </c>
      <c r="B77" s="20" t="s">
        <v>51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105</v>
      </c>
    </row>
    <row r="78" spans="1:11" x14ac:dyDescent="0.25">
      <c r="A78" s="40"/>
      <c r="B78" s="20" t="s">
        <v>76</v>
      </c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107</v>
      </c>
    </row>
    <row r="79" spans="1:11" x14ac:dyDescent="0.25">
      <c r="A79" s="40"/>
      <c r="B79" s="20" t="s">
        <v>106</v>
      </c>
      <c r="C79" s="13">
        <v>1.25</v>
      </c>
      <c r="D79" s="39">
        <v>1.5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EDATE(A77,1)</f>
        <v>44228</v>
      </c>
      <c r="B80" s="20" t="s">
        <v>44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20" t="s">
        <v>108</v>
      </c>
    </row>
    <row r="81" spans="1:11" x14ac:dyDescent="0.25">
      <c r="A81" s="40"/>
      <c r="B81" s="20" t="s">
        <v>73</v>
      </c>
      <c r="C81" s="13">
        <v>1.25</v>
      </c>
      <c r="D81" s="39">
        <v>0.12300000000000001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>EDATE(A80,1)</f>
        <v>44256</v>
      </c>
      <c r="B82" s="20" t="s">
        <v>109</v>
      </c>
      <c r="C82" s="13">
        <v>1.25</v>
      </c>
      <c r="D82" s="39">
        <v>0.14800000000000002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4" si="3">EDATE(A82,1)</f>
        <v>44287</v>
      </c>
      <c r="B83" s="20" t="s">
        <v>110</v>
      </c>
      <c r="C83" s="13"/>
      <c r="D83" s="39">
        <v>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111</v>
      </c>
    </row>
    <row r="84" spans="1:11" x14ac:dyDescent="0.25">
      <c r="A84" s="40"/>
      <c r="B84" s="20" t="s">
        <v>112</v>
      </c>
      <c r="C84" s="13"/>
      <c r="D84" s="39">
        <v>25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113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EDATE(A83,1)</f>
        <v>44317</v>
      </c>
      <c r="B86" s="20" t="s">
        <v>114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5</v>
      </c>
      <c r="I86" s="9"/>
      <c r="J86" s="11"/>
      <c r="K86" s="20" t="s">
        <v>115</v>
      </c>
    </row>
    <row r="87" spans="1:11" x14ac:dyDescent="0.25">
      <c r="A87" s="40"/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EDATE(A86,1)</f>
        <v>44348</v>
      </c>
      <c r="B88" s="20" t="s">
        <v>116</v>
      </c>
      <c r="C88" s="13">
        <v>1.25</v>
      </c>
      <c r="D88" s="39">
        <v>0.16700000000000001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3"/>
        <v>44378</v>
      </c>
      <c r="B89" s="20" t="s">
        <v>74</v>
      </c>
      <c r="C89" s="13">
        <v>1.25</v>
      </c>
      <c r="D89" s="39">
        <v>5.6000000000000015E-2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3"/>
        <v>44409</v>
      </c>
      <c r="B90" s="20" t="s">
        <v>44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9">
        <v>37142</v>
      </c>
    </row>
    <row r="91" spans="1:11" x14ac:dyDescent="0.25">
      <c r="A91" s="40"/>
      <c r="B91" s="20" t="s">
        <v>117</v>
      </c>
      <c r="C91" s="13">
        <v>1.25</v>
      </c>
      <c r="D91" s="39">
        <v>0.312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44440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3"/>
        <v>44470</v>
      </c>
      <c r="B93" s="20" t="s">
        <v>118</v>
      </c>
      <c r="C93" s="13">
        <v>1.25</v>
      </c>
      <c r="D93" s="39">
        <v>0.125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3"/>
        <v>44501</v>
      </c>
      <c r="B94" s="20" t="s">
        <v>44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20" t="s">
        <v>119</v>
      </c>
    </row>
    <row r="95" spans="1:11" x14ac:dyDescent="0.25">
      <c r="A95" s="40"/>
      <c r="B95" s="20" t="s">
        <v>76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121</v>
      </c>
    </row>
    <row r="96" spans="1:11" x14ac:dyDescent="0.25">
      <c r="A96" s="40"/>
      <c r="B96" s="20" t="s">
        <v>120</v>
      </c>
      <c r="C96" s="13">
        <v>1.25</v>
      </c>
      <c r="D96" s="39">
        <v>0.41000000000000003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44531</v>
      </c>
      <c r="B97" s="20" t="s">
        <v>122</v>
      </c>
      <c r="C97" s="13">
        <v>1.25</v>
      </c>
      <c r="D97" s="39">
        <v>8.0000000000000002E-3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8" t="s">
        <v>123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37257</v>
      </c>
      <c r="B99" s="20" t="s">
        <v>76</v>
      </c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124</v>
      </c>
    </row>
    <row r="100" spans="1:11" x14ac:dyDescent="0.25">
      <c r="A100" s="40"/>
      <c r="B100" s="20" t="s">
        <v>44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20" t="s">
        <v>125</v>
      </c>
    </row>
    <row r="101" spans="1:11" x14ac:dyDescent="0.25">
      <c r="A101" s="40"/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37288</v>
      </c>
      <c r="B102" s="20" t="s">
        <v>44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20" t="s">
        <v>126</v>
      </c>
    </row>
    <row r="103" spans="1:11" x14ac:dyDescent="0.25">
      <c r="A103" s="40"/>
      <c r="B103" s="20" t="s">
        <v>127</v>
      </c>
      <c r="C103" s="13">
        <v>1.25</v>
      </c>
      <c r="D103" s="39">
        <v>0.51900000000000002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37316</v>
      </c>
      <c r="B104" s="20" t="s">
        <v>80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128</v>
      </c>
    </row>
    <row r="105" spans="1:11" x14ac:dyDescent="0.25">
      <c r="A105" s="40"/>
      <c r="B105" s="20" t="s">
        <v>44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129</v>
      </c>
    </row>
    <row r="106" spans="1:11" x14ac:dyDescent="0.25">
      <c r="A106" s="40"/>
      <c r="B106" s="20" t="s">
        <v>130</v>
      </c>
      <c r="C106" s="13">
        <v>1.25</v>
      </c>
      <c r="D106" s="39">
        <v>1.0329999999999999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37347</v>
      </c>
      <c r="B107" s="20" t="s">
        <v>44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20" t="s">
        <v>131</v>
      </c>
    </row>
    <row r="108" spans="1:11" x14ac:dyDescent="0.25">
      <c r="A108" s="40"/>
      <c r="B108" s="20" t="s">
        <v>44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20" t="s">
        <v>132</v>
      </c>
    </row>
    <row r="109" spans="1:11" x14ac:dyDescent="0.25">
      <c r="A109" s="40"/>
      <c r="B109" s="20" t="s">
        <v>116</v>
      </c>
      <c r="C109" s="13">
        <v>1.25</v>
      </c>
      <c r="D109" s="39">
        <v>0.16700000000000001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EDATE(A107,1)</f>
        <v>37377</v>
      </c>
      <c r="B110" s="20" t="s">
        <v>51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133</v>
      </c>
    </row>
    <row r="111" spans="1:11" x14ac:dyDescent="0.25">
      <c r="A111" s="40"/>
      <c r="B111" s="20" t="s">
        <v>44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20" t="s">
        <v>134</v>
      </c>
    </row>
    <row r="112" spans="1:11" x14ac:dyDescent="0.25">
      <c r="A112" s="40"/>
      <c r="B112" s="20" t="s">
        <v>90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37408</v>
      </c>
      <c r="B113" s="20" t="s">
        <v>76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 t="s">
        <v>135</v>
      </c>
    </row>
    <row r="114" spans="1:11" x14ac:dyDescent="0.25">
      <c r="A114" s="40"/>
      <c r="B114" s="20" t="s">
        <v>78</v>
      </c>
      <c r="C114" s="13">
        <v>1.25</v>
      </c>
      <c r="D114" s="39">
        <v>3.3000000000000015E-2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>EDATE(A113,1)</f>
        <v>37438</v>
      </c>
      <c r="B115" s="20" t="s">
        <v>136</v>
      </c>
      <c r="C115" s="13">
        <v>1.25</v>
      </c>
      <c r="D115" s="39">
        <v>2.9000000000000012E-2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ref="A116" si="4">EDATE(A115,1)</f>
        <v>37469</v>
      </c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137</v>
      </c>
    </row>
    <row r="117" spans="1:11" x14ac:dyDescent="0.25">
      <c r="A117" s="40"/>
      <c r="B117" s="20" t="s">
        <v>51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20" t="s">
        <v>138</v>
      </c>
    </row>
    <row r="118" spans="1:11" x14ac:dyDescent="0.25">
      <c r="A118" s="40"/>
      <c r="B118" s="20" t="s">
        <v>139</v>
      </c>
      <c r="C118" s="13">
        <v>1.25</v>
      </c>
      <c r="D118" s="39">
        <v>1.2E-2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EDATE(A116,1)</f>
        <v>37500</v>
      </c>
      <c r="B119" s="20" t="s">
        <v>70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140</v>
      </c>
    </row>
    <row r="120" spans="1:11" x14ac:dyDescent="0.25">
      <c r="A120" s="40"/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37530</v>
      </c>
      <c r="B121" s="20" t="s">
        <v>44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1</v>
      </c>
      <c r="I121" s="9"/>
      <c r="J121" s="11"/>
      <c r="K121" s="49">
        <v>37356</v>
      </c>
    </row>
    <row r="122" spans="1:11" x14ac:dyDescent="0.25">
      <c r="A122" s="40"/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37561</v>
      </c>
      <c r="B123" s="20" t="s">
        <v>44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20" t="s">
        <v>141</v>
      </c>
    </row>
    <row r="124" spans="1:11" x14ac:dyDescent="0.25">
      <c r="A124" s="40"/>
      <c r="B124" s="20" t="s">
        <v>44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20" t="s">
        <v>142</v>
      </c>
    </row>
    <row r="125" spans="1:11" x14ac:dyDescent="0.25">
      <c r="A125" s="40"/>
      <c r="B125" s="20" t="s">
        <v>87</v>
      </c>
      <c r="C125" s="13">
        <v>1.25</v>
      </c>
      <c r="D125" s="39">
        <v>4.6000000000000006E-2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EDATE(A123,1)</f>
        <v>37591</v>
      </c>
      <c r="B126" s="20" t="s">
        <v>55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143</v>
      </c>
    </row>
    <row r="127" spans="1:11" x14ac:dyDescent="0.25">
      <c r="A127" s="40"/>
      <c r="B127" s="20" t="s">
        <v>144</v>
      </c>
      <c r="C127" s="13">
        <v>1.25</v>
      </c>
      <c r="D127" s="39">
        <v>0.254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8" t="s">
        <v>145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76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 t="s">
        <v>146</v>
      </c>
    </row>
    <row r="130" spans="1:11" x14ac:dyDescent="0.25">
      <c r="A130" s="40"/>
      <c r="B130" s="20" t="s">
        <v>147</v>
      </c>
      <c r="C130" s="13">
        <v>1.25</v>
      </c>
      <c r="D130" s="39">
        <v>0.39800000000000002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EDATE(A129,1)</f>
        <v>37653</v>
      </c>
      <c r="B131" s="20" t="s">
        <v>148</v>
      </c>
      <c r="C131" s="13">
        <v>1.25</v>
      </c>
      <c r="D131" s="39">
        <v>0.14200000000000002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ref="A132:A149" si="5">EDATE(A131,1)</f>
        <v>37681</v>
      </c>
      <c r="B132" s="20" t="s">
        <v>44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20" t="s">
        <v>149</v>
      </c>
    </row>
    <row r="133" spans="1:11" x14ac:dyDescent="0.25">
      <c r="A133" s="40"/>
      <c r="B133" s="20" t="s">
        <v>44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20" t="s">
        <v>150</v>
      </c>
    </row>
    <row r="134" spans="1:11" x14ac:dyDescent="0.25">
      <c r="A134" s="40"/>
      <c r="B134" s="20" t="s">
        <v>151</v>
      </c>
      <c r="C134" s="13">
        <v>1.25</v>
      </c>
      <c r="D134" s="39">
        <v>0.45200000000000001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37712</v>
      </c>
      <c r="B135" s="20" t="s">
        <v>44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9">
        <v>37868</v>
      </c>
    </row>
    <row r="136" spans="1:11" x14ac:dyDescent="0.25">
      <c r="A136" s="40"/>
      <c r="B136" s="20" t="s">
        <v>152</v>
      </c>
      <c r="C136" s="13">
        <v>1.25</v>
      </c>
      <c r="D136" s="39">
        <v>0.15400000000000003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37742</v>
      </c>
      <c r="B137" s="20" t="s">
        <v>44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49">
        <v>37777</v>
      </c>
    </row>
    <row r="138" spans="1:11" x14ac:dyDescent="0.25">
      <c r="A138" s="40"/>
      <c r="B138" s="20" t="s">
        <v>44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49">
        <v>37960</v>
      </c>
    </row>
    <row r="139" spans="1:11" x14ac:dyDescent="0.25">
      <c r="A139" s="40"/>
      <c r="B139" s="20" t="s">
        <v>76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 t="s">
        <v>153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EDATE(A137,1)</f>
        <v>37773</v>
      </c>
      <c r="B141" s="20" t="s">
        <v>55</v>
      </c>
      <c r="C141" s="13"/>
      <c r="D141" s="39">
        <v>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154</v>
      </c>
    </row>
    <row r="142" spans="1:11" x14ac:dyDescent="0.25">
      <c r="A142" s="40"/>
      <c r="B142" s="20" t="s">
        <v>44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9">
        <v>37870</v>
      </c>
    </row>
    <row r="143" spans="1:11" x14ac:dyDescent="0.25">
      <c r="A143" s="40"/>
      <c r="B143" s="20" t="s">
        <v>155</v>
      </c>
      <c r="C143" s="13">
        <v>1.25</v>
      </c>
      <c r="D143" s="39">
        <v>9.1999999999999998E-2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EDATE(A141,1)</f>
        <v>37803</v>
      </c>
      <c r="B144" s="20" t="s">
        <v>44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37659</v>
      </c>
    </row>
    <row r="145" spans="1:11" x14ac:dyDescent="0.25">
      <c r="A145" s="40"/>
      <c r="B145" s="20" t="s">
        <v>156</v>
      </c>
      <c r="C145" s="13">
        <v>1.25</v>
      </c>
      <c r="D145" s="39">
        <v>0.35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37834</v>
      </c>
      <c r="B146" s="20" t="s">
        <v>44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157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EDATE(A146,1)</f>
        <v>37865</v>
      </c>
      <c r="B148" s="20" t="s">
        <v>155</v>
      </c>
      <c r="C148" s="13">
        <v>1.25</v>
      </c>
      <c r="D148" s="39">
        <v>9.1999999999999998E-2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5"/>
        <v>37895</v>
      </c>
      <c r="B149" s="20" t="s">
        <v>44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158</v>
      </c>
    </row>
    <row r="150" spans="1:11" x14ac:dyDescent="0.25">
      <c r="A150" s="40"/>
      <c r="B150" s="20" t="s">
        <v>159</v>
      </c>
      <c r="C150" s="13">
        <v>1.25</v>
      </c>
      <c r="D150" s="39">
        <v>1.3620000000000001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EDATE(A149,1)</f>
        <v>37926</v>
      </c>
      <c r="B151" s="20" t="s">
        <v>51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>
        <v>2</v>
      </c>
      <c r="I151" s="9"/>
      <c r="J151" s="11"/>
      <c r="K151" s="20" t="s">
        <v>160</v>
      </c>
    </row>
    <row r="152" spans="1:11" x14ac:dyDescent="0.25">
      <c r="A152" s="40"/>
      <c r="B152" s="20" t="s">
        <v>161</v>
      </c>
      <c r="C152" s="13">
        <v>1.25</v>
      </c>
      <c r="D152" s="39">
        <v>0.27700000000000002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EDATE(A151,1)</f>
        <v>37956</v>
      </c>
      <c r="B153" s="20" t="s">
        <v>51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2</v>
      </c>
      <c r="I153" s="9"/>
      <c r="J153" s="11"/>
      <c r="K153" s="20" t="s">
        <v>162</v>
      </c>
    </row>
    <row r="154" spans="1:11" x14ac:dyDescent="0.25">
      <c r="A154" s="40"/>
      <c r="B154" s="20" t="s">
        <v>102</v>
      </c>
      <c r="C154" s="13"/>
      <c r="D154" s="39">
        <v>1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163</v>
      </c>
    </row>
    <row r="155" spans="1:11" x14ac:dyDescent="0.25">
      <c r="A155" s="40"/>
      <c r="B155" s="20" t="s">
        <v>164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/>
      <c r="B156" s="20" t="s">
        <v>165</v>
      </c>
      <c r="C156" s="13"/>
      <c r="D156" s="39">
        <v>0.46699999999999997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8" t="s">
        <v>166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37987</v>
      </c>
      <c r="B158" s="20" t="s">
        <v>76</v>
      </c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 t="s">
        <v>169</v>
      </c>
    </row>
    <row r="159" spans="1:11" x14ac:dyDescent="0.25">
      <c r="A159" s="40"/>
      <c r="B159" s="20" t="s">
        <v>44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20" t="s">
        <v>170</v>
      </c>
    </row>
    <row r="160" spans="1:11" x14ac:dyDescent="0.25">
      <c r="A160" s="40"/>
      <c r="B160" s="20" t="s">
        <v>76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 t="s">
        <v>168</v>
      </c>
    </row>
    <row r="161" spans="1:11" x14ac:dyDescent="0.25">
      <c r="A161" s="40"/>
      <c r="B161" s="20" t="s">
        <v>167</v>
      </c>
      <c r="C161" s="13">
        <v>1.25</v>
      </c>
      <c r="D161" s="39">
        <v>2.5099999999999998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EDATE(A158,1)</f>
        <v>38018</v>
      </c>
      <c r="B162" s="20" t="s">
        <v>171</v>
      </c>
      <c r="C162" s="13">
        <v>1.25</v>
      </c>
      <c r="D162" s="39">
        <v>0.65400000000000003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ref="A163" si="6">EDATE(A162,1)</f>
        <v>38047</v>
      </c>
      <c r="B163" s="20" t="s">
        <v>70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3</v>
      </c>
      <c r="I163" s="9"/>
      <c r="J163" s="11"/>
      <c r="K163" s="20" t="s">
        <v>172</v>
      </c>
    </row>
    <row r="164" spans="1:11" x14ac:dyDescent="0.25">
      <c r="A164" s="40"/>
      <c r="B164" s="20" t="s">
        <v>44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20" t="s">
        <v>173</v>
      </c>
    </row>
    <row r="165" spans="1:11" x14ac:dyDescent="0.25">
      <c r="A165" s="40"/>
      <c r="B165" s="20" t="s">
        <v>44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1</v>
      </c>
      <c r="I165" s="9"/>
      <c r="J165" s="11"/>
      <c r="K165" s="20" t="s">
        <v>174</v>
      </c>
    </row>
    <row r="166" spans="1:11" x14ac:dyDescent="0.25">
      <c r="A166" s="40"/>
      <c r="B166" s="20" t="s">
        <v>175</v>
      </c>
      <c r="C166" s="13">
        <v>1.25</v>
      </c>
      <c r="D166" s="39">
        <v>0.76200000000000001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EDATE(A163,1)</f>
        <v>38078</v>
      </c>
      <c r="B167" s="20" t="s">
        <v>176</v>
      </c>
      <c r="C167" s="13"/>
      <c r="D167" s="39">
        <v>10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177</v>
      </c>
    </row>
    <row r="168" spans="1:11" x14ac:dyDescent="0.25">
      <c r="A168" s="40"/>
      <c r="B168" s="20" t="s">
        <v>178</v>
      </c>
      <c r="C168" s="13">
        <v>1.25</v>
      </c>
      <c r="D168" s="39">
        <v>0.317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>EDATE(A167,1)</f>
        <v>38108</v>
      </c>
      <c r="B169" s="20" t="s">
        <v>44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1</v>
      </c>
      <c r="I169" s="9"/>
      <c r="J169" s="11"/>
      <c r="K169" s="20" t="s">
        <v>179</v>
      </c>
    </row>
    <row r="170" spans="1:11" x14ac:dyDescent="0.25">
      <c r="A170" s="40"/>
      <c r="B170" s="20" t="s">
        <v>180</v>
      </c>
      <c r="C170" s="13">
        <v>1.25</v>
      </c>
      <c r="D170" s="39">
        <v>1.6440000000000001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>EDATE(A169,1)</f>
        <v>38139</v>
      </c>
      <c r="B171" s="20" t="s">
        <v>44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9">
        <v>38174</v>
      </c>
    </row>
    <row r="172" spans="1:11" x14ac:dyDescent="0.25">
      <c r="A172" s="40"/>
      <c r="B172" s="20" t="s">
        <v>44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20" t="s">
        <v>181</v>
      </c>
    </row>
    <row r="173" spans="1:11" x14ac:dyDescent="0.25">
      <c r="A173" s="40"/>
      <c r="B173" s="20" t="s">
        <v>44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20" t="s">
        <v>182</v>
      </c>
    </row>
    <row r="174" spans="1:11" x14ac:dyDescent="0.25">
      <c r="A174" s="40"/>
      <c r="B174" s="20" t="s">
        <v>183</v>
      </c>
      <c r="C174" s="13">
        <v>1.25</v>
      </c>
      <c r="D174" s="39">
        <v>0.88300000000000001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EDATE(A171,1)</f>
        <v>38169</v>
      </c>
      <c r="B175" s="20" t="s">
        <v>51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44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1</v>
      </c>
      <c r="I176" s="9"/>
      <c r="J176" s="11"/>
      <c r="K176" s="20" t="s">
        <v>185</v>
      </c>
    </row>
    <row r="177" spans="1:11" x14ac:dyDescent="0.25">
      <c r="A177" s="40"/>
      <c r="B177" s="20" t="s">
        <v>186</v>
      </c>
      <c r="C177" s="13">
        <v>1.25</v>
      </c>
      <c r="D177" s="39">
        <v>1.0249999999999999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>EDATE(A175,1)</f>
        <v>38200</v>
      </c>
      <c r="B178" s="20" t="s">
        <v>44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9">
        <v>38238</v>
      </c>
    </row>
    <row r="179" spans="1:11" x14ac:dyDescent="0.25">
      <c r="A179" s="40"/>
      <c r="B179" s="20" t="s">
        <v>44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20" t="s">
        <v>187</v>
      </c>
    </row>
    <row r="180" spans="1:11" x14ac:dyDescent="0.25">
      <c r="A180" s="40"/>
      <c r="B180" s="20" t="s">
        <v>53</v>
      </c>
      <c r="C180" s="13">
        <v>1.25</v>
      </c>
      <c r="D180" s="39">
        <v>1.077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>EDATE(A178,1)</f>
        <v>38231</v>
      </c>
      <c r="B181" s="20" t="s">
        <v>70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3</v>
      </c>
      <c r="I181" s="9"/>
      <c r="J181" s="11"/>
      <c r="K181" s="20" t="s">
        <v>188</v>
      </c>
    </row>
    <row r="182" spans="1:11" x14ac:dyDescent="0.25">
      <c r="A182" s="40"/>
      <c r="B182" s="20" t="s">
        <v>189</v>
      </c>
      <c r="C182" s="13">
        <v>1.25</v>
      </c>
      <c r="D182" s="39">
        <v>3.1150000000000002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38261</v>
      </c>
      <c r="B183" s="20" t="s">
        <v>44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20" t="s">
        <v>190</v>
      </c>
    </row>
    <row r="184" spans="1:11" x14ac:dyDescent="0.25">
      <c r="A184" s="40"/>
      <c r="B184" s="20" t="s">
        <v>44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20" t="s">
        <v>192</v>
      </c>
    </row>
    <row r="185" spans="1:11" x14ac:dyDescent="0.25">
      <c r="A185" s="40"/>
      <c r="B185" s="20" t="s">
        <v>191</v>
      </c>
      <c r="C185" s="13">
        <v>1.25</v>
      </c>
      <c r="D185" s="39">
        <v>2.9210000000000003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EDATE(A183,1)</f>
        <v>38292</v>
      </c>
      <c r="B186" s="20" t="s">
        <v>44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38057</v>
      </c>
    </row>
    <row r="187" spans="1:11" x14ac:dyDescent="0.25">
      <c r="A187" s="40"/>
      <c r="B187" s="20" t="s">
        <v>44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37998</v>
      </c>
    </row>
    <row r="188" spans="1:11" x14ac:dyDescent="0.25">
      <c r="A188" s="40"/>
      <c r="B188" s="20" t="s">
        <v>193</v>
      </c>
      <c r="C188" s="13">
        <v>1.25</v>
      </c>
      <c r="D188" s="39">
        <v>2.3919999999999999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EDATE(A186,1)</f>
        <v>38322</v>
      </c>
      <c r="B189" s="20" t="s">
        <v>80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194</v>
      </c>
    </row>
    <row r="190" spans="1:11" x14ac:dyDescent="0.25">
      <c r="A190" s="40"/>
      <c r="B190" s="20" t="s">
        <v>195</v>
      </c>
      <c r="C190" s="13">
        <v>1.25</v>
      </c>
      <c r="D190" s="39">
        <v>4.1370000000000005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8" t="s">
        <v>196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38353</v>
      </c>
      <c r="B192" s="20" t="s">
        <v>44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9">
        <v>38412</v>
      </c>
    </row>
    <row r="193" spans="1:11" x14ac:dyDescent="0.25">
      <c r="A193" s="40"/>
      <c r="B193" s="20" t="s">
        <v>76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197</v>
      </c>
    </row>
    <row r="194" spans="1:11" x14ac:dyDescent="0.25">
      <c r="A194" s="40"/>
      <c r="B194" s="20" t="s">
        <v>44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20" t="s">
        <v>198</v>
      </c>
    </row>
    <row r="195" spans="1:11" x14ac:dyDescent="0.25">
      <c r="A195" s="40"/>
      <c r="B195" s="20" t="s">
        <v>70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199</v>
      </c>
    </row>
    <row r="196" spans="1:11" x14ac:dyDescent="0.25">
      <c r="A196" s="40"/>
      <c r="B196" s="20" t="s">
        <v>200</v>
      </c>
      <c r="C196" s="13">
        <v>1.25</v>
      </c>
      <c r="D196" s="39">
        <v>0.75800000000000001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EDATE(A192,1)</f>
        <v>38384</v>
      </c>
      <c r="B197" s="20" t="s">
        <v>44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20" t="s">
        <v>201</v>
      </c>
    </row>
    <row r="198" spans="1:11" x14ac:dyDescent="0.25">
      <c r="A198" s="40"/>
      <c r="B198" s="20" t="s">
        <v>44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202</v>
      </c>
    </row>
    <row r="199" spans="1:11" x14ac:dyDescent="0.25">
      <c r="A199" s="40"/>
      <c r="B199" s="20" t="s">
        <v>206</v>
      </c>
      <c r="C199" s="13">
        <v>1.25</v>
      </c>
      <c r="D199" s="39">
        <v>0.72699999999999998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EDATE(A197,1)</f>
        <v>38412</v>
      </c>
      <c r="B200" s="20" t="s">
        <v>76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203</v>
      </c>
    </row>
    <row r="201" spans="1:11" x14ac:dyDescent="0.25">
      <c r="A201" s="40"/>
      <c r="B201" s="20" t="s">
        <v>44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1</v>
      </c>
      <c r="I201" s="9"/>
      <c r="J201" s="11"/>
      <c r="K201" s="20" t="s">
        <v>204</v>
      </c>
    </row>
    <row r="202" spans="1:11" x14ac:dyDescent="0.25">
      <c r="A202" s="40"/>
      <c r="B202" s="20" t="s">
        <v>76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205</v>
      </c>
    </row>
    <row r="203" spans="1:11" x14ac:dyDescent="0.25">
      <c r="A203" s="40"/>
      <c r="B203" s="20" t="s">
        <v>212</v>
      </c>
      <c r="C203" s="13">
        <v>1.25</v>
      </c>
      <c r="D203" s="39">
        <v>0.63100000000000001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51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2</v>
      </c>
      <c r="I204" s="9"/>
      <c r="J204" s="11"/>
      <c r="K204" s="20" t="s">
        <v>207</v>
      </c>
    </row>
    <row r="205" spans="1:11" x14ac:dyDescent="0.25">
      <c r="A205" s="40">
        <f>EDATE(A200,1)</f>
        <v>38443</v>
      </c>
      <c r="B205" s="20" t="s">
        <v>70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>
        <v>3</v>
      </c>
      <c r="I205" s="9"/>
      <c r="J205" s="11"/>
      <c r="K205" s="20" t="s">
        <v>208</v>
      </c>
    </row>
    <row r="206" spans="1:11" x14ac:dyDescent="0.25">
      <c r="A206" s="40"/>
      <c r="B206" s="20" t="s">
        <v>209</v>
      </c>
      <c r="C206" s="13">
        <v>1.25</v>
      </c>
      <c r="D206" s="39">
        <v>0.74199999999999999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38473</v>
      </c>
      <c r="B207" s="20" t="s">
        <v>44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9">
        <v>38600</v>
      </c>
    </row>
    <row r="208" spans="1:11" x14ac:dyDescent="0.25">
      <c r="A208" s="40"/>
      <c r="B208" s="20" t="s">
        <v>51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2</v>
      </c>
      <c r="I208" s="9"/>
      <c r="J208" s="11"/>
      <c r="K208" s="20" t="s">
        <v>210</v>
      </c>
    </row>
    <row r="209" spans="1:11" x14ac:dyDescent="0.25">
      <c r="A209" s="40"/>
      <c r="B209" s="20" t="s">
        <v>51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>
        <v>2</v>
      </c>
      <c r="I209" s="9"/>
      <c r="J209" s="11"/>
      <c r="K209" s="20" t="s">
        <v>211</v>
      </c>
    </row>
    <row r="210" spans="1:11" x14ac:dyDescent="0.25">
      <c r="A210" s="40"/>
      <c r="B210" s="20" t="s">
        <v>213</v>
      </c>
      <c r="C210" s="13">
        <v>1.25</v>
      </c>
      <c r="D210" s="39">
        <v>0.754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38504</v>
      </c>
      <c r="B211" s="20" t="s">
        <v>44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49">
        <v>38539</v>
      </c>
    </row>
    <row r="212" spans="1:11" x14ac:dyDescent="0.25">
      <c r="A212" s="40"/>
      <c r="B212" s="20" t="s">
        <v>102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214</v>
      </c>
    </row>
    <row r="213" spans="1:11" x14ac:dyDescent="0.25">
      <c r="A213" s="40"/>
      <c r="B213" s="20" t="s">
        <v>70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3</v>
      </c>
      <c r="I213" s="9"/>
      <c r="J213" s="11"/>
      <c r="K213" s="20" t="s">
        <v>217</v>
      </c>
    </row>
    <row r="214" spans="1:11" x14ac:dyDescent="0.25">
      <c r="A214" s="40"/>
      <c r="B214" s="20" t="s">
        <v>215</v>
      </c>
      <c r="C214" s="13">
        <v>1.25</v>
      </c>
      <c r="D214" s="39">
        <v>0.24199999999999999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EDATE(A211,1)</f>
        <v>38534</v>
      </c>
      <c r="B215" s="20" t="s">
        <v>70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3</v>
      </c>
      <c r="I215" s="9"/>
      <c r="J215" s="11"/>
      <c r="K215" s="20" t="s">
        <v>216</v>
      </c>
    </row>
    <row r="216" spans="1:11" x14ac:dyDescent="0.25">
      <c r="A216" s="40"/>
      <c r="B216" s="20" t="s">
        <v>218</v>
      </c>
      <c r="C216" s="13">
        <v>1.25</v>
      </c>
      <c r="D216" s="39">
        <v>0.30599999999999999</v>
      </c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EDATE(A215,1)</f>
        <v>38565</v>
      </c>
      <c r="B217" s="20" t="s">
        <v>44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219</v>
      </c>
    </row>
    <row r="218" spans="1:11" x14ac:dyDescent="0.25">
      <c r="A218" s="40"/>
      <c r="B218" s="20" t="s">
        <v>220</v>
      </c>
      <c r="C218" s="13">
        <v>1.25</v>
      </c>
      <c r="D218" s="39">
        <v>0.7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38596</v>
      </c>
      <c r="B219" s="20" t="s">
        <v>221</v>
      </c>
      <c r="C219" s="13">
        <v>1.25</v>
      </c>
      <c r="D219" s="39">
        <v>1.26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" si="7">EDATE(A219,1)</f>
        <v>38626</v>
      </c>
      <c r="B220" s="20" t="s">
        <v>44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38696</v>
      </c>
    </row>
    <row r="221" spans="1:11" x14ac:dyDescent="0.25">
      <c r="A221" s="40"/>
      <c r="B221" s="20" t="s">
        <v>44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222</v>
      </c>
    </row>
    <row r="222" spans="1:11" x14ac:dyDescent="0.25">
      <c r="A222" s="40"/>
      <c r="B222" s="20" t="s">
        <v>223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>EDATE(A220,1)</f>
        <v>38657</v>
      </c>
      <c r="B223" s="20" t="s">
        <v>44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1</v>
      </c>
      <c r="I223" s="9"/>
      <c r="J223" s="11"/>
      <c r="K223" s="20" t="s">
        <v>224</v>
      </c>
    </row>
    <row r="224" spans="1:11" x14ac:dyDescent="0.25">
      <c r="A224" s="40"/>
      <c r="B224" s="20" t="s">
        <v>225</v>
      </c>
      <c r="C224" s="13">
        <v>1.25</v>
      </c>
      <c r="D224" s="39">
        <v>1.4689999999999999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38687</v>
      </c>
      <c r="B225" s="20" t="s">
        <v>44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49">
        <v>38698</v>
      </c>
    </row>
    <row r="226" spans="1:11" x14ac:dyDescent="0.25">
      <c r="A226" s="40"/>
      <c r="B226" s="20" t="s">
        <v>164</v>
      </c>
      <c r="C226" s="13"/>
      <c r="D226" s="39">
        <v>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226</v>
      </c>
    </row>
    <row r="227" spans="1:11" x14ac:dyDescent="0.25">
      <c r="A227" s="40"/>
      <c r="B227" s="20" t="s">
        <v>227</v>
      </c>
      <c r="C227" s="13">
        <v>1.25</v>
      </c>
      <c r="D227" s="39">
        <v>3.379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8" t="s">
        <v>228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38718</v>
      </c>
      <c r="B229" s="20" t="s">
        <v>44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49">
        <v>38961</v>
      </c>
    </row>
    <row r="230" spans="1:11" x14ac:dyDescent="0.25">
      <c r="A230" s="40"/>
      <c r="B230" s="20" t="s">
        <v>76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 t="s">
        <v>232</v>
      </c>
    </row>
    <row r="231" spans="1:11" x14ac:dyDescent="0.25">
      <c r="A231" s="40"/>
      <c r="B231" s="20" t="s">
        <v>44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20" t="s">
        <v>230</v>
      </c>
    </row>
    <row r="232" spans="1:11" x14ac:dyDescent="0.25">
      <c r="A232" s="40"/>
      <c r="B232" s="20" t="s">
        <v>76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231</v>
      </c>
    </row>
    <row r="233" spans="1:11" x14ac:dyDescent="0.25">
      <c r="A233" s="40"/>
      <c r="B233" s="20" t="s">
        <v>229</v>
      </c>
      <c r="C233" s="13">
        <v>1.25</v>
      </c>
      <c r="D233" s="39">
        <v>0.60399999999999998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EDATE(A229,1)</f>
        <v>38749</v>
      </c>
      <c r="B234" s="20" t="s">
        <v>44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20" t="s">
        <v>233</v>
      </c>
    </row>
    <row r="235" spans="1:11" x14ac:dyDescent="0.25">
      <c r="A235" s="40"/>
      <c r="B235" s="20" t="s">
        <v>234</v>
      </c>
      <c r="C235" s="13">
        <v>1.25</v>
      </c>
      <c r="D235" s="39">
        <v>1.621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EDATE(A234,1)</f>
        <v>38777</v>
      </c>
      <c r="B236" s="20" t="s">
        <v>44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>
        <v>1</v>
      </c>
      <c r="I236" s="9"/>
      <c r="J236" s="11"/>
      <c r="K236" s="20" t="s">
        <v>235</v>
      </c>
    </row>
    <row r="237" spans="1:11" x14ac:dyDescent="0.25">
      <c r="A237" s="40"/>
      <c r="B237" s="20" t="s">
        <v>76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236</v>
      </c>
    </row>
    <row r="238" spans="1:11" x14ac:dyDescent="0.25">
      <c r="A238" s="40"/>
      <c r="B238" s="20" t="s">
        <v>44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20" t="s">
        <v>237</v>
      </c>
    </row>
    <row r="239" spans="1:11" x14ac:dyDescent="0.25">
      <c r="A239" s="40"/>
      <c r="B239" s="20" t="s">
        <v>238</v>
      </c>
      <c r="C239" s="13">
        <v>1.25</v>
      </c>
      <c r="D239" s="39">
        <v>1.3519999999999999</v>
      </c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>EDATE(A236,1)</f>
        <v>38808</v>
      </c>
      <c r="B240" s="20" t="s">
        <v>44</v>
      </c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>
        <v>1</v>
      </c>
      <c r="I240" s="9"/>
      <c r="J240" s="11"/>
      <c r="K240" s="49">
        <v>38902</v>
      </c>
    </row>
    <row r="241" spans="1:11" x14ac:dyDescent="0.25">
      <c r="A241" s="40"/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/>
      <c r="B242" s="20" t="s">
        <v>44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9">
        <v>38812</v>
      </c>
    </row>
    <row r="243" spans="1:11" x14ac:dyDescent="0.25">
      <c r="A243" s="40"/>
      <c r="B243" s="20" t="s">
        <v>44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 t="s">
        <v>240</v>
      </c>
    </row>
    <row r="244" spans="1:11" x14ac:dyDescent="0.25">
      <c r="A244" s="40"/>
      <c r="B244" s="20" t="s">
        <v>44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1</v>
      </c>
      <c r="I244" s="9"/>
      <c r="J244" s="11"/>
      <c r="K244" s="20" t="s">
        <v>241</v>
      </c>
    </row>
    <row r="245" spans="1:11" x14ac:dyDescent="0.25">
      <c r="A245" s="40"/>
      <c r="B245" s="20" t="s">
        <v>239</v>
      </c>
      <c r="C245" s="13"/>
      <c r="D245" s="39">
        <v>2.7869999999999999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f>EDATE(A240,1)</f>
        <v>38838</v>
      </c>
      <c r="B246" s="20" t="s">
        <v>242</v>
      </c>
      <c r="C246" s="13">
        <v>1.25</v>
      </c>
      <c r="D246" s="39">
        <v>1.65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ref="A247:A258" si="8">EDATE(A246,1)</f>
        <v>38869</v>
      </c>
      <c r="B247" s="20" t="s">
        <v>44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>
        <v>1</v>
      </c>
      <c r="I247" s="9"/>
      <c r="J247" s="11"/>
      <c r="K247" s="49">
        <v>38723</v>
      </c>
    </row>
    <row r="248" spans="1:11" x14ac:dyDescent="0.25">
      <c r="A248" s="40"/>
      <c r="B248" s="20" t="s">
        <v>44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 t="s">
        <v>243</v>
      </c>
    </row>
    <row r="249" spans="1:11" x14ac:dyDescent="0.25">
      <c r="A249" s="40"/>
      <c r="B249" s="20" t="s">
        <v>244</v>
      </c>
      <c r="C249" s="13">
        <v>1.25</v>
      </c>
      <c r="D249" s="39">
        <v>2.2040000000000002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EDATE(A247,1)</f>
        <v>38899</v>
      </c>
      <c r="B250" s="20" t="s">
        <v>245</v>
      </c>
      <c r="C250" s="13"/>
      <c r="D250" s="39">
        <v>3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246</v>
      </c>
    </row>
    <row r="251" spans="1:11" x14ac:dyDescent="0.25">
      <c r="A251" s="40"/>
      <c r="B251" s="20" t="s">
        <v>247</v>
      </c>
      <c r="C251" s="13">
        <v>1.25</v>
      </c>
      <c r="D251" s="39">
        <v>2.044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38930</v>
      </c>
      <c r="B252" s="20" t="s">
        <v>44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20" t="s">
        <v>248</v>
      </c>
    </row>
    <row r="253" spans="1:11" x14ac:dyDescent="0.25">
      <c r="A253" s="40"/>
      <c r="B253" s="20" t="s">
        <v>44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49">
        <v>38877</v>
      </c>
    </row>
    <row r="254" spans="1:11" x14ac:dyDescent="0.25">
      <c r="A254" s="40"/>
      <c r="B254" s="20" t="s">
        <v>44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20" t="s">
        <v>249</v>
      </c>
    </row>
    <row r="255" spans="1:11" x14ac:dyDescent="0.25">
      <c r="A255" s="40"/>
      <c r="B255" s="20" t="s">
        <v>250</v>
      </c>
      <c r="C255" s="13">
        <v>1.25</v>
      </c>
      <c r="D255" s="39">
        <v>3.2290000000000001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>EDATE(A252,1)</f>
        <v>38961</v>
      </c>
      <c r="B256" s="15" t="s">
        <v>252</v>
      </c>
      <c r="C256" s="13">
        <v>1.25</v>
      </c>
      <c r="D256" s="42">
        <v>1.1499999999999999</v>
      </c>
      <c r="E256" s="9"/>
      <c r="F256" s="15"/>
      <c r="G256" s="41">
        <f>IF(ISBLANK(Table1[[#This Row],[EARNED]]),"",Table1[[#This Row],[EARNED]])</f>
        <v>1.25</v>
      </c>
      <c r="H256" s="42"/>
      <c r="I256" s="9"/>
      <c r="J256" s="12"/>
      <c r="K256" s="15"/>
    </row>
    <row r="257" spans="1:11" x14ac:dyDescent="0.25">
      <c r="A257" s="40">
        <f t="shared" si="8"/>
        <v>38991</v>
      </c>
      <c r="B257" s="20" t="s">
        <v>253</v>
      </c>
      <c r="C257" s="13">
        <v>1.25</v>
      </c>
      <c r="D257" s="39">
        <v>2.2439999999999998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8"/>
        <v>39022</v>
      </c>
      <c r="B258" s="20" t="s">
        <v>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1</v>
      </c>
      <c r="I258" s="9"/>
      <c r="J258" s="11"/>
      <c r="K258" s="49">
        <v>38940</v>
      </c>
    </row>
    <row r="259" spans="1:11" x14ac:dyDescent="0.25">
      <c r="A259" s="40"/>
      <c r="B259" s="20" t="s">
        <v>254</v>
      </c>
      <c r="C259" s="13">
        <v>1.25</v>
      </c>
      <c r="D259" s="39">
        <v>1.2730000000000001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39052</v>
      </c>
      <c r="B260" s="20" t="s">
        <v>44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39033</v>
      </c>
    </row>
    <row r="261" spans="1:11" x14ac:dyDescent="0.25">
      <c r="A261" s="40"/>
      <c r="B261" s="20" t="s">
        <v>44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20" t="s">
        <v>255</v>
      </c>
    </row>
    <row r="262" spans="1:11" x14ac:dyDescent="0.25">
      <c r="A262" s="40"/>
      <c r="B262" s="20" t="s">
        <v>256</v>
      </c>
      <c r="C262" s="13">
        <v>1.25</v>
      </c>
      <c r="D262" s="39">
        <v>1.94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8" t="s">
        <v>257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39083</v>
      </c>
      <c r="B264" s="20" t="s">
        <v>44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9">
        <v>39114</v>
      </c>
    </row>
    <row r="265" spans="1:11" x14ac:dyDescent="0.25">
      <c r="A265" s="40"/>
      <c r="B265" s="20" t="s">
        <v>76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258</v>
      </c>
    </row>
    <row r="266" spans="1:11" x14ac:dyDescent="0.25">
      <c r="A266" s="40"/>
      <c r="B266" s="20" t="s">
        <v>76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260</v>
      </c>
    </row>
    <row r="267" spans="1:11" x14ac:dyDescent="0.25">
      <c r="A267" s="40"/>
      <c r="B267" s="20" t="s">
        <v>70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3</v>
      </c>
      <c r="I267" s="9"/>
      <c r="J267" s="11"/>
      <c r="K267" s="20" t="s">
        <v>259</v>
      </c>
    </row>
    <row r="268" spans="1:11" x14ac:dyDescent="0.25">
      <c r="A268" s="40"/>
      <c r="B268" s="20" t="s">
        <v>261</v>
      </c>
      <c r="C268" s="13"/>
      <c r="D268" s="39">
        <v>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262</v>
      </c>
    </row>
    <row r="269" spans="1:11" x14ac:dyDescent="0.25">
      <c r="A269" s="40"/>
      <c r="B269" s="20" t="s">
        <v>51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2</v>
      </c>
      <c r="I269" s="9"/>
      <c r="J269" s="11"/>
      <c r="K269" s="20" t="s">
        <v>263</v>
      </c>
    </row>
    <row r="270" spans="1:11" x14ac:dyDescent="0.25">
      <c r="A270" s="40"/>
      <c r="B270" s="20" t="s">
        <v>264</v>
      </c>
      <c r="C270" s="13">
        <v>1.25</v>
      </c>
      <c r="D270" s="39">
        <v>1.544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EDATE(A264,1)</f>
        <v>39114</v>
      </c>
      <c r="B271" s="20" t="s">
        <v>265</v>
      </c>
      <c r="C271" s="13">
        <v>1.25</v>
      </c>
      <c r="D271" s="39">
        <v>2.2349999999999999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ref="A272:A284" si="9">EDATE(A271,1)</f>
        <v>39142</v>
      </c>
      <c r="B272" s="20" t="s">
        <v>51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2</v>
      </c>
      <c r="I272" s="9"/>
      <c r="J272" s="11"/>
      <c r="K272" s="20" t="s">
        <v>266</v>
      </c>
    </row>
    <row r="273" spans="1:11" x14ac:dyDescent="0.25">
      <c r="A273" s="40"/>
      <c r="B273" s="20" t="s">
        <v>267</v>
      </c>
      <c r="C273" s="13">
        <v>1.25</v>
      </c>
      <c r="D273" s="39">
        <v>2.198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39173</v>
      </c>
      <c r="B274" s="20" t="s">
        <v>268</v>
      </c>
      <c r="C274" s="13"/>
      <c r="D274" s="39">
        <v>15</v>
      </c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269</v>
      </c>
    </row>
    <row r="275" spans="1:11" x14ac:dyDescent="0.25">
      <c r="A275" s="40"/>
      <c r="B275" s="20" t="s">
        <v>270</v>
      </c>
      <c r="C275" s="13">
        <v>1.25</v>
      </c>
      <c r="D275" s="39">
        <v>1.01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39203</v>
      </c>
      <c r="B276" s="20" t="s">
        <v>271</v>
      </c>
      <c r="C276" s="13">
        <v>1.25</v>
      </c>
      <c r="D276" s="39">
        <v>1.302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9"/>
        <v>39234</v>
      </c>
      <c r="B277" s="20" t="s">
        <v>44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20" t="s">
        <v>274</v>
      </c>
    </row>
    <row r="278" spans="1:11" x14ac:dyDescent="0.25">
      <c r="A278" s="40"/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EDATE(A277,1)</f>
        <v>39264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9"/>
        <v>39295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9"/>
        <v>39326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9"/>
        <v>39356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9"/>
        <v>39387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9"/>
        <v>39417</v>
      </c>
      <c r="B284" s="20" t="s">
        <v>272</v>
      </c>
      <c r="C284" s="13">
        <v>1.25</v>
      </c>
      <c r="D284" s="39">
        <v>0.91200000000000003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273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39448</v>
      </c>
      <c r="B286" s="20" t="s">
        <v>76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275</v>
      </c>
    </row>
    <row r="287" spans="1:11" x14ac:dyDescent="0.25">
      <c r="A287" s="40"/>
      <c r="B287" s="20" t="s">
        <v>44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1</v>
      </c>
      <c r="I287" s="9"/>
      <c r="J287" s="11"/>
      <c r="K287" s="20"/>
    </row>
    <row r="288" spans="1:11" x14ac:dyDescent="0.25">
      <c r="A288" s="40"/>
      <c r="B288" s="20" t="s">
        <v>276</v>
      </c>
      <c r="C288" s="13">
        <v>1.25</v>
      </c>
      <c r="D288" s="39">
        <v>1.6619999999999999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EDATE(A286,1)</f>
        <v>39479</v>
      </c>
      <c r="B289" s="20" t="s">
        <v>277</v>
      </c>
      <c r="C289" s="13">
        <v>1.25</v>
      </c>
      <c r="D289" s="39">
        <v>1.806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ref="A290:A312" si="10">EDATE(A289,1)</f>
        <v>39508</v>
      </c>
      <c r="B290" s="20" t="s">
        <v>44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39755</v>
      </c>
    </row>
    <row r="291" spans="1:11" x14ac:dyDescent="0.25">
      <c r="A291" s="40"/>
      <c r="B291" s="20" t="s">
        <v>44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278</v>
      </c>
    </row>
    <row r="292" spans="1:11" x14ac:dyDescent="0.25">
      <c r="A292" s="40"/>
      <c r="B292" s="20" t="s">
        <v>76</v>
      </c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279</v>
      </c>
    </row>
    <row r="293" spans="1:11" x14ac:dyDescent="0.25">
      <c r="A293" s="40"/>
      <c r="B293" s="20" t="s">
        <v>280</v>
      </c>
      <c r="C293" s="13">
        <v>1.25</v>
      </c>
      <c r="D293" s="39">
        <v>0.78100000000000003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EDATE(A290,1)</f>
        <v>39539</v>
      </c>
      <c r="B294" s="20" t="s">
        <v>51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2</v>
      </c>
      <c r="I294" s="9"/>
      <c r="J294" s="11"/>
      <c r="K294" s="20" t="s">
        <v>281</v>
      </c>
    </row>
    <row r="295" spans="1:11" x14ac:dyDescent="0.25">
      <c r="A295" s="40"/>
      <c r="B295" s="20" t="s">
        <v>282</v>
      </c>
      <c r="C295" s="13">
        <v>1.25</v>
      </c>
      <c r="D295" s="39">
        <v>2.3580000000000001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EDATE(A294,1)</f>
        <v>39569</v>
      </c>
      <c r="B296" s="20" t="s">
        <v>44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1</v>
      </c>
      <c r="I296" s="9"/>
      <c r="J296" s="11"/>
      <c r="K296" s="49">
        <v>39665</v>
      </c>
    </row>
    <row r="297" spans="1:11" x14ac:dyDescent="0.25">
      <c r="A297" s="40"/>
      <c r="B297" s="20" t="s">
        <v>44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284</v>
      </c>
    </row>
    <row r="298" spans="1:11" x14ac:dyDescent="0.25">
      <c r="A298" s="40"/>
      <c r="B298" s="20" t="s">
        <v>283</v>
      </c>
      <c r="C298" s="13">
        <v>1.25</v>
      </c>
      <c r="D298" s="39">
        <v>2.0249999999999999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EDATE(A296,1)</f>
        <v>39600</v>
      </c>
      <c r="B299" s="20" t="s">
        <v>44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20" t="s">
        <v>285</v>
      </c>
    </row>
    <row r="300" spans="1:11" x14ac:dyDescent="0.25">
      <c r="A300" s="40"/>
      <c r="B300" s="20" t="s">
        <v>164</v>
      </c>
      <c r="C300" s="13"/>
      <c r="D300" s="39">
        <v>1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286</v>
      </c>
    </row>
    <row r="301" spans="1:11" x14ac:dyDescent="0.25">
      <c r="A301" s="40"/>
      <c r="B301" s="20" t="s">
        <v>287</v>
      </c>
      <c r="C301" s="13">
        <v>1.25</v>
      </c>
      <c r="D301" s="39">
        <v>1.748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39630</v>
      </c>
      <c r="B302" s="20" t="s">
        <v>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>
        <v>1</v>
      </c>
      <c r="I302" s="9"/>
      <c r="J302" s="11"/>
      <c r="K302" s="20" t="s">
        <v>288</v>
      </c>
    </row>
    <row r="303" spans="1:11" x14ac:dyDescent="0.25">
      <c r="A303" s="40"/>
      <c r="B303" s="20" t="s">
        <v>180</v>
      </c>
      <c r="C303" s="13">
        <v>1.25</v>
      </c>
      <c r="D303" s="39">
        <v>1.6440000000000001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39661</v>
      </c>
      <c r="B304" s="20" t="s">
        <v>44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289</v>
      </c>
    </row>
    <row r="305" spans="1:11" x14ac:dyDescent="0.25">
      <c r="A305" s="40"/>
      <c r="B305" s="20" t="s">
        <v>44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49">
        <v>39456</v>
      </c>
    </row>
    <row r="306" spans="1:11" x14ac:dyDescent="0.25">
      <c r="A306" s="40"/>
      <c r="B306" s="20" t="s">
        <v>290</v>
      </c>
      <c r="C306" s="13">
        <v>1.25</v>
      </c>
      <c r="D306" s="39">
        <v>1.319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39692</v>
      </c>
      <c r="B307" s="20" t="s">
        <v>44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39791</v>
      </c>
    </row>
    <row r="308" spans="1:11" x14ac:dyDescent="0.25">
      <c r="A308" s="40"/>
      <c r="B308" s="20" t="s">
        <v>44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>
        <v>1</v>
      </c>
      <c r="I308" s="9"/>
      <c r="J308" s="11"/>
      <c r="K308" s="20" t="s">
        <v>291</v>
      </c>
    </row>
    <row r="309" spans="1:11" x14ac:dyDescent="0.25">
      <c r="A309" s="40"/>
      <c r="B309" s="20" t="s">
        <v>44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1</v>
      </c>
      <c r="I309" s="9"/>
      <c r="J309" s="11"/>
      <c r="K309" s="49">
        <v>39670</v>
      </c>
    </row>
    <row r="310" spans="1:11" x14ac:dyDescent="0.25">
      <c r="A310" s="40"/>
      <c r="B310" s="20" t="s">
        <v>292</v>
      </c>
      <c r="C310" s="13">
        <v>1.25</v>
      </c>
      <c r="D310" s="39">
        <v>0.91500000000000004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>EDATE(A307,1)</f>
        <v>39722</v>
      </c>
      <c r="B311" s="20" t="s">
        <v>293</v>
      </c>
      <c r="C311" s="13">
        <v>1.25</v>
      </c>
      <c r="D311" s="39">
        <v>2.4900000000000002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10"/>
        <v>39753</v>
      </c>
      <c r="B312" s="20" t="s">
        <v>44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294</v>
      </c>
    </row>
    <row r="313" spans="1:11" x14ac:dyDescent="0.25">
      <c r="A313" s="40"/>
      <c r="B313" s="20" t="s">
        <v>51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295</v>
      </c>
    </row>
    <row r="314" spans="1:11" x14ac:dyDescent="0.25">
      <c r="A314" s="40"/>
      <c r="B314" s="20" t="s">
        <v>296</v>
      </c>
      <c r="C314" s="13">
        <v>1.25</v>
      </c>
      <c r="D314" s="39">
        <v>2.8919999999999999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EDATE(A312,1)</f>
        <v>39783</v>
      </c>
      <c r="B315" s="20" t="s">
        <v>76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 t="s">
        <v>297</v>
      </c>
    </row>
    <row r="316" spans="1:11" x14ac:dyDescent="0.25">
      <c r="A316" s="40"/>
      <c r="B316" s="20" t="s">
        <v>298</v>
      </c>
      <c r="C316" s="13">
        <v>1.25</v>
      </c>
      <c r="D316" s="39">
        <v>4.1310000000000002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8" t="s">
        <v>299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76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301</v>
      </c>
    </row>
    <row r="319" spans="1:11" x14ac:dyDescent="0.25">
      <c r="A319" s="40"/>
      <c r="B319" s="20" t="s">
        <v>44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300</v>
      </c>
    </row>
    <row r="320" spans="1:11" x14ac:dyDescent="0.25">
      <c r="A320" s="40"/>
      <c r="B320" s="20" t="s">
        <v>302</v>
      </c>
      <c r="C320" s="13">
        <v>1.25</v>
      </c>
      <c r="D320" s="39">
        <v>1.337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EDATE(A318,1)</f>
        <v>39845</v>
      </c>
      <c r="B321" s="20" t="s">
        <v>303</v>
      </c>
      <c r="C321" s="13">
        <v>1.25</v>
      </c>
      <c r="D321" s="39">
        <v>2.331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" si="11">EDATE(A321,1)</f>
        <v>39873</v>
      </c>
      <c r="B322" s="20" t="s">
        <v>44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9">
        <v>40150</v>
      </c>
    </row>
    <row r="323" spans="1:11" x14ac:dyDescent="0.25">
      <c r="A323" s="40"/>
      <c r="B323" s="20" t="s">
        <v>76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304</v>
      </c>
    </row>
    <row r="324" spans="1:11" x14ac:dyDescent="0.25">
      <c r="A324" s="40"/>
      <c r="B324" s="20" t="s">
        <v>305</v>
      </c>
      <c r="C324" s="13">
        <v>1.25</v>
      </c>
      <c r="D324" s="39">
        <v>1.3399999999999999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39904</v>
      </c>
      <c r="B325" s="20" t="s">
        <v>44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1</v>
      </c>
      <c r="I325" s="9"/>
      <c r="J325" s="11"/>
      <c r="K325" s="20" t="s">
        <v>306</v>
      </c>
    </row>
    <row r="326" spans="1:11" x14ac:dyDescent="0.25">
      <c r="A326" s="40"/>
      <c r="B326" s="20" t="s">
        <v>44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1</v>
      </c>
      <c r="I326" s="9"/>
      <c r="J326" s="11"/>
      <c r="K326" s="20" t="s">
        <v>307</v>
      </c>
    </row>
    <row r="327" spans="1:11" x14ac:dyDescent="0.25">
      <c r="A327" s="40"/>
      <c r="B327" s="20" t="s">
        <v>308</v>
      </c>
      <c r="C327" s="13">
        <v>1.25</v>
      </c>
      <c r="D327" s="39">
        <v>1.569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>EDATE(A325,1)</f>
        <v>39934</v>
      </c>
      <c r="B328" s="20" t="s">
        <v>44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20" t="s">
        <v>309</v>
      </c>
    </row>
    <row r="329" spans="1:11" x14ac:dyDescent="0.25">
      <c r="A329" s="40"/>
      <c r="B329" s="20" t="s">
        <v>310</v>
      </c>
      <c r="C329" s="13">
        <v>1.25</v>
      </c>
      <c r="D329" s="39">
        <v>1.31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>EDATE(A328,1)</f>
        <v>39965</v>
      </c>
      <c r="B330" s="20" t="s">
        <v>51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311</v>
      </c>
    </row>
    <row r="331" spans="1:11" x14ac:dyDescent="0.25">
      <c r="A331" s="40"/>
      <c r="B331" s="20" t="s">
        <v>44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20" t="s">
        <v>312</v>
      </c>
    </row>
    <row r="332" spans="1:11" x14ac:dyDescent="0.25">
      <c r="A332" s="40"/>
      <c r="B332" s="20" t="s">
        <v>76</v>
      </c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313</v>
      </c>
    </row>
    <row r="333" spans="1:11" x14ac:dyDescent="0.25">
      <c r="A333" s="40"/>
      <c r="B333" s="20" t="s">
        <v>44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20" t="s">
        <v>314</v>
      </c>
    </row>
    <row r="334" spans="1:11" x14ac:dyDescent="0.25">
      <c r="A334" s="40"/>
      <c r="B334" s="20" t="s">
        <v>315</v>
      </c>
      <c r="C334" s="13">
        <v>1.25</v>
      </c>
      <c r="D334" s="39">
        <v>0.4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>EDATE(A330,1)</f>
        <v>39995</v>
      </c>
      <c r="B335" s="20" t="s">
        <v>44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316</v>
      </c>
    </row>
    <row r="336" spans="1:11" x14ac:dyDescent="0.25">
      <c r="A336" s="40"/>
      <c r="B336" s="20" t="s">
        <v>317</v>
      </c>
      <c r="C336" s="13">
        <v>1.25</v>
      </c>
      <c r="D336" s="39">
        <v>1.69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40026</v>
      </c>
      <c r="B337" s="20" t="s">
        <v>51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318</v>
      </c>
    </row>
    <row r="338" spans="1:11" x14ac:dyDescent="0.25">
      <c r="A338" s="40"/>
      <c r="B338" s="20" t="s">
        <v>44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1</v>
      </c>
      <c r="I338" s="9"/>
      <c r="J338" s="11"/>
      <c r="K338" s="20" t="s">
        <v>319</v>
      </c>
    </row>
    <row r="339" spans="1:11" x14ac:dyDescent="0.25">
      <c r="A339" s="40"/>
      <c r="B339" s="20" t="s">
        <v>320</v>
      </c>
      <c r="C339" s="13">
        <v>1.25</v>
      </c>
      <c r="D339" s="39">
        <v>1.24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40057</v>
      </c>
      <c r="B340" s="15" t="s">
        <v>44</v>
      </c>
      <c r="C340" s="13"/>
      <c r="D340" s="42"/>
      <c r="E340" s="47"/>
      <c r="F340" s="15"/>
      <c r="G340" s="41" t="str">
        <f>IF(ISBLANK(Table1[[#This Row],[EARNED]]),"",Table1[[#This Row],[EARNED]])</f>
        <v/>
      </c>
      <c r="H340" s="42">
        <v>1</v>
      </c>
      <c r="I340" s="47"/>
      <c r="J340" s="12"/>
      <c r="K340" s="15" t="s">
        <v>322</v>
      </c>
    </row>
    <row r="341" spans="1:11" x14ac:dyDescent="0.25">
      <c r="A341" s="40"/>
      <c r="B341" s="20" t="s">
        <v>321</v>
      </c>
      <c r="C341" s="13">
        <v>1.25</v>
      </c>
      <c r="D341" s="39">
        <v>1.454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40087</v>
      </c>
      <c r="B342" s="20" t="s">
        <v>44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40157</v>
      </c>
    </row>
    <row r="343" spans="1:11" x14ac:dyDescent="0.25">
      <c r="A343" s="40"/>
      <c r="B343" s="20" t="s">
        <v>44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20" t="s">
        <v>323</v>
      </c>
    </row>
    <row r="344" spans="1:11" x14ac:dyDescent="0.25">
      <c r="A344" s="40"/>
      <c r="B344" s="20" t="s">
        <v>327</v>
      </c>
      <c r="C344" s="13">
        <v>1.25</v>
      </c>
      <c r="D344" s="39">
        <v>1.1000000000000001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>EDATE(A342,1)</f>
        <v>40118</v>
      </c>
      <c r="B345" s="20" t="s">
        <v>70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/>
    </row>
    <row r="346" spans="1:11" x14ac:dyDescent="0.25">
      <c r="A346" s="40"/>
      <c r="B346" s="20" t="s">
        <v>325</v>
      </c>
      <c r="C346" s="13"/>
      <c r="D346" s="39">
        <v>1</v>
      </c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20" t="s">
        <v>326</v>
      </c>
    </row>
    <row r="347" spans="1:11" x14ac:dyDescent="0.25">
      <c r="A347" s="40"/>
      <c r="B347" s="20" t="s">
        <v>324</v>
      </c>
      <c r="C347" s="13">
        <v>1.25</v>
      </c>
      <c r="D347" s="39">
        <v>1.117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EDATE(A345,1)</f>
        <v>40148</v>
      </c>
      <c r="B348" s="20" t="s">
        <v>44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328</v>
      </c>
    </row>
    <row r="349" spans="1:11" x14ac:dyDescent="0.25">
      <c r="A349" s="40"/>
      <c r="B349" s="20" t="s">
        <v>329</v>
      </c>
      <c r="C349" s="13"/>
      <c r="D349" s="39">
        <v>1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330</v>
      </c>
    </row>
    <row r="350" spans="1:11" x14ac:dyDescent="0.25">
      <c r="A350" s="40"/>
      <c r="B350" s="20" t="s">
        <v>325</v>
      </c>
      <c r="C350" s="13"/>
      <c r="D350" s="39">
        <v>0.5</v>
      </c>
      <c r="E350" s="9"/>
      <c r="F350" s="20"/>
      <c r="G350" s="13" t="str">
        <f>IF(ISBLANK(Table1[[#This Row],[EARNED]]),"",Table1[[#This Row],[EARNED]])</f>
        <v/>
      </c>
      <c r="H350" s="39">
        <v>1.5</v>
      </c>
      <c r="I350" s="9"/>
      <c r="J350" s="11"/>
      <c r="K350" s="20" t="s">
        <v>332</v>
      </c>
    </row>
    <row r="351" spans="1:11" x14ac:dyDescent="0.25">
      <c r="A351" s="40"/>
      <c r="B351" s="20" t="s">
        <v>331</v>
      </c>
      <c r="C351" s="13">
        <v>1.25</v>
      </c>
      <c r="D351" s="39">
        <v>1.6459999999999999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8" t="s">
        <v>333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0">
        <v>40179</v>
      </c>
      <c r="B353" s="20" t="s">
        <v>76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334</v>
      </c>
    </row>
    <row r="354" spans="1:11" x14ac:dyDescent="0.25">
      <c r="A354" s="40"/>
      <c r="B354" s="20" t="s">
        <v>76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 t="s">
        <v>335</v>
      </c>
    </row>
    <row r="355" spans="1:11" x14ac:dyDescent="0.25">
      <c r="A355" s="40"/>
      <c r="B355" s="20" t="s">
        <v>336</v>
      </c>
      <c r="C355" s="13">
        <v>1.25</v>
      </c>
      <c r="D355" s="39">
        <v>2.2959999999999998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EDATE(A353,1)</f>
        <v>40210</v>
      </c>
      <c r="B356" s="20" t="s">
        <v>44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338</v>
      </c>
    </row>
    <row r="357" spans="1:11" x14ac:dyDescent="0.25">
      <c r="A357" s="40"/>
      <c r="B357" s="20" t="s">
        <v>337</v>
      </c>
      <c r="C357" s="13">
        <v>1.25</v>
      </c>
      <c r="D357" s="39">
        <v>0.81699999999999995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>EDATE(A356,1)</f>
        <v>40238</v>
      </c>
      <c r="B358" s="20" t="s">
        <v>325</v>
      </c>
      <c r="C358" s="13"/>
      <c r="D358" s="39">
        <v>0.5</v>
      </c>
      <c r="E358" s="9"/>
      <c r="F358" s="20"/>
      <c r="G358" s="13" t="str">
        <f>IF(ISBLANK(Table1[[#This Row],[EARNED]]),"",Table1[[#This Row],[EARNED]])</f>
        <v/>
      </c>
      <c r="H358" s="39">
        <v>1.5</v>
      </c>
      <c r="I358" s="9"/>
      <c r="J358" s="11"/>
      <c r="K358" s="20" t="s">
        <v>339</v>
      </c>
    </row>
    <row r="359" spans="1:11" x14ac:dyDescent="0.25">
      <c r="A359" s="40"/>
      <c r="B359" s="20" t="s">
        <v>76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340</v>
      </c>
    </row>
    <row r="360" spans="1:11" x14ac:dyDescent="0.25">
      <c r="A360" s="40"/>
      <c r="B360" s="20" t="s">
        <v>337</v>
      </c>
      <c r="C360" s="13"/>
      <c r="D360" s="39">
        <v>0.81699999999999995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f>EDATE(A358,1)</f>
        <v>40269</v>
      </c>
      <c r="B361" s="20" t="s">
        <v>325</v>
      </c>
      <c r="C361" s="13"/>
      <c r="D361" s="39">
        <v>0.5</v>
      </c>
      <c r="E361" s="9"/>
      <c r="F361" s="20"/>
      <c r="G361" s="13" t="str">
        <f>IF(ISBLANK(Table1[[#This Row],[EARNED]]),"",Table1[[#This Row],[EARNED]])</f>
        <v/>
      </c>
      <c r="H361" s="39">
        <v>1.5</v>
      </c>
      <c r="I361" s="9"/>
      <c r="J361" s="11"/>
      <c r="K361" s="20" t="s">
        <v>341</v>
      </c>
    </row>
    <row r="362" spans="1:11" x14ac:dyDescent="0.25">
      <c r="A362" s="40"/>
      <c r="B362" s="20" t="s">
        <v>325</v>
      </c>
      <c r="C362" s="13"/>
      <c r="D362" s="39">
        <v>2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342</v>
      </c>
    </row>
    <row r="363" spans="1:11" x14ac:dyDescent="0.25">
      <c r="A363" s="40"/>
      <c r="B363" s="20" t="s">
        <v>343</v>
      </c>
      <c r="C363" s="13">
        <v>1.25</v>
      </c>
      <c r="D363" s="39">
        <v>2.9370000000000003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/>
      <c r="B364" s="20" t="s">
        <v>44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344</v>
      </c>
    </row>
    <row r="365" spans="1:11" x14ac:dyDescent="0.25">
      <c r="A365" s="40"/>
      <c r="B365" s="20" t="s">
        <v>70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>
        <v>3</v>
      </c>
      <c r="I365" s="9"/>
      <c r="J365" s="11"/>
      <c r="K365" s="20" t="s">
        <v>345</v>
      </c>
    </row>
    <row r="366" spans="1:11" x14ac:dyDescent="0.25">
      <c r="A366" s="40"/>
      <c r="B366" s="20" t="s">
        <v>110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346</v>
      </c>
    </row>
    <row r="367" spans="1:11" x14ac:dyDescent="0.25">
      <c r="A367" s="40"/>
      <c r="B367" s="20" t="s">
        <v>347</v>
      </c>
      <c r="C367" s="13">
        <v>1.25</v>
      </c>
      <c r="D367" s="39">
        <v>0.44400000000000001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EDATE(A361,1)</f>
        <v>40299</v>
      </c>
      <c r="B368" s="20" t="s">
        <v>348</v>
      </c>
      <c r="C368" s="13">
        <v>1.25</v>
      </c>
      <c r="D368" s="39">
        <v>0.80200000000000005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" si="12">EDATE(A368,1)</f>
        <v>40330</v>
      </c>
      <c r="B369" s="20" t="s">
        <v>44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>
        <v>1</v>
      </c>
      <c r="I369" s="9"/>
      <c r="J369" s="11"/>
      <c r="K369" s="49">
        <v>40365</v>
      </c>
    </row>
    <row r="370" spans="1:11" x14ac:dyDescent="0.25">
      <c r="A370" s="40"/>
      <c r="B370" s="20" t="s">
        <v>70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>
        <v>3</v>
      </c>
      <c r="I370" s="9"/>
      <c r="J370" s="11"/>
      <c r="K370" s="20" t="s">
        <v>349</v>
      </c>
    </row>
    <row r="371" spans="1:11" x14ac:dyDescent="0.25">
      <c r="A371" s="40"/>
      <c r="B371" s="20" t="s">
        <v>350</v>
      </c>
      <c r="C371" s="13">
        <v>1.25</v>
      </c>
      <c r="D371" s="39">
        <v>1.242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>EDATE(A369,1)</f>
        <v>40360</v>
      </c>
      <c r="B372" s="20" t="s">
        <v>44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1</v>
      </c>
      <c r="I372" s="9"/>
      <c r="J372" s="11"/>
      <c r="K372" s="49">
        <v>40275</v>
      </c>
    </row>
    <row r="373" spans="1:11" x14ac:dyDescent="0.25">
      <c r="A373" s="40"/>
      <c r="B373" s="20" t="s">
        <v>351</v>
      </c>
      <c r="C373" s="13">
        <v>1.25</v>
      </c>
      <c r="D373" s="39">
        <v>0.83499999999999996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40391</v>
      </c>
      <c r="B374" s="20" t="s">
        <v>44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1</v>
      </c>
      <c r="K374" s="49">
        <v>40337</v>
      </c>
    </row>
    <row r="375" spans="1:11" x14ac:dyDescent="0.25">
      <c r="A375" s="40"/>
      <c r="B375" s="20" t="s">
        <v>44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1</v>
      </c>
      <c r="K375" s="20" t="s">
        <v>352</v>
      </c>
    </row>
    <row r="376" spans="1:11" x14ac:dyDescent="0.25">
      <c r="A376" s="40"/>
      <c r="B376" s="20" t="s">
        <v>353</v>
      </c>
      <c r="C376" s="13">
        <v>1.25</v>
      </c>
      <c r="D376" s="39">
        <v>1.45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EDATE(A374,1)</f>
        <v>40422</v>
      </c>
      <c r="B377" s="20" t="s">
        <v>44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9">
        <v>40430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EDATE(A377,1)</f>
        <v>40452</v>
      </c>
      <c r="B379" s="20" t="s">
        <v>44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1</v>
      </c>
      <c r="I379" s="9"/>
      <c r="J379" s="11"/>
      <c r="K379" s="49">
        <v>40278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40483</v>
      </c>
      <c r="B381" s="20" t="s">
        <v>354</v>
      </c>
      <c r="C381" s="13">
        <v>1.25</v>
      </c>
      <c r="D381" s="39">
        <v>0.315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>EDATE(A381,1)</f>
        <v>40513</v>
      </c>
      <c r="B382" s="20" t="s">
        <v>355</v>
      </c>
      <c r="C382" s="13">
        <v>1.25</v>
      </c>
      <c r="D382" s="39">
        <v>1.415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8" t="s">
        <v>356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40544</v>
      </c>
      <c r="B384" s="20" t="s">
        <v>76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357</v>
      </c>
    </row>
    <row r="385" spans="1:11" x14ac:dyDescent="0.25">
      <c r="A385" s="40"/>
      <c r="B385" s="20" t="s">
        <v>44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1</v>
      </c>
      <c r="I385" s="9"/>
      <c r="J385" s="11"/>
      <c r="K385" s="20" t="s">
        <v>358</v>
      </c>
    </row>
    <row r="386" spans="1:11" x14ac:dyDescent="0.25">
      <c r="A386" s="40"/>
      <c r="B386" s="20" t="s">
        <v>359</v>
      </c>
      <c r="C386" s="13">
        <v>1.25</v>
      </c>
      <c r="D386" s="39">
        <v>2.008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EDATE(A384,1)</f>
        <v>40575</v>
      </c>
      <c r="B387" s="20" t="s">
        <v>360</v>
      </c>
      <c r="C387" s="13">
        <v>1.25</v>
      </c>
      <c r="D387" s="39">
        <v>2.1440000000000001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ref="A388:A410" si="13">EDATE(A387,1)</f>
        <v>40603</v>
      </c>
      <c r="B388" s="20" t="s">
        <v>44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49">
        <v>40636</v>
      </c>
    </row>
    <row r="389" spans="1:11" x14ac:dyDescent="0.25">
      <c r="A389" s="40"/>
      <c r="B389" s="20" t="s">
        <v>44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49">
        <v>40698</v>
      </c>
    </row>
    <row r="390" spans="1:11" x14ac:dyDescent="0.25">
      <c r="A390" s="40"/>
      <c r="B390" s="20" t="s">
        <v>361</v>
      </c>
      <c r="C390" s="13">
        <v>1.25</v>
      </c>
      <c r="D390" s="39">
        <v>2.923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40634</v>
      </c>
      <c r="B391" s="20" t="s">
        <v>51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 t="s">
        <v>363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364</v>
      </c>
    </row>
    <row r="393" spans="1:11" x14ac:dyDescent="0.25">
      <c r="A393" s="40"/>
      <c r="B393" s="20" t="s">
        <v>325</v>
      </c>
      <c r="C393" s="13"/>
      <c r="D393" s="39">
        <v>2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365</v>
      </c>
    </row>
    <row r="394" spans="1:11" x14ac:dyDescent="0.25">
      <c r="A394" s="40"/>
      <c r="B394" s="20" t="s">
        <v>362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>EDATE(A391,1)</f>
        <v>40664</v>
      </c>
      <c r="B395" s="20" t="s">
        <v>70</v>
      </c>
      <c r="C395" s="13"/>
      <c r="D395" s="39">
        <v>1.5</v>
      </c>
      <c r="E395" s="9"/>
      <c r="F395" s="20"/>
      <c r="G395" s="13" t="str">
        <f>IF(ISBLANK(Table1[[#This Row],[EARNED]]),"",Table1[[#This Row],[EARNED]])</f>
        <v/>
      </c>
      <c r="H395" s="39">
        <v>1.5</v>
      </c>
      <c r="I395" s="9"/>
      <c r="J395" s="11"/>
      <c r="K395" s="20" t="s">
        <v>366</v>
      </c>
    </row>
    <row r="396" spans="1:11" x14ac:dyDescent="0.25">
      <c r="A396" s="40"/>
      <c r="B396" s="64" t="s">
        <v>548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 t="s">
        <v>549</v>
      </c>
    </row>
    <row r="397" spans="1:11" x14ac:dyDescent="0.25">
      <c r="A397" s="40"/>
      <c r="B397" s="20" t="s">
        <v>367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>
        <v>8</v>
      </c>
      <c r="K397" s="20" t="s">
        <v>368</v>
      </c>
    </row>
    <row r="398" spans="1:11" x14ac:dyDescent="0.25">
      <c r="A398" s="40"/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>EDATE(A395,1)</f>
        <v>40695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13"/>
        <v>40725</v>
      </c>
      <c r="B400" s="20" t="s">
        <v>369</v>
      </c>
      <c r="C400" s="13">
        <v>1.25</v>
      </c>
      <c r="D400" s="39">
        <v>3.1000000000000014E-2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13"/>
        <v>40756</v>
      </c>
      <c r="B401" s="20" t="s">
        <v>44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40855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20" t="s">
        <v>370</v>
      </c>
    </row>
    <row r="403" spans="1:11" x14ac:dyDescent="0.25">
      <c r="A403" s="40"/>
      <c r="B403" s="20" t="s">
        <v>44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20" t="s">
        <v>371</v>
      </c>
    </row>
    <row r="404" spans="1:11" x14ac:dyDescent="0.25">
      <c r="A404" s="40"/>
      <c r="B404" s="20" t="s">
        <v>372</v>
      </c>
      <c r="C404" s="13">
        <v>1.25</v>
      </c>
      <c r="D404" s="39">
        <v>4.0730000000000004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EDATE(A401,1)</f>
        <v>40787</v>
      </c>
      <c r="B405" s="20" t="s">
        <v>44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9">
        <v>40886</v>
      </c>
    </row>
    <row r="406" spans="1:11" x14ac:dyDescent="0.25">
      <c r="A406" s="40"/>
      <c r="B406" s="20" t="s">
        <v>51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49" t="s">
        <v>374</v>
      </c>
    </row>
    <row r="407" spans="1:11" x14ac:dyDescent="0.25">
      <c r="A407" s="40"/>
      <c r="B407" s="20" t="s">
        <v>373</v>
      </c>
      <c r="C407" s="13">
        <v>1.25</v>
      </c>
      <c r="D407" s="39">
        <v>0.82299999999999995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>EDATE(A405,1)</f>
        <v>40817</v>
      </c>
      <c r="B408" s="20" t="s">
        <v>375</v>
      </c>
      <c r="C408" s="13">
        <v>1.25</v>
      </c>
      <c r="D408" s="39">
        <v>0.34399999999999997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13"/>
        <v>40848</v>
      </c>
      <c r="B409" s="20" t="s">
        <v>376</v>
      </c>
      <c r="C409" s="13">
        <v>1.25</v>
      </c>
      <c r="D409" s="39">
        <v>0.29399999999999998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13"/>
        <v>40878</v>
      </c>
      <c r="B410" s="20" t="s">
        <v>44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20" t="s">
        <v>377</v>
      </c>
    </row>
    <row r="411" spans="1:11" x14ac:dyDescent="0.25">
      <c r="A411" s="40"/>
      <c r="B411" s="20" t="s">
        <v>378</v>
      </c>
      <c r="C411" s="13">
        <v>1.25</v>
      </c>
      <c r="D411" s="39">
        <v>1.2669999999999999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8" t="s">
        <v>379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40909</v>
      </c>
      <c r="B413" s="20" t="s">
        <v>76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381</v>
      </c>
    </row>
    <row r="414" spans="1:11" x14ac:dyDescent="0.25">
      <c r="A414" s="40"/>
      <c r="B414" s="20" t="s">
        <v>51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382</v>
      </c>
    </row>
    <row r="415" spans="1:11" x14ac:dyDescent="0.25">
      <c r="A415" s="40"/>
      <c r="B415" s="20" t="s">
        <v>44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9">
        <v>41000</v>
      </c>
    </row>
    <row r="416" spans="1:11" x14ac:dyDescent="0.25">
      <c r="A416" s="40"/>
      <c r="B416" s="20" t="s">
        <v>383</v>
      </c>
      <c r="C416" s="13">
        <v>1.25</v>
      </c>
      <c r="D416" s="39">
        <v>0.496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EDATE(A413,1)</f>
        <v>40940</v>
      </c>
      <c r="B417" s="20" t="s">
        <v>384</v>
      </c>
      <c r="C417" s="13">
        <v>1.25</v>
      </c>
      <c r="D417" s="39">
        <v>2.0289999999999999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37" si="14">EDATE(A417,1)</f>
        <v>40969</v>
      </c>
      <c r="B418" s="20" t="s">
        <v>44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41216</v>
      </c>
    </row>
    <row r="419" spans="1:11" x14ac:dyDescent="0.25">
      <c r="A419" s="40"/>
      <c r="B419" s="20" t="s">
        <v>44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63">
        <v>11018</v>
      </c>
    </row>
    <row r="420" spans="1:11" x14ac:dyDescent="0.25">
      <c r="A420" s="40"/>
      <c r="B420" s="20" t="s">
        <v>385</v>
      </c>
      <c r="C420" s="13">
        <v>1.25</v>
      </c>
      <c r="D420" s="39">
        <v>0.90200000000000002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EDATE(A418,1)</f>
        <v>41000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20" t="s">
        <v>386</v>
      </c>
    </row>
    <row r="422" spans="1:11" x14ac:dyDescent="0.25">
      <c r="A422" s="40"/>
      <c r="B422" s="20" t="s">
        <v>387</v>
      </c>
      <c r="C422" s="13">
        <v>1.25</v>
      </c>
      <c r="D422" s="39">
        <v>0.71899999999999997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41030</v>
      </c>
      <c r="B423" s="20" t="s">
        <v>70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>
        <v>2</v>
      </c>
      <c r="I423" s="9"/>
      <c r="J423" s="11"/>
      <c r="K423" s="20" t="s">
        <v>388</v>
      </c>
    </row>
    <row r="424" spans="1:11" x14ac:dyDescent="0.25">
      <c r="A424" s="40"/>
      <c r="B424" s="20" t="s">
        <v>44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40914</v>
      </c>
    </row>
    <row r="425" spans="1:11" x14ac:dyDescent="0.25">
      <c r="A425" s="40"/>
      <c r="B425" s="20" t="s">
        <v>389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390</v>
      </c>
    </row>
    <row r="426" spans="1:11" x14ac:dyDescent="0.25">
      <c r="A426" s="40"/>
      <c r="B426" s="20" t="s">
        <v>391</v>
      </c>
      <c r="C426" s="13">
        <v>1.25</v>
      </c>
      <c r="D426" s="39">
        <v>1.002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41061</v>
      </c>
      <c r="B427" s="20" t="s">
        <v>51</v>
      </c>
      <c r="C427" s="13"/>
      <c r="D427" s="39">
        <v>0.5</v>
      </c>
      <c r="E427" s="9"/>
      <c r="F427" s="20"/>
      <c r="G427" s="13" t="str">
        <f>IF(ISBLANK(Table1[[#This Row],[EARNED]]),"",Table1[[#This Row],[EARNED]])</f>
        <v/>
      </c>
      <c r="H427" s="39">
        <v>1.5</v>
      </c>
      <c r="I427" s="9"/>
      <c r="J427" s="11"/>
      <c r="K427" s="20" t="s">
        <v>393</v>
      </c>
    </row>
    <row r="428" spans="1:11" x14ac:dyDescent="0.25">
      <c r="A428" s="40"/>
      <c r="B428" s="20" t="s">
        <v>392</v>
      </c>
      <c r="C428" s="13">
        <v>1.25</v>
      </c>
      <c r="D428" s="39">
        <v>0.36699999999999999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f>EDATE(A427,1)</f>
        <v>41091</v>
      </c>
      <c r="B429" s="20" t="s">
        <v>44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394</v>
      </c>
    </row>
    <row r="430" spans="1:11" x14ac:dyDescent="0.25">
      <c r="A430" s="40"/>
      <c r="B430" s="20" t="s">
        <v>395</v>
      </c>
      <c r="C430" s="13">
        <v>1.25</v>
      </c>
      <c r="D430" s="39">
        <v>0.42699999999999999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>EDATE(A429,1)</f>
        <v>41122</v>
      </c>
      <c r="B431" s="20" t="s">
        <v>396</v>
      </c>
      <c r="C431" s="13">
        <v>1.25</v>
      </c>
      <c r="D431" s="39">
        <v>1.542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14"/>
        <v>41153</v>
      </c>
      <c r="B432" s="20" t="s">
        <v>44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1</v>
      </c>
      <c r="I432" s="9"/>
      <c r="J432" s="11"/>
      <c r="K432" s="49">
        <v>41099</v>
      </c>
    </row>
    <row r="433" spans="1:11" x14ac:dyDescent="0.25">
      <c r="A433" s="40"/>
      <c r="B433" s="20" t="s">
        <v>44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398</v>
      </c>
    </row>
    <row r="434" spans="1:11" x14ac:dyDescent="0.25">
      <c r="A434" s="40"/>
      <c r="B434" s="20" t="s">
        <v>44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20"/>
    </row>
    <row r="435" spans="1:11" x14ac:dyDescent="0.25">
      <c r="A435" s="40"/>
      <c r="B435" s="20" t="s">
        <v>397</v>
      </c>
      <c r="C435" s="13">
        <v>1.25</v>
      </c>
      <c r="D435" s="39">
        <v>0.83099999999999996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EDATE(A432,1)</f>
        <v>41183</v>
      </c>
      <c r="B436" s="20" t="s">
        <v>399</v>
      </c>
      <c r="C436" s="13">
        <v>1.25</v>
      </c>
      <c r="D436" s="39">
        <v>1.081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14"/>
        <v>41214</v>
      </c>
      <c r="B437" s="20" t="s">
        <v>44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400</v>
      </c>
    </row>
    <row r="438" spans="1:11" x14ac:dyDescent="0.25">
      <c r="A438" s="40"/>
      <c r="B438" s="20" t="s">
        <v>401</v>
      </c>
      <c r="C438" s="13">
        <v>1.25</v>
      </c>
      <c r="D438" s="39">
        <v>1.1060000000000001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EDATE(A437,1)</f>
        <v>41244</v>
      </c>
      <c r="B439" s="20" t="s">
        <v>44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49">
        <v>41041</v>
      </c>
    </row>
    <row r="440" spans="1:11" x14ac:dyDescent="0.25">
      <c r="A440" s="40"/>
      <c r="B440" s="20" t="s">
        <v>44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20" t="s">
        <v>403</v>
      </c>
    </row>
    <row r="441" spans="1:11" x14ac:dyDescent="0.25">
      <c r="A441" s="40"/>
      <c r="B441" s="20" t="s">
        <v>402</v>
      </c>
      <c r="C441" s="13">
        <v>1.25</v>
      </c>
      <c r="D441" s="39">
        <v>1.7330000000000001</v>
      </c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8" t="s">
        <v>380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41275</v>
      </c>
      <c r="B443" s="20" t="s">
        <v>76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404</v>
      </c>
    </row>
    <row r="444" spans="1:11" x14ac:dyDescent="0.25">
      <c r="A444" s="40"/>
      <c r="B444" s="20" t="s">
        <v>405</v>
      </c>
      <c r="C444" s="13">
        <v>1.25</v>
      </c>
      <c r="D444" s="39">
        <v>1.9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f>EDATE(A443,1)</f>
        <v>41306</v>
      </c>
      <c r="B445" s="20" t="s">
        <v>406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407</v>
      </c>
    </row>
    <row r="446" spans="1:11" x14ac:dyDescent="0.25">
      <c r="A446" s="40"/>
      <c r="B446" s="20" t="s">
        <v>164</v>
      </c>
      <c r="C446" s="13"/>
      <c r="D446" s="39">
        <v>1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 t="s">
        <v>408</v>
      </c>
    </row>
    <row r="447" spans="1:11" x14ac:dyDescent="0.25">
      <c r="A447" s="40"/>
      <c r="B447" s="20" t="s">
        <v>409</v>
      </c>
      <c r="C447" s="13">
        <v>1.25</v>
      </c>
      <c r="D447" s="39">
        <v>1.946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EDATE(A445,1)</f>
        <v>41334</v>
      </c>
      <c r="B448" s="15" t="s">
        <v>44</v>
      </c>
      <c r="C448" s="13"/>
      <c r="D448" s="42"/>
      <c r="E448" s="47"/>
      <c r="F448" s="15"/>
      <c r="G448" s="41" t="str">
        <f>IF(ISBLANK(Table1[[#This Row],[EARNED]]),"",Table1[[#This Row],[EARNED]])</f>
        <v/>
      </c>
      <c r="H448" s="42">
        <v>1</v>
      </c>
      <c r="I448" s="47"/>
      <c r="J448" s="12"/>
      <c r="K448" s="15" t="s">
        <v>410</v>
      </c>
    </row>
    <row r="449" spans="1:11" x14ac:dyDescent="0.25">
      <c r="A449" s="40"/>
      <c r="B449" s="20" t="s">
        <v>411</v>
      </c>
      <c r="C449" s="13">
        <v>1.25</v>
      </c>
      <c r="D449" s="39">
        <v>1.206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>EDATE(A448,1)</f>
        <v>41365</v>
      </c>
      <c r="B450" s="20" t="s">
        <v>412</v>
      </c>
      <c r="C450" s="13">
        <v>1.25</v>
      </c>
      <c r="D450" s="39">
        <v>0.996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 t="shared" ref="A451:A467" si="15">EDATE(A450,1)</f>
        <v>41395</v>
      </c>
      <c r="B451" s="20" t="s">
        <v>261</v>
      </c>
      <c r="C451" s="13"/>
      <c r="D451" s="39">
        <v>2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413</v>
      </c>
    </row>
    <row r="452" spans="1:11" x14ac:dyDescent="0.25">
      <c r="A452" s="40"/>
      <c r="B452" s="20" t="s">
        <v>44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>
        <v>1</v>
      </c>
      <c r="I452" s="9"/>
      <c r="J452" s="11"/>
      <c r="K452" s="20" t="s">
        <v>414</v>
      </c>
    </row>
    <row r="453" spans="1:11" x14ac:dyDescent="0.25">
      <c r="A453" s="40"/>
      <c r="B453" s="20" t="s">
        <v>415</v>
      </c>
      <c r="C453" s="13">
        <v>1.25</v>
      </c>
      <c r="D453" s="39">
        <v>1.2310000000000001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EDATE(A451,1)</f>
        <v>41426</v>
      </c>
      <c r="B454" s="20" t="s">
        <v>51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2</v>
      </c>
      <c r="I454" s="9"/>
      <c r="J454" s="11"/>
      <c r="K454" s="20" t="s">
        <v>416</v>
      </c>
    </row>
    <row r="455" spans="1:11" x14ac:dyDescent="0.25">
      <c r="A455" s="40"/>
      <c r="B455" s="20" t="s">
        <v>354</v>
      </c>
      <c r="C455" s="13">
        <v>1.25</v>
      </c>
      <c r="D455" s="39">
        <v>0.315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>EDATE(A454,1)</f>
        <v>41456</v>
      </c>
      <c r="B456" s="20" t="s">
        <v>261</v>
      </c>
      <c r="C456" s="13"/>
      <c r="D456" s="39">
        <v>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417</v>
      </c>
    </row>
    <row r="457" spans="1:11" x14ac:dyDescent="0.25">
      <c r="A457" s="40"/>
      <c r="B457" s="20" t="s">
        <v>44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20" t="s">
        <v>418</v>
      </c>
    </row>
    <row r="458" spans="1:11" x14ac:dyDescent="0.25">
      <c r="A458" s="40"/>
      <c r="B458" s="20" t="s">
        <v>44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419</v>
      </c>
    </row>
    <row r="459" spans="1:11" x14ac:dyDescent="0.25">
      <c r="A459" s="40"/>
      <c r="B459" s="20" t="s">
        <v>420</v>
      </c>
      <c r="C459" s="13">
        <v>1.25</v>
      </c>
      <c r="D459" s="39">
        <v>0.32900000000000001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EDATE(A456,1)</f>
        <v>41487</v>
      </c>
      <c r="B460" s="20" t="s">
        <v>51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2</v>
      </c>
      <c r="I460" s="9"/>
      <c r="J460" s="11"/>
      <c r="K460" s="20" t="s">
        <v>421</v>
      </c>
    </row>
    <row r="461" spans="1:11" x14ac:dyDescent="0.25">
      <c r="A461" s="40"/>
      <c r="B461" s="20" t="s">
        <v>422</v>
      </c>
      <c r="C461" s="13"/>
      <c r="D461" s="39">
        <v>7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423</v>
      </c>
    </row>
    <row r="462" spans="1:11" x14ac:dyDescent="0.25">
      <c r="A462" s="40"/>
      <c r="B462" s="20" t="s">
        <v>424</v>
      </c>
      <c r="C462" s="13">
        <v>1.25</v>
      </c>
      <c r="D462" s="39">
        <v>0.74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41518</v>
      </c>
      <c r="B463" s="20" t="s">
        <v>425</v>
      </c>
      <c r="C463" s="13">
        <v>1.25</v>
      </c>
      <c r="D463" s="39">
        <v>1.1830000000000001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15"/>
        <v>41548</v>
      </c>
      <c r="B464" s="20" t="s">
        <v>44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426</v>
      </c>
    </row>
    <row r="465" spans="1:11" x14ac:dyDescent="0.25">
      <c r="A465" s="40"/>
      <c r="B465" s="20" t="s">
        <v>427</v>
      </c>
      <c r="C465" s="13">
        <v>1.25</v>
      </c>
      <c r="D465" s="39">
        <v>1.5580000000000001</v>
      </c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EDATE(A464,1)</f>
        <v>41579</v>
      </c>
      <c r="B466" s="20" t="s">
        <v>315</v>
      </c>
      <c r="C466" s="13">
        <v>1.25</v>
      </c>
      <c r="D466" s="39">
        <v>0.4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15"/>
        <v>41609</v>
      </c>
      <c r="B467" s="20" t="s">
        <v>44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49">
        <v>41620</v>
      </c>
    </row>
    <row r="468" spans="1:11" x14ac:dyDescent="0.25">
      <c r="A468" s="40"/>
      <c r="B468" s="20" t="s">
        <v>428</v>
      </c>
      <c r="C468" s="13">
        <v>1.25</v>
      </c>
      <c r="D468" s="39">
        <v>1.496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429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41640</v>
      </c>
      <c r="B470" s="20" t="s">
        <v>76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 t="s">
        <v>434</v>
      </c>
    </row>
    <row r="471" spans="1:11" x14ac:dyDescent="0.25">
      <c r="A471" s="40"/>
      <c r="B471" s="20" t="s">
        <v>80</v>
      </c>
      <c r="C471" s="13"/>
      <c r="D471" s="39">
        <v>3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436</v>
      </c>
    </row>
    <row r="472" spans="1:11" x14ac:dyDescent="0.25">
      <c r="A472" s="40"/>
      <c r="B472" s="20" t="s">
        <v>435</v>
      </c>
      <c r="C472" s="13">
        <v>1.25</v>
      </c>
      <c r="D472" s="39">
        <v>3.0619999999999998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EDATE(A470,1)</f>
        <v>41671</v>
      </c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2</v>
      </c>
      <c r="I473" s="9"/>
      <c r="J473" s="11"/>
      <c r="K473" s="20" t="s">
        <v>437</v>
      </c>
    </row>
    <row r="474" spans="1:11" x14ac:dyDescent="0.25">
      <c r="A474" s="40"/>
      <c r="B474" s="20" t="s">
        <v>438</v>
      </c>
      <c r="C474" s="13">
        <v>1.25</v>
      </c>
      <c r="D474" s="39">
        <v>0.71499999999999997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>EDATE(A473,1)</f>
        <v>41699</v>
      </c>
      <c r="B475" s="20" t="s">
        <v>44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1</v>
      </c>
      <c r="I475" s="9"/>
      <c r="J475" s="11"/>
      <c r="K475" s="20" t="s">
        <v>439</v>
      </c>
    </row>
    <row r="476" spans="1:11" x14ac:dyDescent="0.25">
      <c r="A476" s="40"/>
      <c r="B476" s="20" t="s">
        <v>76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 t="s">
        <v>440</v>
      </c>
    </row>
    <row r="477" spans="1:11" x14ac:dyDescent="0.25">
      <c r="A477" s="40"/>
      <c r="B477" s="20" t="s">
        <v>441</v>
      </c>
      <c r="C477" s="13">
        <v>1.25</v>
      </c>
      <c r="D477" s="39">
        <v>2.0960000000000001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EDATE(A475,1)</f>
        <v>41730</v>
      </c>
      <c r="B478" s="20" t="s">
        <v>70</v>
      </c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>
        <v>3</v>
      </c>
      <c r="I478" s="9"/>
      <c r="J478" s="11"/>
      <c r="K478" s="20" t="s">
        <v>442</v>
      </c>
    </row>
    <row r="479" spans="1:11" x14ac:dyDescent="0.25">
      <c r="A479" s="40"/>
      <c r="B479" s="20" t="s">
        <v>443</v>
      </c>
      <c r="C479" s="13">
        <v>1.25</v>
      </c>
      <c r="D479" s="39">
        <v>0.27100000000000002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f>EDATE(A478,1)</f>
        <v>41760</v>
      </c>
      <c r="B480" s="20" t="s">
        <v>261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2</v>
      </c>
      <c r="I480" s="9"/>
      <c r="J480" s="11"/>
      <c r="K480" s="20" t="s">
        <v>444</v>
      </c>
    </row>
    <row r="481" spans="1:11" x14ac:dyDescent="0.25">
      <c r="A481" s="40"/>
      <c r="B481" s="20" t="s">
        <v>51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446</v>
      </c>
    </row>
    <row r="482" spans="1:11" x14ac:dyDescent="0.25">
      <c r="A482" s="40"/>
      <c r="B482" s="20" t="s">
        <v>445</v>
      </c>
      <c r="C482" s="13">
        <v>1.25</v>
      </c>
      <c r="D482" s="39">
        <v>0.26200000000000001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>EDATE(A480,1)</f>
        <v>41791</v>
      </c>
      <c r="B483" s="20" t="s">
        <v>447</v>
      </c>
      <c r="C483" s="13">
        <v>1.25</v>
      </c>
      <c r="D483" s="39">
        <v>1.079</v>
      </c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ref="A484:A489" si="16">EDATE(A483,1)</f>
        <v>41821</v>
      </c>
      <c r="B484" s="20" t="s">
        <v>44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9">
        <v>41646</v>
      </c>
    </row>
    <row r="485" spans="1:11" x14ac:dyDescent="0.25">
      <c r="A485" s="40"/>
      <c r="B485" s="20" t="s">
        <v>44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20" t="s">
        <v>448</v>
      </c>
    </row>
    <row r="486" spans="1:11" x14ac:dyDescent="0.25">
      <c r="A486" s="40"/>
      <c r="B486" s="20" t="s">
        <v>449</v>
      </c>
      <c r="C486" s="13">
        <v>1.25</v>
      </c>
      <c r="D486" s="39">
        <v>0.215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41852</v>
      </c>
      <c r="B487" s="20" t="s">
        <v>450</v>
      </c>
      <c r="C487" s="13">
        <v>1.25</v>
      </c>
      <c r="D487" s="39">
        <v>0.59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16"/>
        <v>41883</v>
      </c>
      <c r="B488" s="20" t="s">
        <v>449</v>
      </c>
      <c r="C488" s="13">
        <v>1.25</v>
      </c>
      <c r="D488" s="39">
        <v>0.215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f t="shared" si="16"/>
        <v>41913</v>
      </c>
      <c r="B489" s="20" t="s">
        <v>44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1</v>
      </c>
      <c r="I489" s="9"/>
      <c r="J489" s="11"/>
      <c r="K489" s="20" t="s">
        <v>451</v>
      </c>
    </row>
    <row r="490" spans="1:11" x14ac:dyDescent="0.25">
      <c r="A490" s="40"/>
      <c r="B490" s="20" t="s">
        <v>452</v>
      </c>
      <c r="C490" s="13">
        <v>1.25</v>
      </c>
      <c r="D490" s="39">
        <v>1.1400000000000001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>EDATE(A489,1)</f>
        <v>41944</v>
      </c>
      <c r="B491" s="20" t="s">
        <v>453</v>
      </c>
      <c r="C491" s="13">
        <v>1.25</v>
      </c>
      <c r="D491" s="39">
        <v>0.04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>EDATE(A491,1)</f>
        <v>41974</v>
      </c>
      <c r="B492" s="20" t="s">
        <v>44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20" t="s">
        <v>454</v>
      </c>
    </row>
    <row r="493" spans="1:11" x14ac:dyDescent="0.25">
      <c r="A493" s="40"/>
      <c r="B493" s="20" t="s">
        <v>350</v>
      </c>
      <c r="C493" s="13">
        <v>1.25</v>
      </c>
      <c r="D493" s="39">
        <v>1.242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8" t="s">
        <v>430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42005</v>
      </c>
      <c r="B495" s="20" t="s">
        <v>261</v>
      </c>
      <c r="C495" s="13"/>
      <c r="D495" s="39">
        <v>2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 t="s">
        <v>455</v>
      </c>
    </row>
    <row r="496" spans="1:11" x14ac:dyDescent="0.25">
      <c r="A496" s="40"/>
      <c r="B496" s="20" t="s">
        <v>76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456</v>
      </c>
    </row>
    <row r="497" spans="1:11" x14ac:dyDescent="0.25">
      <c r="A497" s="40"/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EDATE(A495,1)</f>
        <v>42036</v>
      </c>
      <c r="B498" s="20" t="s">
        <v>51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2</v>
      </c>
      <c r="I498" s="9"/>
      <c r="J498" s="11"/>
      <c r="K498" s="20" t="s">
        <v>457</v>
      </c>
    </row>
    <row r="499" spans="1:11" x14ac:dyDescent="0.25">
      <c r="A499" s="40"/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>EDATE(A498,1)</f>
        <v>42064</v>
      </c>
      <c r="B500" s="20" t="s">
        <v>44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458</v>
      </c>
    </row>
    <row r="501" spans="1:11" x14ac:dyDescent="0.25">
      <c r="A501" s="40"/>
      <c r="B501" s="20" t="s">
        <v>44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459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EDATE(A500,1)</f>
        <v>42095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ref="A504:A518" si="17">EDATE(A503,1)</f>
        <v>42125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17"/>
        <v>42156</v>
      </c>
      <c r="B505" s="20" t="s">
        <v>44</v>
      </c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>
        <v>1</v>
      </c>
      <c r="I505" s="9"/>
      <c r="J505" s="11"/>
      <c r="K505" s="20" t="s">
        <v>460</v>
      </c>
    </row>
    <row r="506" spans="1:11" x14ac:dyDescent="0.25">
      <c r="A506" s="40"/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>EDATE(A505,1)</f>
        <v>42186</v>
      </c>
      <c r="B507" s="15" t="s">
        <v>44</v>
      </c>
      <c r="C507" s="13"/>
      <c r="D507" s="42"/>
      <c r="E507" s="47"/>
      <c r="F507" s="15"/>
      <c r="G507" s="41" t="str">
        <f>IF(ISBLANK(Table1[[#This Row],[EARNED]]),"",Table1[[#This Row],[EARNED]])</f>
        <v/>
      </c>
      <c r="H507" s="42">
        <v>1</v>
      </c>
      <c r="I507" s="47"/>
      <c r="J507" s="12"/>
      <c r="K507" s="50">
        <v>42284</v>
      </c>
    </row>
    <row r="508" spans="1:11" x14ac:dyDescent="0.25">
      <c r="A508" s="40"/>
      <c r="B508" s="20" t="s">
        <v>44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20" t="s">
        <v>461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42217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17"/>
        <v>42248</v>
      </c>
      <c r="B511" s="20" t="s">
        <v>44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42256</v>
      </c>
    </row>
    <row r="512" spans="1:11" x14ac:dyDescent="0.25">
      <c r="A512" s="40"/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>EDATE(A511,1)</f>
        <v>42278</v>
      </c>
      <c r="B513" s="20" t="s">
        <v>44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42226</v>
      </c>
    </row>
    <row r="514" spans="1:11" x14ac:dyDescent="0.25">
      <c r="A514" s="40"/>
      <c r="B514" s="20" t="s">
        <v>55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462</v>
      </c>
    </row>
    <row r="515" spans="1:11" x14ac:dyDescent="0.25">
      <c r="A515" s="40"/>
      <c r="B515" s="20" t="s">
        <v>44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463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42309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 t="shared" si="17"/>
        <v>42339</v>
      </c>
      <c r="B518" s="20" t="s">
        <v>164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8" t="s">
        <v>431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42370</v>
      </c>
      <c r="B520" s="20" t="s">
        <v>76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 t="s">
        <v>464</v>
      </c>
    </row>
    <row r="521" spans="1:11" x14ac:dyDescent="0.25">
      <c r="A521" s="40"/>
      <c r="B521" s="20" t="s">
        <v>465</v>
      </c>
      <c r="C521" s="13">
        <v>1.25</v>
      </c>
      <c r="D521" s="39">
        <v>2.4620000000000002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EDATE(A520,1)</f>
        <v>42401</v>
      </c>
      <c r="B522" s="20" t="s">
        <v>55</v>
      </c>
      <c r="C522" s="13"/>
      <c r="D522" s="39">
        <v>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466</v>
      </c>
    </row>
    <row r="523" spans="1:11" x14ac:dyDescent="0.25">
      <c r="A523" s="40"/>
      <c r="B523" s="20" t="s">
        <v>51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467</v>
      </c>
    </row>
    <row r="524" spans="1:11" x14ac:dyDescent="0.25">
      <c r="A524" s="40"/>
      <c r="B524" s="20" t="s">
        <v>468</v>
      </c>
      <c r="C524" s="13">
        <v>1.25</v>
      </c>
      <c r="D524" s="39">
        <v>5.4000000000000013E-2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>EDATE(A522,1)</f>
        <v>42430</v>
      </c>
      <c r="B525" s="20" t="s">
        <v>44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49">
        <v>42432</v>
      </c>
    </row>
    <row r="526" spans="1:11" x14ac:dyDescent="0.25">
      <c r="A526" s="40"/>
      <c r="B526" s="20" t="s">
        <v>469</v>
      </c>
      <c r="C526" s="13">
        <v>1.25</v>
      </c>
      <c r="D526" s="39">
        <v>0.27500000000000002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>EDATE(A525,1)</f>
        <v>42461</v>
      </c>
      <c r="B527" s="20" t="s">
        <v>51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470</v>
      </c>
    </row>
    <row r="528" spans="1:11" x14ac:dyDescent="0.25">
      <c r="A528" s="40"/>
      <c r="B528" s="20" t="s">
        <v>406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471</v>
      </c>
    </row>
    <row r="529" spans="1:11" x14ac:dyDescent="0.25">
      <c r="A529" s="40"/>
      <c r="B529" s="20" t="s">
        <v>55</v>
      </c>
      <c r="C529" s="13"/>
      <c r="D529" s="39">
        <v>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472</v>
      </c>
    </row>
    <row r="530" spans="1:11" x14ac:dyDescent="0.25">
      <c r="A530" s="40"/>
      <c r="B530" s="20" t="s">
        <v>473</v>
      </c>
      <c r="C530" s="13">
        <v>1.25</v>
      </c>
      <c r="D530" s="39">
        <v>0.59599999999999997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EDATE(A527,1)</f>
        <v>42491</v>
      </c>
      <c r="B531" s="20" t="s">
        <v>50</v>
      </c>
      <c r="C531" s="13">
        <v>1.25</v>
      </c>
      <c r="D531" s="39">
        <v>7.5000000000000011E-2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 t="shared" ref="A532:A541" si="18">EDATE(A531,1)</f>
        <v>42522</v>
      </c>
      <c r="B532" s="20" t="s">
        <v>55</v>
      </c>
      <c r="C532" s="13"/>
      <c r="D532" s="39">
        <v>2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 t="s">
        <v>474</v>
      </c>
    </row>
    <row r="533" spans="1:11" x14ac:dyDescent="0.25">
      <c r="A533" s="40"/>
      <c r="B533" s="20" t="s">
        <v>44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20" t="s">
        <v>475</v>
      </c>
    </row>
    <row r="534" spans="1:11" x14ac:dyDescent="0.25">
      <c r="A534" s="40"/>
      <c r="B534" s="20" t="s">
        <v>51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>
        <v>2</v>
      </c>
      <c r="I534" s="9"/>
      <c r="J534" s="11"/>
      <c r="K534" s="20" t="s">
        <v>476</v>
      </c>
    </row>
    <row r="535" spans="1:11" x14ac:dyDescent="0.25">
      <c r="A535" s="40"/>
      <c r="B535" s="20" t="s">
        <v>477</v>
      </c>
      <c r="C535" s="13">
        <v>1.25</v>
      </c>
      <c r="D535" s="39">
        <v>0.115</v>
      </c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>EDATE(A532,1)</f>
        <v>42552</v>
      </c>
      <c r="B536" s="20" t="s">
        <v>44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</v>
      </c>
      <c r="I536" s="9"/>
      <c r="J536" s="11"/>
      <c r="K536" s="20" t="s">
        <v>478</v>
      </c>
    </row>
    <row r="537" spans="1:11" x14ac:dyDescent="0.25">
      <c r="A537" s="40"/>
      <c r="B537" s="20" t="s">
        <v>479</v>
      </c>
      <c r="C537" s="13">
        <v>1.25</v>
      </c>
      <c r="D537" s="39">
        <v>0.65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EDATE(A536,1)</f>
        <v>42583</v>
      </c>
      <c r="B538" s="20" t="s">
        <v>480</v>
      </c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>
        <v>4</v>
      </c>
      <c r="I538" s="9"/>
      <c r="J538" s="11"/>
      <c r="K538" s="20" t="s">
        <v>481</v>
      </c>
    </row>
    <row r="539" spans="1:11" x14ac:dyDescent="0.25">
      <c r="A539" s="40"/>
      <c r="B539" s="20" t="s">
        <v>482</v>
      </c>
      <c r="C539" s="13">
        <v>1.25</v>
      </c>
      <c r="D539" s="39">
        <v>0.20200000000000001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>EDATE(A538,1)</f>
        <v>42614</v>
      </c>
      <c r="B540" s="20" t="s">
        <v>483</v>
      </c>
      <c r="C540" s="13">
        <v>1.25</v>
      </c>
      <c r="D540" s="39">
        <v>0.57499999999999996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18"/>
        <v>42644</v>
      </c>
      <c r="B541" s="20" t="s">
        <v>44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>
        <v>1</v>
      </c>
      <c r="I541" s="9"/>
      <c r="J541" s="11"/>
      <c r="K541" s="49">
        <v>42411</v>
      </c>
    </row>
    <row r="542" spans="1:11" x14ac:dyDescent="0.25">
      <c r="A542" s="40"/>
      <c r="B542" s="20" t="s">
        <v>484</v>
      </c>
      <c r="C542" s="13">
        <v>1.25</v>
      </c>
      <c r="D542" s="39">
        <v>0.15600000000000003</v>
      </c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>EDATE(A541,1)</f>
        <v>42675</v>
      </c>
      <c r="B543" s="20" t="s">
        <v>485</v>
      </c>
      <c r="C543" s="13">
        <v>1.25</v>
      </c>
      <c r="D543" s="39">
        <v>1.369</v>
      </c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>EDATE(A543,1)</f>
        <v>42705</v>
      </c>
      <c r="B544" s="20" t="s">
        <v>44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>
        <v>1</v>
      </c>
      <c r="I544" s="9"/>
      <c r="J544" s="11"/>
      <c r="K544" s="20" t="s">
        <v>486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432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42736</v>
      </c>
      <c r="B547" s="20" t="s">
        <v>76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487</v>
      </c>
    </row>
    <row r="548" spans="1:11" x14ac:dyDescent="0.25">
      <c r="A548" s="40"/>
      <c r="B548" s="20" t="s">
        <v>44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>
        <v>1</v>
      </c>
      <c r="I548" s="9"/>
      <c r="J548" s="11"/>
      <c r="K548" s="49">
        <v>42768</v>
      </c>
    </row>
    <row r="549" spans="1:11" x14ac:dyDescent="0.25">
      <c r="A549" s="40"/>
      <c r="B549" s="20" t="s">
        <v>302</v>
      </c>
      <c r="C549" s="13">
        <v>1.25</v>
      </c>
      <c r="D549" s="39">
        <v>1.337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EDATE(A547,1)</f>
        <v>42767</v>
      </c>
      <c r="B550" s="20" t="s">
        <v>44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>
        <v>1</v>
      </c>
      <c r="I550" s="9"/>
      <c r="J550" s="11"/>
      <c r="K550" s="49">
        <v>42888</v>
      </c>
    </row>
    <row r="551" spans="1:11" x14ac:dyDescent="0.25">
      <c r="A551" s="40"/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f>EDATE(A550,1)</f>
        <v>42795</v>
      </c>
      <c r="B552" s="20" t="s">
        <v>76</v>
      </c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488</v>
      </c>
    </row>
    <row r="553" spans="1:11" x14ac:dyDescent="0.25">
      <c r="A553" s="40"/>
      <c r="B553" s="20" t="s">
        <v>489</v>
      </c>
      <c r="C553" s="13">
        <v>1.25</v>
      </c>
      <c r="D553" s="39">
        <v>5.8000000000000017E-2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f>EDATE(A552,1)</f>
        <v>42826</v>
      </c>
      <c r="B554" s="20" t="s">
        <v>44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>
        <v>1</v>
      </c>
      <c r="I554" s="9"/>
      <c r="J554" s="11"/>
      <c r="K554" s="49">
        <v>42829</v>
      </c>
    </row>
    <row r="555" spans="1:11" x14ac:dyDescent="0.25">
      <c r="A555" s="40"/>
      <c r="B555" s="20" t="s">
        <v>51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490</v>
      </c>
    </row>
    <row r="556" spans="1:11" x14ac:dyDescent="0.25">
      <c r="A556" s="40"/>
      <c r="B556" s="20" t="s">
        <v>369</v>
      </c>
      <c r="C556" s="13">
        <v>1.25</v>
      </c>
      <c r="D556" s="39">
        <v>3.1000000000000014E-2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>EDATE(A554,1)</f>
        <v>42856</v>
      </c>
      <c r="B557" s="20" t="s">
        <v>44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20" t="s">
        <v>491</v>
      </c>
    </row>
    <row r="558" spans="1:11" x14ac:dyDescent="0.25">
      <c r="A558" s="40"/>
      <c r="B558" s="20" t="s">
        <v>44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20" t="s">
        <v>492</v>
      </c>
    </row>
    <row r="559" spans="1:11" x14ac:dyDescent="0.25">
      <c r="A559" s="40"/>
      <c r="B559" s="20" t="s">
        <v>453</v>
      </c>
      <c r="C559" s="13">
        <v>1.25</v>
      </c>
      <c r="D559" s="39">
        <v>0.04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42887</v>
      </c>
      <c r="B560" s="20" t="s">
        <v>44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1</v>
      </c>
      <c r="I560" s="9"/>
      <c r="J560" s="11"/>
      <c r="K560" s="20" t="s">
        <v>493</v>
      </c>
    </row>
    <row r="561" spans="1:11" x14ac:dyDescent="0.25">
      <c r="A561" s="40"/>
      <c r="B561" s="20" t="s">
        <v>44</v>
      </c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>
        <v>1</v>
      </c>
      <c r="I561" s="9"/>
      <c r="J561" s="11"/>
      <c r="K561" s="20" t="s">
        <v>494</v>
      </c>
    </row>
    <row r="562" spans="1:11" x14ac:dyDescent="0.25">
      <c r="A562" s="40"/>
      <c r="B562" s="20" t="s">
        <v>44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49">
        <v>42923</v>
      </c>
    </row>
    <row r="563" spans="1:11" x14ac:dyDescent="0.25">
      <c r="A563" s="40"/>
      <c r="B563" s="20" t="s">
        <v>495</v>
      </c>
      <c r="C563" s="13">
        <v>1.25</v>
      </c>
      <c r="D563" s="39">
        <v>0.502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>EDATE(A560,1)</f>
        <v>42917</v>
      </c>
      <c r="B564" s="20" t="s">
        <v>453</v>
      </c>
      <c r="C564" s="13">
        <v>1.25</v>
      </c>
      <c r="D564" s="39">
        <v>0.04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 t="shared" ref="A565:A570" si="19">EDATE(A564,1)</f>
        <v>42948</v>
      </c>
      <c r="B565" s="20" t="s">
        <v>496</v>
      </c>
      <c r="C565" s="13">
        <v>1.25</v>
      </c>
      <c r="D565" s="39">
        <v>1.052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f t="shared" si="19"/>
        <v>42979</v>
      </c>
      <c r="B566" s="20" t="s">
        <v>55</v>
      </c>
      <c r="C566" s="13"/>
      <c r="D566" s="39">
        <v>2</v>
      </c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 t="s">
        <v>497</v>
      </c>
    </row>
    <row r="567" spans="1:11" x14ac:dyDescent="0.25">
      <c r="A567" s="40"/>
      <c r="B567" s="20" t="s">
        <v>44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1</v>
      </c>
      <c r="I567" s="9"/>
      <c r="J567" s="11"/>
      <c r="K567" s="20" t="s">
        <v>498</v>
      </c>
    </row>
    <row r="568" spans="1:11" x14ac:dyDescent="0.25">
      <c r="A568" s="40"/>
      <c r="B568" s="20" t="s">
        <v>453</v>
      </c>
      <c r="C568" s="13">
        <v>1.25</v>
      </c>
      <c r="D568" s="39">
        <v>0.04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f>EDATE(A566,1)</f>
        <v>43009</v>
      </c>
      <c r="B569" s="20" t="s">
        <v>499</v>
      </c>
      <c r="C569" s="13">
        <v>1.25</v>
      </c>
      <c r="D569" s="39">
        <v>1.9000000000000003E-2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f t="shared" si="19"/>
        <v>43040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f>EDATE(A570,1)</f>
        <v>43070</v>
      </c>
      <c r="B571" s="20" t="s">
        <v>44</v>
      </c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>
        <v>1</v>
      </c>
      <c r="I571" s="9"/>
      <c r="J571" s="11"/>
      <c r="K571" s="49">
        <v>42867</v>
      </c>
    </row>
    <row r="572" spans="1:11" x14ac:dyDescent="0.25">
      <c r="A572" s="40"/>
      <c r="B572" s="20" t="s">
        <v>245</v>
      </c>
      <c r="C572" s="13">
        <v>1.25</v>
      </c>
      <c r="D572" s="39">
        <v>3</v>
      </c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8" t="s">
        <v>433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43101</v>
      </c>
      <c r="B574" s="20" t="s">
        <v>44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43313</v>
      </c>
    </row>
    <row r="575" spans="1:11" x14ac:dyDescent="0.25">
      <c r="A575" s="40"/>
      <c r="B575" s="20" t="s">
        <v>76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500</v>
      </c>
    </row>
    <row r="576" spans="1:11" x14ac:dyDescent="0.25">
      <c r="A576" s="40"/>
      <c r="B576" s="20" t="s">
        <v>70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3</v>
      </c>
      <c r="I576" s="9"/>
      <c r="J576" s="11"/>
      <c r="K576" s="20" t="s">
        <v>501</v>
      </c>
    </row>
    <row r="577" spans="1:11" x14ac:dyDescent="0.25">
      <c r="A577" s="40"/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>EDATE(A574,1)</f>
        <v>43132</v>
      </c>
      <c r="B578" s="20" t="s">
        <v>44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43345</v>
      </c>
    </row>
    <row r="579" spans="1:11" x14ac:dyDescent="0.25">
      <c r="A579" s="40"/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f>EDATE(A578,1)</f>
        <v>43160</v>
      </c>
      <c r="B580" s="20" t="s">
        <v>51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2</v>
      </c>
      <c r="I580" s="9"/>
      <c r="J580" s="11"/>
      <c r="K580" s="20" t="s">
        <v>502</v>
      </c>
    </row>
    <row r="581" spans="1:11" x14ac:dyDescent="0.25">
      <c r="A581" s="40"/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f>EDATE(A580,1)</f>
        <v>43191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0">
        <f t="shared" ref="A583:A598" si="20">EDATE(A582,1)</f>
        <v>43221</v>
      </c>
      <c r="B583" s="20" t="s">
        <v>406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 t="s">
        <v>503</v>
      </c>
    </row>
    <row r="584" spans="1:11" x14ac:dyDescent="0.25">
      <c r="A584" s="40"/>
      <c r="B584" s="20" t="s">
        <v>51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2</v>
      </c>
      <c r="I584" s="9"/>
      <c r="J584" s="11"/>
      <c r="K584" s="20" t="s">
        <v>504</v>
      </c>
    </row>
    <row r="585" spans="1:11" x14ac:dyDescent="0.25">
      <c r="A585" s="40"/>
      <c r="B585" s="20" t="s">
        <v>51</v>
      </c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>
        <v>2</v>
      </c>
      <c r="I585" s="9"/>
      <c r="J585" s="11"/>
      <c r="K585" s="20" t="s">
        <v>505</v>
      </c>
    </row>
    <row r="586" spans="1:11" x14ac:dyDescent="0.25">
      <c r="A586" s="40"/>
      <c r="B586" s="20" t="s">
        <v>499</v>
      </c>
      <c r="C586" s="13">
        <v>1.25</v>
      </c>
      <c r="D586" s="39">
        <v>1.9000000000000003E-2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f>EDATE(A583,1)</f>
        <v>43252</v>
      </c>
      <c r="B587" s="20" t="s">
        <v>80</v>
      </c>
      <c r="C587" s="13"/>
      <c r="D587" s="39">
        <v>3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 t="s">
        <v>506</v>
      </c>
    </row>
    <row r="588" spans="1:11" x14ac:dyDescent="0.25">
      <c r="A588" s="40"/>
      <c r="B588" s="20" t="s">
        <v>507</v>
      </c>
      <c r="C588" s="13">
        <v>1.25</v>
      </c>
      <c r="D588" s="39">
        <v>7.9000000000000015E-2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f>EDATE(A587,1)</f>
        <v>43282</v>
      </c>
      <c r="B589" s="20" t="s">
        <v>51</v>
      </c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>
        <v>2</v>
      </c>
      <c r="I589" s="9"/>
      <c r="J589" s="11"/>
      <c r="K589" s="20" t="s">
        <v>508</v>
      </c>
    </row>
    <row r="590" spans="1:11" x14ac:dyDescent="0.25">
      <c r="A590" s="40"/>
      <c r="B590" s="20" t="s">
        <v>44</v>
      </c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>
        <v>1</v>
      </c>
      <c r="I590" s="9"/>
      <c r="J590" s="11"/>
      <c r="K590" s="20" t="s">
        <v>509</v>
      </c>
    </row>
    <row r="591" spans="1:11" x14ac:dyDescent="0.25">
      <c r="A591" s="40"/>
      <c r="B591" s="20" t="s">
        <v>55</v>
      </c>
      <c r="C591" s="13"/>
      <c r="D591" s="39">
        <v>2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510</v>
      </c>
    </row>
    <row r="592" spans="1:11" x14ac:dyDescent="0.25">
      <c r="A592" s="40"/>
      <c r="B592" s="20" t="s">
        <v>45</v>
      </c>
      <c r="C592" s="13">
        <v>1.25</v>
      </c>
      <c r="D592" s="39">
        <v>6.9000000000000006E-2</v>
      </c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f>EDATE(A589,1)</f>
        <v>43313</v>
      </c>
      <c r="B593" s="20" t="s">
        <v>511</v>
      </c>
      <c r="C593" s="13">
        <v>1.25</v>
      </c>
      <c r="D593" s="39">
        <v>0.52100000000000002</v>
      </c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f t="shared" si="20"/>
        <v>43344</v>
      </c>
      <c r="B594" s="20" t="s">
        <v>51</v>
      </c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>
        <v>2</v>
      </c>
      <c r="I594" s="9"/>
      <c r="J594" s="11"/>
      <c r="K594" s="20" t="s">
        <v>513</v>
      </c>
    </row>
    <row r="595" spans="1:11" x14ac:dyDescent="0.25">
      <c r="A595" s="40"/>
      <c r="B595" s="20" t="s">
        <v>51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2</v>
      </c>
      <c r="I595" s="9"/>
      <c r="J595" s="11"/>
      <c r="K595" s="20" t="s">
        <v>514</v>
      </c>
    </row>
    <row r="596" spans="1:11" x14ac:dyDescent="0.25">
      <c r="A596" s="40"/>
      <c r="B596" s="20" t="s">
        <v>512</v>
      </c>
      <c r="C596" s="13">
        <v>1.25</v>
      </c>
      <c r="D596" s="39">
        <v>1.4999999999999999E-2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f>EDATE(A594,1)</f>
        <v>43374</v>
      </c>
      <c r="B597" s="20" t="s">
        <v>453</v>
      </c>
      <c r="C597" s="13">
        <v>1.25</v>
      </c>
      <c r="D597" s="39">
        <v>0.04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f t="shared" si="20"/>
        <v>43405</v>
      </c>
      <c r="B598" s="20" t="s">
        <v>80</v>
      </c>
      <c r="C598" s="13"/>
      <c r="D598" s="39">
        <v>3</v>
      </c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 t="s">
        <v>515</v>
      </c>
    </row>
    <row r="599" spans="1:11" x14ac:dyDescent="0.25">
      <c r="A599" s="40"/>
      <c r="B599" s="20" t="s">
        <v>44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>
        <v>1</v>
      </c>
      <c r="I599" s="9"/>
      <c r="J599" s="11"/>
      <c r="K599" s="49">
        <v>43323</v>
      </c>
    </row>
    <row r="600" spans="1:11" x14ac:dyDescent="0.25">
      <c r="A600" s="40"/>
      <c r="B600" s="20" t="s">
        <v>44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>
        <v>1</v>
      </c>
      <c r="I600" s="9"/>
      <c r="J600" s="11"/>
      <c r="K600" s="20" t="s">
        <v>516</v>
      </c>
    </row>
    <row r="601" spans="1:11" x14ac:dyDescent="0.25">
      <c r="A601" s="40"/>
      <c r="B601" s="20" t="s">
        <v>512</v>
      </c>
      <c r="C601" s="13">
        <v>1.25</v>
      </c>
      <c r="D601" s="39">
        <v>1.4999999999999999E-2</v>
      </c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f>EDATE(A598,1)</f>
        <v>43435</v>
      </c>
      <c r="B602" s="20" t="s">
        <v>44</v>
      </c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>
        <v>1</v>
      </c>
      <c r="I602" s="9"/>
      <c r="J602" s="11"/>
      <c r="K602" s="49">
        <v>43416</v>
      </c>
    </row>
    <row r="603" spans="1:11" x14ac:dyDescent="0.25">
      <c r="A603" s="40"/>
      <c r="B603" s="20" t="s">
        <v>517</v>
      </c>
      <c r="C603" s="13">
        <v>1.25</v>
      </c>
      <c r="D603" s="39">
        <v>1.0960000000000001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8" t="s">
        <v>518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43466</v>
      </c>
      <c r="B605" s="20" t="s">
        <v>76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520</v>
      </c>
    </row>
    <row r="606" spans="1:11" x14ac:dyDescent="0.25">
      <c r="A606" s="40"/>
      <c r="B606" s="20" t="s">
        <v>70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>
        <v>3</v>
      </c>
      <c r="I606" s="9"/>
      <c r="J606" s="11"/>
      <c r="K606" s="20" t="s">
        <v>519</v>
      </c>
    </row>
    <row r="607" spans="1:11" x14ac:dyDescent="0.25">
      <c r="A607" s="40"/>
      <c r="B607" s="20" t="s">
        <v>49</v>
      </c>
      <c r="C607" s="13">
        <v>1.25</v>
      </c>
      <c r="D607" s="39">
        <v>8.7000000000000022E-2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f>EDATE(A605,1)</f>
        <v>43497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f t="shared" ref="A609:A629" si="21">EDATE(A608,1)</f>
        <v>43525</v>
      </c>
      <c r="B609" s="20" t="s">
        <v>51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20" t="s">
        <v>522</v>
      </c>
    </row>
    <row r="610" spans="1:11" x14ac:dyDescent="0.25">
      <c r="A610" s="40"/>
      <c r="B610" s="20" t="s">
        <v>44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20" t="s">
        <v>523</v>
      </c>
    </row>
    <row r="611" spans="1:11" x14ac:dyDescent="0.25">
      <c r="A611" s="40"/>
      <c r="B611" s="20" t="s">
        <v>44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524</v>
      </c>
    </row>
    <row r="612" spans="1:11" x14ac:dyDescent="0.25">
      <c r="A612" s="40"/>
      <c r="B612" s="20" t="s">
        <v>44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20" t="s">
        <v>525</v>
      </c>
    </row>
    <row r="613" spans="1:11" x14ac:dyDescent="0.25">
      <c r="A613" s="40"/>
      <c r="B613" s="20" t="s">
        <v>55</v>
      </c>
      <c r="C613" s="13"/>
      <c r="D613" s="39">
        <v>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526</v>
      </c>
    </row>
    <row r="614" spans="1:11" x14ac:dyDescent="0.25">
      <c r="A614" s="40"/>
      <c r="B614" s="20" t="s">
        <v>521</v>
      </c>
      <c r="C614" s="13">
        <v>1.25</v>
      </c>
      <c r="D614" s="39">
        <v>0.50600000000000001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f>EDATE(A609,1)</f>
        <v>43556</v>
      </c>
      <c r="B615" s="20" t="s">
        <v>527</v>
      </c>
      <c r="C615" s="13">
        <v>1.25</v>
      </c>
      <c r="D615" s="39">
        <v>0.56699999999999995</v>
      </c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f t="shared" si="21"/>
        <v>43586</v>
      </c>
      <c r="B616" s="20" t="s">
        <v>44</v>
      </c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>
        <v>1</v>
      </c>
      <c r="I616" s="9"/>
      <c r="J616" s="11"/>
      <c r="K616" s="49">
        <v>43682</v>
      </c>
    </row>
    <row r="617" spans="1:11" x14ac:dyDescent="0.25">
      <c r="A617" s="40"/>
      <c r="B617" s="20" t="s">
        <v>44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20" t="s">
        <v>528</v>
      </c>
    </row>
    <row r="618" spans="1:11" x14ac:dyDescent="0.25">
      <c r="A618" s="40"/>
      <c r="B618" s="20" t="s">
        <v>76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529</v>
      </c>
    </row>
    <row r="619" spans="1:11" x14ac:dyDescent="0.25">
      <c r="A619" s="40"/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f>EDATE(A616,1)</f>
        <v>43617</v>
      </c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>
        <v>2</v>
      </c>
      <c r="I620" s="9"/>
      <c r="J620" s="11"/>
      <c r="K620" s="20" t="s">
        <v>530</v>
      </c>
    </row>
    <row r="621" spans="1:11" x14ac:dyDescent="0.25">
      <c r="A621" s="40"/>
      <c r="B621" s="20" t="s">
        <v>44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>
        <v>1</v>
      </c>
      <c r="I621" s="9"/>
      <c r="J621" s="11"/>
      <c r="K621" s="20" t="s">
        <v>531</v>
      </c>
    </row>
    <row r="622" spans="1:11" x14ac:dyDescent="0.25">
      <c r="A622" s="40"/>
      <c r="B622" s="20" t="s">
        <v>512</v>
      </c>
      <c r="C622" s="13">
        <v>1.25</v>
      </c>
      <c r="D622" s="39">
        <v>1.4999999999999999E-2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f>EDATE(A620,1)</f>
        <v>43647</v>
      </c>
      <c r="B623" s="20" t="s">
        <v>532</v>
      </c>
      <c r="C623" s="13">
        <v>1.25</v>
      </c>
      <c r="D623" s="39">
        <v>0.14000000000000001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f t="shared" si="21"/>
        <v>43678</v>
      </c>
      <c r="B624" s="20" t="s">
        <v>51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2</v>
      </c>
      <c r="I624" s="9"/>
      <c r="J624" s="11"/>
      <c r="K624" s="20" t="s">
        <v>533</v>
      </c>
    </row>
    <row r="625" spans="1:11" x14ac:dyDescent="0.25">
      <c r="A625" s="40"/>
      <c r="B625" s="20" t="s">
        <v>44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>
        <v>1</v>
      </c>
      <c r="I625" s="9"/>
      <c r="J625" s="11"/>
      <c r="K625" s="20" t="s">
        <v>534</v>
      </c>
    </row>
    <row r="626" spans="1:11" x14ac:dyDescent="0.25">
      <c r="A626" s="40"/>
      <c r="B626" s="20" t="s">
        <v>44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20" t="s">
        <v>535</v>
      </c>
    </row>
    <row r="627" spans="1:11" x14ac:dyDescent="0.25">
      <c r="A627" s="40"/>
      <c r="B627" s="20" t="s">
        <v>139</v>
      </c>
      <c r="C627" s="13">
        <v>1.25</v>
      </c>
      <c r="D627" s="39">
        <v>1.2E-2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/>
    </row>
    <row r="628" spans="1:11" x14ac:dyDescent="0.25">
      <c r="A628" s="40">
        <f>EDATE(A624,1)</f>
        <v>43709</v>
      </c>
      <c r="B628" s="20" t="s">
        <v>536</v>
      </c>
      <c r="C628" s="13">
        <v>1.25</v>
      </c>
      <c r="D628" s="39">
        <v>6.0000000000000001E-3</v>
      </c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f t="shared" si="21"/>
        <v>43739</v>
      </c>
      <c r="B629" s="20" t="s">
        <v>51</v>
      </c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>
        <v>1</v>
      </c>
      <c r="I629" s="9"/>
      <c r="J629" s="11"/>
      <c r="K629" s="20" t="s">
        <v>537</v>
      </c>
    </row>
    <row r="630" spans="1:11" x14ac:dyDescent="0.25">
      <c r="A630" s="40"/>
      <c r="B630" s="20" t="s">
        <v>55</v>
      </c>
      <c r="C630" s="13"/>
      <c r="D630" s="39">
        <v>2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 t="s">
        <v>538</v>
      </c>
    </row>
    <row r="631" spans="1:11" x14ac:dyDescent="0.25">
      <c r="A631" s="40"/>
      <c r="B631" s="20" t="s">
        <v>44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539</v>
      </c>
    </row>
    <row r="632" spans="1:11" x14ac:dyDescent="0.25">
      <c r="A632" s="40"/>
      <c r="B632" s="20" t="s">
        <v>536</v>
      </c>
      <c r="C632" s="13">
        <v>1.25</v>
      </c>
      <c r="D632" s="39">
        <v>6.0000000000000001E-3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f>EDATE(A629,1)</f>
        <v>43770</v>
      </c>
      <c r="B633" s="20" t="s">
        <v>44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49">
        <v>43657</v>
      </c>
    </row>
    <row r="634" spans="1:11" x14ac:dyDescent="0.25">
      <c r="A634" s="40"/>
      <c r="B634" s="20" t="s">
        <v>76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 t="s">
        <v>541</v>
      </c>
    </row>
    <row r="635" spans="1:11" x14ac:dyDescent="0.25">
      <c r="A635" s="40"/>
      <c r="B635" s="20" t="s">
        <v>540</v>
      </c>
      <c r="C635" s="13">
        <v>1.25</v>
      </c>
      <c r="D635" s="39">
        <v>5.2000000000000011E-2</v>
      </c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f>EDATE(A633,1)</f>
        <v>43800</v>
      </c>
      <c r="B636" s="20" t="s">
        <v>44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20" t="s">
        <v>542</v>
      </c>
    </row>
    <row r="637" spans="1:11" x14ac:dyDescent="0.25">
      <c r="A637" s="40"/>
      <c r="B637" s="20" t="s">
        <v>543</v>
      </c>
      <c r="C637" s="13">
        <v>1.25</v>
      </c>
      <c r="D637" s="39">
        <v>0.11700000000000001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8" t="s">
        <v>544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43831</v>
      </c>
      <c r="B639" s="20" t="s">
        <v>406</v>
      </c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 t="s">
        <v>545</v>
      </c>
    </row>
    <row r="640" spans="1:11" x14ac:dyDescent="0.25">
      <c r="A640" s="40"/>
      <c r="B640" s="20" t="s">
        <v>546</v>
      </c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547</v>
      </c>
    </row>
    <row r="641" spans="1:11" x14ac:dyDescent="0.25">
      <c r="A641" s="40"/>
      <c r="B641" s="20"/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/>
      <c r="I641" s="9"/>
      <c r="J641" s="11"/>
      <c r="K641" s="20"/>
    </row>
    <row r="642" spans="1:11" x14ac:dyDescent="0.25">
      <c r="A642" s="40">
        <f>EDATE(A639,1)</f>
        <v>43862</v>
      </c>
      <c r="B642" s="20"/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/>
      <c r="I642" s="9"/>
      <c r="J642" s="11"/>
      <c r="K642" s="20"/>
    </row>
    <row r="643" spans="1:11" x14ac:dyDescent="0.25">
      <c r="A643" s="40">
        <f t="shared" ref="A643:A653" si="22">EDATE(A642,1)</f>
        <v>43891</v>
      </c>
      <c r="B643" s="20"/>
      <c r="C643" s="13">
        <v>1.25</v>
      </c>
      <c r="D643" s="39"/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/>
    </row>
    <row r="644" spans="1:11" x14ac:dyDescent="0.25">
      <c r="A644" s="40">
        <f t="shared" si="22"/>
        <v>43922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f t="shared" si="22"/>
        <v>43952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f t="shared" si="22"/>
        <v>43983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f t="shared" si="22"/>
        <v>44013</v>
      </c>
      <c r="B647" s="20" t="s">
        <v>44</v>
      </c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>
        <v>1</v>
      </c>
      <c r="I647" s="9"/>
      <c r="J647" s="11"/>
      <c r="K647" s="49">
        <v>43897</v>
      </c>
    </row>
    <row r="648" spans="1:11" x14ac:dyDescent="0.25">
      <c r="A648" s="40"/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f>EDATE(A647,1)</f>
        <v>44044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f t="shared" si="22"/>
        <v>44075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f t="shared" si="22"/>
        <v>44105</v>
      </c>
      <c r="B651" s="20"/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/>
    </row>
    <row r="652" spans="1:11" x14ac:dyDescent="0.25">
      <c r="A652" s="40">
        <f t="shared" si="22"/>
        <v>44136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f t="shared" si="22"/>
        <v>44166</v>
      </c>
      <c r="B653" s="20" t="s">
        <v>102</v>
      </c>
      <c r="C653" s="13"/>
      <c r="D653" s="39">
        <v>1</v>
      </c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 t="s">
        <v>550</v>
      </c>
    </row>
    <row r="654" spans="1:11" x14ac:dyDescent="0.25">
      <c r="A654" s="40"/>
      <c r="B654" s="20" t="s">
        <v>76</v>
      </c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 t="s">
        <v>551</v>
      </c>
    </row>
    <row r="655" spans="1:11" x14ac:dyDescent="0.25">
      <c r="A655" s="40"/>
      <c r="B655" s="20" t="s">
        <v>552</v>
      </c>
      <c r="C655" s="13">
        <v>1.25</v>
      </c>
      <c r="D655" s="39">
        <v>5</v>
      </c>
      <c r="E655" s="9"/>
      <c r="F655" s="20"/>
      <c r="G655" s="13">
        <f>IF(ISBLANK(Table1[[#This Row],[EARNED]]),"",Table1[[#This Row],[EARNED]])</f>
        <v>1.25</v>
      </c>
      <c r="H655" s="39"/>
      <c r="I655" s="9"/>
      <c r="J655" s="11"/>
      <c r="K655" s="20"/>
    </row>
    <row r="656" spans="1:11" x14ac:dyDescent="0.25">
      <c r="A656" s="48" t="s">
        <v>553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44197</v>
      </c>
      <c r="B657" s="20"/>
      <c r="C657" s="13">
        <v>1.25</v>
      </c>
      <c r="D657" s="39"/>
      <c r="E657" s="9"/>
      <c r="F657" s="20"/>
      <c r="G657" s="13">
        <f>IF(ISBLANK(Table1[[#This Row],[EARNED]]),"",Table1[[#This Row],[EARNED]])</f>
        <v>1.25</v>
      </c>
      <c r="H657" s="39"/>
      <c r="I657" s="9"/>
      <c r="J657" s="11"/>
      <c r="K657" s="20"/>
    </row>
    <row r="658" spans="1:11" x14ac:dyDescent="0.25">
      <c r="A658" s="40">
        <f>EDATE(A657,1)</f>
        <v>44228</v>
      </c>
      <c r="B658" s="20"/>
      <c r="C658" s="13">
        <v>1.25</v>
      </c>
      <c r="D658" s="39"/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/>
    </row>
    <row r="659" spans="1:11" x14ac:dyDescent="0.25">
      <c r="A659" s="40">
        <f t="shared" ref="A659:A667" si="23">EDATE(A658,1)</f>
        <v>44256</v>
      </c>
      <c r="B659" s="20"/>
      <c r="C659" s="13">
        <v>1.25</v>
      </c>
      <c r="D659" s="39"/>
      <c r="E659" s="9"/>
      <c r="F659" s="20"/>
      <c r="G659" s="13">
        <f>IF(ISBLANK(Table1[[#This Row],[EARNED]]),"",Table1[[#This Row],[EARNED]])</f>
        <v>1.25</v>
      </c>
      <c r="H659" s="39"/>
      <c r="I659" s="9"/>
      <c r="J659" s="11"/>
      <c r="K659" s="20"/>
    </row>
    <row r="660" spans="1:11" x14ac:dyDescent="0.25">
      <c r="A660" s="40">
        <f t="shared" si="23"/>
        <v>44287</v>
      </c>
      <c r="B660" s="20"/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/>
      <c r="I660" s="9"/>
      <c r="J660" s="11"/>
      <c r="K660" s="20"/>
    </row>
    <row r="661" spans="1:11" x14ac:dyDescent="0.25">
      <c r="A661" s="40">
        <f t="shared" si="23"/>
        <v>44317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f t="shared" si="23"/>
        <v>44348</v>
      </c>
      <c r="B662" s="20"/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/>
      <c r="I662" s="9"/>
      <c r="J662" s="11"/>
      <c r="K662" s="20"/>
    </row>
    <row r="663" spans="1:11" x14ac:dyDescent="0.25">
      <c r="A663" s="40">
        <f t="shared" si="23"/>
        <v>44378</v>
      </c>
      <c r="B663" s="15"/>
      <c r="C663" s="13">
        <v>1.25</v>
      </c>
      <c r="D663" s="42"/>
      <c r="E663" s="47"/>
      <c r="F663" s="15"/>
      <c r="G663" s="41">
        <f>IF(ISBLANK(Table1[[#This Row],[EARNED]]),"",Table1[[#This Row],[EARNED]])</f>
        <v>1.25</v>
      </c>
      <c r="H663" s="42"/>
      <c r="I663" s="47"/>
      <c r="J663" s="12"/>
      <c r="K663" s="15"/>
    </row>
    <row r="664" spans="1:11" x14ac:dyDescent="0.25">
      <c r="A664" s="40">
        <f t="shared" si="23"/>
        <v>44409</v>
      </c>
      <c r="B664" s="20"/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/>
      <c r="I664" s="9"/>
      <c r="J664" s="11"/>
      <c r="K664" s="20"/>
    </row>
    <row r="665" spans="1:11" x14ac:dyDescent="0.25">
      <c r="A665" s="40">
        <f t="shared" si="23"/>
        <v>44440</v>
      </c>
      <c r="B665" s="20"/>
      <c r="C665" s="13">
        <v>1.25</v>
      </c>
      <c r="D665" s="39"/>
      <c r="E665" s="9"/>
      <c r="F665" s="20"/>
      <c r="G665" s="13">
        <f>IF(ISBLANK(Table1[[#This Row],[EARNED]]),"",Table1[[#This Row],[EARNED]])</f>
        <v>1.25</v>
      </c>
      <c r="H665" s="39"/>
      <c r="I665" s="9"/>
      <c r="J665" s="11"/>
      <c r="K665" s="20"/>
    </row>
    <row r="666" spans="1:11" x14ac:dyDescent="0.25">
      <c r="A666" s="40">
        <f t="shared" si="23"/>
        <v>44470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f t="shared" si="23"/>
        <v>44501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f>EDATE(A667,1)</f>
        <v>44531</v>
      </c>
      <c r="B668" s="20" t="s">
        <v>80</v>
      </c>
      <c r="C668" s="13"/>
      <c r="D668" s="39">
        <v>3</v>
      </c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 t="s">
        <v>554</v>
      </c>
    </row>
    <row r="669" spans="1:11" x14ac:dyDescent="0.25">
      <c r="A669" s="40"/>
      <c r="B669" s="20" t="s">
        <v>102</v>
      </c>
      <c r="C669" s="13"/>
      <c r="D669" s="39">
        <v>1</v>
      </c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 t="s">
        <v>555</v>
      </c>
    </row>
    <row r="670" spans="1:11" x14ac:dyDescent="0.25">
      <c r="A670" s="40"/>
      <c r="B670" s="20" t="s">
        <v>164</v>
      </c>
      <c r="C670" s="13">
        <v>1.25</v>
      </c>
      <c r="D670" s="39">
        <v>1</v>
      </c>
      <c r="E670" s="9"/>
      <c r="F670" s="20"/>
      <c r="G670" s="13">
        <f>IF(ISBLANK(Table1[[#This Row],[EARNED]]),"",Table1[[#This Row],[EARNED]])</f>
        <v>1.25</v>
      </c>
      <c r="H670" s="39"/>
      <c r="I670" s="9"/>
      <c r="J670" s="11"/>
      <c r="K670" s="20"/>
    </row>
    <row r="671" spans="1:11" x14ac:dyDescent="0.25">
      <c r="A671" s="48" t="s">
        <v>556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44562</v>
      </c>
      <c r="B672" s="20"/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/>
      <c r="I672" s="9"/>
      <c r="J672" s="11"/>
      <c r="K672" s="20"/>
    </row>
    <row r="673" spans="1:11" x14ac:dyDescent="0.25">
      <c r="A673" s="40">
        <f>EDATE(A672,1)</f>
        <v>44593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f t="shared" ref="A674" si="24">EDATE(A673,1)</f>
        <v>44621</v>
      </c>
      <c r="B674" s="20" t="s">
        <v>76</v>
      </c>
      <c r="C674" s="13">
        <v>1.25</v>
      </c>
      <c r="D674" s="39"/>
      <c r="E674" s="9"/>
      <c r="F674" s="20"/>
      <c r="G674" s="13">
        <f>IF(ISBLANK(Table1[[#This Row],[EARNED]]),"",Table1[[#This Row],[EARNED]])</f>
        <v>1.25</v>
      </c>
      <c r="H674" s="39"/>
      <c r="I674" s="9"/>
      <c r="J674" s="11"/>
      <c r="K674" s="20" t="s">
        <v>557</v>
      </c>
    </row>
    <row r="675" spans="1:11" x14ac:dyDescent="0.25">
      <c r="A675" s="40"/>
      <c r="B675" s="20" t="s">
        <v>584</v>
      </c>
      <c r="C675" s="13"/>
      <c r="D675" s="39">
        <v>0.12300000000000001</v>
      </c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f>EDATE(A674,1)</f>
        <v>44652</v>
      </c>
      <c r="B676" s="15" t="s">
        <v>51</v>
      </c>
      <c r="C676" s="13">
        <v>1.25</v>
      </c>
      <c r="D676" s="42"/>
      <c r="E676" s="47"/>
      <c r="F676" s="15"/>
      <c r="G676" s="41">
        <f>IF(ISBLANK(Table1[[#This Row],[EARNED]]),"",Table1[[#This Row],[EARNED]])</f>
        <v>1.25</v>
      </c>
      <c r="H676" s="42">
        <v>2</v>
      </c>
      <c r="I676" s="47"/>
      <c r="J676" s="12"/>
      <c r="K676" s="15" t="s">
        <v>558</v>
      </c>
    </row>
    <row r="677" spans="1:11" x14ac:dyDescent="0.25">
      <c r="A677" s="40"/>
      <c r="B677" s="20" t="s">
        <v>583</v>
      </c>
      <c r="C677" s="13"/>
      <c r="D677" s="39">
        <v>0.18100000000000002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f>EDATE(A676,1)</f>
        <v>44682</v>
      </c>
      <c r="B678" s="20" t="s">
        <v>44</v>
      </c>
      <c r="C678" s="13">
        <v>1.25</v>
      </c>
      <c r="D678" s="39"/>
      <c r="E678" s="9"/>
      <c r="F678" s="20"/>
      <c r="G678" s="13">
        <f>IF(ISBLANK(Table1[[#This Row],[EARNED]]),"",Table1[[#This Row],[EARNED]])</f>
        <v>1.25</v>
      </c>
      <c r="H678" s="39">
        <v>1</v>
      </c>
      <c r="I678" s="9"/>
      <c r="J678" s="11"/>
      <c r="K678" s="49">
        <v>44597</v>
      </c>
    </row>
    <row r="679" spans="1:11" x14ac:dyDescent="0.25">
      <c r="A679" s="40"/>
      <c r="B679" s="20" t="s">
        <v>44</v>
      </c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>
        <v>1</v>
      </c>
      <c r="I679" s="9"/>
      <c r="J679" s="11"/>
      <c r="K679" s="20" t="s">
        <v>559</v>
      </c>
    </row>
    <row r="680" spans="1:11" x14ac:dyDescent="0.25">
      <c r="A680" s="40"/>
      <c r="B680" s="20" t="s">
        <v>582</v>
      </c>
      <c r="C680" s="13"/>
      <c r="D680" s="39">
        <v>0.09</v>
      </c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f>EDATE(A678,1)</f>
        <v>44713</v>
      </c>
      <c r="B681" s="20" t="s">
        <v>55</v>
      </c>
      <c r="C681" s="13">
        <v>1.25</v>
      </c>
      <c r="D681" s="39">
        <v>2</v>
      </c>
      <c r="E681" s="9"/>
      <c r="F681" s="20"/>
      <c r="G681" s="13">
        <f>IF(ISBLANK(Table1[[#This Row],[EARNED]]),"",Table1[[#This Row],[EARNED]])</f>
        <v>1.25</v>
      </c>
      <c r="H681" s="39"/>
      <c r="I681" s="9"/>
      <c r="J681" s="11"/>
      <c r="K681" s="20" t="s">
        <v>560</v>
      </c>
    </row>
    <row r="682" spans="1:11" x14ac:dyDescent="0.25">
      <c r="A682" s="40"/>
      <c r="B682" s="20" t="s">
        <v>51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>
        <v>2</v>
      </c>
      <c r="I682" s="9"/>
      <c r="J682" s="11"/>
      <c r="K682" s="20" t="s">
        <v>561</v>
      </c>
    </row>
    <row r="683" spans="1:11" x14ac:dyDescent="0.25">
      <c r="A683" s="40"/>
      <c r="B683" s="20" t="s">
        <v>44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1</v>
      </c>
      <c r="I683" s="9"/>
      <c r="J683" s="11"/>
      <c r="K683" s="20" t="s">
        <v>563</v>
      </c>
    </row>
    <row r="684" spans="1:11" x14ac:dyDescent="0.25">
      <c r="A684" s="40"/>
      <c r="B684" s="20" t="s">
        <v>76</v>
      </c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 t="s">
        <v>562</v>
      </c>
    </row>
    <row r="685" spans="1:11" x14ac:dyDescent="0.25">
      <c r="A685" s="40"/>
      <c r="B685" s="20" t="s">
        <v>581</v>
      </c>
      <c r="C685" s="13"/>
      <c r="D685" s="39">
        <v>0.11000000000000001</v>
      </c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f>EDATE(A681,1)</f>
        <v>44743</v>
      </c>
      <c r="B686" s="20" t="s">
        <v>44</v>
      </c>
      <c r="C686" s="13">
        <v>1.25</v>
      </c>
      <c r="D686" s="39"/>
      <c r="E686" s="9"/>
      <c r="F686" s="20"/>
      <c r="G686" s="13">
        <f>IF(ISBLANK(Table1[[#This Row],[EARNED]]),"",Table1[[#This Row],[EARNED]])</f>
        <v>1.25</v>
      </c>
      <c r="H686" s="39">
        <v>1</v>
      </c>
      <c r="I686" s="9"/>
      <c r="J686" s="11"/>
      <c r="K686" s="20" t="s">
        <v>564</v>
      </c>
    </row>
    <row r="687" spans="1:11" x14ac:dyDescent="0.25">
      <c r="A687" s="40"/>
      <c r="B687" s="20" t="s">
        <v>580</v>
      </c>
      <c r="C687" s="13"/>
      <c r="D687" s="39">
        <v>4.6000000000000006E-2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f>EDATE(A686,1)</f>
        <v>44774</v>
      </c>
      <c r="B688" s="20" t="s">
        <v>569</v>
      </c>
      <c r="C688" s="13">
        <v>1.25</v>
      </c>
      <c r="D688" s="39"/>
      <c r="E688" s="9"/>
      <c r="F688" s="20"/>
      <c r="G688" s="13">
        <f>IF(ISBLANK(Table1[[#This Row],[EARNED]]),"",Table1[[#This Row],[EARNED]])</f>
        <v>1.25</v>
      </c>
      <c r="H688" s="39">
        <v>1</v>
      </c>
      <c r="I688" s="9"/>
      <c r="J688" s="11"/>
      <c r="K688" s="49">
        <v>44790</v>
      </c>
    </row>
    <row r="689" spans="1:11" x14ac:dyDescent="0.25">
      <c r="A689" s="40"/>
      <c r="B689" s="20" t="s">
        <v>576</v>
      </c>
      <c r="C689" s="13"/>
      <c r="D689" s="39">
        <v>7.5000000000000011E-2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9"/>
    </row>
    <row r="690" spans="1:11" x14ac:dyDescent="0.25">
      <c r="A690" s="40">
        <f>EDATE(A688,1)</f>
        <v>44805</v>
      </c>
      <c r="B690" s="20" t="s">
        <v>44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1</v>
      </c>
      <c r="I690" s="9"/>
      <c r="J690" s="11"/>
      <c r="K690" s="20" t="s">
        <v>565</v>
      </c>
    </row>
    <row r="691" spans="1:11" x14ac:dyDescent="0.25">
      <c r="A691" s="40"/>
      <c r="B691" s="20" t="s">
        <v>579</v>
      </c>
      <c r="C691" s="13"/>
      <c r="D691" s="39">
        <v>8.7000000000000022E-2</v>
      </c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44835</v>
      </c>
      <c r="B692" s="20" t="s">
        <v>578</v>
      </c>
      <c r="C692" s="13">
        <v>1.25</v>
      </c>
      <c r="D692" s="39">
        <v>6.9000000000000006E-2</v>
      </c>
      <c r="E692" s="9"/>
      <c r="F692" s="20"/>
      <c r="G692" s="13">
        <f>IF(ISBLANK(Table1[[#This Row],[EARNED]]),"",Table1[[#This Row],[EARNED]])</f>
        <v>1.25</v>
      </c>
      <c r="H692" s="39"/>
      <c r="I692" s="9"/>
      <c r="J692" s="11"/>
      <c r="K692" s="20"/>
    </row>
    <row r="693" spans="1:11" x14ac:dyDescent="0.25">
      <c r="A693" s="40">
        <v>44866</v>
      </c>
      <c r="B693" s="20" t="s">
        <v>567</v>
      </c>
      <c r="C693" s="13">
        <v>1.25</v>
      </c>
      <c r="D693" s="39">
        <v>2</v>
      </c>
      <c r="E693" s="9"/>
      <c r="F693" s="20"/>
      <c r="G693" s="13">
        <f>IF(ISBLANK(Table1[[#This Row],[EARNED]]),"",Table1[[#This Row],[EARNED]])</f>
        <v>1.25</v>
      </c>
      <c r="H693" s="39"/>
      <c r="I693" s="9"/>
      <c r="J693" s="11"/>
      <c r="K693" s="20" t="s">
        <v>568</v>
      </c>
    </row>
    <row r="694" spans="1:11" x14ac:dyDescent="0.25">
      <c r="A694" s="40"/>
      <c r="B694" s="20" t="s">
        <v>569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9">
        <v>44883</v>
      </c>
    </row>
    <row r="695" spans="1:11" x14ac:dyDescent="0.25">
      <c r="A695" s="40"/>
      <c r="B695" s="20" t="s">
        <v>577</v>
      </c>
      <c r="C695" s="13"/>
      <c r="D695" s="39">
        <v>5.000000000000001E-2</v>
      </c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49"/>
    </row>
    <row r="696" spans="1:11" x14ac:dyDescent="0.25">
      <c r="A696" s="40">
        <v>44896</v>
      </c>
      <c r="B696" s="20" t="s">
        <v>567</v>
      </c>
      <c r="C696" s="13">
        <v>1.25</v>
      </c>
      <c r="D696" s="39">
        <v>2</v>
      </c>
      <c r="E696" s="9"/>
      <c r="F696" s="20"/>
      <c r="G696" s="13">
        <f>IF(ISBLANK(Table1[[#This Row],[EARNED]]),"",Table1[[#This Row],[EARNED]])</f>
        <v>1.25</v>
      </c>
      <c r="H696" s="39"/>
      <c r="I696" s="9"/>
      <c r="J696" s="11"/>
      <c r="K696" s="20" t="s">
        <v>571</v>
      </c>
    </row>
    <row r="697" spans="1:11" x14ac:dyDescent="0.25">
      <c r="A697" s="40"/>
      <c r="B697" s="20" t="s">
        <v>575</v>
      </c>
      <c r="C697" s="13"/>
      <c r="D697" s="39">
        <v>1</v>
      </c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49">
        <v>45273</v>
      </c>
    </row>
    <row r="698" spans="1:11" x14ac:dyDescent="0.25">
      <c r="A698" s="40"/>
      <c r="B698" s="20" t="s">
        <v>576</v>
      </c>
      <c r="C698" s="13"/>
      <c r="D698" s="39">
        <v>7.5000000000000011E-2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49"/>
    </row>
    <row r="699" spans="1:11" x14ac:dyDescent="0.25">
      <c r="A699" s="48" t="s">
        <v>566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44927</v>
      </c>
      <c r="B700" s="20" t="s">
        <v>570</v>
      </c>
      <c r="C700" s="13">
        <v>1.25</v>
      </c>
      <c r="D700" s="39"/>
      <c r="E700" s="9"/>
      <c r="F700" s="20"/>
      <c r="G700" s="13">
        <f>IF(ISBLANK(Table1[[#This Row],[EARNED]]),"",Table1[[#This Row],[EARNED]])</f>
        <v>1.25</v>
      </c>
      <c r="H700" s="39"/>
      <c r="I700" s="9"/>
      <c r="J700" s="11"/>
      <c r="K700" s="49">
        <v>44942</v>
      </c>
    </row>
    <row r="701" spans="1:11" x14ac:dyDescent="0.25">
      <c r="A701" s="40"/>
      <c r="B701" s="15" t="s">
        <v>569</v>
      </c>
      <c r="C701" s="41"/>
      <c r="D701" s="42"/>
      <c r="E701" s="47"/>
      <c r="F701" s="15"/>
      <c r="G701" s="41" t="str">
        <f>IF(ISBLANK(Table1[[#This Row],[EARNED]]),"",Table1[[#This Row],[EARNED]])</f>
        <v/>
      </c>
      <c r="H701" s="42">
        <v>1</v>
      </c>
      <c r="I701" s="47"/>
      <c r="J701" s="12"/>
      <c r="K701" s="50">
        <v>44930</v>
      </c>
    </row>
    <row r="702" spans="1:11" x14ac:dyDescent="0.25">
      <c r="A702" s="40"/>
      <c r="B702" s="20" t="s">
        <v>598</v>
      </c>
      <c r="C702" s="13"/>
      <c r="D702" s="39">
        <v>0.12100000000000001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49"/>
    </row>
    <row r="703" spans="1:11" x14ac:dyDescent="0.25">
      <c r="A703" s="40">
        <v>44958</v>
      </c>
      <c r="B703" s="15" t="s">
        <v>569</v>
      </c>
      <c r="C703" s="41">
        <v>1.25</v>
      </c>
      <c r="D703" s="42"/>
      <c r="E703" s="47"/>
      <c r="F703" s="15"/>
      <c r="G703" s="41">
        <f>IF(ISBLANK(Table1[[#This Row],[EARNED]]),"",Table1[[#This Row],[EARNED]])</f>
        <v>1.25</v>
      </c>
      <c r="H703" s="42">
        <v>1</v>
      </c>
      <c r="I703" s="47"/>
      <c r="J703" s="12"/>
      <c r="K703" s="50">
        <v>44965</v>
      </c>
    </row>
    <row r="704" spans="1:11" x14ac:dyDescent="0.25">
      <c r="A704" s="40"/>
      <c r="B704" s="20" t="s">
        <v>596</v>
      </c>
      <c r="C704" s="13"/>
      <c r="D704" s="39">
        <v>5</v>
      </c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49" t="s">
        <v>597</v>
      </c>
    </row>
    <row r="705" spans="1:11" x14ac:dyDescent="0.25">
      <c r="A705" s="40"/>
      <c r="B705" s="20" t="s">
        <v>595</v>
      </c>
      <c r="C705" s="13"/>
      <c r="D705" s="39">
        <v>2.700000000000001E-2</v>
      </c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49"/>
    </row>
    <row r="706" spans="1:11" x14ac:dyDescent="0.25">
      <c r="A706" s="40">
        <v>44986</v>
      </c>
      <c r="B706" s="15" t="s">
        <v>569</v>
      </c>
      <c r="C706" s="41">
        <v>1.25</v>
      </c>
      <c r="D706" s="42"/>
      <c r="E706" s="47"/>
      <c r="F706" s="15"/>
      <c r="G706" s="41">
        <f>IF(ISBLANK(Table1[[#This Row],[EARNED]]),"",Table1[[#This Row],[EARNED]])</f>
        <v>1.25</v>
      </c>
      <c r="H706" s="42">
        <v>1</v>
      </c>
      <c r="I706" s="47"/>
      <c r="J706" s="12"/>
      <c r="K706" s="50">
        <v>44999</v>
      </c>
    </row>
    <row r="707" spans="1:11" x14ac:dyDescent="0.25">
      <c r="A707" s="40"/>
      <c r="B707" s="20" t="s">
        <v>595</v>
      </c>
      <c r="C707" s="13"/>
      <c r="D707" s="39">
        <v>2.700000000000001E-2</v>
      </c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49"/>
    </row>
    <row r="708" spans="1:11" x14ac:dyDescent="0.25">
      <c r="A708" s="40">
        <v>45017</v>
      </c>
      <c r="B708" s="20" t="s">
        <v>569</v>
      </c>
      <c r="C708" s="41">
        <v>1.25</v>
      </c>
      <c r="D708" s="39"/>
      <c r="E708" s="9"/>
      <c r="F708" s="20"/>
      <c r="G708" s="13">
        <f>IF(ISBLANK(Table1[[#This Row],[EARNED]]),"",Table1[[#This Row],[EARNED]])</f>
        <v>1.25</v>
      </c>
      <c r="H708" s="39">
        <v>1</v>
      </c>
      <c r="I708" s="9"/>
      <c r="J708" s="11"/>
      <c r="K708" s="49">
        <v>45030</v>
      </c>
    </row>
    <row r="709" spans="1:11" x14ac:dyDescent="0.25">
      <c r="A709" s="40"/>
      <c r="B709" s="20" t="s">
        <v>594</v>
      </c>
      <c r="C709" s="13"/>
      <c r="D709" s="39">
        <v>5.2000000000000011E-2</v>
      </c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49"/>
    </row>
    <row r="710" spans="1:11" x14ac:dyDescent="0.25">
      <c r="A710" s="40">
        <v>45047</v>
      </c>
      <c r="B710" s="20" t="s">
        <v>569</v>
      </c>
      <c r="C710" s="41">
        <v>1.25</v>
      </c>
      <c r="D710" s="39"/>
      <c r="E710" s="9"/>
      <c r="F710" s="20"/>
      <c r="G710" s="13">
        <f>IF(ISBLANK(Table1[[#This Row],[EARNED]]),"",Table1[[#This Row],[EARNED]])</f>
        <v>1.25</v>
      </c>
      <c r="H710" s="39">
        <v>1</v>
      </c>
      <c r="I710" s="9"/>
      <c r="J710" s="11"/>
      <c r="K710" s="49">
        <v>45058</v>
      </c>
    </row>
    <row r="711" spans="1:11" x14ac:dyDescent="0.25">
      <c r="A711" s="40"/>
      <c r="B711" s="20" t="s">
        <v>569</v>
      </c>
      <c r="C711" s="41"/>
      <c r="D711" s="39"/>
      <c r="E711" s="9"/>
      <c r="F711" s="20"/>
      <c r="G711" s="13" t="str">
        <f>IF(ISBLANK(Table1[[#This Row],[EARNED]]),"",Table1[[#This Row],[EARNED]])</f>
        <v/>
      </c>
      <c r="H711" s="39">
        <v>1</v>
      </c>
      <c r="I711" s="9"/>
      <c r="J711" s="11"/>
      <c r="K711" s="49">
        <v>45075</v>
      </c>
    </row>
    <row r="712" spans="1:11" x14ac:dyDescent="0.25">
      <c r="A712" s="40">
        <v>45078</v>
      </c>
      <c r="B712" s="20" t="s">
        <v>569</v>
      </c>
      <c r="C712" s="13">
        <v>1.25</v>
      </c>
      <c r="D712" s="39"/>
      <c r="E712" s="9"/>
      <c r="F712" s="20"/>
      <c r="G712" s="13">
        <f>IF(ISBLANK(Table1[[#This Row],[EARNED]]),"",Table1[[#This Row],[EARNED]])</f>
        <v>1.25</v>
      </c>
      <c r="H712" s="39">
        <v>1</v>
      </c>
      <c r="I712" s="9"/>
      <c r="J712" s="11"/>
      <c r="K712" s="49">
        <v>45104</v>
      </c>
    </row>
    <row r="713" spans="1:11" x14ac:dyDescent="0.25">
      <c r="A713" s="40"/>
      <c r="B713" s="20" t="s">
        <v>593</v>
      </c>
      <c r="C713" s="13"/>
      <c r="D713" s="39">
        <v>4.8000000000000008E-2</v>
      </c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49"/>
    </row>
    <row r="714" spans="1:11" x14ac:dyDescent="0.25">
      <c r="A714" s="40">
        <v>45108</v>
      </c>
      <c r="B714" s="20" t="s">
        <v>570</v>
      </c>
      <c r="C714" s="13">
        <v>1.25</v>
      </c>
      <c r="D714" s="39"/>
      <c r="E714" s="9"/>
      <c r="F714" s="20"/>
      <c r="G714" s="13">
        <f>IF(ISBLANK(Table1[[#This Row],[EARNED]]),"",Table1[[#This Row],[EARNED]])</f>
        <v>1.25</v>
      </c>
      <c r="H714" s="39"/>
      <c r="I714" s="9"/>
      <c r="J714" s="11"/>
      <c r="K714" s="49">
        <v>45133</v>
      </c>
    </row>
    <row r="715" spans="1:11" x14ac:dyDescent="0.25">
      <c r="A715" s="40">
        <v>45139</v>
      </c>
      <c r="B715" s="20" t="s">
        <v>592</v>
      </c>
      <c r="C715" s="13">
        <v>1.25</v>
      </c>
      <c r="D715" s="39">
        <v>0.10600000000000001</v>
      </c>
      <c r="E715" s="9"/>
      <c r="F715" s="20"/>
      <c r="G715" s="13">
        <f>IF(ISBLANK(Table1[[#This Row],[EARNED]]),"",Table1[[#This Row],[EARNED]])</f>
        <v>1.25</v>
      </c>
      <c r="H715" s="39"/>
      <c r="I715" s="9"/>
      <c r="J715" s="11"/>
      <c r="K715" s="20"/>
    </row>
    <row r="716" spans="1:11" x14ac:dyDescent="0.25">
      <c r="A716" s="40">
        <v>45170</v>
      </c>
      <c r="B716" s="20" t="s">
        <v>567</v>
      </c>
      <c r="C716" s="13">
        <v>1.25</v>
      </c>
      <c r="D716" s="39">
        <v>2</v>
      </c>
      <c r="E716" s="9"/>
      <c r="F716" s="20"/>
      <c r="G716" s="13">
        <f>IF(ISBLANK(Table1[[#This Row],[EARNED]]),"",Table1[[#This Row],[EARNED]])</f>
        <v>1.25</v>
      </c>
      <c r="H716" s="39"/>
      <c r="I716" s="9"/>
      <c r="J716" s="11"/>
      <c r="K716" s="20" t="s">
        <v>585</v>
      </c>
    </row>
    <row r="717" spans="1:11" x14ac:dyDescent="0.25">
      <c r="A717" s="40"/>
      <c r="B717" s="20" t="s">
        <v>569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1</v>
      </c>
      <c r="I717" s="9"/>
      <c r="J717" s="11"/>
      <c r="K717" s="49">
        <v>45191</v>
      </c>
    </row>
    <row r="718" spans="1:11" x14ac:dyDescent="0.25">
      <c r="A718" s="40"/>
      <c r="B718" s="20" t="s">
        <v>591</v>
      </c>
      <c r="C718" s="13"/>
      <c r="D718" s="39">
        <v>7.7000000000000013E-2</v>
      </c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49"/>
    </row>
    <row r="719" spans="1:11" x14ac:dyDescent="0.25">
      <c r="A719" s="40">
        <v>45200</v>
      </c>
      <c r="B719" s="20" t="s">
        <v>586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>
        <v>2</v>
      </c>
      <c r="I719" s="9"/>
      <c r="J719" s="11"/>
      <c r="K719" s="20" t="s">
        <v>587</v>
      </c>
    </row>
    <row r="720" spans="1:11" x14ac:dyDescent="0.25">
      <c r="A720" s="40"/>
      <c r="B720" s="20" t="s">
        <v>590</v>
      </c>
      <c r="C720" s="13"/>
      <c r="D720" s="39">
        <v>8.3000000000000018E-2</v>
      </c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45231</v>
      </c>
      <c r="B721" s="20" t="s">
        <v>570</v>
      </c>
      <c r="C721" s="13">
        <v>1.25</v>
      </c>
      <c r="D721" s="39"/>
      <c r="E721" s="9"/>
      <c r="F721" s="20"/>
      <c r="G721" s="13">
        <f>IF(ISBLANK(Table1[[#This Row],[EARNED]]),"",Table1[[#This Row],[EARNED]])</f>
        <v>1.25</v>
      </c>
      <c r="H721" s="39"/>
      <c r="I721" s="9"/>
      <c r="J721" s="11"/>
      <c r="K721" s="49">
        <v>45233</v>
      </c>
    </row>
    <row r="722" spans="1:11" x14ac:dyDescent="0.25">
      <c r="A722" s="40"/>
      <c r="B722" s="20" t="s">
        <v>579</v>
      </c>
      <c r="C722" s="13"/>
      <c r="D722" s="39">
        <v>8.7000000000000022E-2</v>
      </c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49"/>
    </row>
    <row r="723" spans="1:11" x14ac:dyDescent="0.25">
      <c r="A723" s="40">
        <v>45261</v>
      </c>
      <c r="B723" s="20" t="s">
        <v>569</v>
      </c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>
        <v>1</v>
      </c>
      <c r="I723" s="9"/>
      <c r="J723" s="11"/>
      <c r="K723" s="49">
        <v>45282</v>
      </c>
    </row>
    <row r="724" spans="1:11" x14ac:dyDescent="0.25">
      <c r="A724" s="40"/>
      <c r="B724" s="20" t="s">
        <v>589</v>
      </c>
      <c r="C724" s="13"/>
      <c r="D724" s="39">
        <v>0.223</v>
      </c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49"/>
    </row>
    <row r="725" spans="1:11" x14ac:dyDescent="0.25">
      <c r="A725" s="48" t="s">
        <v>588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49"/>
    </row>
    <row r="726" spans="1:11" x14ac:dyDescent="0.25">
      <c r="A726" s="40">
        <v>45292</v>
      </c>
      <c r="B726" s="20" t="s">
        <v>570</v>
      </c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49">
        <v>45307</v>
      </c>
    </row>
    <row r="727" spans="1:11" x14ac:dyDescent="0.25">
      <c r="A727" s="40"/>
      <c r="B727" s="20" t="s">
        <v>569</v>
      </c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>
        <v>1</v>
      </c>
      <c r="I727" s="9"/>
      <c r="J727" s="11"/>
      <c r="K727" s="49">
        <v>45313</v>
      </c>
    </row>
    <row r="728" spans="1:11" x14ac:dyDescent="0.25">
      <c r="A728" s="40">
        <v>45323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45352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45383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45413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45444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45474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45505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45536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45566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45597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45627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45658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45689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45717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45748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45778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45809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45839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45870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45901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45931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45962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45992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46023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46054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46082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46113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46143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46174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5" t="s">
        <v>33</v>
      </c>
      <c r="E1" s="75"/>
      <c r="F1" s="75"/>
      <c r="G1" s="75"/>
      <c r="J1" s="76" t="s">
        <v>34</v>
      </c>
      <c r="K1" s="76"/>
      <c r="L1" s="7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/>
      <c r="F3">
        <v>58</v>
      </c>
      <c r="G3" s="46">
        <f>SUMIFS(F7:F14,E7:E14,E3)+SUMIFS(D7:D66,C7:C66,F3)+D3</f>
        <v>0.12100000000000001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6" t="s">
        <v>38</v>
      </c>
      <c r="J6" s="76"/>
      <c r="K6" s="76"/>
      <c r="L6" s="7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2024-01-24T05:39:48Z</dcterms:modified>
</cp:coreProperties>
</file>