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1" l="1"/>
  <c r="G117" i="1" l="1"/>
  <c r="G116" i="1" l="1"/>
  <c r="G91" i="1" l="1"/>
  <c r="G94" i="1" l="1"/>
  <c r="G100" i="1" l="1"/>
  <c r="G103" i="1" l="1"/>
  <c r="G102" i="1"/>
  <c r="G61" i="1" l="1"/>
  <c r="G50" i="1"/>
  <c r="G42" i="1"/>
  <c r="G35" i="1"/>
  <c r="G86" i="1"/>
  <c r="G73" i="1"/>
  <c r="G59" i="1"/>
  <c r="G45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3" i="1" s="1"/>
  <c r="A44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2" i="1" s="1"/>
  <c r="A93" i="1" s="1"/>
  <c r="A95" i="1" l="1"/>
  <c r="A96" i="1" s="1"/>
  <c r="A97" i="1" s="1"/>
  <c r="A98" i="1" s="1"/>
  <c r="A99" i="1" s="1"/>
  <c r="A101" i="1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37" i="1"/>
  <c r="G38" i="1"/>
  <c r="G39" i="1"/>
  <c r="G40" i="1"/>
  <c r="G41" i="1"/>
  <c r="G43" i="1"/>
  <c r="G44" i="1"/>
  <c r="G46" i="1"/>
  <c r="G47" i="1"/>
  <c r="G48" i="1"/>
  <c r="G49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2" i="1"/>
  <c r="G93" i="1"/>
  <c r="G95" i="1"/>
  <c r="G96" i="1"/>
  <c r="G97" i="1"/>
  <c r="G98" i="1"/>
  <c r="G99" i="1"/>
  <c r="G10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" i="1"/>
  <c r="G11" i="1"/>
  <c r="G12" i="1"/>
  <c r="G13" i="1"/>
  <c r="G14" i="1"/>
  <c r="G15" i="1"/>
  <c r="G16" i="1"/>
  <c r="J4" i="3"/>
  <c r="E9" i="1"/>
  <c r="G9" i="1"/>
  <c r="L3" i="3" l="1"/>
  <c r="K3" i="3"/>
  <c r="I9" i="1"/>
</calcChain>
</file>

<file path=xl/sharedStrings.xml><?xml version="1.0" encoding="utf-8"?>
<sst xmlns="http://schemas.openxmlformats.org/spreadsheetml/2006/main" count="107" uniqueCount="85">
  <si>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</si>
  <si>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</si>
  <si>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</si>
  <si>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</si>
  <si>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</si>
  <si>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</si>
  <si>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</si>
  <si>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</si>
  <si>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</si>
  <si>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</si>
  <si>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</si>
  <si>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</si>
  <si>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</si>
  <si>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</si>
  <si>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</si>
  <si>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</si>
  <si>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</si>
  <si>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</si>
  <si>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</si>
  <si>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</si>
  <si>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</si>
  <si>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</si>
  <si>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</si>
  <si>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</si>
  <si>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</si>
  <si>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</si>
  <si>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</si>
  <si>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</si>
  <si>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</si>
  <si>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</si>
  <si>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</si>
  <si>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</si>
  <si>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</si>
  <si>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</si>
  <si>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</si>
  <si>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</si>
  <si>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</si>
  <si>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</si>
  <si>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</si>
  <si>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</si>
  <si>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</si>
  <si>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</si>
  <si>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ROMILLA, EDITHA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</si>
  <si>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</si>
  <si>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</si>
  <si>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</si>
  <si>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</si>
  <si>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</si>
  <si>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</si>
  <si>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</si>
  <si>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</si>
  <si>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</si>
  <si>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</si>
  <si>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6/5,7/2017</t>
  </si>
  <si>
    <t>VL(2-0-0)</t>
  </si>
  <si>
    <t>9/6,7/2017</t>
  </si>
  <si>
    <t>FL(3-0-0)</t>
  </si>
  <si>
    <t>SL(3-0-0)</t>
  </si>
  <si>
    <t>4/25-27/2018</t>
  </si>
  <si>
    <t>SP(2-0-0)</t>
  </si>
  <si>
    <t>10/16,17/2018</t>
  </si>
  <si>
    <t>SP(1-0-0)</t>
  </si>
  <si>
    <t>BDAY 11/5/2018</t>
  </si>
  <si>
    <t>3/26,29/2019</t>
  </si>
  <si>
    <t>4/4,5/2019</t>
  </si>
  <si>
    <t>4/23,24/2019</t>
  </si>
  <si>
    <t>BDAY 11/5/2019</t>
  </si>
  <si>
    <t>CL(5-0-0)</t>
  </si>
  <si>
    <t>DOMESTIC 1/2/2020</t>
  </si>
  <si>
    <t>CALAMITY 1/15-21/2020</t>
  </si>
  <si>
    <t>FL(5-0-0)</t>
  </si>
  <si>
    <t>PARENTAL 4/21/2022</t>
  </si>
  <si>
    <t>2023</t>
  </si>
  <si>
    <t>VL(3-0-0)</t>
  </si>
  <si>
    <t>1/25-27/2023</t>
  </si>
  <si>
    <t>A(1-0-0)</t>
  </si>
  <si>
    <t>UT(0-0-16)</t>
  </si>
  <si>
    <t>A(3-0-0)</t>
  </si>
  <si>
    <t>8/4,5,8/2022</t>
  </si>
  <si>
    <t>UT(0-1-58)</t>
  </si>
  <si>
    <t>UT(0-0-33)</t>
  </si>
  <si>
    <t>UT(0-0-23)</t>
  </si>
  <si>
    <t>3/7,8,21/2022</t>
  </si>
  <si>
    <t>11/17,20/2023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</si>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</sst>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8"/>
  <sheetViews>
    <sheetView tabSelected="1" zoomScale="89" zoomScaleNormal="89" workbookViewId="0">
      <pane ySplit="3255" topLeftCell="A95" activePane="bottomLeft"/>
      <selection activeCell="F3" sqref="F3:G3"/>
      <selection pane="bottomLeft" activeCell="K120" sqref="K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73.103999999999999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42583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5" si="0">EDATE(A12,1)</f>
        <v>42614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42675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42705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15"/>
      <c r="C17" s="42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f>EDATE(A16,1)</f>
        <v>42736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42767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42795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42887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25">
      <c r="A24" s="40">
        <f t="shared" si="0"/>
        <v>42917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42948</v>
      </c>
      <c r="B25" s="20" t="s">
        <v>54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>
        <f t="shared" si="0"/>
        <v>42979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43009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43040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43070</v>
      </c>
      <c r="B29" s="20" t="s">
        <v>56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43101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43132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43160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43191</v>
      </c>
      <c r="B34" s="20" t="s">
        <v>57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58</v>
      </c>
    </row>
    <row r="35" spans="1:11" x14ac:dyDescent="0.25">
      <c r="A35" s="40"/>
      <c r="B35" s="20" t="s">
        <v>59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43221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43252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43282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43313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43344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43374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60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25">
      <c r="A43" s="40">
        <f>EDATE(A41,1)</f>
        <v>43405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43435</v>
      </c>
      <c r="B44" s="20" t="s">
        <v>56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48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43466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43497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43525</v>
      </c>
      <c r="B48" s="20" t="s">
        <v>52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63</v>
      </c>
    </row>
    <row r="49" spans="1:11" x14ac:dyDescent="0.25">
      <c r="A49" s="40">
        <f t="shared" si="0"/>
        <v>43556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64</v>
      </c>
    </row>
    <row r="50" spans="1:11" x14ac:dyDescent="0.25">
      <c r="A50" s="40"/>
      <c r="B50" s="20" t="s">
        <v>54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65</v>
      </c>
    </row>
    <row r="51" spans="1:11" x14ac:dyDescent="0.25">
      <c r="A51" s="40">
        <f>EDATE(A49,1)</f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43647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43678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43709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43739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ref="A57:A99" si="1">EDATE(A56,1)</f>
        <v>43770</v>
      </c>
      <c r="B57" s="20" t="s">
        <v>61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66</v>
      </c>
    </row>
    <row r="58" spans="1:11" x14ac:dyDescent="0.25">
      <c r="A58" s="40">
        <f t="shared" si="1"/>
        <v>43800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49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43831</v>
      </c>
      <c r="B60" s="20" t="s">
        <v>67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/>
      <c r="B61" s="20" t="s">
        <v>61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68</v>
      </c>
    </row>
    <row r="62" spans="1:11" x14ac:dyDescent="0.25">
      <c r="A62" s="40">
        <f>EDATE(A60,1)</f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1"/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43983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44166</v>
      </c>
      <c r="B72" s="20" t="s">
        <v>70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44197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1"/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1"/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44378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44409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44440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44531</v>
      </c>
      <c r="B85" s="20" t="s">
        <v>70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44562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44593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44621</v>
      </c>
      <c r="B89" s="20" t="s">
        <v>77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82</v>
      </c>
    </row>
    <row r="90" spans="1:11" x14ac:dyDescent="0.25">
      <c r="A90" s="40">
        <f t="shared" si="1"/>
        <v>44652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71</v>
      </c>
    </row>
    <row r="91" spans="1:11" x14ac:dyDescent="0.25">
      <c r="A91" s="40"/>
      <c r="B91" s="20" t="s">
        <v>81</v>
      </c>
      <c r="C91" s="13"/>
      <c r="D91" s="39">
        <v>4.8000000000000008E-2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44682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44713</v>
      </c>
      <c r="B93" s="20" t="s">
        <v>75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44721</v>
      </c>
    </row>
    <row r="94" spans="1:11" x14ac:dyDescent="0.25">
      <c r="A94" s="40"/>
      <c r="B94" s="20" t="s">
        <v>80</v>
      </c>
      <c r="C94" s="13"/>
      <c r="D94" s="39">
        <v>6.9000000000000006E-2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f>EDATE(A93,1)</f>
        <v>44743</v>
      </c>
      <c r="B95" s="20" t="s">
        <v>79</v>
      </c>
      <c r="C95" s="13">
        <v>1.25</v>
      </c>
      <c r="D95" s="39">
        <v>0.246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44774</v>
      </c>
      <c r="B96" s="20" t="s">
        <v>77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78</v>
      </c>
    </row>
    <row r="97" spans="1:11" x14ac:dyDescent="0.25">
      <c r="A97" s="40">
        <f t="shared" si="1"/>
        <v>44805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44866</v>
      </c>
      <c r="B99" s="20" t="s">
        <v>61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>
        <v>44873</v>
      </c>
    </row>
    <row r="100" spans="1:11" x14ac:dyDescent="0.25">
      <c r="A100" s="40"/>
      <c r="B100" s="20" t="s">
        <v>75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44890</v>
      </c>
    </row>
    <row r="101" spans="1:11" x14ac:dyDescent="0.25">
      <c r="A101" s="40">
        <f>EDATE(A99,1)</f>
        <v>44896</v>
      </c>
      <c r="B101" s="20" t="s">
        <v>70</v>
      </c>
      <c r="C101" s="13">
        <v>1.25</v>
      </c>
      <c r="D101" s="39">
        <v>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/>
      <c r="B102" s="20" t="s">
        <v>75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44915</v>
      </c>
    </row>
    <row r="103" spans="1:11" x14ac:dyDescent="0.25">
      <c r="A103" s="40"/>
      <c r="B103" s="20" t="s">
        <v>76</v>
      </c>
      <c r="C103" s="13"/>
      <c r="D103" s="39">
        <v>3.3000000000000015E-2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/>
    </row>
    <row r="104" spans="1:11" x14ac:dyDescent="0.25">
      <c r="A104" s="48" t="s">
        <v>72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 t="s">
        <v>73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45108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45139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45200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45231</v>
      </c>
      <c r="B115" s="20" t="s">
        <v>61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45236</v>
      </c>
    </row>
    <row r="116" spans="1:11" x14ac:dyDescent="0.25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49" t="s">
        <v>83</v>
      </c>
    </row>
    <row r="117" spans="1:11" x14ac:dyDescent="0.25">
      <c r="A117" s="40"/>
      <c r="B117" s="20" t="s">
        <v>61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>
        <v>45255</v>
      </c>
    </row>
    <row r="118" spans="1:11" x14ac:dyDescent="0.25">
      <c r="A118" s="40">
        <v>45261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84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 t="s">
        <v>61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>
        <v>45313</v>
      </c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/>
      <c r="B148" s="15"/>
      <c r="C148" s="42"/>
      <c r="D148" s="43"/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23</v>
      </c>
      <c r="G3" s="47">
        <f>SUMIFS(F7:F14,E7:E14,E3)+SUMIFS(D7:D66,C7:C66,F3)+D3</f>
        <v>4.8000000000000008E-2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2024-01-24T05:17:00Z</dcterms:modified>
</cp:coreProperties>
</file>