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1152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1" i="1" l="1"/>
  <c r="G518" i="1" l="1"/>
  <c r="G417" i="1" l="1"/>
  <c r="G398" i="1"/>
  <c r="G385" i="1"/>
  <c r="G378" i="1"/>
  <c r="G369" i="1"/>
  <c r="G356" i="1"/>
  <c r="G350" i="1"/>
  <c r="G343" i="1"/>
  <c r="G313" i="1"/>
  <c r="G295" i="1"/>
  <c r="G246" i="1" l="1"/>
  <c r="G228" i="1"/>
  <c r="G226" i="1"/>
  <c r="G224" i="1"/>
  <c r="G217" i="1"/>
  <c r="G215" i="1"/>
  <c r="G213" i="1"/>
  <c r="G211" i="1"/>
  <c r="G206" i="1"/>
  <c r="G200" i="1"/>
  <c r="G188" i="1"/>
  <c r="G186" i="1"/>
  <c r="G176" i="1"/>
  <c r="G167" i="1"/>
  <c r="G165" i="1"/>
  <c r="G163" i="1"/>
  <c r="G161" i="1"/>
  <c r="G154" i="1"/>
  <c r="G142" i="1"/>
  <c r="G140" i="1"/>
  <c r="G130" i="1" l="1"/>
  <c r="G89" i="1"/>
  <c r="G77" i="1"/>
  <c r="G54" i="1"/>
  <c r="G46" i="1"/>
  <c r="G42" i="1"/>
  <c r="G39" i="1"/>
  <c r="G34" i="1"/>
  <c r="G32" i="1"/>
  <c r="G27" i="1"/>
  <c r="G23" i="1"/>
  <c r="G21" i="1"/>
  <c r="G10" i="1"/>
  <c r="E9" i="1" l="1"/>
  <c r="G11" i="1"/>
  <c r="G12" i="1"/>
  <c r="G13" i="1"/>
  <c r="G14" i="1"/>
  <c r="G15" i="1"/>
  <c r="G16" i="1"/>
  <c r="G17" i="1"/>
  <c r="G18" i="1"/>
  <c r="G19" i="1"/>
  <c r="G20" i="1"/>
  <c r="G22" i="1"/>
  <c r="G24" i="1"/>
  <c r="G25" i="1"/>
  <c r="G28" i="1"/>
  <c r="G29" i="1"/>
  <c r="G30" i="1"/>
  <c r="G31" i="1"/>
  <c r="G33" i="1"/>
  <c r="G35" i="1"/>
  <c r="G36" i="1"/>
  <c r="G38" i="1"/>
  <c r="G40" i="1"/>
  <c r="G41" i="1"/>
  <c r="G43" i="1"/>
  <c r="G44" i="1"/>
  <c r="G47" i="1"/>
  <c r="G48" i="1"/>
  <c r="G49" i="1"/>
  <c r="G50" i="1"/>
  <c r="G51" i="1"/>
  <c r="G52" i="1"/>
  <c r="G53" i="1"/>
  <c r="G55" i="1"/>
  <c r="G57" i="1"/>
  <c r="G58" i="1"/>
  <c r="G60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8" i="1"/>
  <c r="G79" i="1"/>
  <c r="G81" i="1"/>
  <c r="G82" i="1"/>
  <c r="G83" i="1"/>
  <c r="G84" i="1"/>
  <c r="G85" i="1"/>
  <c r="G86" i="1"/>
  <c r="G87" i="1"/>
  <c r="G88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6" i="1"/>
  <c r="G108" i="1"/>
  <c r="G109" i="1"/>
  <c r="G112" i="1"/>
  <c r="G113" i="1"/>
  <c r="G114" i="1"/>
  <c r="G115" i="1"/>
  <c r="G116" i="1"/>
  <c r="G117" i="1"/>
  <c r="G119" i="1"/>
  <c r="G121" i="1"/>
  <c r="G122" i="1"/>
  <c r="G124" i="1"/>
  <c r="G127" i="1"/>
  <c r="G131" i="1"/>
  <c r="G132" i="1"/>
  <c r="G133" i="1"/>
  <c r="G134" i="1"/>
  <c r="G135" i="1"/>
  <c r="G136" i="1"/>
  <c r="G137" i="1"/>
  <c r="G138" i="1"/>
  <c r="G139" i="1"/>
  <c r="G141" i="1"/>
  <c r="G143" i="1"/>
  <c r="G147" i="1"/>
  <c r="G152" i="1"/>
  <c r="G153" i="1"/>
  <c r="G155" i="1"/>
  <c r="G160" i="1"/>
  <c r="G162" i="1"/>
  <c r="G164" i="1"/>
  <c r="G166" i="1"/>
  <c r="G168" i="1"/>
  <c r="G169" i="1"/>
  <c r="G172" i="1"/>
  <c r="G175" i="1"/>
  <c r="G177" i="1"/>
  <c r="G178" i="1"/>
  <c r="G179" i="1"/>
  <c r="G182" i="1"/>
  <c r="G185" i="1"/>
  <c r="G187" i="1"/>
  <c r="G189" i="1"/>
  <c r="G192" i="1"/>
  <c r="G193" i="1"/>
  <c r="G194" i="1"/>
  <c r="G197" i="1"/>
  <c r="G198" i="1"/>
  <c r="G201" i="1"/>
  <c r="G204" i="1"/>
  <c r="G205" i="1"/>
  <c r="G207" i="1"/>
  <c r="G210" i="1"/>
  <c r="G212" i="1"/>
  <c r="G214" i="1"/>
  <c r="G216" i="1"/>
  <c r="G218" i="1"/>
  <c r="G219" i="1"/>
  <c r="G222" i="1"/>
  <c r="G223" i="1"/>
  <c r="G225" i="1"/>
  <c r="G227" i="1"/>
  <c r="G229" i="1"/>
  <c r="G231" i="1"/>
  <c r="G233" i="1"/>
  <c r="G234" i="1"/>
  <c r="G238" i="1"/>
  <c r="G239" i="1"/>
  <c r="G241" i="1"/>
  <c r="G242" i="1"/>
  <c r="G245" i="1"/>
  <c r="G247" i="1"/>
  <c r="G251" i="1"/>
  <c r="G253" i="1"/>
  <c r="G255" i="1"/>
  <c r="G256" i="1"/>
  <c r="G259" i="1"/>
  <c r="G260" i="1"/>
  <c r="G261" i="1"/>
  <c r="G263" i="1"/>
  <c r="G267" i="1"/>
  <c r="G270" i="1"/>
  <c r="G272" i="1"/>
  <c r="G273" i="1"/>
  <c r="G277" i="1"/>
  <c r="G278" i="1"/>
  <c r="G280" i="1"/>
  <c r="G281" i="1"/>
  <c r="G282" i="1"/>
  <c r="G283" i="1"/>
  <c r="G285" i="1"/>
  <c r="G287" i="1"/>
  <c r="G291" i="1"/>
  <c r="G292" i="1"/>
  <c r="G294" i="1"/>
  <c r="G296" i="1"/>
  <c r="G298" i="1"/>
  <c r="G302" i="1"/>
  <c r="G303" i="1"/>
  <c r="G304" i="1"/>
  <c r="G305" i="1"/>
  <c r="G307" i="1"/>
  <c r="G308" i="1"/>
  <c r="G309" i="1"/>
  <c r="G312" i="1"/>
  <c r="G314" i="1"/>
  <c r="G315" i="1"/>
  <c r="G319" i="1"/>
  <c r="G322" i="1"/>
  <c r="G323" i="1"/>
  <c r="G324" i="1"/>
  <c r="G325" i="1"/>
  <c r="G328" i="1"/>
  <c r="G329" i="1"/>
  <c r="G330" i="1"/>
  <c r="G331" i="1"/>
  <c r="G332" i="1"/>
  <c r="G333" i="1"/>
  <c r="G334" i="1"/>
  <c r="G336" i="1"/>
  <c r="G338" i="1"/>
  <c r="G340" i="1"/>
  <c r="G342" i="1"/>
  <c r="G344" i="1"/>
  <c r="G345" i="1"/>
  <c r="G348" i="1"/>
  <c r="G349" i="1"/>
  <c r="G351" i="1"/>
  <c r="G352" i="1"/>
  <c r="G353" i="1"/>
  <c r="G355" i="1"/>
  <c r="G357" i="1"/>
  <c r="G360" i="1"/>
  <c r="G363" i="1"/>
  <c r="G366" i="1"/>
  <c r="G368" i="1"/>
  <c r="G370" i="1"/>
  <c r="G372" i="1"/>
  <c r="G373" i="1"/>
  <c r="G374" i="1"/>
  <c r="G376" i="1"/>
  <c r="G377" i="1"/>
  <c r="G379" i="1"/>
  <c r="G382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6" i="1"/>
  <c r="G407" i="1"/>
  <c r="G411" i="1"/>
  <c r="G412" i="1"/>
  <c r="G413" i="1"/>
  <c r="G414" i="1"/>
  <c r="G415" i="1"/>
  <c r="G416" i="1"/>
  <c r="G514" i="1" l="1"/>
  <c r="G488" i="1"/>
  <c r="G487" i="1"/>
  <c r="G491" i="1" l="1"/>
  <c r="G490" i="1" l="1"/>
  <c r="G493" i="1" l="1"/>
  <c r="G496" i="1" l="1"/>
  <c r="G498" i="1" l="1"/>
  <c r="G502" i="1" l="1"/>
  <c r="G509" i="1" l="1"/>
  <c r="G507" i="1"/>
  <c r="G508" i="1"/>
  <c r="G501" i="1" l="1"/>
  <c r="G485" i="1" l="1"/>
  <c r="G486" i="1"/>
  <c r="G444" i="1" l="1"/>
  <c r="G438" i="1"/>
  <c r="G439" i="1"/>
  <c r="G434" i="1"/>
  <c r="G429" i="1"/>
  <c r="G425" i="1"/>
  <c r="G420" i="1"/>
  <c r="G3" i="3"/>
  <c r="G427" i="1"/>
  <c r="G428" i="1"/>
  <c r="G430" i="1"/>
  <c r="G431" i="1"/>
  <c r="G432" i="1"/>
  <c r="G433" i="1"/>
  <c r="G435" i="1"/>
  <c r="G436" i="1"/>
  <c r="G437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9" i="1"/>
  <c r="G492" i="1"/>
  <c r="G494" i="1"/>
  <c r="G495" i="1"/>
  <c r="G497" i="1"/>
  <c r="G499" i="1"/>
  <c r="G500" i="1"/>
  <c r="G503" i="1"/>
  <c r="G504" i="1"/>
  <c r="G505" i="1"/>
  <c r="G506" i="1"/>
  <c r="G510" i="1"/>
  <c r="G511" i="1"/>
  <c r="G512" i="1"/>
  <c r="G513" i="1"/>
  <c r="G515" i="1"/>
  <c r="G516" i="1"/>
  <c r="G517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418" i="1"/>
  <c r="G419" i="1"/>
  <c r="G421" i="1"/>
  <c r="G422" i="1"/>
  <c r="G423" i="1"/>
  <c r="G424" i="1"/>
  <c r="G42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<sst xmlns="http://schemas.openxmlformats.org/spreadsheetml/2006/main" count="622" uniqueCount="383">
  <si>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</si>
  <si>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</si>
  <si>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</si>
  <si>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</si>
  <si>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</si>
  <si>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</si>
  <si>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</si>
  <si>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</si>
  <si>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</si>
  <si>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</si>
  <si>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</si>
  <si>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</si>
  <si>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</si>
  <si>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</si>
  <si>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</si>
  <si>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</si>
  <si>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</si>
  <si>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</si>
  <si>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</si>
  <si>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</si>
  <si>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</si>
  <si>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</si>
  <si>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</si>
  <si>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</si>
  <si>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</si>
  <si>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</si>
  <si>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</si>
  <si>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</si>
  <si>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</si>
  <si>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</si>
  <si>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</si>
  <si>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</si>
  <si>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</si>
  <si>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</si>
  <si>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</si>
  <si>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</si>
  <si>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</si>
  <si>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</si>
  <si>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</si>
  <si>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</si>
  <si>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</si>
  <si>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</si>
  <si>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</si>
  <si>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SP/VMO</t>
  </si>
  <si>
    <t>2018</t>
  </si>
  <si>
    <t>SL(1-0-0)</t>
  </si>
  <si>
    <t>SL(3-0-0)</t>
  </si>
  <si>
    <t>1/19,24,26/2018</t>
  </si>
  <si>
    <t>SP(2-0-0)</t>
  </si>
  <si>
    <t>2/14,19/2018</t>
  </si>
  <si>
    <t>VL(1-0-0)</t>
  </si>
  <si>
    <t>VL(3-0-0)</t>
  </si>
  <si>
    <t>12/18-20/2018</t>
  </si>
  <si>
    <t>2019</t>
  </si>
  <si>
    <t>SP(1-0-0)</t>
  </si>
  <si>
    <t>SL(2-0-0)</t>
  </si>
  <si>
    <t>2/21,22/2019</t>
  </si>
  <si>
    <t>VL(4-0-0)</t>
  </si>
  <si>
    <t>2/26-3/1/2019</t>
  </si>
  <si>
    <t>3/4-6/2019</t>
  </si>
  <si>
    <t>6/19,24/2019</t>
  </si>
  <si>
    <t>9/13,19/2019</t>
  </si>
  <si>
    <t>FL(1-0-0)</t>
  </si>
  <si>
    <t>2020</t>
  </si>
  <si>
    <t>CL(5-0-0)</t>
  </si>
  <si>
    <t>2/10-14/2020</t>
  </si>
  <si>
    <t>SP(3-0-0)</t>
  </si>
  <si>
    <t>7/9,10,13/2020</t>
  </si>
  <si>
    <t>8/24,28/2020</t>
  </si>
  <si>
    <t>VL(5-0-0)</t>
  </si>
  <si>
    <t>11/15,18,21,22,23/2020</t>
  </si>
  <si>
    <t>2021</t>
  </si>
  <si>
    <t>12/15,22,23,28,29/2021</t>
  </si>
  <si>
    <t>2022</t>
  </si>
  <si>
    <t>5/10-11,19/2022</t>
  </si>
  <si>
    <t>5/24-25/2022</t>
  </si>
  <si>
    <t>7/1,4/2022</t>
  </si>
  <si>
    <t>7/18,19,20/2022</t>
  </si>
  <si>
    <t>12/19-21/2022</t>
  </si>
  <si>
    <t>2023</t>
  </si>
  <si>
    <t>VL(2-0-0)</t>
  </si>
  <si>
    <t>12/27,28/2022</t>
  </si>
  <si>
    <t>SR ADMIN ASST I</t>
  </si>
  <si>
    <t>3/20,21/2023</t>
  </si>
  <si>
    <t>MARINDUQUE AURORA ARCULLO</t>
  </si>
  <si>
    <t>05/30-31, 06/01/2023</t>
  </si>
  <si>
    <t>UT(0-5-13)</t>
  </si>
  <si>
    <t>UT(0-1-1)</t>
  </si>
  <si>
    <t>UT(0-0-12)</t>
  </si>
  <si>
    <t>UT(0-0-20)</t>
  </si>
  <si>
    <t>8/8,9,10/2022</t>
  </si>
  <si>
    <t>A(2-0-0)</t>
  </si>
  <si>
    <t>UT(0-0-47)</t>
  </si>
  <si>
    <t>A(4-0-0)</t>
  </si>
  <si>
    <t>06/3,20,22,24/2022</t>
  </si>
  <si>
    <t>UT(0-3-43)</t>
  </si>
  <si>
    <t>UT(0-1-32)</t>
  </si>
  <si>
    <t>UT(0-1-19)</t>
  </si>
  <si>
    <t>UT(0-0-49)</t>
  </si>
  <si>
    <t>1998</t>
  </si>
  <si>
    <t>UT(0-0-30)</t>
  </si>
  <si>
    <t>UT(1-1-30)</t>
  </si>
  <si>
    <t>As Of December 1997</t>
  </si>
  <si>
    <t>UT(0-0-51)</t>
  </si>
  <si>
    <t>UT(0-2-17)</t>
  </si>
  <si>
    <t>UT(0-0-15)</t>
  </si>
  <si>
    <t>UT(0-0-22)</t>
  </si>
  <si>
    <t>MOURNING 09/22/1998</t>
  </si>
  <si>
    <t>09/23-25/1998</t>
  </si>
  <si>
    <t>UT(0-5-51)</t>
  </si>
  <si>
    <t>UT(0-5-7)</t>
  </si>
  <si>
    <t>FL(4-0-0)</t>
  </si>
  <si>
    <t>UT(0-2-45)</t>
  </si>
  <si>
    <t>1999</t>
  </si>
  <si>
    <t>UT(0-1-53)</t>
  </si>
  <si>
    <t>UT(0-1-46)</t>
  </si>
  <si>
    <t>UT(0-1-25)</t>
  </si>
  <si>
    <t>UT(0-1-33)</t>
  </si>
  <si>
    <t>UT(0-2-0)</t>
  </si>
  <si>
    <t>06/08,09/1999</t>
  </si>
  <si>
    <t>DOMESTIC 04/19/1999</t>
  </si>
  <si>
    <t>ANNIV. 05/28/1999</t>
  </si>
  <si>
    <t>07/12-14/1999</t>
  </si>
  <si>
    <t>UT(0-2-1)</t>
  </si>
  <si>
    <t>BDAY 08/24/1999</t>
  </si>
  <si>
    <t>UT(0-0-21)</t>
  </si>
  <si>
    <t>10/18,19/1999</t>
  </si>
  <si>
    <t>12/28,29/1999</t>
  </si>
  <si>
    <t>UT(0-2-29)</t>
  </si>
  <si>
    <t>2000</t>
  </si>
  <si>
    <t>UT(0-3-59)</t>
  </si>
  <si>
    <t>UT(0-1-52)</t>
  </si>
  <si>
    <t>UT(0-0-45)</t>
  </si>
  <si>
    <t>UT(0-0-28)</t>
  </si>
  <si>
    <t>UT(0-5-8)</t>
  </si>
  <si>
    <t>07/05-07/2000</t>
  </si>
  <si>
    <t>UT(0-2-34)</t>
  </si>
  <si>
    <t>UT(0-1-7)</t>
  </si>
  <si>
    <t>UT(0-1-16)</t>
  </si>
  <si>
    <t>10/19,29,23,24/2000</t>
  </si>
  <si>
    <t>BDAY 8/24/2000</t>
  </si>
  <si>
    <t>UT(0-1-34)</t>
  </si>
  <si>
    <t>UT(0-2-24)</t>
  </si>
  <si>
    <t>2001</t>
  </si>
  <si>
    <t>UT(0-2-49)</t>
  </si>
  <si>
    <t>04/23-25/2001</t>
  </si>
  <si>
    <t>PARENTAL 05/28/2001</t>
  </si>
  <si>
    <t>BDAY 08/24/2001</t>
  </si>
  <si>
    <t>UT(0-4-20)</t>
  </si>
  <si>
    <t>11/28,29/2001</t>
  </si>
  <si>
    <t>12/26-28/2001</t>
  </si>
  <si>
    <t>UT(0-1-30)</t>
  </si>
  <si>
    <t>2002</t>
  </si>
  <si>
    <t>UT(0-5-29)</t>
  </si>
  <si>
    <t>SL(4-0-0)</t>
  </si>
  <si>
    <t>UT(5-4-4)</t>
  </si>
  <si>
    <t>UT(0-2-8)</t>
  </si>
  <si>
    <t>UT(0-3-3)</t>
  </si>
  <si>
    <t>UT(0-2-2)</t>
  </si>
  <si>
    <t>UT(0-1-2)</t>
  </si>
  <si>
    <t>10/17,18/2002</t>
  </si>
  <si>
    <t>02/15,18-20/2002</t>
  </si>
  <si>
    <t>UT(0-2-13)</t>
  </si>
  <si>
    <t>12/13,16,17/2002</t>
  </si>
  <si>
    <t>2003</t>
  </si>
  <si>
    <t>UT(0-3-8)</t>
  </si>
  <si>
    <t>SL(5-0-0)</t>
  </si>
  <si>
    <t>UT(0-2-37)</t>
  </si>
  <si>
    <t>11/18-21/2003</t>
  </si>
  <si>
    <t>08/25-29/2003</t>
  </si>
  <si>
    <t>GRAD. 04/07,08/2003</t>
  </si>
  <si>
    <t>PARENTAL 03/21/2003</t>
  </si>
  <si>
    <t>UT(0-7-31)</t>
  </si>
  <si>
    <t>2004</t>
  </si>
  <si>
    <t>UT(0-6-2)</t>
  </si>
  <si>
    <t>PARENTAL 04/01,02/2004</t>
  </si>
  <si>
    <t>02/16-19/2004</t>
  </si>
  <si>
    <t>UT(0-6-6)</t>
  </si>
  <si>
    <t>UT(1-1-35)</t>
  </si>
  <si>
    <t>UT(0-6-43)</t>
  </si>
  <si>
    <t>UT(1-1-37)</t>
  </si>
  <si>
    <t>UT(1-1-24)</t>
  </si>
  <si>
    <t>BDAY 08/24/2004</t>
  </si>
  <si>
    <t>08/25-27/2004</t>
  </si>
  <si>
    <t>UT(0-2-33)</t>
  </si>
  <si>
    <t>UT(1-1-48)</t>
  </si>
  <si>
    <t>12/08,09/2004</t>
  </si>
  <si>
    <t>11/17-19/2004</t>
  </si>
  <si>
    <t>12/06,07/2004</t>
  </si>
  <si>
    <t>UT(1-1-3)</t>
  </si>
  <si>
    <t>2005</t>
  </si>
  <si>
    <t>SLP(1-0-0)</t>
  </si>
  <si>
    <t>PARENTAL 01/21/2005</t>
  </si>
  <si>
    <t>DOMESTIC 01/25/2005</t>
  </si>
  <si>
    <t>01/18-20/2005</t>
  </si>
  <si>
    <t>UT(0-2-55)</t>
  </si>
  <si>
    <t>UT(0-6-8)</t>
  </si>
  <si>
    <t>UT(1-4-5)</t>
  </si>
  <si>
    <t>UT(1-2-34)</t>
  </si>
  <si>
    <t>UT(0-3-32)</t>
  </si>
  <si>
    <t>UT(0-5-35)</t>
  </si>
  <si>
    <t>UT(0-6-49)</t>
  </si>
  <si>
    <t>UT(0-7-56)</t>
  </si>
  <si>
    <t>10/19,20/2005</t>
  </si>
  <si>
    <t>FL(3-0-0)</t>
  </si>
  <si>
    <t>FL(2-0-0)</t>
  </si>
  <si>
    <t>UT(0-6-21)</t>
  </si>
  <si>
    <t>11/16-18/2005</t>
  </si>
  <si>
    <t>UT(2-4-28)</t>
  </si>
  <si>
    <t>12/19,20/2005</t>
  </si>
  <si>
    <t>12/13,14/2005</t>
  </si>
  <si>
    <t>2006</t>
  </si>
  <si>
    <t>UT(1-2-8)</t>
  </si>
  <si>
    <t>DOMESTIC 01/3-5/2006</t>
  </si>
  <si>
    <t>01/6,9,10/2006</t>
  </si>
  <si>
    <t>UT(1-1-53)</t>
  </si>
  <si>
    <t>UT(2-1-53)</t>
  </si>
  <si>
    <t>SL(6-0-0)</t>
  </si>
  <si>
    <t>UT(1-1-55)</t>
  </si>
  <si>
    <t>05/03,8-12/2006</t>
  </si>
  <si>
    <t>UT(0-5-39)</t>
  </si>
  <si>
    <t>UT(0-6-55)</t>
  </si>
  <si>
    <t>UT(0-7-20)</t>
  </si>
  <si>
    <t>UT(3-2-9)</t>
  </si>
  <si>
    <t>08/28/2006-09/01/2006</t>
  </si>
  <si>
    <t>UT(2-0-19)</t>
  </si>
  <si>
    <t>UT(0-6-4)</t>
  </si>
  <si>
    <t>UT(0-5-25)</t>
  </si>
  <si>
    <t>11/16,17/2006</t>
  </si>
  <si>
    <t>11/29,30/2006</t>
  </si>
  <si>
    <t>UT(1-4-17)</t>
  </si>
  <si>
    <t>2007</t>
  </si>
  <si>
    <t>UT(0-7-45)</t>
  </si>
  <si>
    <t>UT(0-5-42)</t>
  </si>
  <si>
    <t>03/15,16/2007</t>
  </si>
  <si>
    <t>DOMESTIC 03/21,27/2007</t>
  </si>
  <si>
    <t>UT(1-0-21)</t>
  </si>
  <si>
    <t>04/19,26,27/2007</t>
  </si>
  <si>
    <t>W.ANNIV. 05/28/2007</t>
  </si>
  <si>
    <t>05/23-25/2007</t>
  </si>
  <si>
    <t>06/19,20/2007</t>
  </si>
  <si>
    <t>UT(0-3-19)</t>
  </si>
  <si>
    <t>UT(1-5-50)</t>
  </si>
  <si>
    <t>UT(1-1-49)</t>
  </si>
  <si>
    <t>UT(1-3-2)</t>
  </si>
  <si>
    <t>UT(1-1-58)</t>
  </si>
  <si>
    <t>UT(0-7-33)</t>
  </si>
  <si>
    <t>12/19,20/2007</t>
  </si>
  <si>
    <t>2008</t>
  </si>
  <si>
    <t>UT(1-3-59)</t>
  </si>
  <si>
    <t>DOMESTIC 01/02/2008</t>
  </si>
  <si>
    <t>UT(0-7-47)</t>
  </si>
  <si>
    <t>UT(1-2-52)</t>
  </si>
  <si>
    <t>DOMESTIC 04/03,04/2008</t>
  </si>
  <si>
    <t>UT(0-6-54)</t>
  </si>
  <si>
    <t>04/10,11/2008</t>
  </si>
  <si>
    <t>UT(0-5-59)</t>
  </si>
  <si>
    <t>UT(0-3-14)</t>
  </si>
  <si>
    <t>UT(0-1-59)</t>
  </si>
  <si>
    <t>UT(2-1-3)</t>
  </si>
  <si>
    <t>10/08-10/2008</t>
  </si>
  <si>
    <t>10/02,03,06/2008</t>
  </si>
  <si>
    <t>10/28-31/2008</t>
  </si>
  <si>
    <t>FL(5-0-0)</t>
  </si>
  <si>
    <t>12/02-08/2008</t>
  </si>
  <si>
    <t>2009</t>
  </si>
  <si>
    <t>02/09,20/2009</t>
  </si>
  <si>
    <t>DOMESTIC 02/25/2009</t>
  </si>
  <si>
    <t>UT(0-1-39)</t>
  </si>
  <si>
    <t>05/06,24,27,28,30/2009</t>
  </si>
  <si>
    <t>UT(0-1-8)</t>
  </si>
  <si>
    <t>05/28,29/2009</t>
  </si>
  <si>
    <t>UT(0-1-23)</t>
  </si>
  <si>
    <t>DOEMSTIC 06/17/2009</t>
  </si>
  <si>
    <t>02/15,16/2009</t>
  </si>
  <si>
    <t>UT(1-0-55)</t>
  </si>
  <si>
    <t>UT(0-1-6)</t>
  </si>
  <si>
    <t>UT(0-1-58)</t>
  </si>
  <si>
    <t>09/08,24,25/2009</t>
  </si>
  <si>
    <t>11/13,16,20/2009</t>
  </si>
  <si>
    <t>12/18,22,23/2009</t>
  </si>
  <si>
    <t>12/08-10,21,24,29/2009</t>
  </si>
  <si>
    <t>UT(0-0-52)</t>
  </si>
  <si>
    <t>2010</t>
  </si>
  <si>
    <t>UT(2-5-39)</t>
  </si>
  <si>
    <t>UT(1-2-46)</t>
  </si>
  <si>
    <t>UT(4-1-47)</t>
  </si>
  <si>
    <t>02/04,05/2010</t>
  </si>
  <si>
    <t>UT(1-3-43)</t>
  </si>
  <si>
    <t>UT((0-0-53)</t>
  </si>
  <si>
    <t>04/26-28/2010</t>
  </si>
  <si>
    <t>W.ANNIV. 05/28/2010</t>
  </si>
  <si>
    <t>07/16,23/2010</t>
  </si>
  <si>
    <t>UT(0-2-41)</t>
  </si>
  <si>
    <t>08/13,20/2010</t>
  </si>
  <si>
    <t>UT(0-5-11)</t>
  </si>
  <si>
    <t>DOMESTIC 09/15/2010</t>
  </si>
  <si>
    <t>UT(0-5-31)</t>
  </si>
  <si>
    <t>UT(0-6-20)</t>
  </si>
  <si>
    <t>UT(1-0-5)</t>
  </si>
  <si>
    <t>12/09,10/2010</t>
  </si>
  <si>
    <t>12/29,31/2010</t>
  </si>
  <si>
    <t>2011</t>
  </si>
  <si>
    <t>UT(0-4-44)</t>
  </si>
  <si>
    <t>UT(1-0-10)</t>
  </si>
  <si>
    <t>UT(0-5-9)</t>
  </si>
  <si>
    <t>UT(1-0-50)</t>
  </si>
  <si>
    <t>MOURNING 02/03,08/2011</t>
  </si>
  <si>
    <t>UT(0-0-11)</t>
  </si>
  <si>
    <t>UT(0-1-29)</t>
  </si>
  <si>
    <t>UT(1-0-27)</t>
  </si>
  <si>
    <t>11/16-18/2011</t>
  </si>
  <si>
    <t>12/08,09/2011</t>
  </si>
  <si>
    <t>12/12,13/2011</t>
  </si>
  <si>
    <t>2012</t>
  </si>
  <si>
    <t>UT(0-2-16)</t>
  </si>
  <si>
    <t>DOMESTIC 01/05,06/2012</t>
  </si>
  <si>
    <t>DOMESTIC 02/15/2012</t>
  </si>
  <si>
    <t>UT(0-4-34)</t>
  </si>
  <si>
    <t>UT(0-4-1)</t>
  </si>
  <si>
    <t>UT(0-7-39)</t>
  </si>
  <si>
    <t>UT(1-5-28)</t>
  </si>
  <si>
    <t>05/16-18/2012</t>
  </si>
  <si>
    <t>UT(0-3-46)</t>
  </si>
  <si>
    <t>UT(2-1-46)</t>
  </si>
  <si>
    <t>UT(0-2-59)</t>
  </si>
  <si>
    <t>09/18,19/2012</t>
  </si>
  <si>
    <t>UT(0-5-49)</t>
  </si>
  <si>
    <t>12/26-28/2012</t>
  </si>
  <si>
    <t>UT(0-5-20)</t>
  </si>
  <si>
    <t>2013</t>
  </si>
  <si>
    <t>DOMESTIC 01/02/2013</t>
  </si>
  <si>
    <t>04/04,05,08/2013</t>
  </si>
  <si>
    <t>04/19,25/2013</t>
  </si>
  <si>
    <t>FILIAL 05/28/2013,06/03/2013</t>
  </si>
  <si>
    <t>11/26,29/2013</t>
  </si>
  <si>
    <t>12/06,09,10/2013</t>
  </si>
  <si>
    <t>2014</t>
  </si>
  <si>
    <t>UT(1-4-31)</t>
  </si>
  <si>
    <t>UT(1-3-53)</t>
  </si>
  <si>
    <t>UT(0-6-56)</t>
  </si>
  <si>
    <t>UT(1-4-1)</t>
  </si>
  <si>
    <t>UT(1-0-53)</t>
  </si>
  <si>
    <t>05/19-21/2014</t>
  </si>
  <si>
    <t>UT(1-7-34)</t>
  </si>
  <si>
    <t>UT(1-3-58)</t>
  </si>
  <si>
    <t>UT(1-2-10)</t>
  </si>
  <si>
    <t>UT(1-3-39)</t>
  </si>
  <si>
    <t>UT(1-7-3)</t>
  </si>
  <si>
    <t>UT(3-2-42)</t>
  </si>
  <si>
    <t>11/19-21/2014</t>
  </si>
  <si>
    <t>UT(1-4-50)</t>
  </si>
  <si>
    <t>2015</t>
  </si>
  <si>
    <t>UT(1-6-58)</t>
  </si>
  <si>
    <t>DOMESTIC  01/22/2015</t>
  </si>
  <si>
    <t>UT(1-1-5)</t>
  </si>
  <si>
    <t>DOMESTIC 01/22/2015</t>
  </si>
  <si>
    <t>UT(2-0-0)</t>
  </si>
  <si>
    <t>UT(1-3-56)</t>
  </si>
  <si>
    <t>UT(1-6-28)</t>
  </si>
  <si>
    <t>UT(1-3-51)</t>
  </si>
  <si>
    <t>UT(1-6-14)</t>
  </si>
  <si>
    <t>UT(1-2-9)</t>
  </si>
  <si>
    <t>UT(2-0-21)</t>
  </si>
  <si>
    <t>UT(2-2-8)</t>
  </si>
  <si>
    <t>10/01,02,06/2015</t>
  </si>
  <si>
    <t>12/01,02/2015</t>
  </si>
  <si>
    <t>UT(0-7-29)</t>
  </si>
  <si>
    <t>12/18,21,22/2015</t>
  </si>
  <si>
    <t>2016</t>
  </si>
  <si>
    <t>03/04/2016-04/22/2016</t>
  </si>
  <si>
    <t>DOMESTIC 02/09,19/2016</t>
  </si>
  <si>
    <t>12/22,27-29/2016</t>
  </si>
  <si>
    <t>2017</t>
  </si>
  <si>
    <t>DOMESTIC 01/17/2017</t>
  </si>
  <si>
    <t>DOMESTIC 03/20/2017</t>
  </si>
  <si>
    <t>DOMESTIC 04/25/2017</t>
  </si>
  <si>
    <t>05/19,25/2017</t>
  </si>
  <si>
    <t>UT(1-2-28)</t>
  </si>
  <si>
    <t>UT(1-0-0)</t>
  </si>
  <si>
    <t>12/18,29,30/2017</t>
  </si>
  <si>
    <t>2024</t>
  </si>
  <si>
    <t>12/18,19/2023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</si>
</sst>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2"/>
  <sheetViews>
    <sheetView tabSelected="1" zoomScaleNormal="100" workbookViewId="0">
      <pane ySplit="3690" topLeftCell="A505" activePane="bottomLeft"/>
      <selection pane="bottomLeft" activeCell="K522" sqref="K5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84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82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129.49300000000005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218.25</v>
      </c>
      <c r="J9" s="11"/>
      <c r="K9" s="20"/>
    </row>
    <row r="10" spans="1:11" x14ac:dyDescent="0.25">
      <c r="A10" s="23"/>
      <c r="B10" s="49" t="s">
        <v>102</v>
      </c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47" t="s">
        <v>99</v>
      </c>
      <c r="B11" s="49"/>
      <c r="C11" s="13"/>
      <c r="D11" s="38"/>
      <c r="E11" s="50" t="s">
        <v>32</v>
      </c>
      <c r="F11" s="20"/>
      <c r="G11" s="13" t="str">
        <f>IF(ISBLANK(Table1[[#This Row],[EARNED]]),"",Table1[[#This Row],[EARNED]])</f>
        <v/>
      </c>
      <c r="H11" s="38"/>
      <c r="I11" s="50" t="s">
        <v>32</v>
      </c>
      <c r="J11" s="11"/>
      <c r="K11" s="20"/>
    </row>
    <row r="12" spans="1:11" x14ac:dyDescent="0.25">
      <c r="A12" s="23">
        <v>35826</v>
      </c>
      <c r="B12" s="20" t="s">
        <v>100</v>
      </c>
      <c r="C12" s="13">
        <v>1.25</v>
      </c>
      <c r="D12" s="38">
        <v>6.200000000000002E-2</v>
      </c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35854</v>
      </c>
      <c r="B13" s="20" t="s">
        <v>103</v>
      </c>
      <c r="C13" s="13">
        <v>1.25</v>
      </c>
      <c r="D13" s="38">
        <v>0.10600000000000001</v>
      </c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35885</v>
      </c>
      <c r="B14" s="20" t="s">
        <v>104</v>
      </c>
      <c r="C14" s="13">
        <v>1.25</v>
      </c>
      <c r="D14" s="38">
        <v>0.28500000000000003</v>
      </c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35915</v>
      </c>
      <c r="B15" s="20" t="s">
        <v>105</v>
      </c>
      <c r="C15" s="13">
        <v>1.25</v>
      </c>
      <c r="D15" s="38">
        <v>3.1000000000000014E-2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35946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35976</v>
      </c>
      <c r="B17" s="20" t="s">
        <v>106</v>
      </c>
      <c r="C17" s="13">
        <v>1.25</v>
      </c>
      <c r="D17" s="38">
        <v>4.6000000000000006E-2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36007</v>
      </c>
      <c r="B18" s="20" t="s">
        <v>106</v>
      </c>
      <c r="C18" s="13">
        <v>1.25</v>
      </c>
      <c r="D18" s="38">
        <v>4.6000000000000006E-2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36038</v>
      </c>
      <c r="B19" s="20" t="s">
        <v>54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48">
        <v>36031</v>
      </c>
    </row>
    <row r="20" spans="1:11" x14ac:dyDescent="0.25">
      <c r="A20" s="23">
        <v>36068</v>
      </c>
      <c r="B20" s="20" t="s">
        <v>54</v>
      </c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 t="s">
        <v>107</v>
      </c>
    </row>
    <row r="21" spans="1:11" x14ac:dyDescent="0.25">
      <c r="A21" s="23"/>
      <c r="B21" s="20" t="s">
        <v>46</v>
      </c>
      <c r="C21" s="13"/>
      <c r="D21" s="38"/>
      <c r="E21" s="13"/>
      <c r="F21" s="20"/>
      <c r="G21" s="13" t="str">
        <f>IF(ISBLANK(Table1[[#This Row],[EARNED]]),"",Table1[[#This Row],[EARNED]])</f>
        <v/>
      </c>
      <c r="H21" s="38">
        <v>3</v>
      </c>
      <c r="I21" s="13"/>
      <c r="J21" s="11"/>
      <c r="K21" s="20" t="s">
        <v>108</v>
      </c>
    </row>
    <row r="22" spans="1:11" x14ac:dyDescent="0.25">
      <c r="A22" s="23">
        <v>36099</v>
      </c>
      <c r="B22" s="20" t="s">
        <v>50</v>
      </c>
      <c r="C22" s="13">
        <v>1.25</v>
      </c>
      <c r="D22" s="38">
        <v>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48">
        <v>36087</v>
      </c>
    </row>
    <row r="23" spans="1:11" x14ac:dyDescent="0.25">
      <c r="A23" s="23"/>
      <c r="B23" s="20" t="s">
        <v>109</v>
      </c>
      <c r="C23" s="13"/>
      <c r="D23" s="38">
        <v>0.73099999999999998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48"/>
    </row>
    <row r="24" spans="1:11" x14ac:dyDescent="0.25">
      <c r="A24" s="23">
        <v>36129</v>
      </c>
      <c r="B24" s="20" t="s">
        <v>110</v>
      </c>
      <c r="C24" s="13">
        <v>1.25</v>
      </c>
      <c r="D24" s="38">
        <v>0.64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v>36160</v>
      </c>
      <c r="B25" s="20" t="s">
        <v>111</v>
      </c>
      <c r="C25" s="13">
        <v>1.25</v>
      </c>
      <c r="D25" s="38">
        <v>4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/>
      <c r="B26" s="20" t="s">
        <v>112</v>
      </c>
      <c r="C26" s="13"/>
      <c r="D26" s="38">
        <v>0.34399999999999997</v>
      </c>
      <c r="E26" s="13"/>
      <c r="F26" s="20"/>
      <c r="G26" s="13"/>
      <c r="H26" s="38"/>
      <c r="I26" s="13"/>
      <c r="J26" s="11"/>
      <c r="K26" s="20"/>
    </row>
    <row r="27" spans="1:11" x14ac:dyDescent="0.25">
      <c r="A27" s="47" t="s">
        <v>113</v>
      </c>
      <c r="B27" s="20"/>
      <c r="C27" s="13"/>
      <c r="D27" s="38"/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/>
    </row>
    <row r="28" spans="1:11" x14ac:dyDescent="0.25">
      <c r="A28" s="23">
        <v>36191</v>
      </c>
      <c r="B28" s="20" t="s">
        <v>114</v>
      </c>
      <c r="C28" s="13">
        <v>1.25</v>
      </c>
      <c r="D28" s="38">
        <v>0.23500000000000001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36219</v>
      </c>
      <c r="B29" s="20" t="s">
        <v>115</v>
      </c>
      <c r="C29" s="13">
        <v>1.25</v>
      </c>
      <c r="D29" s="38">
        <v>0.221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36250</v>
      </c>
      <c r="B30" s="20" t="s">
        <v>116</v>
      </c>
      <c r="C30" s="13">
        <v>1.25</v>
      </c>
      <c r="D30" s="38">
        <v>0.17700000000000002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36280</v>
      </c>
      <c r="B31" s="20" t="s">
        <v>54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 t="s">
        <v>120</v>
      </c>
    </row>
    <row r="32" spans="1:11" x14ac:dyDescent="0.25">
      <c r="A32" s="23"/>
      <c r="B32" s="20" t="s">
        <v>117</v>
      </c>
      <c r="C32" s="13"/>
      <c r="D32" s="38">
        <v>0.19400000000000001</v>
      </c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20"/>
    </row>
    <row r="33" spans="1:11" x14ac:dyDescent="0.25">
      <c r="A33" s="23">
        <v>36311</v>
      </c>
      <c r="B33" s="20" t="s">
        <v>54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 t="s">
        <v>121</v>
      </c>
    </row>
    <row r="34" spans="1:11" x14ac:dyDescent="0.25">
      <c r="A34" s="23"/>
      <c r="B34" s="20" t="s">
        <v>118</v>
      </c>
      <c r="C34" s="13"/>
      <c r="D34" s="38">
        <v>0.25</v>
      </c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25">
      <c r="A35" s="23">
        <v>36341</v>
      </c>
      <c r="B35" s="20" t="s">
        <v>55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2</v>
      </c>
      <c r="I35" s="13"/>
      <c r="J35" s="11"/>
      <c r="K35" s="20" t="s">
        <v>119</v>
      </c>
    </row>
    <row r="36" spans="1:11" x14ac:dyDescent="0.25">
      <c r="A36" s="23">
        <v>36372</v>
      </c>
      <c r="B36" s="20" t="s">
        <v>46</v>
      </c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>
        <v>3</v>
      </c>
      <c r="I36" s="13"/>
      <c r="J36" s="11"/>
      <c r="K36" s="20" t="s">
        <v>122</v>
      </c>
    </row>
    <row r="37" spans="1:11" x14ac:dyDescent="0.25">
      <c r="A37" s="23"/>
      <c r="B37" s="20" t="s">
        <v>123</v>
      </c>
      <c r="C37" s="13"/>
      <c r="D37" s="38">
        <v>0.252</v>
      </c>
      <c r="E37" s="13"/>
      <c r="F37" s="20"/>
      <c r="G37" s="13"/>
      <c r="H37" s="38"/>
      <c r="I37" s="13"/>
      <c r="J37" s="11"/>
      <c r="K37" s="20"/>
    </row>
    <row r="38" spans="1:11" x14ac:dyDescent="0.25">
      <c r="A38" s="23">
        <v>36403</v>
      </c>
      <c r="B38" s="20" t="s">
        <v>50</v>
      </c>
      <c r="C38" s="13">
        <v>1.25</v>
      </c>
      <c r="D38" s="38">
        <v>1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48">
        <v>36395</v>
      </c>
    </row>
    <row r="39" spans="1:11" x14ac:dyDescent="0.25">
      <c r="A39" s="23"/>
      <c r="B39" s="20" t="s">
        <v>54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48" t="s">
        <v>124</v>
      </c>
    </row>
    <row r="40" spans="1:11" x14ac:dyDescent="0.25">
      <c r="A40" s="23">
        <v>36433</v>
      </c>
      <c r="B40" s="20" t="s">
        <v>125</v>
      </c>
      <c r="C40" s="13">
        <v>1.25</v>
      </c>
      <c r="D40" s="38">
        <v>4.4000000000000004E-2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36464</v>
      </c>
      <c r="B41" s="20" t="s">
        <v>80</v>
      </c>
      <c r="C41" s="13">
        <v>1.25</v>
      </c>
      <c r="D41" s="38">
        <v>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 t="s">
        <v>126</v>
      </c>
    </row>
    <row r="42" spans="1:11" x14ac:dyDescent="0.25">
      <c r="A42" s="23"/>
      <c r="B42" s="20" t="s">
        <v>87</v>
      </c>
      <c r="C42" s="13"/>
      <c r="D42" s="38">
        <v>0.127</v>
      </c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25">
      <c r="A43" s="23">
        <v>36494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36525</v>
      </c>
      <c r="B44" s="20" t="s">
        <v>80</v>
      </c>
      <c r="C44" s="13">
        <v>1.25</v>
      </c>
      <c r="D44" s="38">
        <v>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 t="s">
        <v>127</v>
      </c>
    </row>
    <row r="45" spans="1:11" x14ac:dyDescent="0.25">
      <c r="A45" s="23"/>
      <c r="B45" s="20" t="s">
        <v>128</v>
      </c>
      <c r="C45" s="13"/>
      <c r="D45" s="38">
        <v>0.31</v>
      </c>
      <c r="E45" s="13"/>
      <c r="F45" s="20"/>
      <c r="G45" s="13"/>
      <c r="H45" s="38"/>
      <c r="I45" s="13"/>
      <c r="J45" s="11"/>
      <c r="K45" s="20"/>
    </row>
    <row r="46" spans="1:11" x14ac:dyDescent="0.25">
      <c r="A46" s="47" t="s">
        <v>129</v>
      </c>
      <c r="B46" s="20"/>
      <c r="C46" s="13"/>
      <c r="D46" s="38"/>
      <c r="E46" s="13"/>
      <c r="F46" s="20"/>
      <c r="G46" s="13" t="str">
        <f>IF(ISBLANK(Table1[[#This Row],[EARNED]]),"",Table1[[#This Row],[EARNED]])</f>
        <v/>
      </c>
      <c r="H46" s="38"/>
      <c r="I46" s="13"/>
      <c r="J46" s="11"/>
      <c r="K46" s="20"/>
    </row>
    <row r="47" spans="1:11" x14ac:dyDescent="0.25">
      <c r="A47" s="23">
        <v>36556</v>
      </c>
      <c r="B47" s="20" t="s">
        <v>130</v>
      </c>
      <c r="C47" s="13">
        <v>1.25</v>
      </c>
      <c r="D47" s="38">
        <v>0.498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v>36585</v>
      </c>
      <c r="B48" s="20" t="s">
        <v>131</v>
      </c>
      <c r="C48" s="13">
        <v>1.25</v>
      </c>
      <c r="D48" s="38">
        <v>0.23300000000000001</v>
      </c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36616</v>
      </c>
      <c r="B49" s="20" t="s">
        <v>132</v>
      </c>
      <c r="C49" s="13">
        <v>1.25</v>
      </c>
      <c r="D49" s="38">
        <v>9.4E-2</v>
      </c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v>36646</v>
      </c>
      <c r="B50" s="20" t="s">
        <v>133</v>
      </c>
      <c r="C50" s="13">
        <v>1.25</v>
      </c>
      <c r="D50" s="38">
        <v>5.8000000000000017E-2</v>
      </c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v>36677</v>
      </c>
      <c r="B51" s="20" t="s">
        <v>134</v>
      </c>
      <c r="C51" s="13">
        <v>1.25</v>
      </c>
      <c r="D51" s="38">
        <v>0.64200000000000002</v>
      </c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v>36707</v>
      </c>
      <c r="B52" s="20" t="s">
        <v>133</v>
      </c>
      <c r="C52" s="13">
        <v>1.25</v>
      </c>
      <c r="D52" s="38">
        <v>5.8000000000000017E-2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v>36738</v>
      </c>
      <c r="B53" s="20" t="s">
        <v>46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3</v>
      </c>
      <c r="I53" s="13"/>
      <c r="J53" s="11"/>
      <c r="K53" s="20" t="s">
        <v>135</v>
      </c>
    </row>
    <row r="54" spans="1:11" x14ac:dyDescent="0.25">
      <c r="A54" s="23"/>
      <c r="B54" s="20" t="s">
        <v>136</v>
      </c>
      <c r="C54" s="13"/>
      <c r="D54" s="38">
        <v>0.32100000000000001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/>
    </row>
    <row r="55" spans="1:11" x14ac:dyDescent="0.25">
      <c r="A55" s="23">
        <v>36769</v>
      </c>
      <c r="B55" s="20" t="s">
        <v>54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48" t="s">
        <v>140</v>
      </c>
    </row>
    <row r="56" spans="1:11" x14ac:dyDescent="0.25">
      <c r="A56" s="23"/>
      <c r="B56" s="20" t="s">
        <v>137</v>
      </c>
      <c r="C56" s="13"/>
      <c r="D56" s="38">
        <v>0.14000000000000001</v>
      </c>
      <c r="E56" s="13"/>
      <c r="F56" s="20"/>
      <c r="G56" s="13"/>
      <c r="H56" s="38"/>
      <c r="I56" s="13"/>
      <c r="J56" s="11"/>
      <c r="K56" s="20"/>
    </row>
    <row r="57" spans="1:11" x14ac:dyDescent="0.25">
      <c r="A57" s="23">
        <v>36799</v>
      </c>
      <c r="B57" s="20" t="s">
        <v>138</v>
      </c>
      <c r="C57" s="13">
        <v>1.25</v>
      </c>
      <c r="D57" s="38">
        <v>0.15800000000000003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v>36830</v>
      </c>
      <c r="B58" s="20" t="s">
        <v>57</v>
      </c>
      <c r="C58" s="13">
        <v>1.25</v>
      </c>
      <c r="D58" s="38">
        <v>4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139</v>
      </c>
    </row>
    <row r="59" spans="1:11" x14ac:dyDescent="0.25">
      <c r="A59" s="23"/>
      <c r="B59" s="20" t="s">
        <v>141</v>
      </c>
      <c r="C59" s="13"/>
      <c r="D59" s="38">
        <v>0.19600000000000001</v>
      </c>
      <c r="E59" s="13"/>
      <c r="F59" s="20"/>
      <c r="G59" s="13"/>
      <c r="H59" s="38"/>
      <c r="I59" s="13"/>
      <c r="J59" s="11"/>
      <c r="K59" s="20"/>
    </row>
    <row r="60" spans="1:11" x14ac:dyDescent="0.25">
      <c r="A60" s="23">
        <v>36860</v>
      </c>
      <c r="B60" s="20" t="s">
        <v>50</v>
      </c>
      <c r="C60" s="13">
        <v>1.25</v>
      </c>
      <c r="D60" s="38">
        <v>1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48">
        <v>36861</v>
      </c>
    </row>
    <row r="61" spans="1:11" x14ac:dyDescent="0.25">
      <c r="A61" s="23"/>
      <c r="B61" s="20" t="s">
        <v>142</v>
      </c>
      <c r="C61" s="13"/>
      <c r="D61" s="38">
        <v>0.3</v>
      </c>
      <c r="E61" s="13"/>
      <c r="F61" s="20"/>
      <c r="G61" s="13"/>
      <c r="H61" s="38"/>
      <c r="I61" s="13"/>
      <c r="J61" s="11"/>
      <c r="K61" s="20"/>
    </row>
    <row r="62" spans="1:11" x14ac:dyDescent="0.25">
      <c r="A62" s="23">
        <v>36891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47" t="s">
        <v>143</v>
      </c>
      <c r="B63" s="20"/>
      <c r="C63" s="13"/>
      <c r="D63" s="38"/>
      <c r="E63" s="13"/>
      <c r="F63" s="20"/>
      <c r="G63" s="13"/>
      <c r="H63" s="38"/>
      <c r="I63" s="13"/>
      <c r="J63" s="11"/>
      <c r="K63" s="20"/>
    </row>
    <row r="64" spans="1:11" x14ac:dyDescent="0.25">
      <c r="A64" s="23">
        <v>36922</v>
      </c>
      <c r="B64" s="20" t="s">
        <v>144</v>
      </c>
      <c r="C64" s="13">
        <v>1.25</v>
      </c>
      <c r="D64" s="38">
        <v>0.35199999999999998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36950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v>36981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37011</v>
      </c>
      <c r="B67" s="20" t="s">
        <v>46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3</v>
      </c>
      <c r="I67" s="13"/>
      <c r="J67" s="11"/>
      <c r="K67" s="20" t="s">
        <v>145</v>
      </c>
    </row>
    <row r="68" spans="1:11" x14ac:dyDescent="0.25">
      <c r="A68" s="23">
        <v>37042</v>
      </c>
      <c r="B68" s="20" t="s">
        <v>54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 t="s">
        <v>146</v>
      </c>
    </row>
    <row r="69" spans="1:11" x14ac:dyDescent="0.25">
      <c r="A69" s="23">
        <v>37072</v>
      </c>
      <c r="B69" s="20" t="s">
        <v>54</v>
      </c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 t="s">
        <v>147</v>
      </c>
    </row>
    <row r="70" spans="1:11" x14ac:dyDescent="0.25">
      <c r="A70" s="23">
        <v>37103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37134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37164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37195</v>
      </c>
      <c r="B73" s="20" t="s">
        <v>148</v>
      </c>
      <c r="C73" s="13">
        <v>1.25</v>
      </c>
      <c r="D73" s="38">
        <v>0.54200000000000004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37225</v>
      </c>
      <c r="B74" s="20" t="s">
        <v>80</v>
      </c>
      <c r="C74" s="13">
        <v>1.25</v>
      </c>
      <c r="D74" s="38">
        <v>2</v>
      </c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 t="s">
        <v>149</v>
      </c>
    </row>
    <row r="75" spans="1:11" x14ac:dyDescent="0.25">
      <c r="A75" s="23">
        <v>37256</v>
      </c>
      <c r="B75" s="20" t="s">
        <v>51</v>
      </c>
      <c r="C75" s="13">
        <v>1.25</v>
      </c>
      <c r="D75" s="38">
        <v>3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150</v>
      </c>
    </row>
    <row r="76" spans="1:11" x14ac:dyDescent="0.25">
      <c r="A76" s="23"/>
      <c r="B76" s="20" t="s">
        <v>151</v>
      </c>
      <c r="C76" s="13"/>
      <c r="D76" s="38">
        <v>0.18700000000000003</v>
      </c>
      <c r="E76" s="13"/>
      <c r="F76" s="20"/>
      <c r="G76" s="13"/>
      <c r="H76" s="38"/>
      <c r="I76" s="13"/>
      <c r="J76" s="11"/>
      <c r="K76" s="20"/>
    </row>
    <row r="77" spans="1:11" x14ac:dyDescent="0.25">
      <c r="A77" s="47" t="s">
        <v>152</v>
      </c>
      <c r="B77" s="20"/>
      <c r="C77" s="13"/>
      <c r="D77" s="38"/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/>
    </row>
    <row r="78" spans="1:11" x14ac:dyDescent="0.25">
      <c r="A78" s="23">
        <v>37287</v>
      </c>
      <c r="B78" s="20" t="s">
        <v>153</v>
      </c>
      <c r="C78" s="13">
        <v>1.25</v>
      </c>
      <c r="D78" s="38">
        <v>0.68500000000000005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37315</v>
      </c>
      <c r="B79" s="20" t="s">
        <v>154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>
        <v>4</v>
      </c>
      <c r="I79" s="13"/>
      <c r="J79" s="11"/>
      <c r="K79" s="20" t="s">
        <v>161</v>
      </c>
    </row>
    <row r="80" spans="1:11" x14ac:dyDescent="0.25">
      <c r="A80" s="23"/>
      <c r="B80" s="20" t="s">
        <v>155</v>
      </c>
      <c r="C80" s="13"/>
      <c r="D80" s="38">
        <v>5.508</v>
      </c>
      <c r="E80" s="13"/>
      <c r="F80" s="20"/>
      <c r="G80" s="13"/>
      <c r="H80" s="38"/>
      <c r="I80" s="13"/>
      <c r="J80" s="11"/>
      <c r="K80" s="20"/>
    </row>
    <row r="81" spans="1:11" x14ac:dyDescent="0.25">
      <c r="A81" s="23">
        <v>37346</v>
      </c>
      <c r="B81" s="20" t="s">
        <v>156</v>
      </c>
      <c r="C81" s="13">
        <v>1.25</v>
      </c>
      <c r="D81" s="38">
        <v>0.26700000000000002</v>
      </c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37376</v>
      </c>
      <c r="B82" s="20" t="s">
        <v>157</v>
      </c>
      <c r="C82" s="13">
        <v>1.25</v>
      </c>
      <c r="D82" s="38">
        <v>0.38100000000000001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v>37407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v>37437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37468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37499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37529</v>
      </c>
      <c r="B87" s="20" t="s">
        <v>158</v>
      </c>
      <c r="C87" s="13">
        <v>1.25</v>
      </c>
      <c r="D87" s="38">
        <v>0.254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37560</v>
      </c>
      <c r="B88" s="20" t="s">
        <v>80</v>
      </c>
      <c r="C88" s="13">
        <v>1.25</v>
      </c>
      <c r="D88" s="38">
        <v>2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160</v>
      </c>
    </row>
    <row r="89" spans="1:11" x14ac:dyDescent="0.25">
      <c r="A89" s="23"/>
      <c r="B89" s="20" t="s">
        <v>159</v>
      </c>
      <c r="C89" s="13"/>
      <c r="D89" s="38">
        <v>0.129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v>37590</v>
      </c>
      <c r="B90" s="20" t="s">
        <v>162</v>
      </c>
      <c r="C90" s="13">
        <v>1.25</v>
      </c>
      <c r="D90" s="38">
        <v>0.27700000000000002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37621</v>
      </c>
      <c r="B91" s="20" t="s">
        <v>51</v>
      </c>
      <c r="C91" s="13">
        <v>1.25</v>
      </c>
      <c r="D91" s="38">
        <v>3</v>
      </c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 t="s">
        <v>163</v>
      </c>
    </row>
    <row r="92" spans="1:11" x14ac:dyDescent="0.25">
      <c r="A92" s="23"/>
      <c r="B92" s="20" t="s">
        <v>157</v>
      </c>
      <c r="C92" s="13"/>
      <c r="D92" s="38">
        <v>0.38100000000000001</v>
      </c>
      <c r="E92" s="13"/>
      <c r="F92" s="20"/>
      <c r="G92" s="13"/>
      <c r="H92" s="38"/>
      <c r="I92" s="13"/>
      <c r="J92" s="11"/>
      <c r="K92" s="20"/>
    </row>
    <row r="93" spans="1:11" x14ac:dyDescent="0.25">
      <c r="A93" s="47" t="s">
        <v>164</v>
      </c>
      <c r="B93" s="20"/>
      <c r="C93" s="13"/>
      <c r="D93" s="38"/>
      <c r="E93" s="13"/>
      <c r="F93" s="20"/>
      <c r="G93" s="13"/>
      <c r="H93" s="38"/>
      <c r="I93" s="13"/>
      <c r="J93" s="11"/>
      <c r="K93" s="20"/>
    </row>
    <row r="94" spans="1:11" x14ac:dyDescent="0.25">
      <c r="A94" s="23">
        <v>37652</v>
      </c>
      <c r="B94" s="20" t="s">
        <v>165</v>
      </c>
      <c r="C94" s="13">
        <v>1.25</v>
      </c>
      <c r="D94" s="38">
        <v>0.39200000000000002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37680</v>
      </c>
      <c r="B95" s="20" t="s">
        <v>158</v>
      </c>
      <c r="C95" s="13">
        <v>1.25</v>
      </c>
      <c r="D95" s="38">
        <v>0.254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37711</v>
      </c>
      <c r="B96" s="20" t="s">
        <v>54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 t="s">
        <v>171</v>
      </c>
    </row>
    <row r="97" spans="1:11" x14ac:dyDescent="0.25">
      <c r="A97" s="23">
        <v>37741</v>
      </c>
      <c r="B97" s="20" t="s">
        <v>48</v>
      </c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 t="s">
        <v>170</v>
      </c>
    </row>
    <row r="98" spans="1:11" x14ac:dyDescent="0.25">
      <c r="A98" s="23">
        <v>37772</v>
      </c>
      <c r="B98" s="20" t="s">
        <v>50</v>
      </c>
      <c r="C98" s="13">
        <v>1.25</v>
      </c>
      <c r="D98" s="38">
        <v>1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48">
        <v>37741</v>
      </c>
    </row>
    <row r="99" spans="1:11" x14ac:dyDescent="0.25">
      <c r="A99" s="23">
        <v>37802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v>37833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37864</v>
      </c>
      <c r="B101" s="20" t="s">
        <v>166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5</v>
      </c>
      <c r="I101" s="13"/>
      <c r="J101" s="11"/>
      <c r="K101" s="20" t="s">
        <v>169</v>
      </c>
    </row>
    <row r="102" spans="1:11" x14ac:dyDescent="0.25">
      <c r="A102" s="23">
        <v>37894</v>
      </c>
      <c r="B102" s="20" t="s">
        <v>101</v>
      </c>
      <c r="C102" s="13">
        <v>1.25</v>
      </c>
      <c r="D102" s="38">
        <v>1.1870000000000001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>
        <v>37925</v>
      </c>
      <c r="B103" s="20" t="s">
        <v>167</v>
      </c>
      <c r="C103" s="13">
        <v>1.25</v>
      </c>
      <c r="D103" s="38">
        <v>0.32700000000000001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37955</v>
      </c>
      <c r="B104" s="20" t="s">
        <v>57</v>
      </c>
      <c r="C104" s="13">
        <v>1.25</v>
      </c>
      <c r="D104" s="38">
        <v>4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 t="s">
        <v>168</v>
      </c>
    </row>
    <row r="105" spans="1:11" x14ac:dyDescent="0.25">
      <c r="A105" s="23"/>
      <c r="B105" s="20" t="s">
        <v>158</v>
      </c>
      <c r="C105" s="13"/>
      <c r="D105" s="38">
        <v>0.254</v>
      </c>
      <c r="E105" s="13"/>
      <c r="F105" s="20"/>
      <c r="G105" s="13"/>
      <c r="H105" s="38"/>
      <c r="I105" s="13"/>
      <c r="J105" s="11"/>
      <c r="K105" s="20"/>
    </row>
    <row r="106" spans="1:11" x14ac:dyDescent="0.25">
      <c r="A106" s="23">
        <v>37986</v>
      </c>
      <c r="B106" s="20" t="s">
        <v>172</v>
      </c>
      <c r="C106" s="13">
        <v>1.25</v>
      </c>
      <c r="D106" s="38">
        <v>0.94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47" t="s">
        <v>173</v>
      </c>
      <c r="B107" s="20"/>
      <c r="C107" s="13"/>
      <c r="D107" s="38"/>
      <c r="E107" s="13"/>
      <c r="F107" s="20"/>
      <c r="G107" s="13"/>
      <c r="H107" s="38"/>
      <c r="I107" s="13"/>
      <c r="J107" s="11"/>
      <c r="K107" s="20"/>
    </row>
    <row r="108" spans="1:11" x14ac:dyDescent="0.25">
      <c r="A108" s="23">
        <v>38017</v>
      </c>
      <c r="B108" s="20" t="s">
        <v>174</v>
      </c>
      <c r="C108" s="13">
        <v>1.25</v>
      </c>
      <c r="D108" s="38">
        <v>0.754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38046</v>
      </c>
      <c r="B109" s="20" t="s">
        <v>154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4</v>
      </c>
      <c r="I109" s="13"/>
      <c r="J109" s="11"/>
      <c r="K109" s="20" t="s">
        <v>176</v>
      </c>
    </row>
    <row r="110" spans="1:11" x14ac:dyDescent="0.25">
      <c r="A110" s="23"/>
      <c r="B110" s="20" t="s">
        <v>48</v>
      </c>
      <c r="C110" s="13"/>
      <c r="D110" s="38"/>
      <c r="E110" s="13"/>
      <c r="F110" s="20"/>
      <c r="G110" s="13"/>
      <c r="H110" s="38"/>
      <c r="I110" s="13"/>
      <c r="J110" s="11"/>
      <c r="K110" s="20" t="s">
        <v>175</v>
      </c>
    </row>
    <row r="111" spans="1:11" x14ac:dyDescent="0.25">
      <c r="A111" s="23"/>
      <c r="B111" s="20" t="s">
        <v>177</v>
      </c>
      <c r="C111" s="13"/>
      <c r="D111" s="38">
        <v>0.76200000000000001</v>
      </c>
      <c r="E111" s="13"/>
      <c r="F111" s="20"/>
      <c r="G111" s="13"/>
      <c r="H111" s="38"/>
      <c r="I111" s="13"/>
      <c r="J111" s="11"/>
      <c r="K111" s="20"/>
    </row>
    <row r="112" spans="1:11" x14ac:dyDescent="0.25">
      <c r="A112" s="23">
        <v>38077</v>
      </c>
      <c r="B112" s="20" t="s">
        <v>178</v>
      </c>
      <c r="C112" s="13">
        <v>1.25</v>
      </c>
      <c r="D112" s="38">
        <v>1.198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v>38107</v>
      </c>
      <c r="B113" s="20" t="s">
        <v>179</v>
      </c>
      <c r="C113" s="13">
        <v>1.25</v>
      </c>
      <c r="D113" s="38">
        <v>1.8399999999999999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v>38138</v>
      </c>
      <c r="B114" s="20" t="s">
        <v>180</v>
      </c>
      <c r="C114" s="13">
        <v>1.25</v>
      </c>
      <c r="D114" s="38">
        <v>1.202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v>38168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>
        <v>38199</v>
      </c>
      <c r="B116" s="20" t="s">
        <v>181</v>
      </c>
      <c r="C116" s="13">
        <v>1.25</v>
      </c>
      <c r="D116" s="38">
        <v>1.175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38230</v>
      </c>
      <c r="B117" s="20" t="s">
        <v>54</v>
      </c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182</v>
      </c>
    </row>
    <row r="118" spans="1:11" x14ac:dyDescent="0.25">
      <c r="A118" s="23"/>
      <c r="B118" s="20" t="s">
        <v>123</v>
      </c>
      <c r="C118" s="13"/>
      <c r="D118" s="38">
        <v>0.252</v>
      </c>
      <c r="E118" s="13"/>
      <c r="F118" s="20"/>
      <c r="G118" s="13"/>
      <c r="H118" s="38"/>
      <c r="I118" s="13"/>
      <c r="J118" s="11"/>
      <c r="K118" s="20"/>
    </row>
    <row r="119" spans="1:11" x14ac:dyDescent="0.25">
      <c r="A119" s="23">
        <v>38260</v>
      </c>
      <c r="B119" s="20" t="s">
        <v>46</v>
      </c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>
        <v>3</v>
      </c>
      <c r="I119" s="13"/>
      <c r="J119" s="11"/>
      <c r="K119" s="20" t="s">
        <v>183</v>
      </c>
    </row>
    <row r="120" spans="1:11" x14ac:dyDescent="0.25">
      <c r="A120" s="23"/>
      <c r="B120" s="20" t="s">
        <v>184</v>
      </c>
      <c r="C120" s="13"/>
      <c r="D120" s="38">
        <v>0.31900000000000001</v>
      </c>
      <c r="E120" s="13"/>
      <c r="F120" s="20"/>
      <c r="G120" s="13"/>
      <c r="H120" s="38"/>
      <c r="I120" s="13"/>
      <c r="J120" s="11"/>
      <c r="K120" s="20"/>
    </row>
    <row r="121" spans="1:11" x14ac:dyDescent="0.25">
      <c r="A121" s="23">
        <v>38291</v>
      </c>
      <c r="B121" s="20" t="s">
        <v>185</v>
      </c>
      <c r="C121" s="13">
        <v>1.25</v>
      </c>
      <c r="D121" s="38">
        <v>1.2250000000000001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38321</v>
      </c>
      <c r="B122" s="20" t="s">
        <v>51</v>
      </c>
      <c r="C122" s="13">
        <v>1.25</v>
      </c>
      <c r="D122" s="38">
        <v>3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 t="s">
        <v>187</v>
      </c>
    </row>
    <row r="123" spans="1:11" x14ac:dyDescent="0.25">
      <c r="A123" s="23"/>
      <c r="B123" s="20" t="s">
        <v>80</v>
      </c>
      <c r="C123" s="13"/>
      <c r="D123" s="38">
        <v>2</v>
      </c>
      <c r="E123" s="13"/>
      <c r="F123" s="20"/>
      <c r="G123" s="13"/>
      <c r="H123" s="38"/>
      <c r="I123" s="13"/>
      <c r="J123" s="11"/>
      <c r="K123" s="20" t="s">
        <v>186</v>
      </c>
    </row>
    <row r="124" spans="1:11" x14ac:dyDescent="0.25">
      <c r="A124" s="23">
        <v>38352</v>
      </c>
      <c r="B124" s="20" t="s">
        <v>80</v>
      </c>
      <c r="C124" s="13">
        <v>1.25</v>
      </c>
      <c r="D124" s="38">
        <v>2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188</v>
      </c>
    </row>
    <row r="125" spans="1:11" x14ac:dyDescent="0.25">
      <c r="A125" s="23"/>
      <c r="B125" s="20" t="s">
        <v>189</v>
      </c>
      <c r="C125" s="13"/>
      <c r="D125" s="38">
        <v>1.131</v>
      </c>
      <c r="E125" s="13"/>
      <c r="F125" s="20"/>
      <c r="G125" s="13"/>
      <c r="H125" s="38"/>
      <c r="I125" s="13"/>
      <c r="J125" s="11"/>
      <c r="K125" s="20"/>
    </row>
    <row r="126" spans="1:11" x14ac:dyDescent="0.25">
      <c r="A126" s="47" t="s">
        <v>190</v>
      </c>
      <c r="B126" s="20"/>
      <c r="C126" s="13"/>
      <c r="D126" s="38"/>
      <c r="E126" s="13"/>
      <c r="F126" s="20"/>
      <c r="G126" s="13"/>
      <c r="H126" s="38"/>
      <c r="I126" s="13"/>
      <c r="J126" s="11"/>
      <c r="K126" s="20"/>
    </row>
    <row r="127" spans="1:11" x14ac:dyDescent="0.25">
      <c r="A127" s="23">
        <v>38383</v>
      </c>
      <c r="B127" s="20" t="s">
        <v>191</v>
      </c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 t="s">
        <v>192</v>
      </c>
    </row>
    <row r="128" spans="1:11" x14ac:dyDescent="0.25">
      <c r="A128" s="23"/>
      <c r="B128" s="20" t="s">
        <v>54</v>
      </c>
      <c r="C128" s="13"/>
      <c r="D128" s="38"/>
      <c r="E128" s="13"/>
      <c r="F128" s="20"/>
      <c r="G128" s="13"/>
      <c r="H128" s="38"/>
      <c r="I128" s="13"/>
      <c r="J128" s="11"/>
      <c r="K128" s="20" t="s">
        <v>193</v>
      </c>
    </row>
    <row r="129" spans="1:11" x14ac:dyDescent="0.25">
      <c r="A129" s="23"/>
      <c r="B129" s="20" t="s">
        <v>51</v>
      </c>
      <c r="C129" s="13"/>
      <c r="D129" s="38">
        <v>3</v>
      </c>
      <c r="E129" s="13"/>
      <c r="F129" s="20"/>
      <c r="G129" s="13"/>
      <c r="H129" s="38"/>
      <c r="I129" s="13"/>
      <c r="J129" s="11"/>
      <c r="K129" s="20" t="s">
        <v>194</v>
      </c>
    </row>
    <row r="130" spans="1:11" x14ac:dyDescent="0.25">
      <c r="A130" s="23"/>
      <c r="B130" s="20" t="s">
        <v>130</v>
      </c>
      <c r="C130" s="13"/>
      <c r="D130" s="38">
        <v>0.498</v>
      </c>
      <c r="E130" s="13"/>
      <c r="F130" s="20"/>
      <c r="G130" s="13" t="str">
        <f>IF(ISBLANK(Table1[[#This Row],[EARNED]]),"",Table1[[#This Row],[EARNED]])</f>
        <v/>
      </c>
      <c r="H130" s="38"/>
      <c r="I130" s="13"/>
      <c r="J130" s="11"/>
      <c r="K130" s="20"/>
    </row>
    <row r="131" spans="1:11" x14ac:dyDescent="0.25">
      <c r="A131" s="23">
        <v>38411</v>
      </c>
      <c r="B131" s="20" t="s">
        <v>195</v>
      </c>
      <c r="C131" s="13">
        <v>1.25</v>
      </c>
      <c r="D131" s="38">
        <v>0.36499999999999999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v>38442</v>
      </c>
      <c r="B132" s="20" t="s">
        <v>196</v>
      </c>
      <c r="C132" s="13">
        <v>1.25</v>
      </c>
      <c r="D132" s="38">
        <v>0.76700000000000002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v>38472</v>
      </c>
      <c r="B133" s="20" t="s">
        <v>197</v>
      </c>
      <c r="C133" s="13">
        <v>1.25</v>
      </c>
      <c r="D133" s="38">
        <v>1.51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v>38503</v>
      </c>
      <c r="B134" s="20" t="s">
        <v>198</v>
      </c>
      <c r="C134" s="13">
        <v>1.25</v>
      </c>
      <c r="D134" s="38">
        <v>1.321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38533</v>
      </c>
      <c r="B135" s="20" t="s">
        <v>196</v>
      </c>
      <c r="C135" s="13">
        <v>1.25</v>
      </c>
      <c r="D135" s="38">
        <v>0.84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v>38564</v>
      </c>
      <c r="B136" s="20" t="s">
        <v>199</v>
      </c>
      <c r="C136" s="13">
        <v>1.25</v>
      </c>
      <c r="D136" s="38">
        <v>0.442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38595</v>
      </c>
      <c r="B137" s="20" t="s">
        <v>200</v>
      </c>
      <c r="C137" s="13">
        <v>1.25</v>
      </c>
      <c r="D137" s="38">
        <v>0.69799999999999995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38625</v>
      </c>
      <c r="B138" s="20" t="s">
        <v>201</v>
      </c>
      <c r="C138" s="13">
        <v>1.25</v>
      </c>
      <c r="D138" s="38">
        <v>0.85199999999999998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38656</v>
      </c>
      <c r="B139" s="20" t="s">
        <v>55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2</v>
      </c>
      <c r="I139" s="13"/>
      <c r="J139" s="11"/>
      <c r="K139" s="20" t="s">
        <v>203</v>
      </c>
    </row>
    <row r="140" spans="1:11" x14ac:dyDescent="0.25">
      <c r="A140" s="23"/>
      <c r="B140" s="20" t="s">
        <v>202</v>
      </c>
      <c r="C140" s="13"/>
      <c r="D140" s="38">
        <v>0.99199999999999999</v>
      </c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38686</v>
      </c>
      <c r="B141" s="20" t="s">
        <v>204</v>
      </c>
      <c r="C141" s="13">
        <v>1.25</v>
      </c>
      <c r="D141" s="38">
        <v>3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 t="s">
        <v>207</v>
      </c>
    </row>
    <row r="142" spans="1:11" x14ac:dyDescent="0.25">
      <c r="A142" s="23"/>
      <c r="B142" s="20" t="s">
        <v>206</v>
      </c>
      <c r="C142" s="13"/>
      <c r="D142" s="38">
        <v>0.79400000000000004</v>
      </c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/>
    </row>
    <row r="143" spans="1:11" x14ac:dyDescent="0.25">
      <c r="A143" s="23">
        <v>38717</v>
      </c>
      <c r="B143" s="20" t="s">
        <v>205</v>
      </c>
      <c r="C143" s="13">
        <v>1.25</v>
      </c>
      <c r="D143" s="38">
        <v>2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 t="s">
        <v>209</v>
      </c>
    </row>
    <row r="144" spans="1:11" x14ac:dyDescent="0.25">
      <c r="A144" s="23"/>
      <c r="B144" s="20" t="s">
        <v>55</v>
      </c>
      <c r="C144" s="13"/>
      <c r="D144" s="38"/>
      <c r="E144" s="13"/>
      <c r="F144" s="20"/>
      <c r="G144" s="13"/>
      <c r="H144" s="38">
        <v>2</v>
      </c>
      <c r="I144" s="13"/>
      <c r="J144" s="11"/>
      <c r="K144" s="20" t="s">
        <v>210</v>
      </c>
    </row>
    <row r="145" spans="1:11" x14ac:dyDescent="0.25">
      <c r="A145" s="23"/>
      <c r="B145" s="20" t="s">
        <v>208</v>
      </c>
      <c r="C145" s="13"/>
      <c r="D145" s="38">
        <v>2.5579999999999998</v>
      </c>
      <c r="E145" s="13"/>
      <c r="F145" s="20"/>
      <c r="G145" s="13"/>
      <c r="H145" s="38"/>
      <c r="I145" s="13"/>
      <c r="J145" s="11"/>
      <c r="K145" s="20"/>
    </row>
    <row r="146" spans="1:11" x14ac:dyDescent="0.25">
      <c r="A146" s="47" t="s">
        <v>211</v>
      </c>
      <c r="B146" s="20"/>
      <c r="C146" s="13"/>
      <c r="D146" s="38"/>
      <c r="E146" s="13"/>
      <c r="F146" s="20"/>
      <c r="G146" s="13"/>
      <c r="H146" s="38"/>
      <c r="I146" s="13"/>
      <c r="J146" s="11"/>
      <c r="K146" s="20"/>
    </row>
    <row r="147" spans="1:11" x14ac:dyDescent="0.25">
      <c r="A147" s="23">
        <v>38748</v>
      </c>
      <c r="B147" s="20" t="s">
        <v>66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213</v>
      </c>
    </row>
    <row r="148" spans="1:11" x14ac:dyDescent="0.25">
      <c r="A148" s="23"/>
      <c r="B148" s="20" t="s">
        <v>46</v>
      </c>
      <c r="C148" s="13"/>
      <c r="D148" s="38"/>
      <c r="E148" s="13"/>
      <c r="F148" s="20"/>
      <c r="G148" s="13"/>
      <c r="H148" s="38"/>
      <c r="I148" s="13"/>
      <c r="J148" s="11"/>
      <c r="K148" s="20" t="s">
        <v>214</v>
      </c>
    </row>
    <row r="149" spans="1:11" x14ac:dyDescent="0.25">
      <c r="A149" s="23"/>
      <c r="B149" s="20" t="s">
        <v>45</v>
      </c>
      <c r="C149" s="13"/>
      <c r="D149" s="38"/>
      <c r="E149" s="13"/>
      <c r="F149" s="20"/>
      <c r="G149" s="13"/>
      <c r="H149" s="38">
        <v>1</v>
      </c>
      <c r="I149" s="13"/>
      <c r="J149" s="11"/>
      <c r="K149" s="48">
        <v>38737</v>
      </c>
    </row>
    <row r="150" spans="1:11" x14ac:dyDescent="0.25">
      <c r="A150" s="23"/>
      <c r="B150" s="20" t="s">
        <v>45</v>
      </c>
      <c r="C150" s="13"/>
      <c r="D150" s="38"/>
      <c r="E150" s="13"/>
      <c r="F150" s="20"/>
      <c r="G150" s="13"/>
      <c r="H150" s="38">
        <v>2</v>
      </c>
      <c r="I150" s="13"/>
      <c r="J150" s="11"/>
      <c r="K150" s="48">
        <v>38738</v>
      </c>
    </row>
    <row r="151" spans="1:11" x14ac:dyDescent="0.25">
      <c r="A151" s="23"/>
      <c r="B151" s="20" t="s">
        <v>212</v>
      </c>
      <c r="C151" s="13"/>
      <c r="D151" s="38">
        <v>1.2669999999999999</v>
      </c>
      <c r="E151" s="13"/>
      <c r="F151" s="20"/>
      <c r="G151" s="13"/>
      <c r="H151" s="38"/>
      <c r="I151" s="13"/>
      <c r="J151" s="11"/>
      <c r="K151" s="20"/>
    </row>
    <row r="152" spans="1:11" x14ac:dyDescent="0.25">
      <c r="A152" s="23">
        <v>38776</v>
      </c>
      <c r="B152" s="20" t="s">
        <v>215</v>
      </c>
      <c r="C152" s="13">
        <v>1.25</v>
      </c>
      <c r="D152" s="38">
        <v>1.2350000000000001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23">
        <v>38807</v>
      </c>
      <c r="B153" s="20" t="s">
        <v>45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>
        <v>1</v>
      </c>
      <c r="I153" s="13"/>
      <c r="J153" s="11"/>
      <c r="K153" s="48">
        <v>38790</v>
      </c>
    </row>
    <row r="154" spans="1:11" x14ac:dyDescent="0.25">
      <c r="A154" s="23"/>
      <c r="B154" s="20" t="s">
        <v>216</v>
      </c>
      <c r="C154" s="13"/>
      <c r="D154" s="38">
        <v>2.2349999999999999</v>
      </c>
      <c r="E154" s="13"/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25">
      <c r="A155" s="23">
        <v>38837</v>
      </c>
      <c r="B155" s="20" t="s">
        <v>45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8">
        <v>38818</v>
      </c>
    </row>
    <row r="156" spans="1:11" x14ac:dyDescent="0.25">
      <c r="A156" s="23"/>
      <c r="B156" s="20" t="s">
        <v>45</v>
      </c>
      <c r="C156" s="13"/>
      <c r="D156" s="38"/>
      <c r="E156" s="13"/>
      <c r="F156" s="20"/>
      <c r="G156" s="13"/>
      <c r="H156" s="38">
        <v>1</v>
      </c>
      <c r="I156" s="13"/>
      <c r="J156" s="11"/>
      <c r="K156" s="48">
        <v>38827</v>
      </c>
    </row>
    <row r="157" spans="1:11" x14ac:dyDescent="0.25">
      <c r="A157" s="23"/>
      <c r="B157" s="20" t="s">
        <v>217</v>
      </c>
      <c r="C157" s="13"/>
      <c r="D157" s="38"/>
      <c r="E157" s="13"/>
      <c r="F157" s="20"/>
      <c r="G157" s="13"/>
      <c r="H157" s="38">
        <v>6</v>
      </c>
      <c r="I157" s="13"/>
      <c r="J157" s="11"/>
      <c r="K157" s="48" t="s">
        <v>219</v>
      </c>
    </row>
    <row r="158" spans="1:11" x14ac:dyDescent="0.25">
      <c r="A158" s="23"/>
      <c r="B158" s="20" t="s">
        <v>45</v>
      </c>
      <c r="C158" s="13"/>
      <c r="D158" s="38"/>
      <c r="E158" s="13"/>
      <c r="F158" s="20"/>
      <c r="G158" s="13"/>
      <c r="H158" s="38">
        <v>1</v>
      </c>
      <c r="I158" s="13"/>
      <c r="J158" s="11"/>
      <c r="K158" s="48">
        <v>38856</v>
      </c>
    </row>
    <row r="159" spans="1:11" x14ac:dyDescent="0.25">
      <c r="A159" s="23"/>
      <c r="B159" s="20" t="s">
        <v>218</v>
      </c>
      <c r="C159" s="13"/>
      <c r="D159" s="38">
        <v>1.24</v>
      </c>
      <c r="E159" s="13"/>
      <c r="F159" s="20"/>
      <c r="G159" s="13"/>
      <c r="H159" s="38"/>
      <c r="I159" s="13"/>
      <c r="J159" s="11"/>
      <c r="K159" s="48"/>
    </row>
    <row r="160" spans="1:11" x14ac:dyDescent="0.25">
      <c r="A160" s="23">
        <v>38868</v>
      </c>
      <c r="B160" s="20" t="s">
        <v>45</v>
      </c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48">
        <v>38867</v>
      </c>
    </row>
    <row r="161" spans="1:11" x14ac:dyDescent="0.25">
      <c r="A161" s="23"/>
      <c r="B161" s="20" t="s">
        <v>220</v>
      </c>
      <c r="C161" s="13"/>
      <c r="D161" s="38">
        <v>0.70599999999999996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v>38898</v>
      </c>
      <c r="B162" s="20" t="s">
        <v>45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48">
        <v>38887</v>
      </c>
    </row>
    <row r="163" spans="1:11" x14ac:dyDescent="0.25">
      <c r="A163" s="23"/>
      <c r="B163" s="20" t="s">
        <v>222</v>
      </c>
      <c r="C163" s="13"/>
      <c r="D163" s="38">
        <v>0.91700000000000004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23">
        <v>38929</v>
      </c>
      <c r="B164" s="20" t="s">
        <v>45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48">
        <v>38917</v>
      </c>
    </row>
    <row r="165" spans="1:11" x14ac:dyDescent="0.25">
      <c r="A165" s="23"/>
      <c r="B165" s="20" t="s">
        <v>221</v>
      </c>
      <c r="C165" s="13"/>
      <c r="D165" s="38">
        <v>0.86499999999999999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/>
    </row>
    <row r="166" spans="1:11" x14ac:dyDescent="0.25">
      <c r="A166" s="23">
        <v>38960</v>
      </c>
      <c r="B166" s="20" t="s">
        <v>154</v>
      </c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>
        <v>4</v>
      </c>
      <c r="I166" s="13"/>
      <c r="J166" s="11"/>
      <c r="K166" s="20" t="s">
        <v>224</v>
      </c>
    </row>
    <row r="167" spans="1:11" x14ac:dyDescent="0.25">
      <c r="A167" s="23"/>
      <c r="B167" s="20" t="s">
        <v>223</v>
      </c>
      <c r="C167" s="13"/>
      <c r="D167" s="38">
        <v>3.2690000000000001</v>
      </c>
      <c r="E167" s="13"/>
      <c r="F167" s="20"/>
      <c r="G167" s="13" t="str">
        <f>IF(ISBLANK(Table1[[#This Row],[EARNED]]),"",Table1[[#This Row],[EARNED]])</f>
        <v/>
      </c>
      <c r="H167" s="38"/>
      <c r="I167" s="13"/>
      <c r="J167" s="11"/>
      <c r="K167" s="20"/>
    </row>
    <row r="168" spans="1:11" x14ac:dyDescent="0.25">
      <c r="A168" s="23">
        <v>38990</v>
      </c>
      <c r="B168" s="20" t="s">
        <v>225</v>
      </c>
      <c r="C168" s="13">
        <v>1.25</v>
      </c>
      <c r="D168" s="38">
        <v>2.04</v>
      </c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v>39021</v>
      </c>
      <c r="B169" s="20" t="s">
        <v>45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>
        <v>1</v>
      </c>
      <c r="I169" s="13"/>
      <c r="J169" s="11"/>
      <c r="K169" s="20"/>
    </row>
    <row r="170" spans="1:11" x14ac:dyDescent="0.25">
      <c r="A170" s="23"/>
      <c r="B170" s="20" t="s">
        <v>62</v>
      </c>
      <c r="C170" s="13"/>
      <c r="D170" s="38">
        <v>1</v>
      </c>
      <c r="E170" s="13"/>
      <c r="F170" s="20"/>
      <c r="G170" s="13"/>
      <c r="H170" s="38"/>
      <c r="I170" s="13"/>
      <c r="J170" s="11"/>
      <c r="K170" s="48">
        <v>39009</v>
      </c>
    </row>
    <row r="171" spans="1:11" x14ac:dyDescent="0.25">
      <c r="A171" s="23"/>
      <c r="B171" s="20" t="s">
        <v>226</v>
      </c>
      <c r="C171" s="13"/>
      <c r="D171" s="38">
        <v>0.75800000000000001</v>
      </c>
      <c r="E171" s="13"/>
      <c r="F171" s="20"/>
      <c r="G171" s="13"/>
      <c r="H171" s="38"/>
      <c r="I171" s="13"/>
      <c r="J171" s="11"/>
      <c r="K171" s="20"/>
    </row>
    <row r="172" spans="1:11" x14ac:dyDescent="0.25">
      <c r="A172" s="23">
        <v>39051</v>
      </c>
      <c r="B172" s="20" t="s">
        <v>205</v>
      </c>
      <c r="C172" s="13">
        <v>1.25</v>
      </c>
      <c r="D172" s="38">
        <v>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 t="s">
        <v>228</v>
      </c>
    </row>
    <row r="173" spans="1:11" x14ac:dyDescent="0.25">
      <c r="A173" s="23"/>
      <c r="B173" s="20" t="s">
        <v>205</v>
      </c>
      <c r="C173" s="13"/>
      <c r="D173" s="38">
        <v>2</v>
      </c>
      <c r="E173" s="13"/>
      <c r="F173" s="20"/>
      <c r="G173" s="13"/>
      <c r="H173" s="38"/>
      <c r="I173" s="13"/>
      <c r="J173" s="11"/>
      <c r="K173" s="20" t="s">
        <v>229</v>
      </c>
    </row>
    <row r="174" spans="1:11" x14ac:dyDescent="0.25">
      <c r="A174" s="23"/>
      <c r="B174" s="20" t="s">
        <v>227</v>
      </c>
      <c r="C174" s="13"/>
      <c r="D174" s="38">
        <v>0.67700000000000005</v>
      </c>
      <c r="E174" s="13"/>
      <c r="F174" s="20"/>
      <c r="G174" s="13"/>
      <c r="H174" s="38"/>
      <c r="I174" s="13"/>
      <c r="J174" s="11"/>
      <c r="K174" s="20"/>
    </row>
    <row r="175" spans="1:11" x14ac:dyDescent="0.25">
      <c r="A175" s="23">
        <v>39082</v>
      </c>
      <c r="B175" s="20" t="s">
        <v>230</v>
      </c>
      <c r="C175" s="13">
        <v>1.25</v>
      </c>
      <c r="D175" s="38">
        <v>1.5350000000000001</v>
      </c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47" t="s">
        <v>231</v>
      </c>
      <c r="B176" s="20"/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23">
        <v>39113</v>
      </c>
      <c r="B177" s="20" t="s">
        <v>232</v>
      </c>
      <c r="C177" s="13">
        <v>1.25</v>
      </c>
      <c r="D177" s="38">
        <v>0.96899999999999997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39141</v>
      </c>
      <c r="B178" s="20" t="s">
        <v>86</v>
      </c>
      <c r="C178" s="13">
        <v>1.25</v>
      </c>
      <c r="D178" s="38">
        <v>0.65200000000000002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39172</v>
      </c>
      <c r="B179" s="20" t="s">
        <v>205</v>
      </c>
      <c r="C179" s="13">
        <v>1.25</v>
      </c>
      <c r="D179" s="38">
        <v>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 t="s">
        <v>234</v>
      </c>
    </row>
    <row r="180" spans="1:11" x14ac:dyDescent="0.25">
      <c r="A180" s="23"/>
      <c r="B180" s="20" t="s">
        <v>48</v>
      </c>
      <c r="C180" s="13"/>
      <c r="D180" s="38"/>
      <c r="E180" s="13"/>
      <c r="F180" s="20"/>
      <c r="G180" s="13"/>
      <c r="H180" s="38"/>
      <c r="I180" s="13"/>
      <c r="J180" s="11"/>
      <c r="K180" s="20" t="s">
        <v>235</v>
      </c>
    </row>
    <row r="181" spans="1:11" x14ac:dyDescent="0.25">
      <c r="A181" s="23"/>
      <c r="B181" s="20" t="s">
        <v>233</v>
      </c>
      <c r="C181" s="13"/>
      <c r="D181" s="38">
        <v>0.71199999999999997</v>
      </c>
      <c r="E181" s="13"/>
      <c r="F181" s="20"/>
      <c r="G181" s="13"/>
      <c r="H181" s="38"/>
      <c r="I181" s="13"/>
      <c r="J181" s="11"/>
      <c r="K181" s="20"/>
    </row>
    <row r="182" spans="1:11" x14ac:dyDescent="0.25">
      <c r="A182" s="23">
        <v>39202</v>
      </c>
      <c r="B182" s="20" t="s">
        <v>46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3</v>
      </c>
      <c r="I182" s="13"/>
      <c r="J182" s="11"/>
      <c r="K182" s="20" t="s">
        <v>237</v>
      </c>
    </row>
    <row r="183" spans="1:11" x14ac:dyDescent="0.25">
      <c r="A183" s="23"/>
      <c r="B183" s="20" t="s">
        <v>54</v>
      </c>
      <c r="C183" s="13"/>
      <c r="D183" s="38"/>
      <c r="E183" s="13"/>
      <c r="F183" s="20"/>
      <c r="G183" s="13"/>
      <c r="H183" s="38"/>
      <c r="I183" s="13"/>
      <c r="J183" s="11"/>
      <c r="K183" s="20" t="s">
        <v>238</v>
      </c>
    </row>
    <row r="184" spans="1:11" x14ac:dyDescent="0.25">
      <c r="A184" s="23"/>
      <c r="B184" s="20" t="s">
        <v>236</v>
      </c>
      <c r="C184" s="13"/>
      <c r="D184" s="38">
        <v>1.044</v>
      </c>
      <c r="E184" s="13"/>
      <c r="F184" s="20"/>
      <c r="G184" s="13"/>
      <c r="H184" s="38"/>
      <c r="I184" s="13"/>
      <c r="J184" s="11"/>
      <c r="K184" s="20"/>
    </row>
    <row r="185" spans="1:11" x14ac:dyDescent="0.25">
      <c r="A185" s="23">
        <v>39233</v>
      </c>
      <c r="B185" s="20" t="s">
        <v>46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3</v>
      </c>
      <c r="I185" s="13"/>
      <c r="J185" s="11"/>
      <c r="K185" s="20" t="s">
        <v>239</v>
      </c>
    </row>
    <row r="186" spans="1:11" x14ac:dyDescent="0.25">
      <c r="A186" s="23"/>
      <c r="B186" s="20" t="s">
        <v>212</v>
      </c>
      <c r="C186" s="13"/>
      <c r="D186" s="38">
        <v>1.2669999999999999</v>
      </c>
      <c r="E186" s="13"/>
      <c r="F186" s="20"/>
      <c r="G186" s="13" t="str">
        <f>IF(ISBLANK(Table1[[#This Row],[EARNED]]),"",Table1[[#This Row],[EARNED]])</f>
        <v/>
      </c>
      <c r="H186" s="38"/>
      <c r="I186" s="13"/>
      <c r="J186" s="11"/>
      <c r="K186" s="20"/>
    </row>
    <row r="187" spans="1:11" x14ac:dyDescent="0.25">
      <c r="A187" s="23">
        <v>39263</v>
      </c>
      <c r="B187" s="20" t="s">
        <v>55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2</v>
      </c>
      <c r="I187" s="13"/>
      <c r="J187" s="11"/>
      <c r="K187" s="20" t="s">
        <v>240</v>
      </c>
    </row>
    <row r="188" spans="1:11" x14ac:dyDescent="0.25">
      <c r="A188" s="23"/>
      <c r="B188" s="20" t="s">
        <v>95</v>
      </c>
      <c r="C188" s="13"/>
      <c r="D188" s="38">
        <v>0.46499999999999997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23">
        <v>39294</v>
      </c>
      <c r="B189" s="20" t="s">
        <v>45</v>
      </c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>
        <v>1</v>
      </c>
      <c r="I189" s="13"/>
      <c r="J189" s="11"/>
      <c r="K189" s="48">
        <v>39282</v>
      </c>
    </row>
    <row r="190" spans="1:11" x14ac:dyDescent="0.25">
      <c r="A190" s="23"/>
      <c r="B190" s="20" t="s">
        <v>62</v>
      </c>
      <c r="C190" s="13"/>
      <c r="D190" s="38">
        <v>1</v>
      </c>
      <c r="E190" s="13"/>
      <c r="F190" s="20"/>
      <c r="G190" s="13"/>
      <c r="H190" s="38"/>
      <c r="I190" s="13"/>
      <c r="J190" s="11"/>
      <c r="K190" s="48">
        <v>39318</v>
      </c>
    </row>
    <row r="191" spans="1:11" x14ac:dyDescent="0.25">
      <c r="A191" s="23"/>
      <c r="B191" s="20" t="s">
        <v>241</v>
      </c>
      <c r="C191" s="13"/>
      <c r="D191" s="38">
        <v>0.41499999999999998</v>
      </c>
      <c r="E191" s="13"/>
      <c r="F191" s="20"/>
      <c r="G191" s="13"/>
      <c r="H191" s="38"/>
      <c r="I191" s="13"/>
      <c r="J191" s="11"/>
      <c r="K191" s="20"/>
    </row>
    <row r="192" spans="1:11" x14ac:dyDescent="0.25">
      <c r="A192" s="23">
        <v>39325</v>
      </c>
      <c r="B192" s="20" t="s">
        <v>242</v>
      </c>
      <c r="C192" s="13">
        <v>1.25</v>
      </c>
      <c r="D192" s="38">
        <v>1.7290000000000001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39355</v>
      </c>
      <c r="B193" s="20" t="s">
        <v>243</v>
      </c>
      <c r="C193" s="13">
        <v>1.25</v>
      </c>
      <c r="D193" s="38">
        <v>1.2270000000000001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39386</v>
      </c>
      <c r="B194" s="20" t="s">
        <v>45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48">
        <v>39358</v>
      </c>
    </row>
    <row r="195" spans="1:11" x14ac:dyDescent="0.25">
      <c r="A195" s="23"/>
      <c r="B195" s="20" t="s">
        <v>45</v>
      </c>
      <c r="C195" s="13"/>
      <c r="D195" s="38"/>
      <c r="E195" s="13"/>
      <c r="F195" s="20"/>
      <c r="G195" s="13"/>
      <c r="H195" s="38">
        <v>1</v>
      </c>
      <c r="I195" s="13"/>
      <c r="J195" s="11"/>
      <c r="K195" s="48">
        <v>39374</v>
      </c>
    </row>
    <row r="196" spans="1:11" x14ac:dyDescent="0.25">
      <c r="A196" s="23"/>
      <c r="B196" s="20" t="s">
        <v>244</v>
      </c>
      <c r="C196" s="13"/>
      <c r="D196" s="38">
        <v>1.379</v>
      </c>
      <c r="E196" s="13"/>
      <c r="F196" s="20"/>
      <c r="G196" s="13"/>
      <c r="H196" s="38"/>
      <c r="I196" s="13"/>
      <c r="J196" s="11"/>
      <c r="K196" s="20"/>
    </row>
    <row r="197" spans="1:11" x14ac:dyDescent="0.25">
      <c r="A197" s="23">
        <v>39416</v>
      </c>
      <c r="B197" s="20" t="s">
        <v>245</v>
      </c>
      <c r="C197" s="13">
        <v>1.25</v>
      </c>
      <c r="D197" s="38">
        <v>1.246</v>
      </c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23">
        <v>39447</v>
      </c>
      <c r="B198" s="20" t="s">
        <v>205</v>
      </c>
      <c r="C198" s="13">
        <v>1.25</v>
      </c>
      <c r="D198" s="38">
        <v>2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 t="s">
        <v>247</v>
      </c>
    </row>
    <row r="199" spans="1:11" x14ac:dyDescent="0.25">
      <c r="A199" s="23"/>
      <c r="B199" s="20" t="s">
        <v>246</v>
      </c>
      <c r="C199" s="13"/>
      <c r="D199" s="38">
        <v>0.94399999999999995</v>
      </c>
      <c r="E199" s="13"/>
      <c r="F199" s="20"/>
      <c r="G199" s="13"/>
      <c r="H199" s="38"/>
      <c r="I199" s="13"/>
      <c r="J199" s="11"/>
      <c r="K199" s="20"/>
    </row>
    <row r="200" spans="1:11" x14ac:dyDescent="0.25">
      <c r="A200" s="47" t="s">
        <v>248</v>
      </c>
      <c r="B200" s="20"/>
      <c r="C200" s="13"/>
      <c r="D200" s="38"/>
      <c r="E200" s="13"/>
      <c r="F200" s="20"/>
      <c r="G200" s="13" t="str">
        <f>IF(ISBLANK(Table1[[#This Row],[EARNED]]),"",Table1[[#This Row],[EARNED]])</f>
        <v/>
      </c>
      <c r="H200" s="38"/>
      <c r="I200" s="13"/>
      <c r="J200" s="11"/>
      <c r="K200" s="20"/>
    </row>
    <row r="201" spans="1:11" x14ac:dyDescent="0.25">
      <c r="A201" s="23">
        <v>39478</v>
      </c>
      <c r="B201" s="20" t="s">
        <v>54</v>
      </c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 t="s">
        <v>250</v>
      </c>
    </row>
    <row r="202" spans="1:11" x14ac:dyDescent="0.25">
      <c r="A202" s="23"/>
      <c r="B202" s="20" t="s">
        <v>45</v>
      </c>
      <c r="C202" s="13"/>
      <c r="D202" s="38"/>
      <c r="E202" s="13"/>
      <c r="F202" s="20"/>
      <c r="G202" s="13"/>
      <c r="H202" s="38">
        <v>1</v>
      </c>
      <c r="I202" s="13"/>
      <c r="J202" s="11"/>
      <c r="K202" s="48">
        <v>39464</v>
      </c>
    </row>
    <row r="203" spans="1:11" x14ac:dyDescent="0.25">
      <c r="A203" s="23"/>
      <c r="B203" s="20" t="s">
        <v>249</v>
      </c>
      <c r="C203" s="13"/>
      <c r="D203" s="38">
        <v>1.498</v>
      </c>
      <c r="E203" s="13"/>
      <c r="F203" s="20"/>
      <c r="G203" s="13"/>
      <c r="H203" s="38"/>
      <c r="I203" s="13"/>
      <c r="J203" s="11"/>
      <c r="K203" s="20"/>
    </row>
    <row r="204" spans="1:11" x14ac:dyDescent="0.25">
      <c r="A204" s="23">
        <v>39507</v>
      </c>
      <c r="B204" s="20" t="s">
        <v>251</v>
      </c>
      <c r="C204" s="13">
        <v>1.25</v>
      </c>
      <c r="D204" s="38">
        <v>0.97299999999999998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v>39538</v>
      </c>
      <c r="B205" s="20" t="s">
        <v>48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 t="s">
        <v>253</v>
      </c>
    </row>
    <row r="206" spans="1:11" x14ac:dyDescent="0.25">
      <c r="A206" s="23"/>
      <c r="B206" s="20" t="s">
        <v>252</v>
      </c>
      <c r="C206" s="13"/>
      <c r="D206" s="38">
        <v>1.3580000000000001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20"/>
    </row>
    <row r="207" spans="1:11" x14ac:dyDescent="0.25">
      <c r="A207" s="23">
        <v>39568</v>
      </c>
      <c r="B207" s="20" t="s">
        <v>55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 t="s">
        <v>255</v>
      </c>
    </row>
    <row r="208" spans="1:11" x14ac:dyDescent="0.25">
      <c r="A208" s="23"/>
      <c r="B208" s="20" t="s">
        <v>45</v>
      </c>
      <c r="C208" s="13"/>
      <c r="D208" s="38"/>
      <c r="E208" s="13"/>
      <c r="F208" s="20"/>
      <c r="G208" s="13"/>
      <c r="H208" s="38">
        <v>1</v>
      </c>
      <c r="I208" s="13"/>
      <c r="J208" s="11"/>
      <c r="K208" s="48">
        <v>39556</v>
      </c>
    </row>
    <row r="209" spans="1:11" x14ac:dyDescent="0.25">
      <c r="A209" s="23"/>
      <c r="B209" s="20" t="s">
        <v>254</v>
      </c>
      <c r="C209" s="13"/>
      <c r="D209" s="38">
        <v>0.86199999999999999</v>
      </c>
      <c r="E209" s="13"/>
      <c r="F209" s="20"/>
      <c r="G209" s="13"/>
      <c r="H209" s="38"/>
      <c r="I209" s="13"/>
      <c r="J209" s="11"/>
      <c r="K209" s="20"/>
    </row>
    <row r="210" spans="1:11" x14ac:dyDescent="0.25">
      <c r="A210" s="23">
        <v>39599</v>
      </c>
      <c r="B210" s="20" t="s">
        <v>45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>
        <v>1</v>
      </c>
      <c r="I210" s="13"/>
      <c r="J210" s="11"/>
      <c r="K210" s="48">
        <v>39584</v>
      </c>
    </row>
    <row r="211" spans="1:11" x14ac:dyDescent="0.25">
      <c r="A211" s="23"/>
      <c r="B211" s="20" t="s">
        <v>256</v>
      </c>
      <c r="C211" s="13"/>
      <c r="D211" s="38">
        <v>0.748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20"/>
    </row>
    <row r="212" spans="1:11" x14ac:dyDescent="0.25">
      <c r="A212" s="23">
        <v>39629</v>
      </c>
      <c r="B212" s="20" t="s">
        <v>45</v>
      </c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>
        <v>1</v>
      </c>
      <c r="I212" s="13"/>
      <c r="J212" s="11"/>
      <c r="K212" s="48">
        <v>39618</v>
      </c>
    </row>
    <row r="213" spans="1:11" x14ac:dyDescent="0.25">
      <c r="A213" s="23"/>
      <c r="B213" s="20" t="s">
        <v>257</v>
      </c>
      <c r="C213" s="13"/>
      <c r="D213" s="38">
        <v>0.40400000000000003</v>
      </c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25">
      <c r="A214" s="23">
        <v>39660</v>
      </c>
      <c r="B214" s="20" t="s">
        <v>45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48">
        <v>39651</v>
      </c>
    </row>
    <row r="215" spans="1:11" x14ac:dyDescent="0.25">
      <c r="A215" s="23"/>
      <c r="B215" s="20" t="s">
        <v>258</v>
      </c>
      <c r="C215" s="13"/>
      <c r="D215" s="38">
        <v>0.248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48"/>
    </row>
    <row r="216" spans="1:11" x14ac:dyDescent="0.25">
      <c r="A216" s="23">
        <v>39691</v>
      </c>
      <c r="B216" s="20" t="s">
        <v>45</v>
      </c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>
        <v>1</v>
      </c>
      <c r="I216" s="13"/>
      <c r="J216" s="11"/>
      <c r="K216" s="48">
        <v>39674</v>
      </c>
    </row>
    <row r="217" spans="1:11" x14ac:dyDescent="0.25">
      <c r="A217" s="23"/>
      <c r="B217" s="20" t="s">
        <v>259</v>
      </c>
      <c r="C217" s="13"/>
      <c r="D217" s="38">
        <v>2.1310000000000002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v>39721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23">
        <v>39752</v>
      </c>
      <c r="B219" s="20" t="s">
        <v>46</v>
      </c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>
        <v>3</v>
      </c>
      <c r="I219" s="13"/>
      <c r="J219" s="11"/>
      <c r="K219" s="20" t="s">
        <v>261</v>
      </c>
    </row>
    <row r="220" spans="1:11" x14ac:dyDescent="0.25">
      <c r="A220" s="23"/>
      <c r="B220" s="20" t="s">
        <v>46</v>
      </c>
      <c r="C220" s="13"/>
      <c r="D220" s="38"/>
      <c r="E220" s="13"/>
      <c r="F220" s="20"/>
      <c r="G220" s="13"/>
      <c r="H220" s="38">
        <v>3</v>
      </c>
      <c r="I220" s="13"/>
      <c r="J220" s="11"/>
      <c r="K220" s="20" t="s">
        <v>260</v>
      </c>
    </row>
    <row r="221" spans="1:11" x14ac:dyDescent="0.25">
      <c r="A221" s="23"/>
      <c r="B221" s="20" t="s">
        <v>46</v>
      </c>
      <c r="C221" s="13"/>
      <c r="D221" s="38"/>
      <c r="E221" s="13"/>
      <c r="F221" s="20"/>
      <c r="G221" s="13"/>
      <c r="H221" s="38">
        <v>3</v>
      </c>
      <c r="I221" s="13"/>
      <c r="J221" s="11"/>
      <c r="K221" s="20" t="s">
        <v>262</v>
      </c>
    </row>
    <row r="222" spans="1:11" x14ac:dyDescent="0.25">
      <c r="A222" s="23">
        <v>39782</v>
      </c>
      <c r="B222" s="20" t="s">
        <v>263</v>
      </c>
      <c r="C222" s="13">
        <v>1.25</v>
      </c>
      <c r="D222" s="38">
        <v>5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 t="s">
        <v>264</v>
      </c>
    </row>
    <row r="223" spans="1:11" x14ac:dyDescent="0.25">
      <c r="A223" s="23">
        <v>39813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47" t="s">
        <v>265</v>
      </c>
      <c r="B224" s="20"/>
      <c r="C224" s="13"/>
      <c r="D224" s="38"/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v>39844</v>
      </c>
      <c r="B225" s="20" t="s">
        <v>45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48">
        <v>39818</v>
      </c>
    </row>
    <row r="226" spans="1:11" x14ac:dyDescent="0.25">
      <c r="A226" s="23"/>
      <c r="B226" s="20" t="s">
        <v>88</v>
      </c>
      <c r="C226" s="13"/>
      <c r="D226" s="38">
        <v>2.5000000000000008E-2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23">
        <v>39872</v>
      </c>
      <c r="B227" s="20" t="s">
        <v>55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2</v>
      </c>
      <c r="I227" s="13"/>
      <c r="J227" s="11"/>
      <c r="K227" s="20" t="s">
        <v>266</v>
      </c>
    </row>
    <row r="228" spans="1:11" x14ac:dyDescent="0.25">
      <c r="A228" s="23"/>
      <c r="B228" s="20" t="s">
        <v>105</v>
      </c>
      <c r="C228" s="13"/>
      <c r="D228" s="38">
        <v>3.1000000000000014E-2</v>
      </c>
      <c r="E228" s="13"/>
      <c r="F228" s="20"/>
      <c r="G228" s="13" t="str">
        <f>IF(ISBLANK(Table1[[#This Row],[EARNED]]),"",Table1[[#This Row],[EARNED]])</f>
        <v/>
      </c>
      <c r="H228" s="38"/>
      <c r="I228" s="13"/>
      <c r="J228" s="11"/>
      <c r="K228" s="20"/>
    </row>
    <row r="229" spans="1:11" x14ac:dyDescent="0.25">
      <c r="A229" s="23">
        <v>39903</v>
      </c>
      <c r="B229" s="20" t="s">
        <v>54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267</v>
      </c>
    </row>
    <row r="230" spans="1:11" x14ac:dyDescent="0.25">
      <c r="A230" s="23"/>
      <c r="B230" s="20" t="s">
        <v>45</v>
      </c>
      <c r="C230" s="13"/>
      <c r="D230" s="38"/>
      <c r="E230" s="13"/>
      <c r="F230" s="20"/>
      <c r="G230" s="13"/>
      <c r="H230" s="38">
        <v>1</v>
      </c>
      <c r="I230" s="13"/>
      <c r="J230" s="11"/>
      <c r="K230" s="48">
        <v>39899</v>
      </c>
    </row>
    <row r="231" spans="1:11" x14ac:dyDescent="0.25">
      <c r="A231" s="23">
        <v>39933</v>
      </c>
      <c r="B231" s="20" t="s">
        <v>166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5</v>
      </c>
      <c r="I231" s="13"/>
      <c r="J231" s="11"/>
      <c r="K231" s="20" t="s">
        <v>269</v>
      </c>
    </row>
    <row r="232" spans="1:11" x14ac:dyDescent="0.25">
      <c r="A232" s="23"/>
      <c r="B232" s="20" t="s">
        <v>268</v>
      </c>
      <c r="C232" s="13"/>
      <c r="D232" s="38">
        <v>0.20600000000000002</v>
      </c>
      <c r="E232" s="13"/>
      <c r="F232" s="20"/>
      <c r="G232" s="13"/>
      <c r="H232" s="38"/>
      <c r="I232" s="13"/>
      <c r="J232" s="11"/>
      <c r="K232" s="20"/>
    </row>
    <row r="233" spans="1:11" x14ac:dyDescent="0.25">
      <c r="A233" s="23">
        <v>39964</v>
      </c>
      <c r="B233" s="20" t="s">
        <v>270</v>
      </c>
      <c r="C233" s="13">
        <v>1.25</v>
      </c>
      <c r="D233" s="38">
        <v>0.14200000000000002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v>39994</v>
      </c>
      <c r="B234" s="20" t="s">
        <v>205</v>
      </c>
      <c r="C234" s="13">
        <v>1.25</v>
      </c>
      <c r="D234" s="38">
        <v>2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 t="s">
        <v>271</v>
      </c>
    </row>
    <row r="235" spans="1:11" x14ac:dyDescent="0.25">
      <c r="A235" s="23"/>
      <c r="B235" s="20" t="s">
        <v>55</v>
      </c>
      <c r="C235" s="13"/>
      <c r="D235" s="38"/>
      <c r="E235" s="13"/>
      <c r="F235" s="20"/>
      <c r="G235" s="13"/>
      <c r="H235" s="38">
        <v>2</v>
      </c>
      <c r="I235" s="13"/>
      <c r="J235" s="11"/>
      <c r="K235" s="20" t="s">
        <v>274</v>
      </c>
    </row>
    <row r="236" spans="1:11" x14ac:dyDescent="0.25">
      <c r="A236" s="23"/>
      <c r="B236" s="20" t="s">
        <v>54</v>
      </c>
      <c r="C236" s="13"/>
      <c r="D236" s="38"/>
      <c r="E236" s="13"/>
      <c r="F236" s="20"/>
      <c r="G236" s="13"/>
      <c r="H236" s="38"/>
      <c r="I236" s="13"/>
      <c r="J236" s="11"/>
      <c r="K236" s="20" t="s">
        <v>273</v>
      </c>
    </row>
    <row r="237" spans="1:11" x14ac:dyDescent="0.25">
      <c r="A237" s="23"/>
      <c r="B237" s="20" t="s">
        <v>272</v>
      </c>
      <c r="C237" s="13"/>
      <c r="D237" s="38">
        <v>0.17300000000000001</v>
      </c>
      <c r="E237" s="13"/>
      <c r="F237" s="20"/>
      <c r="G237" s="13"/>
      <c r="H237" s="38"/>
      <c r="I237" s="13"/>
      <c r="J237" s="11"/>
      <c r="K237" s="20"/>
    </row>
    <row r="238" spans="1:11" x14ac:dyDescent="0.25">
      <c r="A238" s="23">
        <v>40025</v>
      </c>
      <c r="B238" s="20" t="s">
        <v>275</v>
      </c>
      <c r="C238" s="13">
        <v>1.25</v>
      </c>
      <c r="D238" s="38">
        <v>1.115</v>
      </c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v>40056</v>
      </c>
      <c r="B239" s="20" t="s">
        <v>46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3</v>
      </c>
      <c r="I239" s="13"/>
      <c r="J239" s="11"/>
      <c r="K239" s="20" t="s">
        <v>278</v>
      </c>
    </row>
    <row r="240" spans="1:11" x14ac:dyDescent="0.25">
      <c r="A240" s="23"/>
      <c r="B240" s="20" t="s">
        <v>276</v>
      </c>
      <c r="C240" s="13"/>
      <c r="D240" s="38">
        <v>0.13700000000000001</v>
      </c>
      <c r="E240" s="13"/>
      <c r="F240" s="20"/>
      <c r="G240" s="13"/>
      <c r="H240" s="38"/>
      <c r="I240" s="13"/>
      <c r="J240" s="11"/>
      <c r="K240" s="20"/>
    </row>
    <row r="241" spans="1:11" x14ac:dyDescent="0.25">
      <c r="A241" s="23">
        <v>40086</v>
      </c>
      <c r="B241" s="20" t="s">
        <v>277</v>
      </c>
      <c r="C241" s="13">
        <v>1.25</v>
      </c>
      <c r="D241" s="38">
        <v>0.246</v>
      </c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v>40117</v>
      </c>
      <c r="B242" s="20" t="s">
        <v>45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>
        <v>1</v>
      </c>
      <c r="I242" s="13"/>
      <c r="J242" s="11"/>
      <c r="K242" s="48">
        <v>40095</v>
      </c>
    </row>
    <row r="243" spans="1:11" x14ac:dyDescent="0.25">
      <c r="A243" s="23"/>
      <c r="B243" s="20" t="s">
        <v>45</v>
      </c>
      <c r="C243" s="13"/>
      <c r="D243" s="38"/>
      <c r="E243" s="13"/>
      <c r="F243" s="20"/>
      <c r="G243" s="13"/>
      <c r="H243" s="38">
        <v>1</v>
      </c>
      <c r="I243" s="13"/>
      <c r="J243" s="11"/>
      <c r="K243" s="48">
        <v>40115</v>
      </c>
    </row>
    <row r="244" spans="1:11" x14ac:dyDescent="0.25">
      <c r="A244" s="23"/>
      <c r="B244" s="20" t="s">
        <v>125</v>
      </c>
      <c r="C244" s="13"/>
      <c r="D244" s="38">
        <v>4.4000000000000004E-2</v>
      </c>
      <c r="E244" s="13"/>
      <c r="F244" s="20"/>
      <c r="G244" s="13"/>
      <c r="H244" s="38"/>
      <c r="I244" s="13"/>
      <c r="J244" s="11"/>
      <c r="K244" s="20"/>
    </row>
    <row r="245" spans="1:11" x14ac:dyDescent="0.25">
      <c r="A245" s="23">
        <v>40147</v>
      </c>
      <c r="B245" s="20" t="s">
        <v>46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3</v>
      </c>
      <c r="I245" s="13"/>
      <c r="J245" s="11"/>
      <c r="K245" s="20" t="s">
        <v>279</v>
      </c>
    </row>
    <row r="246" spans="1:11" x14ac:dyDescent="0.25">
      <c r="A246" s="23"/>
      <c r="B246" s="20" t="s">
        <v>105</v>
      </c>
      <c r="C246" s="13"/>
      <c r="D246" s="38">
        <v>3.1000000000000014E-2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v>40178</v>
      </c>
      <c r="B247" s="20" t="s">
        <v>204</v>
      </c>
      <c r="C247" s="13">
        <v>1.25</v>
      </c>
      <c r="D247" s="38">
        <v>3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280</v>
      </c>
    </row>
    <row r="248" spans="1:11" x14ac:dyDescent="0.25">
      <c r="A248" s="23"/>
      <c r="B248" s="20" t="s">
        <v>217</v>
      </c>
      <c r="C248" s="13"/>
      <c r="D248" s="38"/>
      <c r="E248" s="13"/>
      <c r="F248" s="20"/>
      <c r="G248" s="13"/>
      <c r="H248" s="38">
        <v>6</v>
      </c>
      <c r="I248" s="13"/>
      <c r="J248" s="11"/>
      <c r="K248" s="20" t="s">
        <v>281</v>
      </c>
    </row>
    <row r="249" spans="1:11" x14ac:dyDescent="0.25">
      <c r="A249" s="23"/>
      <c r="B249" s="20" t="s">
        <v>282</v>
      </c>
      <c r="C249" s="13"/>
      <c r="D249" s="38">
        <v>0.10800000000000001</v>
      </c>
      <c r="E249" s="13"/>
      <c r="F249" s="20"/>
      <c r="G249" s="13"/>
      <c r="H249" s="38"/>
      <c r="I249" s="13"/>
      <c r="J249" s="11"/>
      <c r="K249" s="20"/>
    </row>
    <row r="250" spans="1:11" x14ac:dyDescent="0.25">
      <c r="A250" s="47" t="s">
        <v>283</v>
      </c>
      <c r="B250" s="20"/>
      <c r="C250" s="13"/>
      <c r="D250" s="38"/>
      <c r="E250" s="13"/>
      <c r="F250" s="20"/>
      <c r="G250" s="13"/>
      <c r="H250" s="38"/>
      <c r="I250" s="13"/>
      <c r="J250" s="11"/>
      <c r="K250" s="20"/>
    </row>
    <row r="251" spans="1:11" x14ac:dyDescent="0.25">
      <c r="A251" s="23">
        <v>40209</v>
      </c>
      <c r="B251" s="20" t="s">
        <v>45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48">
        <v>40183</v>
      </c>
    </row>
    <row r="252" spans="1:11" x14ac:dyDescent="0.25">
      <c r="A252" s="23"/>
      <c r="B252" s="20" t="s">
        <v>284</v>
      </c>
      <c r="C252" s="13"/>
      <c r="D252" s="38">
        <v>2.706</v>
      </c>
      <c r="E252" s="13"/>
      <c r="F252" s="20"/>
      <c r="G252" s="13"/>
      <c r="H252" s="38"/>
      <c r="I252" s="13"/>
      <c r="J252" s="11"/>
      <c r="K252" s="20"/>
    </row>
    <row r="253" spans="1:11" x14ac:dyDescent="0.25">
      <c r="A253" s="23">
        <v>40237</v>
      </c>
      <c r="B253" s="20" t="s">
        <v>55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 t="s">
        <v>287</v>
      </c>
    </row>
    <row r="254" spans="1:11" x14ac:dyDescent="0.25">
      <c r="A254" s="23"/>
      <c r="B254" s="20" t="s">
        <v>285</v>
      </c>
      <c r="C254" s="13"/>
      <c r="D254" s="38">
        <v>1.3460000000000001</v>
      </c>
      <c r="E254" s="13"/>
      <c r="F254" s="20"/>
      <c r="G254" s="13"/>
      <c r="H254" s="38"/>
      <c r="I254" s="13"/>
      <c r="J254" s="11"/>
      <c r="K254" s="20"/>
    </row>
    <row r="255" spans="1:11" x14ac:dyDescent="0.25">
      <c r="A255" s="23">
        <v>40268</v>
      </c>
      <c r="B255" s="20" t="s">
        <v>286</v>
      </c>
      <c r="C255" s="13">
        <v>1.25</v>
      </c>
      <c r="D255" s="38">
        <v>4.2229999999999999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40298</v>
      </c>
      <c r="B256" s="20" t="s">
        <v>46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3</v>
      </c>
      <c r="I256" s="13"/>
      <c r="J256" s="11"/>
      <c r="K256" s="20" t="s">
        <v>290</v>
      </c>
    </row>
    <row r="257" spans="1:11" x14ac:dyDescent="0.25">
      <c r="A257" s="23"/>
      <c r="B257" s="20" t="s">
        <v>66</v>
      </c>
      <c r="C257" s="13"/>
      <c r="D257" s="38"/>
      <c r="E257" s="13"/>
      <c r="F257" s="20"/>
      <c r="G257" s="13"/>
      <c r="H257" s="38"/>
      <c r="I257" s="13"/>
      <c r="J257" s="11"/>
      <c r="K257" s="20" t="s">
        <v>291</v>
      </c>
    </row>
    <row r="258" spans="1:11" x14ac:dyDescent="0.25">
      <c r="A258" s="23"/>
      <c r="B258" s="20" t="s">
        <v>104</v>
      </c>
      <c r="C258" s="13"/>
      <c r="D258" s="38">
        <v>0.28500000000000003</v>
      </c>
      <c r="E258" s="13"/>
      <c r="F258" s="20"/>
      <c r="G258" s="13"/>
      <c r="H258" s="38"/>
      <c r="I258" s="13"/>
      <c r="J258" s="11"/>
      <c r="K258" s="20"/>
    </row>
    <row r="259" spans="1:11" x14ac:dyDescent="0.25">
      <c r="A259" s="23">
        <v>40329</v>
      </c>
      <c r="B259" s="20" t="s">
        <v>288</v>
      </c>
      <c r="C259" s="13">
        <v>1.25</v>
      </c>
      <c r="D259" s="38">
        <v>1.4649999999999999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40359</v>
      </c>
      <c r="B260" s="20" t="s">
        <v>289</v>
      </c>
      <c r="C260" s="13">
        <v>1.25</v>
      </c>
      <c r="D260" s="38">
        <v>0.11000000000000001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40390</v>
      </c>
      <c r="B261" s="20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2</v>
      </c>
      <c r="I261" s="13"/>
      <c r="J261" s="11"/>
      <c r="K261" s="20" t="s">
        <v>292</v>
      </c>
    </row>
    <row r="262" spans="1:11" x14ac:dyDescent="0.25">
      <c r="A262" s="23"/>
      <c r="B262" s="20" t="s">
        <v>144</v>
      </c>
      <c r="C262" s="13"/>
      <c r="D262" s="38">
        <v>0.35199999999999998</v>
      </c>
      <c r="E262" s="13"/>
      <c r="F262" s="20"/>
      <c r="G262" s="13"/>
      <c r="H262" s="38"/>
      <c r="I262" s="13"/>
      <c r="J262" s="11"/>
      <c r="K262" s="20"/>
    </row>
    <row r="263" spans="1:11" x14ac:dyDescent="0.25">
      <c r="A263" s="23">
        <v>40421</v>
      </c>
      <c r="B263" s="20" t="s">
        <v>45</v>
      </c>
      <c r="C263" s="13">
        <v>1.25</v>
      </c>
      <c r="D263" s="38"/>
      <c r="E263" s="13"/>
      <c r="F263" s="20"/>
      <c r="G263" s="13">
        <f>IF(ISBLANK(Table1[[#This Row],[EARNED]]),"",Table1[[#This Row],[EARNED]])</f>
        <v>1.25</v>
      </c>
      <c r="H263" s="38">
        <v>1</v>
      </c>
      <c r="I263" s="13"/>
      <c r="J263" s="11"/>
      <c r="K263" s="48">
        <v>40389</v>
      </c>
    </row>
    <row r="264" spans="1:11" x14ac:dyDescent="0.25">
      <c r="A264" s="23"/>
      <c r="B264" s="20" t="s">
        <v>55</v>
      </c>
      <c r="C264" s="13"/>
      <c r="D264" s="38"/>
      <c r="E264" s="13"/>
      <c r="F264" s="20"/>
      <c r="G264" s="13"/>
      <c r="H264" s="38">
        <v>2</v>
      </c>
      <c r="I264" s="13"/>
      <c r="J264" s="11"/>
      <c r="K264" s="20" t="s">
        <v>294</v>
      </c>
    </row>
    <row r="265" spans="1:11" x14ac:dyDescent="0.25">
      <c r="A265" s="23"/>
      <c r="B265" s="20" t="s">
        <v>45</v>
      </c>
      <c r="C265" s="13"/>
      <c r="D265" s="38"/>
      <c r="E265" s="13"/>
      <c r="F265" s="20"/>
      <c r="G265" s="13"/>
      <c r="H265" s="38">
        <v>1</v>
      </c>
      <c r="I265" s="13"/>
      <c r="J265" s="11"/>
      <c r="K265" s="48">
        <v>40414</v>
      </c>
    </row>
    <row r="266" spans="1:11" x14ac:dyDescent="0.25">
      <c r="A266" s="23"/>
      <c r="B266" s="20" t="s">
        <v>293</v>
      </c>
      <c r="C266" s="13"/>
      <c r="D266" s="38">
        <v>0.33500000000000002</v>
      </c>
      <c r="E266" s="13"/>
      <c r="F266" s="20"/>
      <c r="G266" s="13"/>
      <c r="H266" s="38"/>
      <c r="I266" s="13"/>
      <c r="J266" s="11"/>
      <c r="K266" s="20"/>
    </row>
    <row r="267" spans="1:11" x14ac:dyDescent="0.25">
      <c r="A267" s="23">
        <v>40451</v>
      </c>
      <c r="B267" s="20" t="s">
        <v>54</v>
      </c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 t="s">
        <v>296</v>
      </c>
    </row>
    <row r="268" spans="1:11" x14ac:dyDescent="0.25">
      <c r="A268" s="23"/>
      <c r="B268" s="20" t="s">
        <v>62</v>
      </c>
      <c r="C268" s="13"/>
      <c r="D268" s="38">
        <v>1</v>
      </c>
      <c r="E268" s="13"/>
      <c r="F268" s="20"/>
      <c r="G268" s="13"/>
      <c r="H268" s="38"/>
      <c r="I268" s="13"/>
      <c r="J268" s="11"/>
      <c r="K268" s="48">
        <v>40470</v>
      </c>
    </row>
    <row r="269" spans="1:11" x14ac:dyDescent="0.25">
      <c r="A269" s="23"/>
      <c r="B269" s="20" t="s">
        <v>295</v>
      </c>
      <c r="C269" s="13"/>
      <c r="D269" s="38">
        <v>0.64800000000000002</v>
      </c>
      <c r="E269" s="13"/>
      <c r="F269" s="20"/>
      <c r="G269" s="13"/>
      <c r="H269" s="38"/>
      <c r="I269" s="13"/>
      <c r="J269" s="11"/>
      <c r="K269" s="20"/>
    </row>
    <row r="270" spans="1:11" x14ac:dyDescent="0.25">
      <c r="A270" s="23">
        <v>40482</v>
      </c>
      <c r="B270" s="20" t="s">
        <v>45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48">
        <v>40457</v>
      </c>
    </row>
    <row r="271" spans="1:11" x14ac:dyDescent="0.25">
      <c r="A271" s="23"/>
      <c r="B271" s="20" t="s">
        <v>297</v>
      </c>
      <c r="C271" s="13"/>
      <c r="D271" s="38">
        <v>0.69</v>
      </c>
      <c r="E271" s="13"/>
      <c r="F271" s="20"/>
      <c r="G271" s="13"/>
      <c r="H271" s="38"/>
      <c r="I271" s="13"/>
      <c r="J271" s="11"/>
      <c r="K271" s="20"/>
    </row>
    <row r="272" spans="1:11" x14ac:dyDescent="0.25">
      <c r="A272" s="23">
        <v>40512</v>
      </c>
      <c r="B272" s="20" t="s">
        <v>298</v>
      </c>
      <c r="C272" s="13">
        <v>1.25</v>
      </c>
      <c r="D272" s="38">
        <v>0.79200000000000004</v>
      </c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40543</v>
      </c>
      <c r="B273" s="20" t="s">
        <v>205</v>
      </c>
      <c r="C273" s="13">
        <v>1.25</v>
      </c>
      <c r="D273" s="38">
        <v>2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 t="s">
        <v>300</v>
      </c>
    </row>
    <row r="274" spans="1:11" x14ac:dyDescent="0.25">
      <c r="A274" s="23"/>
      <c r="B274" s="20" t="s">
        <v>205</v>
      </c>
      <c r="C274" s="13"/>
      <c r="D274" s="38">
        <v>2</v>
      </c>
      <c r="E274" s="13"/>
      <c r="F274" s="20"/>
      <c r="G274" s="13"/>
      <c r="H274" s="38"/>
      <c r="I274" s="13"/>
      <c r="J274" s="11"/>
      <c r="K274" s="20" t="s">
        <v>301</v>
      </c>
    </row>
    <row r="275" spans="1:11" x14ac:dyDescent="0.25">
      <c r="A275" s="23"/>
      <c r="B275" s="20" t="s">
        <v>299</v>
      </c>
      <c r="C275" s="13"/>
      <c r="D275" s="38">
        <v>1.76</v>
      </c>
      <c r="E275" s="13"/>
      <c r="F275" s="20"/>
      <c r="G275" s="13"/>
      <c r="H275" s="38"/>
      <c r="I275" s="13"/>
      <c r="J275" s="11"/>
      <c r="K275" s="20"/>
    </row>
    <row r="276" spans="1:11" x14ac:dyDescent="0.25">
      <c r="A276" s="47" t="s">
        <v>302</v>
      </c>
      <c r="B276" s="20"/>
      <c r="C276" s="13"/>
      <c r="D276" s="38"/>
      <c r="E276" s="13"/>
      <c r="F276" s="20"/>
      <c r="G276" s="13"/>
      <c r="H276" s="38"/>
      <c r="I276" s="13"/>
      <c r="J276" s="11"/>
      <c r="K276" s="20"/>
    </row>
    <row r="277" spans="1:11" x14ac:dyDescent="0.25">
      <c r="A277" s="23">
        <v>40574</v>
      </c>
      <c r="B277" s="20" t="s">
        <v>303</v>
      </c>
      <c r="C277" s="13">
        <v>1.25</v>
      </c>
      <c r="D277" s="38">
        <v>0.59199999999999997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40602</v>
      </c>
      <c r="B278" s="20" t="s">
        <v>48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 t="s">
        <v>307</v>
      </c>
    </row>
    <row r="279" spans="1:11" x14ac:dyDescent="0.25">
      <c r="A279" s="23"/>
      <c r="B279" s="20" t="s">
        <v>106</v>
      </c>
      <c r="C279" s="13"/>
      <c r="D279" s="38">
        <v>0.29599999999999999</v>
      </c>
      <c r="E279" s="13"/>
      <c r="F279" s="20"/>
      <c r="G279" s="13"/>
      <c r="H279" s="38"/>
      <c r="I279" s="13"/>
      <c r="J279" s="11"/>
      <c r="K279" s="20"/>
    </row>
    <row r="280" spans="1:11" x14ac:dyDescent="0.25">
      <c r="A280" s="23">
        <v>40633</v>
      </c>
      <c r="B280" s="20" t="s">
        <v>304</v>
      </c>
      <c r="C280" s="13">
        <v>1.25</v>
      </c>
      <c r="D280" s="38">
        <v>1.0209999999999999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40663</v>
      </c>
      <c r="B281" s="20" t="s">
        <v>116</v>
      </c>
      <c r="C281" s="13">
        <v>1.25</v>
      </c>
      <c r="D281" s="38">
        <v>0.17700000000000002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40694</v>
      </c>
      <c r="B282" s="20" t="s">
        <v>305</v>
      </c>
      <c r="C282" s="13">
        <v>1.25</v>
      </c>
      <c r="D282" s="38">
        <v>0.64400000000000002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40724</v>
      </c>
      <c r="B283" s="20" t="s">
        <v>45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1</v>
      </c>
      <c r="I283" s="13"/>
      <c r="J283" s="11"/>
      <c r="K283" s="48">
        <v>40703</v>
      </c>
    </row>
    <row r="284" spans="1:11" x14ac:dyDescent="0.25">
      <c r="A284" s="23"/>
      <c r="B284" s="20" t="s">
        <v>308</v>
      </c>
      <c r="C284" s="13"/>
      <c r="D284" s="38">
        <v>2.3000000000000007E-2</v>
      </c>
      <c r="E284" s="13"/>
      <c r="F284" s="20"/>
      <c r="G284" s="13"/>
      <c r="H284" s="38"/>
      <c r="I284" s="13"/>
      <c r="J284" s="11"/>
      <c r="K284" s="20"/>
    </row>
    <row r="285" spans="1:11" x14ac:dyDescent="0.25">
      <c r="A285" s="23">
        <v>40755</v>
      </c>
      <c r="B285" s="20" t="s">
        <v>45</v>
      </c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>
        <v>1</v>
      </c>
      <c r="I285" s="13"/>
      <c r="J285" s="11"/>
      <c r="K285" s="48">
        <v>40743</v>
      </c>
    </row>
    <row r="286" spans="1:11" x14ac:dyDescent="0.25">
      <c r="A286" s="23"/>
      <c r="B286" s="20" t="s">
        <v>306</v>
      </c>
      <c r="C286" s="13"/>
      <c r="D286" s="38">
        <v>1.1040000000000001</v>
      </c>
      <c r="E286" s="13"/>
      <c r="F286" s="20"/>
      <c r="G286" s="13"/>
      <c r="H286" s="38"/>
      <c r="I286" s="13"/>
      <c r="J286" s="11"/>
      <c r="K286" s="20"/>
    </row>
    <row r="287" spans="1:11" x14ac:dyDescent="0.25">
      <c r="A287" s="23">
        <v>40786</v>
      </c>
      <c r="B287" s="20" t="s">
        <v>45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48">
        <v>40765</v>
      </c>
    </row>
    <row r="288" spans="1:11" x14ac:dyDescent="0.25">
      <c r="A288" s="23"/>
      <c r="B288" s="20" t="s">
        <v>45</v>
      </c>
      <c r="C288" s="13"/>
      <c r="D288" s="38"/>
      <c r="E288" s="13"/>
      <c r="F288" s="20"/>
      <c r="G288" s="13"/>
      <c r="H288" s="38">
        <v>1</v>
      </c>
      <c r="I288" s="13"/>
      <c r="J288" s="11"/>
      <c r="K288" s="48">
        <v>40774</v>
      </c>
    </row>
    <row r="289" spans="1:11" x14ac:dyDescent="0.25">
      <c r="A289" s="23"/>
      <c r="B289" s="20" t="s">
        <v>45</v>
      </c>
      <c r="C289" s="13"/>
      <c r="D289" s="38"/>
      <c r="E289" s="13"/>
      <c r="F289" s="20"/>
      <c r="G289" s="13"/>
      <c r="H289" s="38">
        <v>1</v>
      </c>
      <c r="I289" s="13"/>
      <c r="J289" s="11"/>
      <c r="K289" s="48">
        <v>40779</v>
      </c>
    </row>
    <row r="290" spans="1:11" x14ac:dyDescent="0.25">
      <c r="A290" s="23"/>
      <c r="B290" s="20" t="s">
        <v>309</v>
      </c>
      <c r="C290" s="13"/>
      <c r="D290" s="38">
        <v>0.18500000000000003</v>
      </c>
      <c r="E290" s="13"/>
      <c r="F290" s="20"/>
      <c r="G290" s="13"/>
      <c r="H290" s="38"/>
      <c r="I290" s="13"/>
      <c r="J290" s="11"/>
      <c r="K290" s="20"/>
    </row>
    <row r="291" spans="1:11" x14ac:dyDescent="0.25">
      <c r="A291" s="23">
        <v>40816</v>
      </c>
      <c r="B291" s="20" t="s">
        <v>225</v>
      </c>
      <c r="C291" s="13">
        <v>1.25</v>
      </c>
      <c r="D291" s="38">
        <v>2.04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40847</v>
      </c>
      <c r="B292" s="20" t="s">
        <v>45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48">
        <v>40835</v>
      </c>
    </row>
    <row r="293" spans="1:11" x14ac:dyDescent="0.25">
      <c r="A293" s="23"/>
      <c r="B293" s="20" t="s">
        <v>310</v>
      </c>
      <c r="C293" s="13"/>
      <c r="D293" s="38">
        <v>1.056</v>
      </c>
      <c r="E293" s="13"/>
      <c r="F293" s="20"/>
      <c r="G293" s="13"/>
      <c r="H293" s="38"/>
      <c r="I293" s="13"/>
      <c r="J293" s="11"/>
      <c r="K293" s="20"/>
    </row>
    <row r="294" spans="1:11" x14ac:dyDescent="0.25">
      <c r="A294" s="23">
        <v>40877</v>
      </c>
      <c r="B294" s="20" t="s">
        <v>204</v>
      </c>
      <c r="C294" s="13">
        <v>1.25</v>
      </c>
      <c r="D294" s="38">
        <v>3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 t="s">
        <v>311</v>
      </c>
    </row>
    <row r="295" spans="1:11" x14ac:dyDescent="0.25">
      <c r="A295" s="23"/>
      <c r="B295" s="20" t="s">
        <v>205</v>
      </c>
      <c r="C295" s="13"/>
      <c r="D295" s="38">
        <v>2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 t="s">
        <v>312</v>
      </c>
    </row>
    <row r="296" spans="1:11" x14ac:dyDescent="0.25">
      <c r="A296" s="23">
        <v>40908</v>
      </c>
      <c r="B296" s="20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2</v>
      </c>
      <c r="I296" s="13"/>
      <c r="J296" s="11"/>
      <c r="K296" s="20" t="s">
        <v>313</v>
      </c>
    </row>
    <row r="297" spans="1:11" x14ac:dyDescent="0.25">
      <c r="A297" s="47" t="s">
        <v>314</v>
      </c>
      <c r="B297" s="20"/>
      <c r="C297" s="13"/>
      <c r="D297" s="38"/>
      <c r="E297" s="13"/>
      <c r="F297" s="20"/>
      <c r="G297" s="13"/>
      <c r="H297" s="38"/>
      <c r="I297" s="13"/>
      <c r="J297" s="11"/>
      <c r="K297" s="20"/>
    </row>
    <row r="298" spans="1:11" x14ac:dyDescent="0.25">
      <c r="A298" s="23">
        <v>40939</v>
      </c>
      <c r="B298" s="20" t="s">
        <v>48</v>
      </c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 t="s">
        <v>316</v>
      </c>
    </row>
    <row r="299" spans="1:11" x14ac:dyDescent="0.25">
      <c r="A299" s="23"/>
      <c r="B299" s="20" t="s">
        <v>45</v>
      </c>
      <c r="C299" s="13"/>
      <c r="D299" s="38"/>
      <c r="E299" s="13"/>
      <c r="F299" s="20"/>
      <c r="G299" s="13"/>
      <c r="H299" s="38">
        <v>1</v>
      </c>
      <c r="I299" s="13"/>
      <c r="J299" s="11"/>
      <c r="K299" s="48">
        <v>40927</v>
      </c>
    </row>
    <row r="300" spans="1:11" x14ac:dyDescent="0.25">
      <c r="A300" s="23"/>
      <c r="B300" s="20" t="s">
        <v>54</v>
      </c>
      <c r="C300" s="13"/>
      <c r="D300" s="38"/>
      <c r="E300" s="13"/>
      <c r="F300" s="20"/>
      <c r="G300" s="13"/>
      <c r="H300" s="38"/>
      <c r="I300" s="13"/>
      <c r="J300" s="11"/>
      <c r="K300" s="20" t="s">
        <v>317</v>
      </c>
    </row>
    <row r="301" spans="1:11" x14ac:dyDescent="0.25">
      <c r="A301" s="23"/>
      <c r="B301" s="20" t="s">
        <v>315</v>
      </c>
      <c r="C301" s="13"/>
      <c r="D301" s="38">
        <v>0.28300000000000003</v>
      </c>
      <c r="E301" s="13"/>
      <c r="F301" s="20"/>
      <c r="G301" s="13"/>
      <c r="H301" s="38"/>
      <c r="I301" s="13"/>
      <c r="J301" s="11"/>
      <c r="K301" s="20"/>
    </row>
    <row r="302" spans="1:11" x14ac:dyDescent="0.25">
      <c r="A302" s="23">
        <v>40968</v>
      </c>
      <c r="B302" s="20" t="s">
        <v>318</v>
      </c>
      <c r="C302" s="13">
        <v>1.25</v>
      </c>
      <c r="D302" s="38">
        <v>0.57099999999999995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v>40999</v>
      </c>
      <c r="B303" s="20" t="s">
        <v>319</v>
      </c>
      <c r="C303" s="13">
        <v>1.25</v>
      </c>
      <c r="D303" s="38">
        <v>0.502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23">
        <v>41029</v>
      </c>
      <c r="B304" s="20" t="s">
        <v>320</v>
      </c>
      <c r="C304" s="13">
        <v>1.25</v>
      </c>
      <c r="D304" s="38">
        <v>0.95599999999999996</v>
      </c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23">
        <v>41060</v>
      </c>
      <c r="B305" s="20" t="s">
        <v>46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3</v>
      </c>
      <c r="I305" s="13"/>
      <c r="J305" s="11"/>
      <c r="K305" s="20" t="s">
        <v>322</v>
      </c>
    </row>
    <row r="306" spans="1:11" x14ac:dyDescent="0.25">
      <c r="A306" s="23"/>
      <c r="B306" s="20" t="s">
        <v>321</v>
      </c>
      <c r="C306" s="13"/>
      <c r="D306" s="38">
        <v>1.6830000000000001</v>
      </c>
      <c r="E306" s="13"/>
      <c r="F306" s="20"/>
      <c r="G306" s="13"/>
      <c r="H306" s="38"/>
      <c r="I306" s="13"/>
      <c r="J306" s="11"/>
      <c r="K306" s="20"/>
    </row>
    <row r="307" spans="1:11" x14ac:dyDescent="0.25">
      <c r="A307" s="23">
        <v>41090</v>
      </c>
      <c r="B307" s="20" t="s">
        <v>196</v>
      </c>
      <c r="C307" s="13">
        <v>1.25</v>
      </c>
      <c r="D307" s="38">
        <v>0.76700000000000002</v>
      </c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23">
        <v>41121</v>
      </c>
      <c r="B308" s="20" t="s">
        <v>323</v>
      </c>
      <c r="C308" s="13">
        <v>1.25</v>
      </c>
      <c r="D308" s="38">
        <v>0.47099999999999997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23">
        <v>41152</v>
      </c>
      <c r="B309" s="20" t="s">
        <v>45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1</v>
      </c>
      <c r="I309" s="13"/>
      <c r="J309" s="11"/>
      <c r="K309" s="48">
        <v>41124</v>
      </c>
    </row>
    <row r="310" spans="1:11" x14ac:dyDescent="0.25">
      <c r="A310" s="23"/>
      <c r="B310" s="20" t="s">
        <v>45</v>
      </c>
      <c r="C310" s="13"/>
      <c r="D310" s="38"/>
      <c r="E310" s="13"/>
      <c r="F310" s="20"/>
      <c r="G310" s="13"/>
      <c r="H310" s="38">
        <v>1</v>
      </c>
      <c r="I310" s="13"/>
      <c r="J310" s="11"/>
      <c r="K310" s="48">
        <v>41133</v>
      </c>
    </row>
    <row r="311" spans="1:11" x14ac:dyDescent="0.25">
      <c r="A311" s="23"/>
      <c r="B311" s="20" t="s">
        <v>324</v>
      </c>
      <c r="C311" s="13"/>
      <c r="D311" s="38">
        <v>2.2210000000000001</v>
      </c>
      <c r="E311" s="13"/>
      <c r="F311" s="20"/>
      <c r="G311" s="13"/>
      <c r="H311" s="38"/>
      <c r="I311" s="13"/>
      <c r="J311" s="11"/>
      <c r="K311" s="20"/>
    </row>
    <row r="312" spans="1:11" x14ac:dyDescent="0.25">
      <c r="A312" s="23">
        <v>41182</v>
      </c>
      <c r="B312" s="20" t="s">
        <v>55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2</v>
      </c>
      <c r="I312" s="13"/>
      <c r="J312" s="11"/>
      <c r="K312" s="20" t="s">
        <v>326</v>
      </c>
    </row>
    <row r="313" spans="1:11" x14ac:dyDescent="0.25">
      <c r="A313" s="23"/>
      <c r="B313" s="20" t="s">
        <v>325</v>
      </c>
      <c r="C313" s="13"/>
      <c r="D313" s="38">
        <v>0.373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/>
    </row>
    <row r="314" spans="1:11" x14ac:dyDescent="0.25">
      <c r="A314" s="23">
        <v>41213</v>
      </c>
      <c r="B314" s="20" t="s">
        <v>327</v>
      </c>
      <c r="C314" s="13">
        <v>1.25</v>
      </c>
      <c r="D314" s="38">
        <v>0.72699999999999998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41243</v>
      </c>
      <c r="B315" s="20" t="s">
        <v>45</v>
      </c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>
        <v>1</v>
      </c>
      <c r="I315" s="13"/>
      <c r="J315" s="11"/>
      <c r="K315" s="48">
        <v>41236</v>
      </c>
    </row>
    <row r="316" spans="1:11" x14ac:dyDescent="0.25">
      <c r="A316" s="23"/>
      <c r="B316" s="20" t="s">
        <v>45</v>
      </c>
      <c r="C316" s="13"/>
      <c r="D316" s="38"/>
      <c r="E316" s="13"/>
      <c r="F316" s="20"/>
      <c r="G316" s="13"/>
      <c r="H316" s="38">
        <v>1</v>
      </c>
      <c r="I316" s="13"/>
      <c r="J316" s="11"/>
      <c r="K316" s="48">
        <v>41253</v>
      </c>
    </row>
    <row r="317" spans="1:11" x14ac:dyDescent="0.25">
      <c r="A317" s="23"/>
      <c r="B317" s="20" t="s">
        <v>204</v>
      </c>
      <c r="C317" s="13"/>
      <c r="D317" s="38">
        <v>3</v>
      </c>
      <c r="E317" s="13"/>
      <c r="F317" s="20"/>
      <c r="G317" s="13"/>
      <c r="H317" s="38"/>
      <c r="I317" s="13"/>
      <c r="J317" s="11"/>
      <c r="K317" s="20" t="s">
        <v>328</v>
      </c>
    </row>
    <row r="318" spans="1:11" x14ac:dyDescent="0.25">
      <c r="A318" s="23"/>
      <c r="B318" s="20" t="s">
        <v>215</v>
      </c>
      <c r="C318" s="13"/>
      <c r="D318" s="38">
        <v>1.2350000000000001</v>
      </c>
      <c r="E318" s="13"/>
      <c r="F318" s="20"/>
      <c r="G318" s="13"/>
      <c r="H318" s="38"/>
      <c r="I318" s="13"/>
      <c r="J318" s="11"/>
      <c r="K318" s="20"/>
    </row>
    <row r="319" spans="1:11" x14ac:dyDescent="0.25">
      <c r="A319" s="23">
        <v>41274</v>
      </c>
      <c r="B319" s="20" t="s">
        <v>205</v>
      </c>
      <c r="C319" s="13">
        <v>1.25</v>
      </c>
      <c r="D319" s="38">
        <v>2</v>
      </c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23"/>
      <c r="B320" s="20" t="s">
        <v>329</v>
      </c>
      <c r="C320" s="13"/>
      <c r="D320" s="38">
        <v>0.66700000000000004</v>
      </c>
      <c r="E320" s="13"/>
      <c r="F320" s="20"/>
      <c r="G320" s="13"/>
      <c r="H320" s="38"/>
      <c r="I320" s="13"/>
      <c r="J320" s="11"/>
      <c r="K320" s="20"/>
    </row>
    <row r="321" spans="1:11" x14ac:dyDescent="0.25">
      <c r="A321" s="47" t="s">
        <v>330</v>
      </c>
      <c r="B321" s="20"/>
      <c r="C321" s="13"/>
      <c r="D321" s="38"/>
      <c r="E321" s="13"/>
      <c r="F321" s="20"/>
      <c r="G321" s="13"/>
      <c r="H321" s="38"/>
      <c r="I321" s="13"/>
      <c r="J321" s="11"/>
      <c r="K321" s="20"/>
    </row>
    <row r="322" spans="1:11" x14ac:dyDescent="0.25">
      <c r="A322" s="23">
        <v>41305</v>
      </c>
      <c r="B322" s="20" t="s">
        <v>54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 t="s">
        <v>331</v>
      </c>
    </row>
    <row r="323" spans="1:11" x14ac:dyDescent="0.25">
      <c r="A323" s="23">
        <v>41333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v>41364</v>
      </c>
      <c r="B324" s="20"/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v>41394</v>
      </c>
      <c r="B325" s="20" t="s">
        <v>46</v>
      </c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>
        <v>3</v>
      </c>
      <c r="I325" s="13"/>
      <c r="J325" s="11"/>
      <c r="K325" s="20" t="s">
        <v>332</v>
      </c>
    </row>
    <row r="326" spans="1:11" x14ac:dyDescent="0.25">
      <c r="A326" s="23"/>
      <c r="B326" s="20" t="s">
        <v>55</v>
      </c>
      <c r="C326" s="13"/>
      <c r="D326" s="38"/>
      <c r="E326" s="13"/>
      <c r="F326" s="20"/>
      <c r="G326" s="13"/>
      <c r="H326" s="38">
        <v>2</v>
      </c>
      <c r="I326" s="13"/>
      <c r="J326" s="11"/>
      <c r="K326" s="20" t="s">
        <v>333</v>
      </c>
    </row>
    <row r="327" spans="1:11" x14ac:dyDescent="0.25">
      <c r="A327" s="23"/>
      <c r="B327" s="20" t="s">
        <v>48</v>
      </c>
      <c r="C327" s="13"/>
      <c r="D327" s="38"/>
      <c r="E327" s="13"/>
      <c r="F327" s="20"/>
      <c r="G327" s="13"/>
      <c r="H327" s="38"/>
      <c r="I327" s="13"/>
      <c r="J327" s="11"/>
      <c r="K327" s="51" t="s">
        <v>334</v>
      </c>
    </row>
    <row r="328" spans="1:11" x14ac:dyDescent="0.25">
      <c r="A328" s="23">
        <v>41425</v>
      </c>
      <c r="B328" s="20" t="s">
        <v>55</v>
      </c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>
        <v>2</v>
      </c>
      <c r="I328" s="13"/>
      <c r="J328" s="11"/>
      <c r="K328" s="20"/>
    </row>
    <row r="329" spans="1:11" x14ac:dyDescent="0.25">
      <c r="A329" s="23">
        <v>41455</v>
      </c>
      <c r="B329" s="20"/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23">
        <v>41486</v>
      </c>
      <c r="B330" s="20"/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/>
    </row>
    <row r="331" spans="1:11" x14ac:dyDescent="0.25">
      <c r="A331" s="23">
        <v>41517</v>
      </c>
      <c r="B331" s="20"/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23">
        <v>41547</v>
      </c>
      <c r="B332" s="20"/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25">
      <c r="A333" s="23">
        <v>41578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41608</v>
      </c>
      <c r="B334" s="20" t="s">
        <v>205</v>
      </c>
      <c r="C334" s="13">
        <v>1.25</v>
      </c>
      <c r="D334" s="38">
        <v>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335</v>
      </c>
    </row>
    <row r="335" spans="1:11" x14ac:dyDescent="0.25">
      <c r="A335" s="23"/>
      <c r="B335" s="20" t="s">
        <v>45</v>
      </c>
      <c r="C335" s="13"/>
      <c r="D335" s="38"/>
      <c r="E335" s="13"/>
      <c r="F335" s="20"/>
      <c r="G335" s="13"/>
      <c r="H335" s="38">
        <v>1</v>
      </c>
      <c r="I335" s="13"/>
      <c r="J335" s="11"/>
      <c r="K335" s="48">
        <v>41599</v>
      </c>
    </row>
    <row r="336" spans="1:11" x14ac:dyDescent="0.25">
      <c r="A336" s="23">
        <v>41639</v>
      </c>
      <c r="B336" s="20" t="s">
        <v>204</v>
      </c>
      <c r="C336" s="13">
        <v>1.25</v>
      </c>
      <c r="D336" s="38">
        <v>3</v>
      </c>
      <c r="E336" s="13"/>
      <c r="F336" s="20"/>
      <c r="G336" s="13">
        <f>IF(ISBLANK(Table1[[#This Row],[EARNED]]),"",Table1[[#This Row],[EARNED]])</f>
        <v>1.25</v>
      </c>
      <c r="H336" s="38"/>
      <c r="I336" s="13"/>
      <c r="J336" s="11"/>
      <c r="K336" s="20" t="s">
        <v>336</v>
      </c>
    </row>
    <row r="337" spans="1:11" x14ac:dyDescent="0.25">
      <c r="A337" s="47" t="s">
        <v>337</v>
      </c>
      <c r="B337" s="20"/>
      <c r="C337" s="13"/>
      <c r="D337" s="38"/>
      <c r="E337" s="13"/>
      <c r="F337" s="20"/>
      <c r="G337" s="13"/>
      <c r="H337" s="38"/>
      <c r="I337" s="13"/>
      <c r="J337" s="11"/>
      <c r="K337" s="20"/>
    </row>
    <row r="338" spans="1:11" x14ac:dyDescent="0.25">
      <c r="A338" s="23">
        <v>41670</v>
      </c>
      <c r="B338" s="20" t="s">
        <v>45</v>
      </c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8">
        <v>41641</v>
      </c>
    </row>
    <row r="339" spans="1:11" x14ac:dyDescent="0.25">
      <c r="A339" s="23"/>
      <c r="B339" s="20" t="s">
        <v>338</v>
      </c>
      <c r="C339" s="13"/>
      <c r="D339" s="38">
        <v>1.5649999999999999</v>
      </c>
      <c r="E339" s="13"/>
      <c r="F339" s="20"/>
      <c r="G339" s="13"/>
      <c r="H339" s="38"/>
      <c r="I339" s="13"/>
      <c r="J339" s="11"/>
      <c r="K339" s="20"/>
    </row>
    <row r="340" spans="1:11" x14ac:dyDescent="0.25">
      <c r="A340" s="23">
        <v>41698</v>
      </c>
      <c r="B340" s="20" t="s">
        <v>45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1</v>
      </c>
      <c r="I340" s="13"/>
      <c r="J340" s="11"/>
      <c r="K340" s="48">
        <v>41716</v>
      </c>
    </row>
    <row r="341" spans="1:11" x14ac:dyDescent="0.25">
      <c r="A341" s="23"/>
      <c r="B341" s="20" t="s">
        <v>339</v>
      </c>
      <c r="C341" s="13"/>
      <c r="D341" s="38">
        <v>1.4849999999999999</v>
      </c>
      <c r="E341" s="13"/>
      <c r="F341" s="20"/>
      <c r="G341" s="13"/>
      <c r="H341" s="38"/>
      <c r="I341" s="13"/>
      <c r="J341" s="11"/>
      <c r="K341" s="20"/>
    </row>
    <row r="342" spans="1:11" x14ac:dyDescent="0.25">
      <c r="A342" s="23">
        <v>41729</v>
      </c>
      <c r="B342" s="20" t="s">
        <v>45</v>
      </c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48">
        <v>41716</v>
      </c>
    </row>
    <row r="343" spans="1:11" x14ac:dyDescent="0.25">
      <c r="A343" s="23"/>
      <c r="B343" s="20" t="s">
        <v>340</v>
      </c>
      <c r="C343" s="13"/>
      <c r="D343" s="38">
        <v>0.86699999999999999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20"/>
    </row>
    <row r="344" spans="1:11" x14ac:dyDescent="0.25">
      <c r="A344" s="23">
        <v>41759</v>
      </c>
      <c r="B344" s="20" t="s">
        <v>341</v>
      </c>
      <c r="C344" s="13">
        <v>1.25</v>
      </c>
      <c r="D344" s="38">
        <v>1.502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25">
      <c r="A345" s="23">
        <v>41790</v>
      </c>
      <c r="B345" s="20" t="s">
        <v>45</v>
      </c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>
        <v>1</v>
      </c>
      <c r="I345" s="13"/>
      <c r="J345" s="11"/>
      <c r="K345" s="48">
        <v>41775</v>
      </c>
    </row>
    <row r="346" spans="1:11" x14ac:dyDescent="0.25">
      <c r="A346" s="23"/>
      <c r="B346" s="20" t="s">
        <v>46</v>
      </c>
      <c r="C346" s="13"/>
      <c r="D346" s="38"/>
      <c r="E346" s="13"/>
      <c r="F346" s="20"/>
      <c r="G346" s="13"/>
      <c r="H346" s="38">
        <v>3</v>
      </c>
      <c r="I346" s="13"/>
      <c r="J346" s="11"/>
      <c r="K346" s="20" t="s">
        <v>343</v>
      </c>
    </row>
    <row r="347" spans="1:11" x14ac:dyDescent="0.25">
      <c r="A347" s="23"/>
      <c r="B347" s="20" t="s">
        <v>342</v>
      </c>
      <c r="C347" s="13"/>
      <c r="D347" s="38">
        <v>1.1100000000000001</v>
      </c>
      <c r="E347" s="13"/>
      <c r="F347" s="20"/>
      <c r="G347" s="13"/>
      <c r="H347" s="38"/>
      <c r="I347" s="13"/>
      <c r="J347" s="11"/>
      <c r="K347" s="20"/>
    </row>
    <row r="348" spans="1:11" x14ac:dyDescent="0.25">
      <c r="A348" s="23">
        <v>41820</v>
      </c>
      <c r="B348" s="20" t="s">
        <v>344</v>
      </c>
      <c r="C348" s="13">
        <v>1.25</v>
      </c>
      <c r="D348" s="38">
        <v>1.946</v>
      </c>
      <c r="E348" s="13"/>
      <c r="F348" s="20"/>
      <c r="G348" s="13">
        <f>IF(ISBLANK(Table1[[#This Row],[EARNED]]),"",Table1[[#This Row],[EARNED]])</f>
        <v>1.25</v>
      </c>
      <c r="H348" s="38"/>
      <c r="I348" s="13"/>
      <c r="J348" s="11"/>
      <c r="K348" s="20"/>
    </row>
    <row r="349" spans="1:11" x14ac:dyDescent="0.25">
      <c r="A349" s="23">
        <v>41851</v>
      </c>
      <c r="B349" s="20" t="s">
        <v>46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3</v>
      </c>
      <c r="I349" s="13"/>
      <c r="J349" s="11"/>
      <c r="K349" s="20"/>
    </row>
    <row r="350" spans="1:11" x14ac:dyDescent="0.25">
      <c r="A350" s="23"/>
      <c r="B350" s="20" t="s">
        <v>345</v>
      </c>
      <c r="C350" s="13"/>
      <c r="D350" s="38">
        <v>1.496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25">
      <c r="A351" s="23">
        <v>41882</v>
      </c>
      <c r="B351" s="20" t="s">
        <v>346</v>
      </c>
      <c r="C351" s="13">
        <v>1.25</v>
      </c>
      <c r="D351" s="38">
        <v>1.2709999999999999</v>
      </c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25">
      <c r="A352" s="23">
        <v>41912</v>
      </c>
      <c r="B352" s="20" t="s">
        <v>347</v>
      </c>
      <c r="C352" s="13">
        <v>1.25</v>
      </c>
      <c r="D352" s="38">
        <v>1.456</v>
      </c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25">
      <c r="A353" s="23">
        <v>41943</v>
      </c>
      <c r="B353" s="20" t="s">
        <v>45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1</v>
      </c>
      <c r="I353" s="13"/>
      <c r="J353" s="11"/>
      <c r="K353" s="48">
        <v>41933</v>
      </c>
    </row>
    <row r="354" spans="1:11" x14ac:dyDescent="0.25">
      <c r="A354" s="23"/>
      <c r="B354" s="20" t="s">
        <v>348</v>
      </c>
      <c r="C354" s="13"/>
      <c r="D354" s="38">
        <v>1.881</v>
      </c>
      <c r="E354" s="13"/>
      <c r="F354" s="20"/>
      <c r="G354" s="13"/>
      <c r="H354" s="38"/>
      <c r="I354" s="13"/>
      <c r="J354" s="11"/>
      <c r="K354" s="48"/>
    </row>
    <row r="355" spans="1:11" x14ac:dyDescent="0.25">
      <c r="A355" s="23">
        <v>41973</v>
      </c>
      <c r="B355" s="20" t="s">
        <v>45</v>
      </c>
      <c r="C355" s="13">
        <v>1.25</v>
      </c>
      <c r="D355" s="38"/>
      <c r="E355" s="13"/>
      <c r="F355" s="20"/>
      <c r="G355" s="13">
        <f>IF(ISBLANK(Table1[[#This Row],[EARNED]]),"",Table1[[#This Row],[EARNED]])</f>
        <v>1.25</v>
      </c>
      <c r="H355" s="38">
        <v>1</v>
      </c>
      <c r="I355" s="13"/>
      <c r="J355" s="11"/>
      <c r="K355" s="20" t="s">
        <v>350</v>
      </c>
    </row>
    <row r="356" spans="1:11" x14ac:dyDescent="0.25">
      <c r="A356" s="23"/>
      <c r="B356" s="20" t="s">
        <v>349</v>
      </c>
      <c r="C356" s="13"/>
      <c r="D356" s="38">
        <v>3.3370000000000002</v>
      </c>
      <c r="E356" s="13"/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25">
      <c r="A357" s="23">
        <v>42004</v>
      </c>
      <c r="B357" s="20" t="s">
        <v>45</v>
      </c>
      <c r="C357" s="13">
        <v>1.25</v>
      </c>
      <c r="D357" s="38"/>
      <c r="E357" s="13"/>
      <c r="F357" s="20"/>
      <c r="G357" s="13">
        <f>IF(ISBLANK(Table1[[#This Row],[EARNED]]),"",Table1[[#This Row],[EARNED]])</f>
        <v>1.25</v>
      </c>
      <c r="H357" s="38">
        <v>1</v>
      </c>
      <c r="I357" s="13"/>
      <c r="J357" s="11"/>
      <c r="K357" s="48">
        <v>41982</v>
      </c>
    </row>
    <row r="358" spans="1:11" x14ac:dyDescent="0.25">
      <c r="A358" s="23"/>
      <c r="B358" s="20" t="s">
        <v>351</v>
      </c>
      <c r="C358" s="13"/>
      <c r="D358" s="38">
        <v>1.6040000000000001</v>
      </c>
      <c r="E358" s="13"/>
      <c r="F358" s="20"/>
      <c r="G358" s="13"/>
      <c r="H358" s="38"/>
      <c r="I358" s="13"/>
      <c r="J358" s="11"/>
      <c r="K358" s="20"/>
    </row>
    <row r="359" spans="1:11" x14ac:dyDescent="0.25">
      <c r="A359" s="47" t="s">
        <v>352</v>
      </c>
      <c r="B359" s="20"/>
      <c r="C359" s="13"/>
      <c r="D359" s="38"/>
      <c r="E359" s="13"/>
      <c r="F359" s="20"/>
      <c r="G359" s="13"/>
      <c r="H359" s="38"/>
      <c r="I359" s="13"/>
      <c r="J359" s="11"/>
      <c r="K359" s="20"/>
    </row>
    <row r="360" spans="1:11" x14ac:dyDescent="0.25">
      <c r="A360" s="23">
        <v>42035</v>
      </c>
      <c r="B360" s="20" t="s">
        <v>45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>
        <v>1</v>
      </c>
      <c r="I360" s="13"/>
      <c r="J360" s="11"/>
      <c r="K360" s="48">
        <v>42010</v>
      </c>
    </row>
    <row r="361" spans="1:11" x14ac:dyDescent="0.25">
      <c r="A361" s="23"/>
      <c r="B361" s="20" t="s">
        <v>54</v>
      </c>
      <c r="C361" s="13"/>
      <c r="D361" s="38"/>
      <c r="E361" s="13"/>
      <c r="F361" s="20"/>
      <c r="G361" s="13"/>
      <c r="H361" s="38"/>
      <c r="I361" s="13"/>
      <c r="J361" s="11"/>
      <c r="K361" s="20" t="s">
        <v>354</v>
      </c>
    </row>
    <row r="362" spans="1:11" x14ac:dyDescent="0.25">
      <c r="A362" s="23"/>
      <c r="B362" s="20" t="s">
        <v>353</v>
      </c>
      <c r="C362" s="13"/>
      <c r="D362" s="38">
        <v>1.871</v>
      </c>
      <c r="E362" s="13"/>
      <c r="F362" s="20"/>
      <c r="G362" s="13"/>
      <c r="H362" s="38"/>
      <c r="I362" s="13"/>
      <c r="J362" s="11"/>
      <c r="K362" s="20"/>
    </row>
    <row r="363" spans="1:11" x14ac:dyDescent="0.25">
      <c r="A363" s="23">
        <v>42063</v>
      </c>
      <c r="B363" s="20" t="s">
        <v>48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356</v>
      </c>
    </row>
    <row r="364" spans="1:11" x14ac:dyDescent="0.25">
      <c r="A364" s="23"/>
      <c r="B364" s="20" t="s">
        <v>45</v>
      </c>
      <c r="C364" s="13"/>
      <c r="D364" s="38"/>
      <c r="E364" s="13"/>
      <c r="F364" s="20"/>
      <c r="G364" s="13"/>
      <c r="H364" s="38">
        <v>1</v>
      </c>
      <c r="I364" s="13"/>
      <c r="J364" s="11"/>
      <c r="K364" s="48">
        <v>42055</v>
      </c>
    </row>
    <row r="365" spans="1:11" x14ac:dyDescent="0.25">
      <c r="A365" s="23"/>
      <c r="B365" s="20" t="s">
        <v>355</v>
      </c>
      <c r="C365" s="13"/>
      <c r="D365" s="38">
        <v>1.135</v>
      </c>
      <c r="E365" s="13"/>
      <c r="F365" s="20"/>
      <c r="G365" s="13"/>
      <c r="H365" s="38"/>
      <c r="I365" s="13"/>
      <c r="J365" s="11"/>
      <c r="K365" s="20"/>
    </row>
    <row r="366" spans="1:11" x14ac:dyDescent="0.25">
      <c r="A366" s="23">
        <v>42094</v>
      </c>
      <c r="B366" s="20" t="s">
        <v>45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48">
        <v>42090</v>
      </c>
    </row>
    <row r="367" spans="1:11" x14ac:dyDescent="0.25">
      <c r="A367" s="23"/>
      <c r="B367" s="20" t="s">
        <v>357</v>
      </c>
      <c r="C367" s="13"/>
      <c r="D367" s="38">
        <v>2</v>
      </c>
      <c r="E367" s="13"/>
      <c r="F367" s="20"/>
      <c r="G367" s="13"/>
      <c r="H367" s="38"/>
      <c r="I367" s="13"/>
      <c r="J367" s="11"/>
      <c r="K367" s="20"/>
    </row>
    <row r="368" spans="1:11" x14ac:dyDescent="0.25">
      <c r="A368" s="23">
        <v>42124</v>
      </c>
      <c r="B368" s="20" t="s">
        <v>45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42104</v>
      </c>
    </row>
    <row r="369" spans="1:11" x14ac:dyDescent="0.25">
      <c r="A369" s="23"/>
      <c r="B369" s="20" t="s">
        <v>358</v>
      </c>
      <c r="C369" s="13"/>
      <c r="D369" s="38">
        <v>1.492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20"/>
    </row>
    <row r="370" spans="1:11" x14ac:dyDescent="0.25">
      <c r="A370" s="23">
        <v>42155</v>
      </c>
      <c r="B370" s="20" t="s">
        <v>45</v>
      </c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48">
        <v>42152</v>
      </c>
    </row>
    <row r="371" spans="1:11" x14ac:dyDescent="0.25">
      <c r="A371" s="23"/>
      <c r="B371" s="20" t="s">
        <v>359</v>
      </c>
      <c r="C371" s="13"/>
      <c r="D371" s="38">
        <v>1.8080000000000001</v>
      </c>
      <c r="E371" s="13"/>
      <c r="F371" s="20"/>
      <c r="G371" s="13"/>
      <c r="H371" s="38"/>
      <c r="I371" s="13"/>
      <c r="J371" s="11"/>
      <c r="K371" s="20"/>
    </row>
    <row r="372" spans="1:11" x14ac:dyDescent="0.25">
      <c r="A372" s="23">
        <v>42185</v>
      </c>
      <c r="B372" s="20" t="s">
        <v>360</v>
      </c>
      <c r="C372" s="13">
        <v>1.25</v>
      </c>
      <c r="D372" s="38">
        <v>1.4809999999999999</v>
      </c>
      <c r="E372" s="13"/>
      <c r="F372" s="20"/>
      <c r="G372" s="13">
        <f>IF(ISBLANK(Table1[[#This Row],[EARNED]]),"",Table1[[#This Row],[EARNED]])</f>
        <v>1.25</v>
      </c>
      <c r="H372" s="38"/>
      <c r="I372" s="13"/>
      <c r="J372" s="11"/>
      <c r="K372" s="20"/>
    </row>
    <row r="373" spans="1:11" x14ac:dyDescent="0.25">
      <c r="A373" s="23">
        <v>42216</v>
      </c>
      <c r="B373" s="20" t="s">
        <v>361</v>
      </c>
      <c r="C373" s="13">
        <v>1.25</v>
      </c>
      <c r="D373" s="38">
        <v>1.7789999999999999</v>
      </c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/>
    </row>
    <row r="374" spans="1:11" x14ac:dyDescent="0.25">
      <c r="A374" s="23">
        <v>42247</v>
      </c>
      <c r="B374" s="20" t="s">
        <v>45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42240</v>
      </c>
    </row>
    <row r="375" spans="1:11" x14ac:dyDescent="0.25">
      <c r="A375" s="23"/>
      <c r="B375" s="20" t="s">
        <v>362</v>
      </c>
      <c r="C375" s="13"/>
      <c r="D375" s="38">
        <v>1.29</v>
      </c>
      <c r="E375" s="13"/>
      <c r="F375" s="20"/>
      <c r="G375" s="13"/>
      <c r="H375" s="38"/>
      <c r="I375" s="13"/>
      <c r="J375" s="11"/>
      <c r="K375" s="20"/>
    </row>
    <row r="376" spans="1:11" x14ac:dyDescent="0.25">
      <c r="A376" s="23">
        <v>42277</v>
      </c>
      <c r="B376" s="20" t="s">
        <v>363</v>
      </c>
      <c r="C376" s="13">
        <v>1.25</v>
      </c>
      <c r="D376" s="38">
        <v>2.044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25">
      <c r="A377" s="23">
        <v>42308</v>
      </c>
      <c r="B377" s="20" t="s">
        <v>46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3</v>
      </c>
      <c r="I377" s="13"/>
      <c r="J377" s="11"/>
      <c r="K377" s="20" t="s">
        <v>365</v>
      </c>
    </row>
    <row r="378" spans="1:11" x14ac:dyDescent="0.25">
      <c r="A378" s="23"/>
      <c r="B378" s="20" t="s">
        <v>364</v>
      </c>
      <c r="C378" s="13"/>
      <c r="D378" s="38">
        <v>2.2669999999999999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v>42338</v>
      </c>
      <c r="B379" s="20" t="s">
        <v>45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48">
        <v>42321</v>
      </c>
    </row>
    <row r="380" spans="1:11" x14ac:dyDescent="0.25">
      <c r="A380" s="23"/>
      <c r="B380" s="20" t="s">
        <v>205</v>
      </c>
      <c r="C380" s="13"/>
      <c r="D380" s="38">
        <v>2</v>
      </c>
      <c r="E380" s="13"/>
      <c r="F380" s="20"/>
      <c r="G380" s="13"/>
      <c r="H380" s="38"/>
      <c r="I380" s="13"/>
      <c r="J380" s="11"/>
      <c r="K380" s="20" t="s">
        <v>366</v>
      </c>
    </row>
    <row r="381" spans="1:11" x14ac:dyDescent="0.25">
      <c r="A381" s="23"/>
      <c r="B381" s="20" t="s">
        <v>355</v>
      </c>
      <c r="C381" s="13"/>
      <c r="D381" s="38">
        <v>1.135</v>
      </c>
      <c r="E381" s="13"/>
      <c r="F381" s="20"/>
      <c r="G381" s="13"/>
      <c r="H381" s="38"/>
      <c r="I381" s="13"/>
      <c r="J381" s="11"/>
      <c r="K381" s="20"/>
    </row>
    <row r="382" spans="1:11" x14ac:dyDescent="0.25">
      <c r="A382" s="23">
        <v>42369</v>
      </c>
      <c r="B382" s="20" t="s">
        <v>45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48">
        <v>42346</v>
      </c>
    </row>
    <row r="383" spans="1:11" x14ac:dyDescent="0.25">
      <c r="A383" s="23"/>
      <c r="B383" s="20" t="s">
        <v>204</v>
      </c>
      <c r="C383" s="13"/>
      <c r="D383" s="38">
        <v>3</v>
      </c>
      <c r="E383" s="13"/>
      <c r="F383" s="20"/>
      <c r="G383" s="13"/>
      <c r="H383" s="38"/>
      <c r="I383" s="13"/>
      <c r="J383" s="11"/>
      <c r="K383" s="20" t="s">
        <v>368</v>
      </c>
    </row>
    <row r="384" spans="1:11" x14ac:dyDescent="0.25">
      <c r="A384" s="23"/>
      <c r="B384" s="20" t="s">
        <v>367</v>
      </c>
      <c r="C384" s="13"/>
      <c r="D384" s="38">
        <v>0.93500000000000005</v>
      </c>
      <c r="E384" s="13"/>
      <c r="F384" s="20"/>
      <c r="G384" s="13"/>
      <c r="H384" s="38"/>
      <c r="I384" s="13"/>
      <c r="J384" s="11"/>
      <c r="K384" s="20"/>
    </row>
    <row r="385" spans="1:11" x14ac:dyDescent="0.25">
      <c r="A385" s="47" t="s">
        <v>369</v>
      </c>
      <c r="B385" s="20"/>
      <c r="C385" s="13"/>
      <c r="D385" s="38"/>
      <c r="E385" s="13"/>
      <c r="F385" s="20"/>
      <c r="G385" s="13" t="str">
        <f>IF(ISBLANK(Table1[[#This Row],[EARNED]]),"",Table1[[#This Row],[EARNED]])</f>
        <v/>
      </c>
      <c r="H385" s="38"/>
      <c r="I385" s="13"/>
      <c r="J385" s="11"/>
      <c r="K385" s="20"/>
    </row>
    <row r="386" spans="1:11" x14ac:dyDescent="0.25">
      <c r="A386" s="23">
        <v>42400</v>
      </c>
      <c r="B386" s="20"/>
      <c r="C386" s="13">
        <v>1.25</v>
      </c>
      <c r="D386" s="38"/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v>42429</v>
      </c>
      <c r="B387" s="20" t="s">
        <v>48</v>
      </c>
      <c r="C387" s="13">
        <v>1.25</v>
      </c>
      <c r="D387" s="38"/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 t="s">
        <v>371</v>
      </c>
    </row>
    <row r="388" spans="1:11" x14ac:dyDescent="0.25">
      <c r="A388" s="23">
        <v>42460</v>
      </c>
      <c r="B388" s="20" t="s">
        <v>46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3</v>
      </c>
      <c r="I388" s="13"/>
      <c r="J388" s="11"/>
      <c r="K388" s="20" t="s">
        <v>370</v>
      </c>
    </row>
    <row r="389" spans="1:11" x14ac:dyDescent="0.25">
      <c r="A389" s="23">
        <v>42490</v>
      </c>
      <c r="B389" s="20"/>
      <c r="C389" s="13">
        <v>1.25</v>
      </c>
      <c r="D389" s="38"/>
      <c r="E389" s="13"/>
      <c r="F389" s="20"/>
      <c r="G389" s="13">
        <f>IF(ISBLANK(Table1[[#This Row],[EARNED]]),"",Table1[[#This Row],[EARNED]])</f>
        <v>1.25</v>
      </c>
      <c r="H389" s="38"/>
      <c r="I389" s="13"/>
      <c r="J389" s="11"/>
      <c r="K389" s="20"/>
    </row>
    <row r="390" spans="1:11" x14ac:dyDescent="0.25">
      <c r="A390" s="23">
        <v>42521</v>
      </c>
      <c r="B390" s="20" t="s">
        <v>45</v>
      </c>
      <c r="C390" s="13">
        <v>1.25</v>
      </c>
      <c r="D390" s="38"/>
      <c r="E390" s="13"/>
      <c r="F390" s="20"/>
      <c r="G390" s="13">
        <f>IF(ISBLANK(Table1[[#This Row],[EARNED]]),"",Table1[[#This Row],[EARNED]])</f>
        <v>1.25</v>
      </c>
      <c r="H390" s="38">
        <v>1</v>
      </c>
      <c r="I390" s="13"/>
      <c r="J390" s="11"/>
      <c r="K390" s="48">
        <v>42509</v>
      </c>
    </row>
    <row r="391" spans="1:11" x14ac:dyDescent="0.25">
      <c r="A391" s="23">
        <v>42551</v>
      </c>
      <c r="B391" s="20"/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/>
      <c r="I391" s="13"/>
      <c r="J391" s="11"/>
      <c r="K391" s="20"/>
    </row>
    <row r="392" spans="1:11" x14ac:dyDescent="0.25">
      <c r="A392" s="23">
        <v>42582</v>
      </c>
      <c r="B392" s="20"/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25">
      <c r="A393" s="23">
        <v>42613</v>
      </c>
      <c r="B393" s="20"/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25">
      <c r="A394" s="23">
        <v>42643</v>
      </c>
      <c r="B394" s="20"/>
      <c r="C394" s="13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42674</v>
      </c>
      <c r="B395" s="20" t="s">
        <v>50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48">
        <v>42662</v>
      </c>
    </row>
    <row r="396" spans="1:11" x14ac:dyDescent="0.25">
      <c r="A396" s="23">
        <v>42704</v>
      </c>
      <c r="B396" s="20"/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/>
    </row>
    <row r="397" spans="1:11" x14ac:dyDescent="0.25">
      <c r="A397" s="23">
        <v>42735</v>
      </c>
      <c r="B397" s="20" t="s">
        <v>57</v>
      </c>
      <c r="C397" s="13">
        <v>1.25</v>
      </c>
      <c r="D397" s="38">
        <v>4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 t="s">
        <v>372</v>
      </c>
    </row>
    <row r="398" spans="1:11" x14ac:dyDescent="0.25">
      <c r="A398" s="47" t="s">
        <v>373</v>
      </c>
      <c r="B398" s="20"/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/>
      <c r="I398" s="13"/>
      <c r="J398" s="11"/>
      <c r="K398" s="20"/>
    </row>
    <row r="399" spans="1:11" x14ac:dyDescent="0.25">
      <c r="A399" s="23">
        <v>42766</v>
      </c>
      <c r="B399" s="20" t="s">
        <v>54</v>
      </c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 t="s">
        <v>374</v>
      </c>
    </row>
    <row r="400" spans="1:11" x14ac:dyDescent="0.25">
      <c r="A400" s="23">
        <v>42794</v>
      </c>
      <c r="B400" s="20"/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25">
      <c r="A401" s="23">
        <v>42825</v>
      </c>
      <c r="B401" s="20" t="s">
        <v>54</v>
      </c>
      <c r="C401" s="13">
        <v>1.25</v>
      </c>
      <c r="D401" s="38"/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 t="s">
        <v>375</v>
      </c>
    </row>
    <row r="402" spans="1:11" x14ac:dyDescent="0.25">
      <c r="A402" s="23">
        <v>42855</v>
      </c>
      <c r="B402" s="20" t="s">
        <v>54</v>
      </c>
      <c r="C402" s="13">
        <v>1.25</v>
      </c>
      <c r="D402" s="38"/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 t="s">
        <v>376</v>
      </c>
    </row>
    <row r="403" spans="1:11" x14ac:dyDescent="0.25">
      <c r="A403" s="23"/>
      <c r="B403" s="20" t="s">
        <v>55</v>
      </c>
      <c r="C403" s="13"/>
      <c r="D403" s="38"/>
      <c r="E403" s="13"/>
      <c r="F403" s="20"/>
      <c r="G403" s="13"/>
      <c r="H403" s="38">
        <v>2</v>
      </c>
      <c r="I403" s="13"/>
      <c r="J403" s="11"/>
      <c r="K403" s="20" t="s">
        <v>377</v>
      </c>
    </row>
    <row r="404" spans="1:11" x14ac:dyDescent="0.25">
      <c r="A404" s="23"/>
      <c r="B404" s="20" t="s">
        <v>50</v>
      </c>
      <c r="C404" s="13"/>
      <c r="D404" s="38">
        <v>1</v>
      </c>
      <c r="E404" s="13"/>
      <c r="F404" s="20"/>
      <c r="G404" s="13"/>
      <c r="H404" s="38"/>
      <c r="I404" s="13"/>
      <c r="J404" s="11"/>
      <c r="K404" s="48">
        <v>42887</v>
      </c>
    </row>
    <row r="405" spans="1:11" x14ac:dyDescent="0.25">
      <c r="A405" s="23"/>
      <c r="B405" s="20" t="s">
        <v>378</v>
      </c>
      <c r="C405" s="13"/>
      <c r="D405" s="38">
        <v>1.3080000000000001</v>
      </c>
      <c r="E405" s="13"/>
      <c r="F405" s="20"/>
      <c r="G405" s="13"/>
      <c r="H405" s="38"/>
      <c r="I405" s="13"/>
      <c r="J405" s="11"/>
      <c r="K405" s="48"/>
    </row>
    <row r="406" spans="1:11" x14ac:dyDescent="0.25">
      <c r="A406" s="23">
        <v>42886</v>
      </c>
      <c r="B406" s="20"/>
      <c r="C406" s="13">
        <v>1.25</v>
      </c>
      <c r="D406" s="38"/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v>42916</v>
      </c>
      <c r="B407" s="20" t="s">
        <v>45</v>
      </c>
      <c r="C407" s="13">
        <v>1.25</v>
      </c>
      <c r="D407" s="38"/>
      <c r="E407" s="13"/>
      <c r="F407" s="20"/>
      <c r="G407" s="13">
        <f>IF(ISBLANK(Table1[[#This Row],[EARNED]]),"",Table1[[#This Row],[EARNED]])</f>
        <v>1.25</v>
      </c>
      <c r="H407" s="38">
        <v>1</v>
      </c>
      <c r="I407" s="13"/>
      <c r="J407" s="11"/>
      <c r="K407" s="48">
        <v>42894</v>
      </c>
    </row>
    <row r="408" spans="1:11" x14ac:dyDescent="0.25">
      <c r="A408" s="23"/>
      <c r="B408" s="20" t="s">
        <v>45</v>
      </c>
      <c r="C408" s="13"/>
      <c r="D408" s="38"/>
      <c r="E408" s="13"/>
      <c r="F408" s="20"/>
      <c r="G408" s="13"/>
      <c r="H408" s="38">
        <v>1</v>
      </c>
      <c r="I408" s="13"/>
      <c r="J408" s="11"/>
      <c r="K408" s="48">
        <v>42905</v>
      </c>
    </row>
    <row r="409" spans="1:11" x14ac:dyDescent="0.25">
      <c r="A409" s="23"/>
      <c r="B409" s="20" t="s">
        <v>45</v>
      </c>
      <c r="C409" s="13"/>
      <c r="D409" s="38"/>
      <c r="E409" s="13"/>
      <c r="F409" s="20"/>
      <c r="G409" s="13"/>
      <c r="H409" s="38">
        <v>1</v>
      </c>
      <c r="I409" s="13"/>
      <c r="J409" s="11"/>
      <c r="K409" s="48">
        <v>42909</v>
      </c>
    </row>
    <row r="410" spans="1:11" x14ac:dyDescent="0.25">
      <c r="A410" s="23"/>
      <c r="B410" s="20" t="s">
        <v>379</v>
      </c>
      <c r="C410" s="13"/>
      <c r="D410" s="38">
        <v>1</v>
      </c>
      <c r="E410" s="13"/>
      <c r="F410" s="20"/>
      <c r="G410" s="13"/>
      <c r="H410" s="38"/>
      <c r="I410" s="13"/>
      <c r="J410" s="11"/>
      <c r="K410" s="20"/>
    </row>
    <row r="411" spans="1:11" x14ac:dyDescent="0.25">
      <c r="A411" s="23">
        <v>42947</v>
      </c>
      <c r="B411" s="20" t="s">
        <v>45</v>
      </c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48">
        <v>42935</v>
      </c>
    </row>
    <row r="412" spans="1:11" x14ac:dyDescent="0.25">
      <c r="A412" s="23">
        <v>42978</v>
      </c>
      <c r="B412" s="20"/>
      <c r="C412" s="13">
        <v>1.25</v>
      </c>
      <c r="D412" s="38"/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v>43008</v>
      </c>
      <c r="B413" s="20" t="s">
        <v>45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48">
        <v>42997</v>
      </c>
    </row>
    <row r="414" spans="1:11" x14ac:dyDescent="0.25">
      <c r="A414" s="23">
        <v>43039</v>
      </c>
      <c r="B414" s="20"/>
      <c r="C414" s="13">
        <v>1.25</v>
      </c>
      <c r="D414" s="38"/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/>
    </row>
    <row r="415" spans="1:11" x14ac:dyDescent="0.25">
      <c r="A415" s="23">
        <v>43069</v>
      </c>
      <c r="B415" s="20"/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20"/>
    </row>
    <row r="416" spans="1:11" x14ac:dyDescent="0.25">
      <c r="A416" s="23">
        <v>43100</v>
      </c>
      <c r="B416" s="20" t="s">
        <v>51</v>
      </c>
      <c r="C416" s="13">
        <v>1.25</v>
      </c>
      <c r="D416" s="38">
        <v>3</v>
      </c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 t="s">
        <v>380</v>
      </c>
    </row>
    <row r="417" spans="1:11" x14ac:dyDescent="0.25">
      <c r="A417" s="23"/>
      <c r="B417" s="20" t="s">
        <v>45</v>
      </c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>
        <v>1</v>
      </c>
      <c r="I417" s="13"/>
      <c r="J417" s="11"/>
      <c r="K417" s="48">
        <v>43063</v>
      </c>
    </row>
    <row r="418" spans="1:11" x14ac:dyDescent="0.25">
      <c r="A418" s="47" t="s">
        <v>44</v>
      </c>
      <c r="B418" s="20"/>
      <c r="C418" s="13"/>
      <c r="D418" s="38"/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39">
        <v>43101</v>
      </c>
      <c r="B419" s="20" t="s">
        <v>45</v>
      </c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>
        <v>1</v>
      </c>
      <c r="I419" s="9"/>
      <c r="J419" s="11"/>
      <c r="K419" s="48">
        <v>43110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3</v>
      </c>
      <c r="I420" s="9"/>
      <c r="J420" s="11"/>
      <c r="K420" s="20" t="s">
        <v>47</v>
      </c>
    </row>
    <row r="421" spans="1:11" x14ac:dyDescent="0.25">
      <c r="A421" s="39">
        <v>43132</v>
      </c>
      <c r="B421" s="20" t="s">
        <v>48</v>
      </c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 t="s">
        <v>49</v>
      </c>
    </row>
    <row r="422" spans="1:11" x14ac:dyDescent="0.25">
      <c r="A422" s="39">
        <v>43160</v>
      </c>
      <c r="B422" s="20" t="s">
        <v>45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1</v>
      </c>
      <c r="I422" s="9"/>
      <c r="J422" s="11"/>
      <c r="K422" s="48">
        <v>43175</v>
      </c>
    </row>
    <row r="423" spans="1:11" x14ac:dyDescent="0.25">
      <c r="A423" s="39">
        <v>43191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43221</v>
      </c>
      <c r="B424" s="20" t="s">
        <v>45</v>
      </c>
      <c r="C424" s="13">
        <v>1.25</v>
      </c>
      <c r="D424" s="38"/>
      <c r="E424" s="9"/>
      <c r="F424" s="20"/>
      <c r="G424" s="13">
        <f>IF(ISBLANK(Table1[[#This Row],[EARNED]]),"",Table1[[#This Row],[EARNED]])</f>
        <v>1.25</v>
      </c>
      <c r="H424" s="38">
        <v>1</v>
      </c>
      <c r="I424" s="9"/>
      <c r="J424" s="11"/>
      <c r="K424" s="48">
        <v>43229</v>
      </c>
    </row>
    <row r="425" spans="1:11" x14ac:dyDescent="0.25">
      <c r="A425" s="39"/>
      <c r="B425" s="20" t="s">
        <v>45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8">
        <v>43243</v>
      </c>
    </row>
    <row r="426" spans="1:11" x14ac:dyDescent="0.25">
      <c r="A426" s="39">
        <v>43252</v>
      </c>
      <c r="B426" s="15"/>
      <c r="C426" s="13">
        <v>1.25</v>
      </c>
      <c r="D426" s="42"/>
      <c r="E426" s="9"/>
      <c r="F426" s="15"/>
      <c r="G426" s="41">
        <f>IF(ISBLANK(Table1[[#This Row],[EARNED]]),"",Table1[[#This Row],[EARNED]])</f>
        <v>1.25</v>
      </c>
      <c r="H426" s="42"/>
      <c r="I426" s="9"/>
      <c r="J426" s="12"/>
      <c r="K426" s="15"/>
    </row>
    <row r="427" spans="1:11" x14ac:dyDescent="0.25">
      <c r="A427" s="39">
        <v>43282</v>
      </c>
      <c r="B427" s="20" t="s">
        <v>45</v>
      </c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>
        <v>1</v>
      </c>
      <c r="I427" s="9"/>
      <c r="J427" s="11"/>
      <c r="K427" s="48">
        <v>43294</v>
      </c>
    </row>
    <row r="428" spans="1:11" x14ac:dyDescent="0.25">
      <c r="A428" s="39"/>
      <c r="B428" s="20" t="s">
        <v>50</v>
      </c>
      <c r="C428" s="13"/>
      <c r="D428" s="38">
        <v>1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48">
        <v>43270</v>
      </c>
    </row>
    <row r="429" spans="1:11" x14ac:dyDescent="0.25">
      <c r="A429" s="39">
        <v>43313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48"/>
    </row>
    <row r="430" spans="1:11" x14ac:dyDescent="0.25">
      <c r="A430" s="39">
        <v>43344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25">
      <c r="A431" s="39">
        <v>43374</v>
      </c>
      <c r="B431" s="20"/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v>43405</v>
      </c>
      <c r="B432" s="20" t="s">
        <v>50</v>
      </c>
      <c r="C432" s="13">
        <v>1.25</v>
      </c>
      <c r="D432" s="38">
        <v>1</v>
      </c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48">
        <v>43423</v>
      </c>
    </row>
    <row r="433" spans="1:11" x14ac:dyDescent="0.25">
      <c r="A433" s="39">
        <v>43435</v>
      </c>
      <c r="B433" s="20" t="s">
        <v>51</v>
      </c>
      <c r="C433" s="13">
        <v>1.25</v>
      </c>
      <c r="D433" s="38">
        <v>3</v>
      </c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 t="s">
        <v>52</v>
      </c>
    </row>
    <row r="434" spans="1:11" x14ac:dyDescent="0.25">
      <c r="A434" s="39"/>
      <c r="B434" s="20" t="s">
        <v>45</v>
      </c>
      <c r="C434" s="13"/>
      <c r="D434" s="38">
        <v>1</v>
      </c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48">
        <v>43447</v>
      </c>
    </row>
    <row r="435" spans="1:11" x14ac:dyDescent="0.25">
      <c r="A435" s="47" t="s">
        <v>53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>
        <v>43466</v>
      </c>
      <c r="B436" s="20"/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25">
      <c r="A437" s="39">
        <v>43497</v>
      </c>
      <c r="B437" s="20" t="s">
        <v>54</v>
      </c>
      <c r="C437" s="13">
        <v>1.25</v>
      </c>
      <c r="D437" s="38"/>
      <c r="E437" s="9"/>
      <c r="F437" s="20"/>
      <c r="G437" s="13">
        <f>IF(ISBLANK(Table1[[#This Row],[EARNED]]),"",Table1[[#This Row],[EARNED]])</f>
        <v>1.25</v>
      </c>
      <c r="H437" s="38"/>
      <c r="I437" s="9"/>
      <c r="J437" s="11"/>
      <c r="K437" s="48">
        <v>43515</v>
      </c>
    </row>
    <row r="438" spans="1:11" x14ac:dyDescent="0.25">
      <c r="A438" s="39"/>
      <c r="B438" s="20" t="s">
        <v>55</v>
      </c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>
        <v>2</v>
      </c>
      <c r="I438" s="9"/>
      <c r="J438" s="11"/>
      <c r="K438" s="48" t="s">
        <v>56</v>
      </c>
    </row>
    <row r="439" spans="1:11" x14ac:dyDescent="0.25">
      <c r="A439" s="39"/>
      <c r="B439" s="20" t="s">
        <v>57</v>
      </c>
      <c r="C439" s="13"/>
      <c r="D439" s="38">
        <v>4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8" t="s">
        <v>58</v>
      </c>
    </row>
    <row r="440" spans="1:11" x14ac:dyDescent="0.25">
      <c r="A440" s="39">
        <v>43525</v>
      </c>
      <c r="B440" s="20" t="s">
        <v>46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>
        <v>3</v>
      </c>
      <c r="I440" s="9"/>
      <c r="J440" s="11"/>
      <c r="K440" s="20" t="s">
        <v>59</v>
      </c>
    </row>
    <row r="441" spans="1:11" x14ac:dyDescent="0.25">
      <c r="A441" s="39">
        <v>43556</v>
      </c>
      <c r="B441" s="20"/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20"/>
    </row>
    <row r="442" spans="1:11" x14ac:dyDescent="0.25">
      <c r="A442" s="39">
        <v>43586</v>
      </c>
      <c r="B442" s="20"/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43617</v>
      </c>
      <c r="B443" s="20" t="s">
        <v>55</v>
      </c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>
        <v>2</v>
      </c>
      <c r="I443" s="9"/>
      <c r="J443" s="11"/>
      <c r="K443" s="20" t="s">
        <v>60</v>
      </c>
    </row>
    <row r="444" spans="1:11" x14ac:dyDescent="0.25">
      <c r="A444" s="39"/>
      <c r="B444" s="20" t="s">
        <v>45</v>
      </c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>
        <v>1</v>
      </c>
      <c r="I444" s="9"/>
      <c r="J444" s="11"/>
      <c r="K444" s="48">
        <v>43625</v>
      </c>
    </row>
    <row r="445" spans="1:11" x14ac:dyDescent="0.25">
      <c r="A445" s="39">
        <v>43647</v>
      </c>
      <c r="B445" s="20"/>
      <c r="C445" s="13">
        <v>1.25</v>
      </c>
      <c r="D445" s="38"/>
      <c r="E445" s="9"/>
      <c r="F445" s="20"/>
      <c r="G445" s="13">
        <f>IF(ISBLANK(Table1[[#This Row],[EARNED]]),"",Table1[[#This Row],[EARNED]])</f>
        <v>1.25</v>
      </c>
      <c r="H445" s="38"/>
      <c r="I445" s="9"/>
      <c r="J445" s="11"/>
      <c r="K445" s="20"/>
    </row>
    <row r="446" spans="1:11" x14ac:dyDescent="0.25">
      <c r="A446" s="39">
        <v>43678</v>
      </c>
      <c r="B446" s="20"/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v>43709</v>
      </c>
      <c r="B447" s="20" t="s">
        <v>55</v>
      </c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>
        <v>2</v>
      </c>
      <c r="I447" s="9"/>
      <c r="J447" s="11"/>
      <c r="K447" s="20" t="s">
        <v>61</v>
      </c>
    </row>
    <row r="448" spans="1:11" x14ac:dyDescent="0.25">
      <c r="A448" s="39">
        <v>43739</v>
      </c>
      <c r="B448" s="20"/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25">
      <c r="A449" s="39">
        <v>43770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43800</v>
      </c>
      <c r="B450" s="20" t="s">
        <v>62</v>
      </c>
      <c r="C450" s="13">
        <v>1.25</v>
      </c>
      <c r="D450" s="38">
        <v>1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47" t="s">
        <v>63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43831</v>
      </c>
      <c r="B452" s="20"/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39">
        <v>43862</v>
      </c>
      <c r="B453" s="20" t="s">
        <v>64</v>
      </c>
      <c r="C453" s="13">
        <v>1.25</v>
      </c>
      <c r="D453" s="38"/>
      <c r="E453" s="9"/>
      <c r="F453" s="20"/>
      <c r="G453" s="13">
        <f>IF(ISBLANK(Table1[[#This Row],[EARNED]]),"",Table1[[#This Row],[EARNED]])</f>
        <v>1.25</v>
      </c>
      <c r="H453" s="38"/>
      <c r="I453" s="9"/>
      <c r="J453" s="11"/>
      <c r="K453" s="20" t="s">
        <v>65</v>
      </c>
    </row>
    <row r="454" spans="1:11" x14ac:dyDescent="0.25">
      <c r="A454" s="39">
        <v>43891</v>
      </c>
      <c r="B454" s="20"/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39">
        <v>43922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39">
        <v>43952</v>
      </c>
      <c r="B456" s="20"/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25">
      <c r="A457" s="39">
        <v>43983</v>
      </c>
      <c r="B457" s="20"/>
      <c r="C457" s="13">
        <v>1.25</v>
      </c>
      <c r="D457" s="38"/>
      <c r="E457" s="9"/>
      <c r="F457" s="20"/>
      <c r="G457" s="13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39">
        <v>44013</v>
      </c>
      <c r="B458" s="20" t="s">
        <v>66</v>
      </c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 t="s">
        <v>67</v>
      </c>
    </row>
    <row r="459" spans="1:11" x14ac:dyDescent="0.25">
      <c r="A459" s="39">
        <v>44044</v>
      </c>
      <c r="B459" s="20" t="s">
        <v>55</v>
      </c>
      <c r="C459" s="13">
        <v>1.25</v>
      </c>
      <c r="D459" s="38"/>
      <c r="E459" s="9"/>
      <c r="F459" s="20"/>
      <c r="G459" s="13">
        <f>IF(ISBLANK(Table1[[#This Row],[EARNED]]),"",Table1[[#This Row],[EARNED]])</f>
        <v>1.25</v>
      </c>
      <c r="H459" s="38">
        <v>2</v>
      </c>
      <c r="I459" s="9"/>
      <c r="J459" s="11"/>
      <c r="K459" s="20" t="s">
        <v>68</v>
      </c>
    </row>
    <row r="460" spans="1:11" x14ac:dyDescent="0.25">
      <c r="A460" s="39">
        <v>44075</v>
      </c>
      <c r="B460" s="20"/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39">
        <v>44105</v>
      </c>
      <c r="B461" s="20" t="s">
        <v>45</v>
      </c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>
        <v>1</v>
      </c>
      <c r="I461" s="9"/>
      <c r="J461" s="11"/>
      <c r="K461" s="48">
        <v>44106</v>
      </c>
    </row>
    <row r="462" spans="1:11" x14ac:dyDescent="0.25">
      <c r="A462" s="39"/>
      <c r="B462" s="20" t="s">
        <v>45</v>
      </c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>
        <v>1</v>
      </c>
      <c r="I462" s="9"/>
      <c r="J462" s="11"/>
      <c r="K462" s="48">
        <v>44115</v>
      </c>
    </row>
    <row r="463" spans="1:11" x14ac:dyDescent="0.25">
      <c r="A463" s="39">
        <v>44136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25">
      <c r="A464" s="39">
        <v>44166</v>
      </c>
      <c r="B464" s="20" t="s">
        <v>69</v>
      </c>
      <c r="C464" s="13">
        <v>1.25</v>
      </c>
      <c r="D464" s="38">
        <v>5</v>
      </c>
      <c r="E464" s="9"/>
      <c r="F464" s="20"/>
      <c r="G464" s="13">
        <f>IF(ISBLANK(Table1[[#This Row],[EARNED]]),"",Table1[[#This Row],[EARNED]])</f>
        <v>1.25</v>
      </c>
      <c r="H464" s="38"/>
      <c r="I464" s="9"/>
      <c r="J464" s="11"/>
      <c r="K464" s="20" t="s">
        <v>70</v>
      </c>
    </row>
    <row r="465" spans="1:11" x14ac:dyDescent="0.25">
      <c r="A465" s="47" t="s">
        <v>71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44197</v>
      </c>
      <c r="B466" s="20"/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v>44228</v>
      </c>
      <c r="B467" s="20"/>
      <c r="C467" s="13">
        <v>1.25</v>
      </c>
      <c r="D467" s="38"/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25">
      <c r="A468" s="39">
        <v>44256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44287</v>
      </c>
      <c r="B469" s="20"/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44317</v>
      </c>
      <c r="B470" s="20"/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25">
      <c r="A471" s="39">
        <v>44348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v>44378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44409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v>44440</v>
      </c>
      <c r="B474" s="20"/>
      <c r="C474" s="13">
        <v>1.25</v>
      </c>
      <c r="D474" s="38"/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/>
    </row>
    <row r="475" spans="1:11" x14ac:dyDescent="0.25">
      <c r="A475" s="39">
        <v>44470</v>
      </c>
      <c r="B475" s="20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25">
      <c r="A476" s="39">
        <v>44501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39">
        <v>44531</v>
      </c>
      <c r="B477" s="20" t="s">
        <v>69</v>
      </c>
      <c r="C477" s="13">
        <v>1.25</v>
      </c>
      <c r="D477" s="38">
        <v>5</v>
      </c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20" t="s">
        <v>72</v>
      </c>
    </row>
    <row r="478" spans="1:11" x14ac:dyDescent="0.25">
      <c r="A478" s="47" t="s">
        <v>73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>
        <v>44562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44593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44621</v>
      </c>
      <c r="B481" s="20" t="s">
        <v>98</v>
      </c>
      <c r="C481" s="13">
        <v>1.25</v>
      </c>
      <c r="D481" s="38">
        <v>0.10200000000000001</v>
      </c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v>44652</v>
      </c>
      <c r="B482" s="20" t="s">
        <v>97</v>
      </c>
      <c r="C482" s="13">
        <v>1.25</v>
      </c>
      <c r="D482" s="38">
        <v>0.16500000000000001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44682</v>
      </c>
      <c r="B483" s="20" t="s">
        <v>96</v>
      </c>
      <c r="C483" s="13">
        <v>1.25</v>
      </c>
      <c r="D483" s="38">
        <v>0.192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44713</v>
      </c>
      <c r="B484" s="20" t="s">
        <v>46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>
        <v>3</v>
      </c>
      <c r="I484" s="9"/>
      <c r="J484" s="11"/>
      <c r="K484" s="20" t="s">
        <v>74</v>
      </c>
    </row>
    <row r="485" spans="1:11" x14ac:dyDescent="0.25">
      <c r="A485" s="39"/>
      <c r="B485" s="20" t="s">
        <v>55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>
        <v>2</v>
      </c>
      <c r="I485" s="9"/>
      <c r="J485" s="11"/>
      <c r="K485" s="20" t="s">
        <v>75</v>
      </c>
    </row>
    <row r="486" spans="1:11" x14ac:dyDescent="0.25">
      <c r="A486" s="39"/>
      <c r="B486" s="20" t="s">
        <v>55</v>
      </c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>
        <v>2</v>
      </c>
      <c r="I486" s="9"/>
      <c r="J486" s="11"/>
      <c r="K486" s="20" t="s">
        <v>76</v>
      </c>
    </row>
    <row r="487" spans="1:11" x14ac:dyDescent="0.25">
      <c r="A487" s="39"/>
      <c r="B487" s="20" t="s">
        <v>93</v>
      </c>
      <c r="C487" s="13"/>
      <c r="D487" s="38">
        <v>4</v>
      </c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94</v>
      </c>
    </row>
    <row r="488" spans="1:11" x14ac:dyDescent="0.25">
      <c r="A488" s="39"/>
      <c r="B488" s="20" t="s">
        <v>95</v>
      </c>
      <c r="C488" s="13"/>
      <c r="D488" s="38">
        <v>0.46499999999999997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44743</v>
      </c>
      <c r="B489" s="20" t="s">
        <v>46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3</v>
      </c>
      <c r="I489" s="9"/>
      <c r="J489" s="11"/>
      <c r="K489" s="20" t="s">
        <v>77</v>
      </c>
    </row>
    <row r="490" spans="1:11" x14ac:dyDescent="0.25">
      <c r="A490" s="39"/>
      <c r="B490" s="20" t="s">
        <v>91</v>
      </c>
      <c r="C490" s="13"/>
      <c r="D490" s="38">
        <v>2</v>
      </c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 t="s">
        <v>76</v>
      </c>
    </row>
    <row r="491" spans="1:11" x14ac:dyDescent="0.25">
      <c r="A491" s="39"/>
      <c r="B491" s="20" t="s">
        <v>92</v>
      </c>
      <c r="C491" s="13"/>
      <c r="D491" s="38">
        <v>9.8000000000000004E-2</v>
      </c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44774</v>
      </c>
      <c r="B492" s="20" t="s">
        <v>46</v>
      </c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>
        <v>3</v>
      </c>
      <c r="I492" s="9"/>
      <c r="J492" s="11"/>
      <c r="K492" s="20" t="s">
        <v>90</v>
      </c>
    </row>
    <row r="493" spans="1:11" x14ac:dyDescent="0.25">
      <c r="A493" s="39"/>
      <c r="B493" s="20" t="s">
        <v>88</v>
      </c>
      <c r="C493" s="13"/>
      <c r="D493" s="38">
        <v>2.5000000000000008E-2</v>
      </c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>
        <v>44805</v>
      </c>
      <c r="B494" s="20" t="s">
        <v>89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/>
    </row>
    <row r="495" spans="1:11" x14ac:dyDescent="0.25">
      <c r="A495" s="39">
        <v>44835</v>
      </c>
      <c r="B495" s="20" t="s">
        <v>45</v>
      </c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>
        <v>1</v>
      </c>
      <c r="I495" s="9"/>
      <c r="J495" s="11"/>
      <c r="K495" s="48">
        <v>44853</v>
      </c>
    </row>
    <row r="496" spans="1:11" x14ac:dyDescent="0.25">
      <c r="A496" s="39"/>
      <c r="B496" s="20" t="s">
        <v>88</v>
      </c>
      <c r="C496" s="13"/>
      <c r="D496" s="38">
        <v>2.5000000000000008E-2</v>
      </c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48"/>
    </row>
    <row r="497" spans="1:11" x14ac:dyDescent="0.25">
      <c r="A497" s="39">
        <v>44866</v>
      </c>
      <c r="B497" s="20" t="s">
        <v>45</v>
      </c>
      <c r="C497" s="13">
        <v>1.25</v>
      </c>
      <c r="D497" s="38"/>
      <c r="E497" s="9"/>
      <c r="F497" s="20"/>
      <c r="G497" s="13">
        <f>IF(ISBLANK(Table1[[#This Row],[EARNED]]),"",Table1[[#This Row],[EARNED]])</f>
        <v>1.25</v>
      </c>
      <c r="H497" s="38">
        <v>1</v>
      </c>
      <c r="I497" s="9"/>
      <c r="J497" s="11"/>
      <c r="K497" s="48">
        <v>44890</v>
      </c>
    </row>
    <row r="498" spans="1:11" x14ac:dyDescent="0.25">
      <c r="A498" s="39"/>
      <c r="B498" s="20" t="s">
        <v>87</v>
      </c>
      <c r="C498" s="13"/>
      <c r="D498" s="38">
        <v>0.127</v>
      </c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48"/>
    </row>
    <row r="499" spans="1:11" x14ac:dyDescent="0.25">
      <c r="A499" s="39">
        <v>44896</v>
      </c>
      <c r="B499" s="20" t="s">
        <v>51</v>
      </c>
      <c r="C499" s="13">
        <v>1.25</v>
      </c>
      <c r="D499" s="38">
        <v>3</v>
      </c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 t="s">
        <v>78</v>
      </c>
    </row>
    <row r="500" spans="1:11" x14ac:dyDescent="0.25">
      <c r="A500" s="39"/>
      <c r="B500" s="20" t="s">
        <v>45</v>
      </c>
      <c r="C500" s="13"/>
      <c r="D500" s="38"/>
      <c r="E500" s="9"/>
      <c r="F500" s="20"/>
      <c r="G500" s="13" t="str">
        <f>IF(ISBLANK(Table1[[#This Row],[EARNED]]),"",Table1[[#This Row],[EARNED]])</f>
        <v/>
      </c>
      <c r="H500" s="38">
        <v>1</v>
      </c>
      <c r="I500" s="9"/>
      <c r="J500" s="11"/>
      <c r="K500" s="48">
        <v>44904</v>
      </c>
    </row>
    <row r="501" spans="1:11" x14ac:dyDescent="0.25">
      <c r="A501" s="39"/>
      <c r="B501" s="20" t="s">
        <v>80</v>
      </c>
      <c r="C501" s="13"/>
      <c r="D501" s="38">
        <v>2</v>
      </c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48" t="s">
        <v>81</v>
      </c>
    </row>
    <row r="502" spans="1:11" x14ac:dyDescent="0.25">
      <c r="A502" s="39"/>
      <c r="B502" s="20" t="s">
        <v>86</v>
      </c>
      <c r="C502" s="13"/>
      <c r="D502" s="38">
        <v>0.65200000000000002</v>
      </c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48"/>
    </row>
    <row r="503" spans="1:11" x14ac:dyDescent="0.25">
      <c r="A503" s="47" t="s">
        <v>79</v>
      </c>
      <c r="B503" s="20"/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/>
    </row>
    <row r="504" spans="1:11" x14ac:dyDescent="0.25">
      <c r="A504" s="39">
        <v>44927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44958</v>
      </c>
      <c r="B505" s="20"/>
      <c r="C505" s="13">
        <v>1.25</v>
      </c>
      <c r="D505" s="38"/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25">
      <c r="A506" s="39">
        <v>44986</v>
      </c>
      <c r="B506" s="20" t="s">
        <v>80</v>
      </c>
      <c r="C506" s="13">
        <v>1.25</v>
      </c>
      <c r="D506" s="38">
        <v>2</v>
      </c>
      <c r="E506" s="9"/>
      <c r="F506" s="20"/>
      <c r="G506" s="13">
        <f>IF(ISBLANK(Table1[[#This Row],[EARNED]]),"",Table1[[#This Row],[EARNED]])</f>
        <v>1.25</v>
      </c>
      <c r="H506" s="38"/>
      <c r="I506" s="9"/>
      <c r="J506" s="11"/>
      <c r="K506" s="20" t="s">
        <v>83</v>
      </c>
    </row>
    <row r="507" spans="1:11" x14ac:dyDescent="0.25">
      <c r="A507" s="39"/>
      <c r="B507" s="20" t="s">
        <v>54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48">
        <v>45015</v>
      </c>
    </row>
    <row r="508" spans="1:11" x14ac:dyDescent="0.25">
      <c r="A508" s="39"/>
      <c r="B508" s="20" t="s">
        <v>54</v>
      </c>
      <c r="C508" s="13"/>
      <c r="D508" s="38"/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8">
        <v>44999</v>
      </c>
    </row>
    <row r="509" spans="1:11" x14ac:dyDescent="0.25">
      <c r="A509" s="39"/>
      <c r="B509" s="20" t="s">
        <v>54</v>
      </c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48">
        <v>44993</v>
      </c>
    </row>
    <row r="510" spans="1:11" x14ac:dyDescent="0.25">
      <c r="A510" s="39">
        <v>45017</v>
      </c>
      <c r="B510" s="20" t="s">
        <v>45</v>
      </c>
      <c r="C510" s="13">
        <v>1.25</v>
      </c>
      <c r="D510" s="38"/>
      <c r="E510" s="9"/>
      <c r="F510" s="20"/>
      <c r="G510" s="13">
        <f>IF(ISBLANK(Table1[[#This Row],[EARNED]]),"",Table1[[#This Row],[EARNED]])</f>
        <v>1.25</v>
      </c>
      <c r="H510" s="38">
        <v>1</v>
      </c>
      <c r="I510" s="9"/>
      <c r="J510" s="11"/>
      <c r="K510" s="48">
        <v>45035</v>
      </c>
    </row>
    <row r="511" spans="1:11" x14ac:dyDescent="0.25">
      <c r="A511" s="39">
        <v>45047</v>
      </c>
      <c r="B511" s="20" t="s">
        <v>45</v>
      </c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>
        <v>1</v>
      </c>
      <c r="I511" s="9"/>
      <c r="J511" s="11"/>
      <c r="K511" s="48">
        <v>45065</v>
      </c>
    </row>
    <row r="512" spans="1:11" x14ac:dyDescent="0.25">
      <c r="A512" s="39">
        <v>45078</v>
      </c>
      <c r="B512" s="20" t="s">
        <v>46</v>
      </c>
      <c r="C512" s="13">
        <v>1.25</v>
      </c>
      <c r="D512" s="38"/>
      <c r="E512" s="9"/>
      <c r="F512" s="20"/>
      <c r="G512" s="13">
        <f>IF(ISBLANK(Table1[[#This Row],[EARNED]]),"",Table1[[#This Row],[EARNED]])</f>
        <v>1.25</v>
      </c>
      <c r="H512" s="38">
        <v>3</v>
      </c>
      <c r="I512" s="9"/>
      <c r="J512" s="11"/>
      <c r="K512" s="20" t="s">
        <v>85</v>
      </c>
    </row>
    <row r="513" spans="1:11" x14ac:dyDescent="0.25">
      <c r="A513" s="39">
        <v>45108</v>
      </c>
      <c r="B513" s="20" t="s">
        <v>50</v>
      </c>
      <c r="C513" s="13">
        <v>1.25</v>
      </c>
      <c r="D513" s="38">
        <v>1</v>
      </c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48">
        <v>45126</v>
      </c>
    </row>
    <row r="514" spans="1:11" x14ac:dyDescent="0.25">
      <c r="A514" s="39"/>
      <c r="B514" s="20" t="s">
        <v>45</v>
      </c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>
        <v>1</v>
      </c>
      <c r="I514" s="9"/>
      <c r="J514" s="11"/>
      <c r="K514" s="48">
        <v>45132</v>
      </c>
    </row>
    <row r="515" spans="1:11" x14ac:dyDescent="0.25">
      <c r="A515" s="39">
        <v>45139</v>
      </c>
      <c r="B515" s="20"/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/>
      <c r="I515" s="9"/>
      <c r="J515" s="11"/>
      <c r="K515" s="20"/>
    </row>
    <row r="516" spans="1:11" x14ac:dyDescent="0.25">
      <c r="A516" s="39">
        <v>45170</v>
      </c>
      <c r="B516" s="20"/>
      <c r="C516" s="13">
        <v>1.25</v>
      </c>
      <c r="D516" s="38"/>
      <c r="E516" s="9"/>
      <c r="F516" s="20"/>
      <c r="G516" s="13">
        <f>IF(ISBLANK(Table1[[#This Row],[EARNED]]),"",Table1[[#This Row],[EARNED]])</f>
        <v>1.25</v>
      </c>
      <c r="H516" s="38"/>
      <c r="I516" s="9"/>
      <c r="J516" s="11"/>
      <c r="K516" s="20"/>
    </row>
    <row r="517" spans="1:11" x14ac:dyDescent="0.25">
      <c r="A517" s="39">
        <v>45200</v>
      </c>
      <c r="B517" s="20" t="s">
        <v>45</v>
      </c>
      <c r="C517" s="13">
        <v>1.25</v>
      </c>
      <c r="D517" s="38"/>
      <c r="E517" s="9"/>
      <c r="F517" s="20"/>
      <c r="G517" s="13">
        <f>IF(ISBLANK(Table1[[#This Row],[EARNED]]),"",Table1[[#This Row],[EARNED]])</f>
        <v>1.25</v>
      </c>
      <c r="H517" s="38">
        <v>1</v>
      </c>
      <c r="I517" s="9"/>
      <c r="J517" s="11"/>
      <c r="K517" s="48">
        <v>45201</v>
      </c>
    </row>
    <row r="518" spans="1:11" x14ac:dyDescent="0.25">
      <c r="A518" s="39"/>
      <c r="B518" s="20" t="s">
        <v>45</v>
      </c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>
        <v>1</v>
      </c>
      <c r="I518" s="9"/>
      <c r="J518" s="11"/>
      <c r="K518" s="48">
        <v>45218</v>
      </c>
    </row>
    <row r="519" spans="1:11" x14ac:dyDescent="0.25">
      <c r="A519" s="39">
        <v>45231</v>
      </c>
      <c r="B519" s="20" t="s">
        <v>45</v>
      </c>
      <c r="C519" s="13">
        <v>1.25</v>
      </c>
      <c r="D519" s="38"/>
      <c r="E519" s="9"/>
      <c r="F519" s="20"/>
      <c r="G519" s="13">
        <f>IF(ISBLANK(Table1[[#This Row],[EARNED]]),"",Table1[[#This Row],[EARNED]])</f>
        <v>1.25</v>
      </c>
      <c r="H519" s="38">
        <v>1</v>
      </c>
      <c r="I519" s="9"/>
      <c r="J519" s="11"/>
      <c r="K519" s="48">
        <v>45251</v>
      </c>
    </row>
    <row r="520" spans="1:11" x14ac:dyDescent="0.25">
      <c r="A520" s="39">
        <v>45261</v>
      </c>
      <c r="B520" s="20" t="s">
        <v>80</v>
      </c>
      <c r="C520" s="13"/>
      <c r="D520" s="38">
        <v>2</v>
      </c>
      <c r="E520" s="9"/>
      <c r="F520" s="20"/>
      <c r="G520" s="13" t="str">
        <f>IF(ISBLANK(Table1[[#This Row],[EARNED]]),"",Table1[[#This Row],[EARNED]])</f>
        <v/>
      </c>
      <c r="H520" s="38"/>
      <c r="I520" s="9"/>
      <c r="J520" s="11"/>
      <c r="K520" s="20" t="s">
        <v>382</v>
      </c>
    </row>
    <row r="521" spans="1:11" x14ac:dyDescent="0.25">
      <c r="A521" s="47" t="s">
        <v>381</v>
      </c>
      <c r="B521" s="20"/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/>
      <c r="I521" s="9"/>
      <c r="J521" s="11"/>
      <c r="K521" s="20"/>
    </row>
    <row r="522" spans="1:11" x14ac:dyDescent="0.25">
      <c r="A522" s="39">
        <v>45292</v>
      </c>
      <c r="B522" s="20" t="s">
        <v>54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/>
      <c r="I522" s="9"/>
      <c r="J522" s="11"/>
      <c r="K522" s="48">
        <v>45310</v>
      </c>
    </row>
    <row r="523" spans="1:11" x14ac:dyDescent="0.25">
      <c r="A523" s="39">
        <v>45323</v>
      </c>
      <c r="B523" s="20"/>
      <c r="C523" s="13"/>
      <c r="D523" s="38"/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20"/>
    </row>
    <row r="524" spans="1:11" x14ac:dyDescent="0.25">
      <c r="A524" s="39">
        <v>45352</v>
      </c>
      <c r="B524" s="20"/>
      <c r="C524" s="13"/>
      <c r="D524" s="38"/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20"/>
    </row>
    <row r="525" spans="1:11" x14ac:dyDescent="0.25">
      <c r="A525" s="39">
        <v>45383</v>
      </c>
      <c r="B525" s="20"/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20"/>
    </row>
    <row r="526" spans="1:11" x14ac:dyDescent="0.25">
      <c r="A526" s="39">
        <v>45413</v>
      </c>
      <c r="B526" s="20"/>
      <c r="C526" s="13"/>
      <c r="D526" s="38"/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>
        <v>45444</v>
      </c>
      <c r="B527" s="20"/>
      <c r="C527" s="13"/>
      <c r="D527" s="38"/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39">
        <v>45474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45505</v>
      </c>
      <c r="B529" s="20"/>
      <c r="C529" s="13"/>
      <c r="D529" s="38"/>
      <c r="E529" s="9"/>
      <c r="F529" s="20"/>
      <c r="G529" s="13" t="str">
        <f>IF(ISBLANK(Table1[[#This Row],[EARNED]]),"",Table1[[#This Row],[EARNED]])</f>
        <v/>
      </c>
      <c r="H529" s="38"/>
      <c r="I529" s="9"/>
      <c r="J529" s="11"/>
      <c r="K529" s="20"/>
    </row>
    <row r="530" spans="1:11" x14ac:dyDescent="0.25">
      <c r="A530" s="39">
        <v>45536</v>
      </c>
      <c r="B530" s="20"/>
      <c r="C530" s="13"/>
      <c r="D530" s="38"/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45566</v>
      </c>
      <c r="B531" s="20"/>
      <c r="C531" s="13"/>
      <c r="D531" s="38"/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25">
      <c r="A532" s="39">
        <v>45597</v>
      </c>
      <c r="B532" s="20"/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/>
      <c r="I532" s="9"/>
      <c r="J532" s="11"/>
      <c r="K532" s="20"/>
    </row>
    <row r="533" spans="1:11" x14ac:dyDescent="0.25">
      <c r="A533" s="39">
        <v>45627</v>
      </c>
      <c r="B533" s="20"/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/>
    </row>
    <row r="534" spans="1:11" x14ac:dyDescent="0.25">
      <c r="A534" s="39">
        <v>45658</v>
      </c>
      <c r="B534" s="20"/>
      <c r="C534" s="13"/>
      <c r="D534" s="38"/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45689</v>
      </c>
      <c r="B535" s="20"/>
      <c r="C535" s="13"/>
      <c r="D535" s="38"/>
      <c r="E535" s="9"/>
      <c r="F535" s="20"/>
      <c r="G535" s="13" t="str">
        <f>IF(ISBLANK(Table1[[#This Row],[EARNED]]),"",Table1[[#This Row],[EARNED]])</f>
        <v/>
      </c>
      <c r="H535" s="38"/>
      <c r="I535" s="9"/>
      <c r="J535" s="11"/>
      <c r="K535" s="20"/>
    </row>
    <row r="536" spans="1:11" x14ac:dyDescent="0.25">
      <c r="A536" s="39">
        <v>45717</v>
      </c>
      <c r="B536" s="20"/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45748</v>
      </c>
      <c r="B537" s="20"/>
      <c r="C537" s="13"/>
      <c r="D537" s="38"/>
      <c r="E537" s="9"/>
      <c r="F537" s="20"/>
      <c r="G537" s="13" t="str">
        <f>IF(ISBLANK(Table1[[#This Row],[EARNED]]),"",Table1[[#This Row],[EARNED]])</f>
        <v/>
      </c>
      <c r="H537" s="38"/>
      <c r="I537" s="9"/>
      <c r="J537" s="11"/>
      <c r="K537" s="20"/>
    </row>
    <row r="538" spans="1:11" x14ac:dyDescent="0.25">
      <c r="A538" s="39">
        <v>45778</v>
      </c>
      <c r="B538" s="20"/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/>
      <c r="I538" s="9"/>
      <c r="J538" s="11"/>
      <c r="K538" s="20"/>
    </row>
    <row r="539" spans="1:11" x14ac:dyDescent="0.25">
      <c r="A539" s="39">
        <v>45809</v>
      </c>
      <c r="B539" s="20"/>
      <c r="C539" s="13"/>
      <c r="D539" s="38"/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45839</v>
      </c>
      <c r="B540" s="20"/>
      <c r="C540" s="13"/>
      <c r="D540" s="38"/>
      <c r="E540" s="9"/>
      <c r="F540" s="20"/>
      <c r="G540" s="13" t="str">
        <f>IF(ISBLANK(Table1[[#This Row],[EARNED]]),"",Table1[[#This Row],[EARNED]])</f>
        <v/>
      </c>
      <c r="H540" s="38"/>
      <c r="I540" s="9"/>
      <c r="J540" s="11"/>
      <c r="K540" s="20"/>
    </row>
    <row r="541" spans="1:11" x14ac:dyDescent="0.25">
      <c r="A541" s="39">
        <v>45870</v>
      </c>
      <c r="B541" s="20"/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20"/>
    </row>
    <row r="542" spans="1:11" x14ac:dyDescent="0.25">
      <c r="A542" s="39">
        <v>45901</v>
      </c>
      <c r="B542" s="20"/>
      <c r="C542" s="13"/>
      <c r="D542" s="38"/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25">
      <c r="A543" s="39">
        <v>45931</v>
      </c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25">
      <c r="A544" s="39">
        <v>45962</v>
      </c>
      <c r="B544" s="20"/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/>
      <c r="I544" s="9"/>
      <c r="J544" s="11"/>
      <c r="K544" s="20"/>
    </row>
    <row r="545" spans="1:11" x14ac:dyDescent="0.25">
      <c r="A545" s="39">
        <v>45992</v>
      </c>
      <c r="B545" s="20"/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/>
      <c r="I545" s="9"/>
      <c r="J545" s="11"/>
      <c r="K545" s="20"/>
    </row>
    <row r="546" spans="1:11" x14ac:dyDescent="0.25">
      <c r="A546" s="39">
        <v>46023</v>
      </c>
      <c r="B546" s="20"/>
      <c r="C546" s="13"/>
      <c r="D546" s="38"/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20"/>
    </row>
    <row r="547" spans="1:11" x14ac:dyDescent="0.25">
      <c r="A547" s="39">
        <v>46054</v>
      </c>
      <c r="B547" s="20"/>
      <c r="C547" s="13"/>
      <c r="D547" s="38"/>
      <c r="E547" s="9"/>
      <c r="F547" s="20"/>
      <c r="G547" s="13" t="str">
        <f>IF(ISBLANK(Table1[[#This Row],[EARNED]]),"",Table1[[#This Row],[EARNED]])</f>
        <v/>
      </c>
      <c r="H547" s="38"/>
      <c r="I547" s="9"/>
      <c r="J547" s="11"/>
      <c r="K547" s="20"/>
    </row>
    <row r="548" spans="1:11" x14ac:dyDescent="0.25">
      <c r="A548" s="39">
        <v>46082</v>
      </c>
      <c r="B548" s="20"/>
      <c r="C548" s="13"/>
      <c r="D548" s="38"/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46113</v>
      </c>
      <c r="B549" s="20"/>
      <c r="C549" s="13"/>
      <c r="D549" s="38"/>
      <c r="E549" s="9"/>
      <c r="F549" s="20"/>
      <c r="G549" s="13" t="str">
        <f>IF(ISBLANK(Table1[[#This Row],[EARNED]]),"",Table1[[#This Row],[EARNED]])</f>
        <v/>
      </c>
      <c r="H549" s="38"/>
      <c r="I549" s="9"/>
      <c r="J549" s="11"/>
      <c r="K549" s="20"/>
    </row>
    <row r="550" spans="1:11" x14ac:dyDescent="0.25">
      <c r="A550" s="39">
        <v>46143</v>
      </c>
      <c r="B550" s="20"/>
      <c r="C550" s="13"/>
      <c r="D550" s="38"/>
      <c r="E550" s="9"/>
      <c r="F550" s="20"/>
      <c r="G550" s="13" t="str">
        <f>IF(ISBLANK(Table1[[#This Row],[EARNED]]),"",Table1[[#This Row],[EARNED]])</f>
        <v/>
      </c>
      <c r="H550" s="38"/>
      <c r="I550" s="9"/>
      <c r="J550" s="11"/>
      <c r="K550" s="20"/>
    </row>
    <row r="551" spans="1:11" x14ac:dyDescent="0.25">
      <c r="A551" s="39">
        <v>46174</v>
      </c>
      <c r="B551" s="20"/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/>
      <c r="I551" s="9"/>
      <c r="J551" s="11"/>
      <c r="K551" s="20"/>
    </row>
    <row r="552" spans="1:11" x14ac:dyDescent="0.25">
      <c r="A552" s="39">
        <v>46204</v>
      </c>
      <c r="B552" s="20"/>
      <c r="C552" s="13"/>
      <c r="D552" s="38"/>
      <c r="E552" s="9"/>
      <c r="F552" s="20"/>
      <c r="G552" s="13" t="str">
        <f>IF(ISBLANK(Table1[[#This Row],[EARNED]]),"",Table1[[#This Row],[EARNED]])</f>
        <v/>
      </c>
      <c r="H552" s="38"/>
      <c r="I552" s="9"/>
      <c r="J552" s="11"/>
      <c r="K552" s="20"/>
    </row>
    <row r="553" spans="1:11" x14ac:dyDescent="0.25">
      <c r="A553" s="39">
        <v>46235</v>
      </c>
      <c r="B553" s="20"/>
      <c r="C553" s="13"/>
      <c r="D553" s="38"/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20"/>
    </row>
    <row r="554" spans="1:11" x14ac:dyDescent="0.25">
      <c r="A554" s="39">
        <v>46266</v>
      </c>
      <c r="B554" s="20"/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39">
        <v>46296</v>
      </c>
      <c r="B555" s="20"/>
      <c r="C555" s="13"/>
      <c r="D555" s="38"/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20"/>
    </row>
    <row r="556" spans="1:11" x14ac:dyDescent="0.25">
      <c r="A556" s="39">
        <v>46327</v>
      </c>
      <c r="B556" s="20"/>
      <c r="C556" s="13"/>
      <c r="D556" s="38"/>
      <c r="E556" s="9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25">
      <c r="A557" s="39">
        <v>46327</v>
      </c>
      <c r="B557" s="20"/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20"/>
    </row>
    <row r="558" spans="1:11" x14ac:dyDescent="0.25">
      <c r="A558" s="39"/>
      <c r="B558" s="20"/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/>
      <c r="I558" s="9"/>
      <c r="J558" s="11"/>
      <c r="K558" s="20"/>
    </row>
    <row r="559" spans="1:11" x14ac:dyDescent="0.25">
      <c r="A559" s="39"/>
      <c r="B559" s="20"/>
      <c r="C559" s="13"/>
      <c r="D559" s="38"/>
      <c r="E559" s="9"/>
      <c r="F559" s="20"/>
      <c r="G559" s="13" t="str">
        <f>IF(ISBLANK(Table1[[#This Row],[EARNED]]),"",Table1[[#This Row],[EARNED]])</f>
        <v/>
      </c>
      <c r="H559" s="38"/>
      <c r="I559" s="9"/>
      <c r="J559" s="11"/>
      <c r="K559" s="20"/>
    </row>
    <row r="560" spans="1:11" x14ac:dyDescent="0.25">
      <c r="A560" s="39"/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/>
      <c r="B561" s="20"/>
      <c r="C561" s="13"/>
      <c r="D561" s="38"/>
      <c r="E561" s="9"/>
      <c r="F561" s="20"/>
      <c r="G561" s="13" t="str">
        <f>IF(ISBLANK(Table1[[#This Row],[EARNED]]),"",Table1[[#This Row],[EARNED]])</f>
        <v/>
      </c>
      <c r="H561" s="38"/>
      <c r="I561" s="9"/>
      <c r="J561" s="11"/>
      <c r="K561" s="20"/>
    </row>
    <row r="562" spans="1:11" x14ac:dyDescent="0.25">
      <c r="A562" s="40"/>
      <c r="B562" s="15"/>
      <c r="C562" s="41"/>
      <c r="D562" s="42"/>
      <c r="E562" s="9"/>
      <c r="F562" s="15"/>
      <c r="G562" s="41" t="str">
        <f>IF(ISBLANK(Table1[[#This Row],[EARNED]]),"",Table1[[#This Row],[EARNED]])</f>
        <v/>
      </c>
      <c r="H562" s="42"/>
      <c r="I562" s="9"/>
      <c r="J562" s="12"/>
      <c r="K5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31.849</v>
      </c>
      <c r="B3" s="11">
        <v>53.5</v>
      </c>
      <c r="D3" s="11">
        <v>1</v>
      </c>
      <c r="E3" s="11">
        <v>2</v>
      </c>
      <c r="F3" s="11">
        <v>28</v>
      </c>
      <c r="G3" s="44">
        <f>SUMIFS(F7:F14,E7:E14,E3)+SUMIFS(D7:D66,C7:C66,F3)+D3</f>
        <v>1.3080000000000001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38</v>
      </c>
      <c r="J6" s="63"/>
      <c r="K6" s="63"/>
      <c r="L6" s="63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2024-01-24T05:57:32Z</dcterms:modified>
</cp:coreProperties>
</file>