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28" i="1"/>
  <c r="G327" i="1" l="1"/>
  <c r="G332" i="1" l="1"/>
  <c r="G312" i="1" l="1"/>
  <c r="G311" i="1" l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30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<sst xmlns="http://schemas.openxmlformats.org/spreadsheetml/2006/main" count="210" uniqueCount="155">
  <si>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</si>
  <si>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</si>
  <si>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</si>
  <si>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</si>
  <si>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</si>
  <si>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</si>
  <si>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</si>
  <si>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</si>
  <si>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</si>
  <si>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</si>
  <si>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</si>
  <si>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</si>
  <si>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</si>
  <si>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</si>
  <si>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</si>
  <si>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</si>
  <si>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</si>
  <si>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</si>
  <si>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</si>
  <si>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</si>
  <si>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</si>
  <si>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</si>
  <si>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</si>
  <si>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</si>
  <si>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</si>
  <si>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</si>
  <si>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</si>
  <si>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</si>
  <si>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</si>
  <si>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</si>
  <si>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</si>
  <si>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</si>
  <si>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</si>
  <si>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</si>
  <si>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</si>
  <si>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</si>
  <si>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</si>
  <si>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</si>
  <si>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</si>
  <si>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</si>
  <si>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</si>
  <si>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</si>
  <si>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</si>
  <si>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</si>
  <si>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</si>
  <si>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</si>
  <si>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</si>
  <si>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</si>
  <si>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</si>
  <si>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</si>
  <si>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</si>
  <si>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</si>
  <si>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</si>
  <si>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</si>
  <si>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</si>
  <si>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</si>
  <si>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</si>
  <si>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</si>
  <si>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</si>
  <si>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</si>
  <si>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</si>
  <si>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</si>
  <si>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</si>
  <si>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</si>
  <si>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</si>
  <si>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</si>
  <si>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</si>
  <si>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</si>
  <si>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</si>
  <si>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</si>
  <si>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</si>
  <si>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</si>
  <si>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</si>
  <si>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</si>
  <si>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</si>
  <si>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</si>
  <si>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</si>
  <si>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</si>
  <si>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</si>
  <si>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</si>
  <si>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</si>
  <si>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</si>
  <si>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</si>
  <si>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</si>
  <si>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</si>
  <si>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</si>
  <si>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</si>
  <si>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</si>
  <si>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</si>
  <si>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</si>
  <si>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</si>
  <si>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</si>
  <si>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</si>
  <si>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</si>
  <si>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</si>
  <si>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</si>
  <si>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</si>
  <si>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</si>
  <si>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</si>
  <si>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</si>
  <si>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</si>
  <si>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</si>
  <si>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</si>
  <si>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</si>
  <si>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</si>
  <si>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</si>
  <si>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</si>
  <si>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</si>
  <si>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</si>
  <si>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</si>
  <si>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</si>
  <si>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</si>
  <si>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</si>
  <si>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</si>
  <si>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</si>
  <si>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</si>
  <si>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</si>
  <si>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</si>
  <si>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</si>
  <si>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</si>
  <si>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</si>
  <si>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</si>
  <si>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</si>
  <si>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</si>
  <si>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</si>
  <si>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</si>
  <si>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</si>
  <si>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</si>
  <si>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</si>
  <si>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</si>
  <si>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</si>
  <si>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</si>
  <si>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</si>
  <si>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</si>
  <si>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</si>
  <si>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</si>
  <si>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</si>
  <si>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</si>
  <si>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</si>
  <si>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</si>
  <si>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</si>
  <si>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</si>
  <si>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</si>
  <si>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</si>
  <si>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</si>
  <si>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</si>
  <si>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</si>
  <si>
    <t>SL(2-0-0)</t>
  </si>
  <si>
    <t>5/25,26/2023</t>
  </si>
  <si>
    <t>UT(0-4-0)</t>
  </si>
  <si>
    <t>UT(0-0-7)</t>
  </si>
  <si>
    <t>SL(1-0-0)</t>
  </si>
  <si>
    <t>2024</t>
  </si>
  <si>
    <t>FL(4-0-0)</t>
  </si>
  <si>
    <t>12/20,21,28,29/2023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</si>
</sst>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9"/>
  <sheetViews>
    <sheetView tabSelected="1" zoomScale="110" zoomScaleNormal="110" workbookViewId="0">
      <pane ySplit="4050" topLeftCell="A325" activePane="bottomLeft"/>
      <selection activeCell="B4" sqref="B4:C4"/>
      <selection pane="bottomLeft" activeCell="K333" sqref="K3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146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145</v>
      </c>
      <c r="C4" s="58"/>
      <c r="D4" s="22" t="s">
        <v>12</v>
      </c>
      <c r="F4" s="63" t="s">
        <v>144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113.24399999999997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25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25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25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25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25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25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25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25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25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25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25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25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25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25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25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25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25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25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25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25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25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25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25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25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25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25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25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25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25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25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25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25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25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25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25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25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25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25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25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25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25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25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25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25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8"/>
        <v>44682</v>
      </c>
      <c r="B306" s="20" t="s">
        <v>150</v>
      </c>
      <c r="C306" s="13">
        <v>1.25</v>
      </c>
      <c r="D306" s="39">
        <v>1.4999999999999999E-2</v>
      </c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25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25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25">
      <c r="A312" s="40"/>
      <c r="B312" s="20" t="s">
        <v>149</v>
      </c>
      <c r="C312" s="13"/>
      <c r="D312" s="39">
        <v>0.5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>
        <v>44835</v>
      </c>
      <c r="B313" s="20" t="s">
        <v>142</v>
      </c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49">
        <v>44858</v>
      </c>
    </row>
    <row r="314" spans="1:11" x14ac:dyDescent="0.25">
      <c r="A314" s="40">
        <v>44866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44896</v>
      </c>
      <c r="B315" s="20" t="s">
        <v>137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143</v>
      </c>
    </row>
    <row r="316" spans="1:11" x14ac:dyDescent="0.25">
      <c r="A316" s="48" t="s">
        <v>136</v>
      </c>
      <c r="B316" s="15"/>
      <c r="C316" s="13"/>
      <c r="D316" s="43"/>
      <c r="E316" s="53"/>
      <c r="F316" s="15"/>
      <c r="G316" s="42" t="str">
        <f>IF(ISBLANK(Table1[[#This Row],[EARNED]]),"",Table1[[#This Row],[EARNED]])</f>
        <v/>
      </c>
      <c r="H316" s="43"/>
      <c r="I316" s="53"/>
      <c r="J316" s="12"/>
      <c r="K316" s="15"/>
    </row>
    <row r="317" spans="1:11" x14ac:dyDescent="0.25">
      <c r="A317" s="40">
        <v>44927</v>
      </c>
      <c r="B317" s="15" t="s">
        <v>142</v>
      </c>
      <c r="C317" s="13">
        <v>1.25</v>
      </c>
      <c r="D317" s="43"/>
      <c r="E317" s="53"/>
      <c r="F317" s="15"/>
      <c r="G317" s="42">
        <f>IF(ISBLANK(Table1[[#This Row],[EARNED]]),"",Table1[[#This Row],[EARNED]])</f>
        <v>1.25</v>
      </c>
      <c r="H317" s="43"/>
      <c r="I317" s="53"/>
      <c r="J317" s="12"/>
      <c r="K317" s="56">
        <v>44951</v>
      </c>
    </row>
    <row r="318" spans="1:11" x14ac:dyDescent="0.25">
      <c r="A318" s="40">
        <v>44958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44986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45017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45047</v>
      </c>
      <c r="B321" s="20" t="s">
        <v>147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148</v>
      </c>
    </row>
    <row r="322" spans="1:11" x14ac:dyDescent="0.25">
      <c r="A322" s="40">
        <v>45078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45108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45139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45170</v>
      </c>
      <c r="B325" s="20" t="s">
        <v>151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45180</v>
      </c>
    </row>
    <row r="326" spans="1:11" x14ac:dyDescent="0.25">
      <c r="A326" s="40">
        <v>45200</v>
      </c>
      <c r="B326" s="20" t="s">
        <v>151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45224</v>
      </c>
    </row>
    <row r="327" spans="1:11" x14ac:dyDescent="0.25">
      <c r="A327" s="40"/>
      <c r="B327" s="20" t="s">
        <v>142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45223</v>
      </c>
    </row>
    <row r="328" spans="1:11" x14ac:dyDescent="0.25">
      <c r="A328" s="40"/>
      <c r="B328" s="20" t="s">
        <v>151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45226</v>
      </c>
    </row>
    <row r="329" spans="1:11" x14ac:dyDescent="0.25">
      <c r="A329" s="40">
        <v>45231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45261</v>
      </c>
      <c r="B330" s="20" t="s">
        <v>153</v>
      </c>
      <c r="C330" s="13">
        <v>1.25</v>
      </c>
      <c r="D330" s="39">
        <v>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154</v>
      </c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8" t="s">
        <v>152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45292</v>
      </c>
      <c r="B333" s="20" t="s">
        <v>142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45316</v>
      </c>
    </row>
    <row r="334" spans="1:11" x14ac:dyDescent="0.25">
      <c r="A334" s="40">
        <v>45323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45352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45383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45413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45444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45474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45505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45536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45566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45597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1"/>
      <c r="B399" s="15"/>
      <c r="C399" s="42"/>
      <c r="D399" s="43"/>
      <c r="E399" s="9"/>
      <c r="F399" s="15"/>
      <c r="G399" s="42" t="str">
        <f>IF(ISBLANK(Table1[[#This Row],[EARNED]]),"",Table1[[#This Row],[EARNED]])</f>
        <v/>
      </c>
      <c r="H399" s="43"/>
      <c r="I399" s="9"/>
      <c r="J399" s="12"/>
      <c r="K3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7</v>
      </c>
      <c r="G3" s="47">
        <f>SUMIFS(F7:F14,E7:E14,E3)+SUMIFS(D7:D66,C7:C66,F3)+D3</f>
        <v>1.4999999999999999E-2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2024-01-24T05:28:18Z</dcterms:modified>
</cp:coreProperties>
</file>