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6" i="1" l="1"/>
  <c r="G579" i="1" l="1"/>
  <c r="G581" i="1" l="1"/>
  <c r="G586" i="1" l="1"/>
  <c r="G589" i="1" l="1"/>
  <c r="G591" i="1" l="1"/>
  <c r="G594" i="1" l="1"/>
  <c r="G596" i="1" l="1"/>
  <c r="G598" i="1" l="1"/>
  <c r="G601" i="1" l="1"/>
  <c r="G602" i="1" l="1"/>
  <c r="G593" i="1" l="1"/>
  <c r="G552" i="1" l="1"/>
  <c r="G554" i="1" l="1"/>
  <c r="G556" i="1" l="1"/>
  <c r="G558" i="1" l="1"/>
  <c r="G561" i="1" l="1"/>
  <c r="G564" i="1" l="1"/>
  <c r="G563" i="1"/>
  <c r="G567" i="1" l="1"/>
  <c r="G571" i="1" l="1"/>
  <c r="G573" i="1" l="1"/>
  <c r="G588" i="1" l="1"/>
  <c r="G585" i="1" l="1"/>
  <c r="G584" i="1" l="1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3" i="1"/>
  <c r="G555" i="1"/>
  <c r="G557" i="1"/>
  <c r="G559" i="1"/>
  <c r="G560" i="1"/>
  <c r="G562" i="1"/>
  <c r="G565" i="1"/>
  <c r="G566" i="1"/>
  <c r="G568" i="1"/>
  <c r="G569" i="1"/>
  <c r="G570" i="1"/>
  <c r="G572" i="1"/>
  <c r="G574" i="1"/>
  <c r="G575" i="1"/>
  <c r="G577" i="1"/>
  <c r="G578" i="1"/>
  <c r="G580" i="1"/>
  <c r="G582" i="1"/>
  <c r="G583" i="1"/>
  <c r="G587" i="1"/>
  <c r="G590" i="1"/>
  <c r="G592" i="1"/>
  <c r="G595" i="1"/>
  <c r="G597" i="1"/>
  <c r="G599" i="1"/>
  <c r="G600" i="1"/>
  <c r="G603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A153" i="1"/>
  <c r="A155" i="1" s="1"/>
  <c r="A158" i="1" s="1"/>
  <c r="A159" i="1" s="1"/>
  <c r="A162" i="1" s="1"/>
  <c r="A164" i="1" s="1"/>
  <c r="A166" i="1" s="1"/>
  <c r="A170" i="1" s="1"/>
  <c r="A175" i="1" s="1"/>
  <c r="A177" i="1" s="1"/>
  <c r="A179" i="1" s="1"/>
  <c r="A180" i="1" s="1"/>
  <c r="A183" i="1" s="1"/>
  <c r="A186" i="1" s="1"/>
  <c r="A189" i="1" s="1"/>
  <c r="A191" i="1" s="1"/>
  <c r="A194" i="1" s="1"/>
  <c r="A196" i="1" s="1"/>
  <c r="A200" i="1" s="1"/>
  <c r="A203" i="1" s="1"/>
  <c r="A207" i="1" s="1"/>
  <c r="A211" i="1" s="1"/>
  <c r="A213" i="1" s="1"/>
  <c r="A215" i="1" s="1"/>
  <c r="A218" i="1" s="1"/>
  <c r="A223" i="1" s="1"/>
  <c r="A225" i="1" s="1"/>
  <c r="A228" i="1" s="1"/>
  <c r="A231" i="1" s="1"/>
  <c r="A233" i="1" s="1"/>
  <c r="A236" i="1" s="1"/>
  <c r="A239" i="1" s="1"/>
  <c r="A241" i="1" s="1"/>
  <c r="A244" i="1" s="1"/>
  <c r="A247" i="1" s="1"/>
  <c r="A251" i="1" s="1"/>
  <c r="A254" i="1" s="1"/>
  <c r="A256" i="1" s="1"/>
  <c r="A257" i="1" s="1"/>
  <c r="A259" i="1" s="1"/>
  <c r="A260" i="1" s="1"/>
  <c r="A261" i="1" s="1"/>
  <c r="A263" i="1" s="1"/>
  <c r="A265" i="1" s="1"/>
  <c r="A266" i="1" s="1"/>
  <c r="A269" i="1" s="1"/>
  <c r="A273" i="1" s="1"/>
  <c r="A275" i="1" s="1"/>
  <c r="A279" i="1" s="1"/>
  <c r="A282" i="1" s="1"/>
  <c r="A284" i="1" s="1"/>
  <c r="A287" i="1" s="1"/>
  <c r="A290" i="1" s="1"/>
  <c r="A294" i="1" s="1"/>
  <c r="A296" i="1" s="1"/>
  <c r="A299" i="1" s="1"/>
  <c r="A302" i="1" s="1"/>
  <c r="A304" i="1" s="1"/>
  <c r="A307" i="1" s="1"/>
  <c r="A309" i="1" s="1"/>
  <c r="A313" i="1" s="1"/>
  <c r="A314" i="1" s="1"/>
  <c r="A317" i="1" s="1"/>
  <c r="A318" i="1" s="1"/>
  <c r="A319" i="1" s="1"/>
  <c r="A322" i="1" s="1"/>
  <c r="A324" i="1" s="1"/>
  <c r="A327" i="1" s="1"/>
  <c r="A329" i="1" s="1"/>
  <c r="A331" i="1" s="1"/>
  <c r="A333" i="1" s="1"/>
  <c r="A335" i="1" s="1"/>
  <c r="A337" i="1" s="1"/>
  <c r="A339" i="1" s="1"/>
  <c r="A340" i="1" s="1"/>
  <c r="A342" i="1" s="1"/>
  <c r="A344" i="1" s="1"/>
  <c r="A347" i="1" s="1"/>
  <c r="A350" i="1" s="1"/>
  <c r="A353" i="1" s="1"/>
  <c r="A356" i="1" s="1"/>
  <c r="A361" i="1" s="1"/>
  <c r="A362" i="1" s="1"/>
  <c r="A363" i="1" s="1"/>
  <c r="A365" i="1" s="1"/>
  <c r="A368" i="1" s="1"/>
  <c r="A372" i="1" s="1"/>
  <c r="A374" i="1" s="1"/>
  <c r="A377" i="1" s="1"/>
  <c r="A379" i="1" s="1"/>
  <c r="A383" i="1" s="1"/>
  <c r="A385" i="1" s="1"/>
  <c r="A388" i="1" s="1"/>
  <c r="A391" i="1" s="1"/>
  <c r="A393" i="1" s="1"/>
  <c r="A395" i="1" s="1"/>
  <c r="A397" i="1" s="1"/>
  <c r="A400" i="1" s="1"/>
  <c r="A402" i="1" s="1"/>
  <c r="A405" i="1" s="1"/>
  <c r="A406" i="1" s="1"/>
  <c r="A407" i="1" s="1"/>
  <c r="A409" i="1" s="1"/>
  <c r="A412" i="1" s="1"/>
  <c r="A413" i="1" s="1"/>
  <c r="A417" i="1" s="1"/>
  <c r="A418" i="1" s="1"/>
  <c r="A421" i="1" s="1"/>
  <c r="A422" i="1" s="1"/>
  <c r="A424" i="1" s="1"/>
  <c r="A426" i="1" s="1"/>
  <c r="A428" i="1" s="1"/>
  <c r="A431" i="1" s="1"/>
  <c r="A432" i="1" s="1"/>
  <c r="A433" i="1" s="1"/>
  <c r="A437" i="1" s="1"/>
  <c r="A439" i="1" s="1"/>
  <c r="A441" i="1" s="1"/>
  <c r="A444" i="1" s="1"/>
  <c r="A449" i="1" s="1"/>
  <c r="A450" i="1" s="1"/>
  <c r="A451" i="1" s="1"/>
  <c r="A457" i="1" s="1"/>
  <c r="A458" i="1" s="1"/>
  <c r="A459" i="1" s="1"/>
  <c r="A462" i="1" s="1"/>
  <c r="A463" i="1" s="1"/>
  <c r="A466" i="1" s="1"/>
  <c r="A469" i="1" s="1"/>
  <c r="A470" i="1" s="1"/>
  <c r="A471" i="1" s="1"/>
  <c r="A472" i="1" s="1"/>
  <c r="A473" i="1" s="1"/>
  <c r="A474" i="1" s="1"/>
  <c r="A476" i="1" s="1"/>
  <c r="A479" i="1" s="1"/>
  <c r="A482" i="1" s="1"/>
  <c r="A484" i="1" s="1"/>
  <c r="A485" i="1" s="1"/>
  <c r="A487" i="1" s="1"/>
  <c r="A490" i="1" s="1"/>
  <c r="A492" i="1" s="1"/>
  <c r="A493" i="1" s="1"/>
  <c r="A498" i="1" s="1"/>
  <c r="A501" i="1" s="1"/>
  <c r="A503" i="1" s="1"/>
  <c r="A507" i="1" s="1"/>
  <c r="A508" i="1" s="1"/>
  <c r="A510" i="1" s="1"/>
  <c r="A515" i="1" s="1"/>
  <c r="A518" i="1" s="1"/>
  <c r="A520" i="1" s="1"/>
  <c r="A522" i="1" s="1"/>
  <c r="A523" i="1" s="1"/>
  <c r="A524" i="1" s="1"/>
  <c r="A525" i="1" s="1"/>
  <c r="A526" i="1" s="1"/>
  <c r="A527" i="1" s="1"/>
  <c r="A528" i="1" s="1"/>
  <c r="A529" i="1" s="1"/>
  <c r="A531" i="1" s="1"/>
  <c r="A532" i="1" s="1"/>
  <c r="A533" i="1" s="1"/>
  <c r="A13" i="1"/>
  <c r="A14" i="1" s="1"/>
  <c r="A15" i="1" s="1"/>
  <c r="A16" i="1" s="1"/>
  <c r="A18" i="1" s="1"/>
  <c r="A19" i="1" s="1"/>
  <c r="A22" i="1" s="1"/>
  <c r="A24" i="1" s="1"/>
  <c r="A26" i="1" s="1"/>
  <c r="A29" i="1" s="1"/>
  <c r="A31" i="1" s="1"/>
  <c r="A32" i="1" s="1"/>
  <c r="A34" i="1" s="1"/>
  <c r="A37" i="1" s="1"/>
  <c r="A40" i="1" s="1"/>
  <c r="A41" i="1" s="1"/>
  <c r="A43" i="1" s="1"/>
  <c r="A44" i="1" s="1"/>
  <c r="A45" i="1" s="1"/>
  <c r="A48" i="1" s="1"/>
  <c r="A49" i="1" s="1"/>
  <c r="A50" i="1" s="1"/>
  <c r="A51" i="1" s="1"/>
  <c r="A52" i="1" s="1"/>
  <c r="A53" i="1" s="1"/>
  <c r="A54" i="1" s="1"/>
  <c r="A56" i="1" s="1"/>
  <c r="A57" i="1" s="1"/>
  <c r="A59" i="1" s="1"/>
  <c r="A61" i="1" s="1"/>
  <c r="A62" i="1" s="1"/>
  <c r="A63" i="1" s="1"/>
  <c r="A66" i="1" s="1"/>
  <c r="A67" i="1" s="1"/>
  <c r="A68" i="1" s="1"/>
  <c r="A70" i="1" s="1"/>
  <c r="A72" i="1" s="1"/>
  <c r="A73" i="1" s="1"/>
  <c r="A74" i="1" s="1"/>
  <c r="A75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0" i="1" s="1"/>
  <c r="A91" i="1" s="1"/>
  <c r="A92" i="1" s="1"/>
  <c r="A93" i="1" s="1"/>
  <c r="A94" i="1" s="1"/>
  <c r="A95" i="1" s="1"/>
  <c r="A96" i="1" s="1"/>
  <c r="A99" i="1" s="1"/>
  <c r="A101" i="1" s="1"/>
  <c r="A102" i="1" s="1"/>
  <c r="A105" i="1" s="1"/>
  <c r="A107" i="1" s="1"/>
  <c r="A111" i="1" s="1"/>
  <c r="A113" i="1" s="1"/>
  <c r="A115" i="1" s="1"/>
  <c r="A117" i="1" s="1"/>
  <c r="A120" i="1" s="1"/>
  <c r="A123" i="1" s="1"/>
  <c r="A124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G10" i="1"/>
  <c r="G11" i="1"/>
  <c r="G12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<sst xmlns="http://schemas.openxmlformats.org/spreadsheetml/2006/main" count="743" uniqueCount="421">
  <si>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</si>
  <si>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</si>
  <si>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</si>
  <si>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</si>
  <si>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</si>
  <si>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</si>
  <si>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</si>
  <si>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</si>
  <si>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</si>
  <si>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</si>
  <si>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</si>
  <si>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</si>
  <si>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</si>
  <si>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</si>
  <si>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</si>
  <si>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</si>
  <si>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</si>
  <si>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</si>
  <si>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</si>
  <si>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</si>
  <si>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</si>
  <si>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</si>
  <si>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</si>
  <si>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</si>
  <si>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</si>
  <si>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</si>
  <si>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</si>
  <si>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</si>
  <si>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</si>
  <si>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</si>
  <si>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</si>
  <si>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</si>
  <si>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</si>
  <si>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</si>
  <si>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</si>
  <si>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</si>
  <si>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</si>
  <si>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</si>
  <si>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</si>
  <si>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</si>
  <si>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</si>
  <si>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TANEDO, MARIA EVELYN</t>
  </si>
  <si>
    <t>PERMANENT</t>
  </si>
  <si>
    <t>BUDGET</t>
  </si>
  <si>
    <t>1 - Married (and not separated)</t>
  </si>
  <si>
    <t>2021</t>
  </si>
  <si>
    <t>2022</t>
  </si>
  <si>
    <t>SP(1-0-0)</t>
  </si>
  <si>
    <t>SP(2-0-0)</t>
  </si>
  <si>
    <t>2/15,16/2021</t>
  </si>
  <si>
    <t>SL(3-0-0)</t>
  </si>
  <si>
    <t>2/17-19/2021</t>
  </si>
  <si>
    <t>VL(1-0-0)</t>
  </si>
  <si>
    <t>VL(5-0-0)</t>
  </si>
  <si>
    <t>7/26-30/2021</t>
  </si>
  <si>
    <t>SL(1-0-0)</t>
  </si>
  <si>
    <t>SL(4-0-0)</t>
  </si>
  <si>
    <t>VL(2-0-0)</t>
  </si>
  <si>
    <t>4/26,28/22</t>
  </si>
  <si>
    <t>1/10-13/2022</t>
  </si>
  <si>
    <t>5/10,13/2022</t>
  </si>
  <si>
    <t>SL(2-0-0)</t>
  </si>
  <si>
    <t>7/7,8/2022</t>
  </si>
  <si>
    <t>7/20,21/2022</t>
  </si>
  <si>
    <t>11/7,8/2022</t>
  </si>
  <si>
    <t>VL(3-0-0)</t>
  </si>
  <si>
    <t>12/6,20,26/2022</t>
  </si>
  <si>
    <t>2023</t>
  </si>
  <si>
    <t>1999</t>
  </si>
  <si>
    <t>UT(0-1-5)</t>
  </si>
  <si>
    <t>2000</t>
  </si>
  <si>
    <t>UT(1-3-10)</t>
  </si>
  <si>
    <t>UT(1-0-0)</t>
  </si>
  <si>
    <t>UT(0-2-0)</t>
  </si>
  <si>
    <t>UT(0-4-0)</t>
  </si>
  <si>
    <t>UT(0-1-0)</t>
  </si>
  <si>
    <t>UT(1-1-15)</t>
  </si>
  <si>
    <t>UT(0-6-0)</t>
  </si>
  <si>
    <t>2001</t>
  </si>
  <si>
    <t>SL(30-0-0)</t>
  </si>
  <si>
    <t>FL(5-0-0)</t>
  </si>
  <si>
    <t>2002</t>
  </si>
  <si>
    <t>VL(30-0-0)</t>
  </si>
  <si>
    <t>2003</t>
  </si>
  <si>
    <t>SVL(22-0-0)</t>
  </si>
  <si>
    <t>SL(20-0-0)</t>
  </si>
  <si>
    <t>SL(21-0-0)</t>
  </si>
  <si>
    <t>ML(105-0-0)</t>
  </si>
  <si>
    <t>2004</t>
  </si>
  <si>
    <t>UT(1-0-58)</t>
  </si>
  <si>
    <t>UT(0-3-20)</t>
  </si>
  <si>
    <t>UT(0-7-0)</t>
  </si>
  <si>
    <t>UT(0-7-31)</t>
  </si>
  <si>
    <t>UT(0-1-10)</t>
  </si>
  <si>
    <t>UT(0-3-14)</t>
  </si>
  <si>
    <t>UT(1-2-44)</t>
  </si>
  <si>
    <t>UT(0-4-47)</t>
  </si>
  <si>
    <t>2005</t>
  </si>
  <si>
    <t>UT(2-0-59)</t>
  </si>
  <si>
    <t>UT(0-3-23)</t>
  </si>
  <si>
    <t>UT(0-6-23)</t>
  </si>
  <si>
    <t>SVL(4-0-0)</t>
  </si>
  <si>
    <t>UT(0-5-31)</t>
  </si>
  <si>
    <t>SVL(2-0-0)</t>
  </si>
  <si>
    <t>UT(2-3-21)</t>
  </si>
  <si>
    <t>FL(10-0-0)</t>
  </si>
  <si>
    <t>SL(13-0-0)</t>
  </si>
  <si>
    <t>VL(4-0-0)</t>
  </si>
  <si>
    <t>SVL(3-0-0)</t>
  </si>
  <si>
    <t>2006</t>
  </si>
  <si>
    <t>2007</t>
  </si>
  <si>
    <t xml:space="preserve">JAN. 01 TO </t>
  </si>
  <si>
    <t>MAY 06/2007 SUSPENDED</t>
  </si>
  <si>
    <t>UT(2-2-47)</t>
  </si>
  <si>
    <t>UT(0-4-39)</t>
  </si>
  <si>
    <t>UT(0-6-19)</t>
  </si>
  <si>
    <t>UT(1-7-20)</t>
  </si>
  <si>
    <t>UT(1-5-11)</t>
  </si>
  <si>
    <t>UT(1-6-20)</t>
  </si>
  <si>
    <t>UT(0-6-32)</t>
  </si>
  <si>
    <t>FL(4-0-0)</t>
  </si>
  <si>
    <t>UT(0-4-12)</t>
  </si>
  <si>
    <t>2008</t>
  </si>
  <si>
    <t>UT(1-2-59)</t>
  </si>
  <si>
    <t>UT(1-0-21)</t>
  </si>
  <si>
    <t>UT(1-6-30)</t>
  </si>
  <si>
    <t>SVL(1-0-0)</t>
  </si>
  <si>
    <t>UT(1-5-42)</t>
  </si>
  <si>
    <t>UT(1-7-27)</t>
  </si>
  <si>
    <t>UT(0-7-34)</t>
  </si>
  <si>
    <t>UT(0-5-51)</t>
  </si>
  <si>
    <t>2009</t>
  </si>
  <si>
    <t>UT(2-6-31)</t>
  </si>
  <si>
    <t>UT(2-2-7)</t>
  </si>
  <si>
    <t>UT(1-1-9)</t>
  </si>
  <si>
    <t>UT(2-4-23)</t>
  </si>
  <si>
    <t>UT(1-2-8)</t>
  </si>
  <si>
    <t>SVL(6-0-0)</t>
  </si>
  <si>
    <t>SVL(5-0-0)</t>
  </si>
  <si>
    <t>UT(0-6-7)</t>
  </si>
  <si>
    <t>UT(1-0-15)</t>
  </si>
  <si>
    <t>UT(0-6-15)</t>
  </si>
  <si>
    <t>UT(1-3-58)</t>
  </si>
  <si>
    <t>UT(1-2-3)</t>
  </si>
  <si>
    <t>FL(1-0-0)</t>
  </si>
  <si>
    <t>UT(2-1-30)</t>
  </si>
  <si>
    <t>UT(1-4-18)</t>
  </si>
  <si>
    <t>2010</t>
  </si>
  <si>
    <t>UT(1-5-28)</t>
  </si>
  <si>
    <t>SL(5-0-0)</t>
  </si>
  <si>
    <t>UT(0-5-54)</t>
  </si>
  <si>
    <t>UT(1-0-11)</t>
  </si>
  <si>
    <t>UT(1-5-25)</t>
  </si>
  <si>
    <t>UT(0-4-38)</t>
  </si>
  <si>
    <t>VL(9-0-0)</t>
  </si>
  <si>
    <t>SL(6-0-0)</t>
  </si>
  <si>
    <t>SL(22-0-0)</t>
  </si>
  <si>
    <t>SL(7-0-0)</t>
  </si>
  <si>
    <t>UT(1-0-37)</t>
  </si>
  <si>
    <t>UT(0-7-20)</t>
  </si>
  <si>
    <t>UT(0-5-40)</t>
  </si>
  <si>
    <t>UT(0-3-43)</t>
  </si>
  <si>
    <t>UT(1-0-57)</t>
  </si>
  <si>
    <t>2011</t>
  </si>
  <si>
    <t>UT(0-7-32)</t>
  </si>
  <si>
    <t>UT(0-3-40)</t>
  </si>
  <si>
    <t>UT(0-2-14)</t>
  </si>
  <si>
    <t>UT(1-1-41)</t>
  </si>
  <si>
    <t>UT(0-4-52)</t>
  </si>
  <si>
    <t>UT(0-5-55)</t>
  </si>
  <si>
    <t>UT(0-3-25)</t>
  </si>
  <si>
    <t>UT(0-2-35)</t>
  </si>
  <si>
    <t>UT(1-0-9)</t>
  </si>
  <si>
    <t>UT(0-7-8)</t>
  </si>
  <si>
    <t>UT(0-4-16)</t>
  </si>
  <si>
    <t>UT(1-2-54)</t>
  </si>
  <si>
    <t>2012</t>
  </si>
  <si>
    <t>VL(10-0-0)</t>
  </si>
  <si>
    <t>UT(0-2-56)</t>
  </si>
  <si>
    <t>UT(0-5-16)</t>
  </si>
  <si>
    <t>UT(1-6-44)</t>
  </si>
  <si>
    <t>UT(0-7-13)</t>
  </si>
  <si>
    <t>UT(1-0-59)</t>
  </si>
  <si>
    <t>SP(3-0-0)</t>
  </si>
  <si>
    <t>UT(0-5-59)</t>
  </si>
  <si>
    <t>UT(0-5-42)</t>
  </si>
  <si>
    <t>UT(2-0-27)</t>
  </si>
  <si>
    <t>UT(0-6-48)</t>
  </si>
  <si>
    <t>UT(1-3-54)</t>
  </si>
  <si>
    <t>UT(2-0-49)</t>
  </si>
  <si>
    <t>2013</t>
  </si>
  <si>
    <t>SVL(8-0-0)</t>
  </si>
  <si>
    <t>UT(0-7-54)</t>
  </si>
  <si>
    <t>UT(2-1-33)</t>
  </si>
  <si>
    <t>UT(1-2-26)</t>
  </si>
  <si>
    <t>UT(1-2-46)</t>
  </si>
  <si>
    <t>UT(0-5-50)</t>
  </si>
  <si>
    <t>UT(0-7-2)</t>
  </si>
  <si>
    <t>UT(0-6-4)</t>
  </si>
  <si>
    <t>UT(0-5-8)</t>
  </si>
  <si>
    <t>UT(0-5-14)</t>
  </si>
  <si>
    <t>2014</t>
  </si>
  <si>
    <t>UT(1-1-40)</t>
  </si>
  <si>
    <t>UT(1-5-53)</t>
  </si>
  <si>
    <t>UT(0-7-47)</t>
  </si>
  <si>
    <t>UT(1-0-16)</t>
  </si>
  <si>
    <t>UT(2-1-5)</t>
  </si>
  <si>
    <t>FL(6-0-0)</t>
  </si>
  <si>
    <t>UT(1-2-10)</t>
  </si>
  <si>
    <t>UT(0-7-44)</t>
  </si>
  <si>
    <t>UT(1-2-5)</t>
  </si>
  <si>
    <t>UT(1-1-33)</t>
  </si>
  <si>
    <t>UT(1-6-35)</t>
  </si>
  <si>
    <t>UT(1-2-35)</t>
  </si>
  <si>
    <t>UT(1-5-2)</t>
  </si>
  <si>
    <t>2015</t>
  </si>
  <si>
    <t>UT(1-2-37)</t>
  </si>
  <si>
    <t>UT(0-7-25)</t>
  </si>
  <si>
    <t>UT(2-1-45)</t>
  </si>
  <si>
    <t>UT(1-0-56)</t>
  </si>
  <si>
    <t>UT(2-4-17)</t>
  </si>
  <si>
    <t>UT(0-7-11)</t>
  </si>
  <si>
    <t>UT(1-0-51)</t>
  </si>
  <si>
    <t>UT(0-6-45)</t>
  </si>
  <si>
    <t>UT(0-4-21)</t>
  </si>
  <si>
    <t>UT(2-7-44)</t>
  </si>
  <si>
    <t>UT(1-7-45)</t>
  </si>
  <si>
    <t>UT(2-1-4)</t>
  </si>
  <si>
    <t>2016</t>
  </si>
  <si>
    <t>UT(1-4-8)</t>
  </si>
  <si>
    <t>VL(7-0-0)</t>
  </si>
  <si>
    <t>UT(0-7-43)</t>
  </si>
  <si>
    <t>UT (0-4-30)</t>
  </si>
  <si>
    <t>UT(0-3-34)</t>
  </si>
  <si>
    <t>UT(0-6-37)</t>
  </si>
  <si>
    <t>UT(1-1-56)</t>
  </si>
  <si>
    <t>UT(0-5-21)</t>
  </si>
  <si>
    <t>UT(1-4-47)</t>
  </si>
  <si>
    <t>UT(0-7-24)</t>
  </si>
  <si>
    <t>UT(1-2-12)</t>
  </si>
  <si>
    <t>UT(1-5-49)</t>
  </si>
  <si>
    <t>2017</t>
  </si>
  <si>
    <t xml:space="preserve">  </t>
  </si>
  <si>
    <t>UT(1-4-15)</t>
  </si>
  <si>
    <t>UT(0-2-54)</t>
  </si>
  <si>
    <t>UT(1-7-32)</t>
  </si>
  <si>
    <t>UT(0-4-2)</t>
  </si>
  <si>
    <t>UT(0-0-57)</t>
  </si>
  <si>
    <t>UT(0-3-16)</t>
  </si>
  <si>
    <t>2018</t>
  </si>
  <si>
    <t>SL(12-0-0)</t>
  </si>
  <si>
    <t>ML(60-0-0)</t>
  </si>
  <si>
    <t>UT(1-3-40)</t>
  </si>
  <si>
    <t>UT(0-1-49)</t>
  </si>
  <si>
    <t>UT(0-0-25)</t>
  </si>
  <si>
    <t>UT(0-6-10)</t>
  </si>
  <si>
    <t>UT(0-3-50)</t>
  </si>
  <si>
    <t>UT(0-6-2)</t>
  </si>
  <si>
    <t>2019</t>
  </si>
  <si>
    <t>UT(0-4-49)</t>
  </si>
  <si>
    <t>UT(0-0-38)</t>
  </si>
  <si>
    <t>UT(0-0-35)</t>
  </si>
  <si>
    <t>UT(1-2-20)</t>
  </si>
  <si>
    <t>UT(1-6-8)</t>
  </si>
  <si>
    <t>UT(0-3-6)</t>
  </si>
  <si>
    <t>UT(1-1-16)</t>
  </si>
  <si>
    <t>2020</t>
  </si>
  <si>
    <t>CL(5-0-0)</t>
  </si>
  <si>
    <t xml:space="preserve"> </t>
  </si>
  <si>
    <t>QL(15-0-0)</t>
  </si>
  <si>
    <t>02/22,23</t>
  </si>
  <si>
    <t>03/28,29</t>
  </si>
  <si>
    <t>04/10,11</t>
  </si>
  <si>
    <t>05/4,5</t>
  </si>
  <si>
    <t>05/25,26</t>
  </si>
  <si>
    <t>BDAY L. 08/9</t>
  </si>
  <si>
    <t>08/16,17</t>
  </si>
  <si>
    <t>MOURNING 09/21,22</t>
  </si>
  <si>
    <t>10/26,27</t>
  </si>
  <si>
    <t>03/5-8/2001</t>
  </si>
  <si>
    <t>03/16,19</t>
  </si>
  <si>
    <t>04/20 - 05/31/2001</t>
  </si>
  <si>
    <t>10/2,3</t>
  </si>
  <si>
    <t>10/22-24/2001</t>
  </si>
  <si>
    <t>01/22,23</t>
  </si>
  <si>
    <t>02/19-21/2002</t>
  </si>
  <si>
    <t>4/1,2</t>
  </si>
  <si>
    <t>04/17,18</t>
  </si>
  <si>
    <t>07/30,31</t>
  </si>
  <si>
    <t>08/5-09/13</t>
  </si>
  <si>
    <t>08/1,2</t>
  </si>
  <si>
    <t>11/8,11-13</t>
  </si>
  <si>
    <t>01/1-31/2003</t>
  </si>
  <si>
    <t>02/3-28/2003</t>
  </si>
  <si>
    <t>03/1-31/2003</t>
  </si>
  <si>
    <t>04/1-30/2003</t>
  </si>
  <si>
    <t>MATERNITY L. 05/10-07/8/2003</t>
  </si>
  <si>
    <t>12/18,19,22-24</t>
  </si>
  <si>
    <t>03/22-24/2004</t>
  </si>
  <si>
    <t>07/21,22</t>
  </si>
  <si>
    <t>10/18-22/2004</t>
  </si>
  <si>
    <t>10/21-25/2004</t>
  </si>
  <si>
    <t>11/2-4/2004</t>
  </si>
  <si>
    <t>12/1,2</t>
  </si>
  <si>
    <t>12/13-14/2004</t>
  </si>
  <si>
    <t>02/7,8</t>
  </si>
  <si>
    <t>03/9-11/2005</t>
  </si>
  <si>
    <t>04/13-15/2005</t>
  </si>
  <si>
    <t>04/18-21/2005</t>
  </si>
  <si>
    <t>04/25,26</t>
  </si>
  <si>
    <t>05/10-12/2005</t>
  </si>
  <si>
    <t>08/1-12/2005</t>
  </si>
  <si>
    <t>BDAY L. 08/15</t>
  </si>
  <si>
    <t>08/16-09/2/2005</t>
  </si>
  <si>
    <t>09/15,16,19,20</t>
  </si>
  <si>
    <t>05/22-23/2006</t>
  </si>
  <si>
    <t>01/1-05/6/2007</t>
  </si>
  <si>
    <t>6/5-8/2007</t>
  </si>
  <si>
    <t>07/16-18/2007</t>
  </si>
  <si>
    <t>ANNIV. L. 08/6</t>
  </si>
  <si>
    <t>12/11,18,26,27</t>
  </si>
  <si>
    <t>01/3,4</t>
  </si>
  <si>
    <t>02/1,4,5</t>
  </si>
  <si>
    <t>6/25,26</t>
  </si>
  <si>
    <t>08/5,8</t>
  </si>
  <si>
    <t>09/5,8-10</t>
  </si>
  <si>
    <t>01/15,16</t>
  </si>
  <si>
    <t>03/23-25/2009</t>
  </si>
  <si>
    <t>06/1-8/2009</t>
  </si>
  <si>
    <t>06/25-30/2009</t>
  </si>
  <si>
    <t>DOMESTIC 08/5</t>
  </si>
  <si>
    <t>02/2-5,8</t>
  </si>
  <si>
    <t>02/19,22</t>
  </si>
  <si>
    <t>04/7,8</t>
  </si>
  <si>
    <t>05/12-14/2010</t>
  </si>
  <si>
    <t>06/1-15/2010</t>
  </si>
  <si>
    <t>6/22-29/2010</t>
  </si>
  <si>
    <t>07/1-30/2010</t>
  </si>
  <si>
    <t>08/2-6,9-10</t>
  </si>
  <si>
    <t>07/22,25-27</t>
  </si>
  <si>
    <t>08/8,10-12,15</t>
  </si>
  <si>
    <t>10/10-13/2011</t>
  </si>
  <si>
    <t>01/12,13</t>
  </si>
  <si>
    <t>01/31, 02/1-13</t>
  </si>
  <si>
    <t>02/13-17/2012</t>
  </si>
  <si>
    <t>03/1,2,5</t>
  </si>
  <si>
    <t>03/16,20</t>
  </si>
  <si>
    <t>04/2-4/2012</t>
  </si>
  <si>
    <t>05/18,21,22</t>
  </si>
  <si>
    <t>07/2-4/2012</t>
  </si>
  <si>
    <t>12/3-6/2012</t>
  </si>
  <si>
    <t>01/2-4,7-11</t>
  </si>
  <si>
    <t>06/24,26</t>
  </si>
  <si>
    <t>10/4,7,8</t>
  </si>
  <si>
    <t>11/11-13/2013</t>
  </si>
  <si>
    <t>FILIAL 11/26,28, 12/20</t>
  </si>
  <si>
    <t>01/6,7</t>
  </si>
  <si>
    <t>02/12,13</t>
  </si>
  <si>
    <t>06/13,16-20</t>
  </si>
  <si>
    <t>07/14,15</t>
  </si>
  <si>
    <t>BDAY L. 08/8</t>
  </si>
  <si>
    <t>09/12,17-19</t>
  </si>
  <si>
    <t>11/24,25</t>
  </si>
  <si>
    <t>DOMESTIC 12/2,15</t>
  </si>
  <si>
    <t>ENROLL. 4/23</t>
  </si>
  <si>
    <t>06/9-11/2015</t>
  </si>
  <si>
    <t>07/20-23/2015</t>
  </si>
  <si>
    <t>08/3,4</t>
  </si>
  <si>
    <t>08/26-28/2015</t>
  </si>
  <si>
    <t>12/17,18</t>
  </si>
  <si>
    <t>02/24,26,29, 03/1</t>
  </si>
  <si>
    <t>03/18,21,23,28,29-31</t>
  </si>
  <si>
    <t>04/18-20/2016</t>
  </si>
  <si>
    <t>06/2,3,6</t>
  </si>
  <si>
    <t>12/11,12</t>
  </si>
  <si>
    <t>DOMESTIC 12/22,27</t>
  </si>
  <si>
    <t>02/2,10</t>
  </si>
  <si>
    <t>02/13-17/2017</t>
  </si>
  <si>
    <t>PARENTAL 03/2</t>
  </si>
  <si>
    <t>PARENTAL 05/10,15</t>
  </si>
  <si>
    <t>07/11-14/2017</t>
  </si>
  <si>
    <t>10/26,27,30</t>
  </si>
  <si>
    <t>12/5,6</t>
  </si>
  <si>
    <t>PARENTAL 01/8</t>
  </si>
  <si>
    <t>02/5-20/2018</t>
  </si>
  <si>
    <t>02/21-04/20</t>
  </si>
  <si>
    <t>09/10-14/2018</t>
  </si>
  <si>
    <t>PARENTAL 11/19</t>
  </si>
  <si>
    <t>DOMESTIC 01/9</t>
  </si>
  <si>
    <t>02/26,27</t>
  </si>
  <si>
    <t>PARENTAL 04/2</t>
  </si>
  <si>
    <t>05/10,15</t>
  </si>
  <si>
    <t>05/27,28</t>
  </si>
  <si>
    <t>11/22,25</t>
  </si>
  <si>
    <t>12/26,27</t>
  </si>
  <si>
    <t>CALAMITY L. 02/3,4,6,12,14</t>
  </si>
  <si>
    <t>09/25,28</t>
  </si>
  <si>
    <t>DOMESTIC 09/29,30</t>
  </si>
  <si>
    <t>QUARANTINE L. 10/15-23</t>
  </si>
  <si>
    <t>12/7,14,18,23,29</t>
  </si>
  <si>
    <t>SINGAPORE 8/8-10/2023</t>
  </si>
  <si>
    <t>UT(0-0-28)</t>
  </si>
  <si>
    <t>UT(0-0-4)</t>
  </si>
  <si>
    <t>UT(0-0-31)</t>
  </si>
  <si>
    <t>UT(0-0-11)</t>
  </si>
  <si>
    <t>A(1-0-0)</t>
  </si>
  <si>
    <t>UT(0-0-12)</t>
  </si>
  <si>
    <t>UT(0-0-34)</t>
  </si>
  <si>
    <t>UT(0-1-6)</t>
  </si>
  <si>
    <t>UT(0-0-13)</t>
  </si>
  <si>
    <t>UT(0-0-19)</t>
  </si>
  <si>
    <t>2024</t>
  </si>
  <si>
    <t>UT(0-4-10)</t>
  </si>
  <si>
    <t>UT(0-0-8)</t>
  </si>
  <si>
    <t>UT(0-4-7)</t>
  </si>
  <si>
    <t>UT(0-0-7)</t>
  </si>
  <si>
    <t>UT(0-0-16)</t>
  </si>
  <si>
    <t>UT(0-0-14)</t>
  </si>
  <si>
    <t>UT(0-0-1)</t>
  </si>
  <si>
    <t>UT(0-0-29)</t>
  </si>
  <si>
    <t>1/13/2023 (17)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</si>
</sst>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5" fontId="2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5" totalsRowShown="0" headerRowDxfId="14" headerRowBorderDxfId="13" tableBorderDxfId="12" totalsRowBorderDxfId="11">
  <autoFilter ref="A8:K685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5"/>
  <sheetViews>
    <sheetView tabSelected="1" zoomScaleNormal="100" workbookViewId="0">
      <pane ySplit="3690" topLeftCell="A570" activePane="bottomLeft"/>
      <selection activeCell="E9" sqref="E9"/>
      <selection pane="bottomLeft" activeCell="F580" sqref="F5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41</v>
      </c>
      <c r="C2" s="49"/>
      <c r="D2" s="21" t="s">
        <v>14</v>
      </c>
      <c r="E2" s="10"/>
      <c r="F2" s="62" t="s">
        <v>44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>
        <v>36357</v>
      </c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42</v>
      </c>
      <c r="C4" s="55"/>
      <c r="D4" s="22" t="s">
        <v>12</v>
      </c>
      <c r="F4" s="60" t="s">
        <v>43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5.1930000000000405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46.074999999999989</v>
      </c>
      <c r="J9" s="11"/>
      <c r="K9" s="20"/>
    </row>
    <row r="10" spans="1:11" x14ac:dyDescent="0.25">
      <c r="A10" s="47" t="s">
        <v>68</v>
      </c>
      <c r="B10" s="53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25">
      <c r="A11" s="23">
        <v>36357</v>
      </c>
      <c r="B11" s="53"/>
      <c r="C11" s="13">
        <v>0.625</v>
      </c>
      <c r="D11" s="38"/>
      <c r="E11" s="13"/>
      <c r="F11" s="20"/>
      <c r="G11" s="13">
        <f>IF(ISBLANK(Table1[[#This Row],[EARNED]]),"",Table1[[#This Row],[EARNED]])</f>
        <v>0.625</v>
      </c>
      <c r="H11" s="38"/>
      <c r="I11" s="13"/>
      <c r="J11" s="11"/>
      <c r="K11" s="20"/>
    </row>
    <row r="12" spans="1:11" x14ac:dyDescent="0.25">
      <c r="A12" s="23">
        <v>36373</v>
      </c>
      <c r="B12" s="53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f>EDATE(A12,1)</f>
        <v>36404</v>
      </c>
      <c r="B13" s="53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f t="shared" ref="A14:A16" si="0">EDATE(A13,1)</f>
        <v>36434</v>
      </c>
      <c r="B14" s="53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f t="shared" si="0"/>
        <v>36465</v>
      </c>
      <c r="B15" s="20" t="s">
        <v>69</v>
      </c>
      <c r="C15" s="13">
        <v>1.25</v>
      </c>
      <c r="D15" s="38">
        <v>0.13500000000000001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f t="shared" si="0"/>
        <v>36495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47" t="s">
        <v>70</v>
      </c>
      <c r="B17" s="20"/>
      <c r="C17" s="13"/>
      <c r="D17" s="38"/>
      <c r="E17" s="13"/>
      <c r="F17" s="20"/>
      <c r="G17" s="13" t="str">
        <f>IF(ISBLANK(Table1[[#This Row],[EARNED]]),"",Table1[[#This Row],[EARNED]])</f>
        <v/>
      </c>
      <c r="H17" s="38"/>
      <c r="I17" s="13"/>
      <c r="J17" s="11"/>
      <c r="K17" s="20"/>
    </row>
    <row r="18" spans="1:11" x14ac:dyDescent="0.25">
      <c r="A18" s="23">
        <f>EDATE(A16,1)</f>
        <v>36526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f>EDATE(A18,1)</f>
        <v>36557</v>
      </c>
      <c r="B19" s="20" t="s">
        <v>61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2</v>
      </c>
      <c r="I19" s="13"/>
      <c r="J19" s="11"/>
      <c r="K19" s="20" t="s">
        <v>270</v>
      </c>
    </row>
    <row r="20" spans="1:11" x14ac:dyDescent="0.25">
      <c r="A20" s="23"/>
      <c r="B20" s="20" t="s">
        <v>55</v>
      </c>
      <c r="C20" s="13"/>
      <c r="D20" s="38"/>
      <c r="E20" s="13"/>
      <c r="F20" s="20"/>
      <c r="G20" s="13" t="str">
        <f>IF(ISBLANK(Table1[[#This Row],[EARNED]]),"",Table1[[#This Row],[EARNED]])</f>
        <v/>
      </c>
      <c r="H20" s="38">
        <v>1</v>
      </c>
      <c r="I20" s="13"/>
      <c r="J20" s="11"/>
      <c r="K20" s="51">
        <v>44980</v>
      </c>
    </row>
    <row r="21" spans="1:11" x14ac:dyDescent="0.25">
      <c r="A21" s="23"/>
      <c r="B21" s="20" t="s">
        <v>71</v>
      </c>
      <c r="C21" s="13"/>
      <c r="D21" s="38">
        <v>1.3959999999999999</v>
      </c>
      <c r="E21" s="13"/>
      <c r="F21" s="20"/>
      <c r="G21" s="13" t="str">
        <f>IF(ISBLANK(Table1[[#This Row],[EARNED]]),"",Table1[[#This Row],[EARNED]])</f>
        <v/>
      </c>
      <c r="H21" s="38"/>
      <c r="I21" s="13"/>
      <c r="J21" s="11"/>
      <c r="K21" s="20"/>
    </row>
    <row r="22" spans="1:11" x14ac:dyDescent="0.25">
      <c r="A22" s="23">
        <f>EDATE(A19,1)</f>
        <v>36586</v>
      </c>
      <c r="B22" s="20" t="s">
        <v>61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2</v>
      </c>
      <c r="I22" s="13"/>
      <c r="J22" s="11"/>
      <c r="K22" s="20" t="s">
        <v>271</v>
      </c>
    </row>
    <row r="23" spans="1:11" x14ac:dyDescent="0.25">
      <c r="A23" s="23"/>
      <c r="B23" s="20" t="s">
        <v>69</v>
      </c>
      <c r="C23" s="13"/>
      <c r="D23" s="38">
        <v>0.13500000000000001</v>
      </c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20"/>
    </row>
    <row r="24" spans="1:11" x14ac:dyDescent="0.25">
      <c r="A24" s="23">
        <f>EDATE(A22,1)</f>
        <v>36617</v>
      </c>
      <c r="B24" s="20" t="s">
        <v>61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2</v>
      </c>
      <c r="I24" s="13"/>
      <c r="J24" s="11"/>
      <c r="K24" s="20" t="s">
        <v>272</v>
      </c>
    </row>
    <row r="25" spans="1:11" x14ac:dyDescent="0.25">
      <c r="A25" s="23"/>
      <c r="B25" s="20" t="s">
        <v>72</v>
      </c>
      <c r="C25" s="13"/>
      <c r="D25" s="38">
        <v>1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/>
    </row>
    <row r="26" spans="1:11" x14ac:dyDescent="0.25">
      <c r="A26" s="23">
        <f>EDATE(A24,1)</f>
        <v>36647</v>
      </c>
      <c r="B26" s="20" t="s">
        <v>61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/>
      <c r="K26" s="20" t="s">
        <v>273</v>
      </c>
    </row>
    <row r="27" spans="1:11" x14ac:dyDescent="0.25">
      <c r="A27" s="23"/>
      <c r="B27" s="20" t="s">
        <v>57</v>
      </c>
      <c r="C27" s="13"/>
      <c r="D27" s="38">
        <v>2</v>
      </c>
      <c r="E27" s="13"/>
      <c r="F27" s="20"/>
      <c r="G27" s="13" t="str">
        <f>IF(ISBLANK(Table1[[#This Row],[EARNED]]),"",Table1[[#This Row],[EARNED]])</f>
        <v/>
      </c>
      <c r="H27" s="38"/>
      <c r="I27" s="13"/>
      <c r="J27" s="11"/>
      <c r="K27" s="20" t="s">
        <v>274</v>
      </c>
    </row>
    <row r="28" spans="1:11" x14ac:dyDescent="0.25">
      <c r="A28" s="23"/>
      <c r="B28" s="20" t="s">
        <v>73</v>
      </c>
      <c r="C28" s="13"/>
      <c r="D28" s="38">
        <v>0.25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25">
      <c r="A29" s="23">
        <f>EDATE(A26,1)</f>
        <v>36678</v>
      </c>
      <c r="B29" s="20" t="s">
        <v>52</v>
      </c>
      <c r="C29" s="13">
        <v>1.25</v>
      </c>
      <c r="D29" s="38">
        <v>1</v>
      </c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/>
      <c r="B30" s="20" t="s">
        <v>74</v>
      </c>
      <c r="C30" s="13"/>
      <c r="D30" s="38">
        <v>0.5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20"/>
    </row>
    <row r="31" spans="1:11" x14ac:dyDescent="0.25">
      <c r="A31" s="23">
        <f>EDATE(A29,1)</f>
        <v>36708</v>
      </c>
      <c r="B31" s="20" t="s">
        <v>75</v>
      </c>
      <c r="C31" s="13">
        <v>1.25</v>
      </c>
      <c r="D31" s="38">
        <v>0.125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f t="shared" ref="A32" si="1">EDATE(A31,1)</f>
        <v>36739</v>
      </c>
      <c r="B32" s="20" t="s">
        <v>47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275</v>
      </c>
    </row>
    <row r="33" spans="1:11" x14ac:dyDescent="0.25">
      <c r="A33" s="23"/>
      <c r="B33" s="20" t="s">
        <v>61</v>
      </c>
      <c r="C33" s="13"/>
      <c r="D33" s="38"/>
      <c r="E33" s="13"/>
      <c r="F33" s="20"/>
      <c r="G33" s="13" t="str">
        <f>IF(ISBLANK(Table1[[#This Row],[EARNED]]),"",Table1[[#This Row],[EARNED]])</f>
        <v/>
      </c>
      <c r="H33" s="38">
        <v>2</v>
      </c>
      <c r="I33" s="13"/>
      <c r="J33" s="11"/>
      <c r="K33" s="20" t="s">
        <v>276</v>
      </c>
    </row>
    <row r="34" spans="1:11" x14ac:dyDescent="0.25">
      <c r="A34" s="23">
        <f>EDATE(A32,1)</f>
        <v>36770</v>
      </c>
      <c r="B34" s="20" t="s">
        <v>53</v>
      </c>
      <c r="C34" s="13">
        <v>1.25</v>
      </c>
      <c r="D34" s="38">
        <v>5</v>
      </c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48">
        <v>47386</v>
      </c>
    </row>
    <row r="35" spans="1:11" x14ac:dyDescent="0.25">
      <c r="A35" s="23"/>
      <c r="B35" s="20" t="s">
        <v>47</v>
      </c>
      <c r="C35" s="13"/>
      <c r="D35" s="38"/>
      <c r="E35" s="13"/>
      <c r="F35" s="20"/>
      <c r="G35" s="13" t="str">
        <f>IF(ISBLANK(Table1[[#This Row],[EARNED]]),"",Table1[[#This Row],[EARNED]])</f>
        <v/>
      </c>
      <c r="H35" s="38"/>
      <c r="I35" s="13"/>
      <c r="J35" s="11"/>
      <c r="K35" s="20" t="s">
        <v>277</v>
      </c>
    </row>
    <row r="36" spans="1:11" x14ac:dyDescent="0.25">
      <c r="A36" s="23"/>
      <c r="B36" s="20" t="s">
        <v>73</v>
      </c>
      <c r="C36" s="13"/>
      <c r="D36" s="38">
        <v>0.25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23">
        <f>EDATE(A34,1)</f>
        <v>36800</v>
      </c>
      <c r="B37" s="20" t="s">
        <v>55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51">
        <v>45215</v>
      </c>
    </row>
    <row r="38" spans="1:11" x14ac:dyDescent="0.25">
      <c r="A38" s="23"/>
      <c r="B38" s="20" t="s">
        <v>57</v>
      </c>
      <c r="C38" s="13"/>
      <c r="D38" s="38">
        <v>2</v>
      </c>
      <c r="E38" s="13"/>
      <c r="F38" s="20"/>
      <c r="G38" s="13" t="str">
        <f>IF(ISBLANK(Table1[[#This Row],[EARNED]]),"",Table1[[#This Row],[EARNED]])</f>
        <v/>
      </c>
      <c r="H38" s="38"/>
      <c r="I38" s="13"/>
      <c r="J38" s="11"/>
      <c r="K38" s="20" t="s">
        <v>278</v>
      </c>
    </row>
    <row r="39" spans="1:11" x14ac:dyDescent="0.25">
      <c r="A39" s="23"/>
      <c r="B39" s="20" t="s">
        <v>76</v>
      </c>
      <c r="C39" s="13"/>
      <c r="D39" s="38">
        <v>1.1560000000000001</v>
      </c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20"/>
    </row>
    <row r="40" spans="1:11" x14ac:dyDescent="0.25">
      <c r="A40" s="23">
        <f>EDATE(A37,1)</f>
        <v>36831</v>
      </c>
      <c r="B40" s="20" t="s">
        <v>77</v>
      </c>
      <c r="C40" s="13">
        <v>1.25</v>
      </c>
      <c r="D40" s="38">
        <v>0.75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>EDATE(A40,1)</f>
        <v>36861</v>
      </c>
      <c r="B41" s="20" t="s">
        <v>74</v>
      </c>
      <c r="C41" s="13">
        <v>1.25</v>
      </c>
      <c r="D41" s="38">
        <v>0.5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47" t="s">
        <v>78</v>
      </c>
      <c r="B42" s="20"/>
      <c r="C42" s="13"/>
      <c r="D42" s="38"/>
      <c r="E42" s="13"/>
      <c r="F42" s="20"/>
      <c r="G42" s="13" t="str">
        <f>IF(ISBLANK(Table1[[#This Row],[EARNED]]),"",Table1[[#This Row],[EARNED]])</f>
        <v/>
      </c>
      <c r="H42" s="38"/>
      <c r="I42" s="13"/>
      <c r="J42" s="11"/>
      <c r="K42" s="20"/>
    </row>
    <row r="43" spans="1:11" x14ac:dyDescent="0.25">
      <c r="A43" s="23">
        <f>EDATE(A41,1)</f>
        <v>36892</v>
      </c>
      <c r="B43" s="20" t="s">
        <v>73</v>
      </c>
      <c r="C43" s="13">
        <v>1.25</v>
      </c>
      <c r="D43" s="38">
        <v>0.25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f>EDATE(A43,1)</f>
        <v>36923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f t="shared" ref="A45:A54" si="2">EDATE(A44,1)</f>
        <v>36951</v>
      </c>
      <c r="B45" s="20" t="s">
        <v>56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4</v>
      </c>
      <c r="I45" s="13"/>
      <c r="J45" s="11"/>
      <c r="K45" s="20" t="s">
        <v>279</v>
      </c>
    </row>
    <row r="46" spans="1:11" x14ac:dyDescent="0.25">
      <c r="A46" s="23"/>
      <c r="B46" s="20" t="s">
        <v>61</v>
      </c>
      <c r="C46" s="13"/>
      <c r="D46" s="38"/>
      <c r="E46" s="13"/>
      <c r="F46" s="20"/>
      <c r="G46" s="13" t="str">
        <f>IF(ISBLANK(Table1[[#This Row],[EARNED]]),"",Table1[[#This Row],[EARNED]])</f>
        <v/>
      </c>
      <c r="H46" s="38">
        <v>2</v>
      </c>
      <c r="I46" s="13"/>
      <c r="J46" s="11"/>
      <c r="K46" s="20" t="s">
        <v>280</v>
      </c>
    </row>
    <row r="47" spans="1:11" x14ac:dyDescent="0.25">
      <c r="A47" s="23"/>
      <c r="B47" s="20" t="s">
        <v>79</v>
      </c>
      <c r="C47" s="13"/>
      <c r="D47" s="38"/>
      <c r="E47" s="13"/>
      <c r="F47" s="20"/>
      <c r="G47" s="13" t="str">
        <f>IF(ISBLANK(Table1[[#This Row],[EARNED]]),"",Table1[[#This Row],[EARNED]])</f>
        <v/>
      </c>
      <c r="H47" s="38"/>
      <c r="I47" s="13"/>
      <c r="J47" s="11">
        <v>30</v>
      </c>
      <c r="K47" s="20" t="s">
        <v>281</v>
      </c>
    </row>
    <row r="48" spans="1:11" x14ac:dyDescent="0.25">
      <c r="A48" s="23">
        <f>EDATE(A45,1)</f>
        <v>36982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2"/>
        <v>37012</v>
      </c>
      <c r="B49" s="20" t="s">
        <v>47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 t="s">
        <v>275</v>
      </c>
    </row>
    <row r="50" spans="1:11" x14ac:dyDescent="0.25">
      <c r="A50" s="23">
        <f t="shared" si="2"/>
        <v>37043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f t="shared" si="2"/>
        <v>37073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f t="shared" si="2"/>
        <v>37104</v>
      </c>
      <c r="B52" s="20" t="s">
        <v>55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1</v>
      </c>
      <c r="I52" s="13"/>
      <c r="J52" s="11"/>
      <c r="K52" s="51">
        <v>45155</v>
      </c>
    </row>
    <row r="53" spans="1:11" x14ac:dyDescent="0.25">
      <c r="A53" s="23">
        <f t="shared" si="2"/>
        <v>37135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 t="shared" si="2"/>
        <v>37165</v>
      </c>
      <c r="B54" s="20" t="s">
        <v>61</v>
      </c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>
        <v>2</v>
      </c>
      <c r="I54" s="13"/>
      <c r="J54" s="11"/>
      <c r="K54" s="20" t="s">
        <v>282</v>
      </c>
    </row>
    <row r="55" spans="1:11" x14ac:dyDescent="0.25">
      <c r="A55" s="23"/>
      <c r="B55" s="20" t="s">
        <v>50</v>
      </c>
      <c r="C55" s="13"/>
      <c r="D55" s="38"/>
      <c r="E55" s="13"/>
      <c r="F55" s="20"/>
      <c r="G55" s="13" t="str">
        <f>IF(ISBLANK(Table1[[#This Row],[EARNED]]),"",Table1[[#This Row],[EARNED]])</f>
        <v/>
      </c>
      <c r="H55" s="38">
        <v>3</v>
      </c>
      <c r="I55" s="13"/>
      <c r="J55" s="11"/>
      <c r="K55" s="20" t="s">
        <v>283</v>
      </c>
    </row>
    <row r="56" spans="1:11" x14ac:dyDescent="0.25">
      <c r="A56" s="23">
        <f>EDATE(A54,1)</f>
        <v>37196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f>EDATE(A56,1)</f>
        <v>37226</v>
      </c>
      <c r="B57" s="20" t="s">
        <v>80</v>
      </c>
      <c r="C57" s="13">
        <v>1.25</v>
      </c>
      <c r="D57" s="38">
        <v>5</v>
      </c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47" t="s">
        <v>81</v>
      </c>
      <c r="B58" s="20"/>
      <c r="C58" s="13"/>
      <c r="D58" s="38"/>
      <c r="E58" s="13"/>
      <c r="F58" s="20"/>
      <c r="G58" s="13" t="str">
        <f>IF(ISBLANK(Table1[[#This Row],[EARNED]]),"",Table1[[#This Row],[EARNED]])</f>
        <v/>
      </c>
      <c r="H58" s="38"/>
      <c r="I58" s="13"/>
      <c r="J58" s="11"/>
      <c r="K58" s="20"/>
    </row>
    <row r="59" spans="1:11" x14ac:dyDescent="0.25">
      <c r="A59" s="23">
        <f>EDATE(A57,1)</f>
        <v>37257</v>
      </c>
      <c r="B59" s="20" t="s">
        <v>55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1</v>
      </c>
      <c r="I59" s="13"/>
      <c r="J59" s="11"/>
      <c r="K59" s="51">
        <v>44936</v>
      </c>
    </row>
    <row r="60" spans="1:11" x14ac:dyDescent="0.25">
      <c r="A60" s="23"/>
      <c r="B60" s="20" t="s">
        <v>61</v>
      </c>
      <c r="C60" s="13"/>
      <c r="D60" s="38"/>
      <c r="E60" s="13"/>
      <c r="F60" s="20"/>
      <c r="G60" s="13" t="str">
        <f>IF(ISBLANK(Table1[[#This Row],[EARNED]]),"",Table1[[#This Row],[EARNED]])</f>
        <v/>
      </c>
      <c r="H60" s="38">
        <v>2</v>
      </c>
      <c r="I60" s="13"/>
      <c r="J60" s="11"/>
      <c r="K60" s="20" t="s">
        <v>284</v>
      </c>
    </row>
    <row r="61" spans="1:11" x14ac:dyDescent="0.25">
      <c r="A61" s="23">
        <f>EDATE(A59,1)</f>
        <v>37288</v>
      </c>
      <c r="B61" s="20" t="s">
        <v>50</v>
      </c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>
        <v>3</v>
      </c>
      <c r="I61" s="13"/>
      <c r="J61" s="11"/>
      <c r="K61" s="20" t="s">
        <v>285</v>
      </c>
    </row>
    <row r="62" spans="1:11" x14ac:dyDescent="0.25">
      <c r="A62" s="23">
        <f t="shared" ref="A62:A75" si="3">EDATE(A61,1)</f>
        <v>37316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f t="shared" si="3"/>
        <v>37347</v>
      </c>
      <c r="B63" s="20" t="s">
        <v>61</v>
      </c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2</v>
      </c>
      <c r="I63" s="13"/>
      <c r="J63" s="11"/>
      <c r="K63" s="20" t="s">
        <v>286</v>
      </c>
    </row>
    <row r="64" spans="1:11" x14ac:dyDescent="0.25">
      <c r="A64" s="23"/>
      <c r="B64" s="20" t="s">
        <v>55</v>
      </c>
      <c r="C64" s="13"/>
      <c r="D64" s="38"/>
      <c r="E64" s="13"/>
      <c r="F64" s="20"/>
      <c r="G64" s="13" t="str">
        <f>IF(ISBLANK(Table1[[#This Row],[EARNED]]),"",Table1[[#This Row],[EARNED]])</f>
        <v/>
      </c>
      <c r="H64" s="38">
        <v>1</v>
      </c>
      <c r="I64" s="13"/>
      <c r="J64" s="11"/>
      <c r="K64" s="51">
        <v>45021</v>
      </c>
    </row>
    <row r="65" spans="1:11" x14ac:dyDescent="0.25">
      <c r="A65" s="23"/>
      <c r="B65" s="20" t="s">
        <v>61</v>
      </c>
      <c r="C65" s="13"/>
      <c r="D65" s="38"/>
      <c r="E65" s="13"/>
      <c r="F65" s="20"/>
      <c r="G65" s="13" t="str">
        <f>IF(ISBLANK(Table1[[#This Row],[EARNED]]),"",Table1[[#This Row],[EARNED]])</f>
        <v/>
      </c>
      <c r="H65" s="38">
        <v>2</v>
      </c>
      <c r="I65" s="13"/>
      <c r="J65" s="11"/>
      <c r="K65" s="20" t="s">
        <v>287</v>
      </c>
    </row>
    <row r="66" spans="1:11" x14ac:dyDescent="0.25">
      <c r="A66" s="23">
        <f>EDATE(A63,1)</f>
        <v>37377</v>
      </c>
      <c r="B66" s="20" t="s">
        <v>55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1</v>
      </c>
      <c r="I66" s="13"/>
      <c r="J66" s="11"/>
      <c r="K66" s="51">
        <v>45066</v>
      </c>
    </row>
    <row r="67" spans="1:11" x14ac:dyDescent="0.25">
      <c r="A67" s="23">
        <f t="shared" si="3"/>
        <v>37408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f t="shared" si="3"/>
        <v>37438</v>
      </c>
      <c r="B68" s="20" t="s">
        <v>55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1</v>
      </c>
      <c r="I68" s="13"/>
      <c r="J68" s="11"/>
      <c r="K68" s="51">
        <v>45132</v>
      </c>
    </row>
    <row r="69" spans="1:11" x14ac:dyDescent="0.25">
      <c r="A69" s="23"/>
      <c r="B69" s="20" t="s">
        <v>61</v>
      </c>
      <c r="C69" s="13"/>
      <c r="D69" s="38"/>
      <c r="E69" s="13"/>
      <c r="F69" s="20"/>
      <c r="G69" s="13" t="str">
        <f>IF(ISBLANK(Table1[[#This Row],[EARNED]]),"",Table1[[#This Row],[EARNED]])</f>
        <v/>
      </c>
      <c r="H69" s="38">
        <v>2</v>
      </c>
      <c r="I69" s="13"/>
      <c r="J69" s="11"/>
      <c r="K69" s="20" t="s">
        <v>288</v>
      </c>
    </row>
    <row r="70" spans="1:11" x14ac:dyDescent="0.25">
      <c r="A70" s="23">
        <f>EDATE(A68,1)</f>
        <v>37469</v>
      </c>
      <c r="B70" s="20" t="s">
        <v>82</v>
      </c>
      <c r="C70" s="13">
        <v>1.25</v>
      </c>
      <c r="D70" s="38">
        <v>30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 t="s">
        <v>289</v>
      </c>
    </row>
    <row r="71" spans="1:11" x14ac:dyDescent="0.25">
      <c r="A71" s="23"/>
      <c r="B71" s="20" t="s">
        <v>61</v>
      </c>
      <c r="C71" s="13"/>
      <c r="D71" s="38"/>
      <c r="E71" s="13"/>
      <c r="F71" s="20"/>
      <c r="G71" s="13" t="str">
        <f>IF(ISBLANK(Table1[[#This Row],[EARNED]]),"",Table1[[#This Row],[EARNED]])</f>
        <v/>
      </c>
      <c r="H71" s="38">
        <v>2</v>
      </c>
      <c r="I71" s="13"/>
      <c r="J71" s="11"/>
      <c r="K71" s="20" t="s">
        <v>290</v>
      </c>
    </row>
    <row r="72" spans="1:11" x14ac:dyDescent="0.25">
      <c r="A72" s="23">
        <f>EDATE(A70,1)</f>
        <v>37500</v>
      </c>
      <c r="B72" s="20" t="s">
        <v>55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51">
        <v>45203</v>
      </c>
    </row>
    <row r="73" spans="1:11" x14ac:dyDescent="0.25">
      <c r="A73" s="23">
        <f t="shared" si="3"/>
        <v>37530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f>EDATE(A73,1)</f>
        <v>37561</v>
      </c>
      <c r="B74" s="20" t="s">
        <v>56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4</v>
      </c>
      <c r="I74" s="13"/>
      <c r="J74" s="11"/>
      <c r="K74" s="20" t="s">
        <v>291</v>
      </c>
    </row>
    <row r="75" spans="1:11" x14ac:dyDescent="0.25">
      <c r="A75" s="23">
        <f t="shared" si="3"/>
        <v>37591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47" t="s">
        <v>83</v>
      </c>
      <c r="B76" s="20"/>
      <c r="C76" s="13"/>
      <c r="D76" s="38"/>
      <c r="E76" s="13"/>
      <c r="F76" s="20"/>
      <c r="G76" s="13" t="str">
        <f>IF(ISBLANK(Table1[[#This Row],[EARNED]]),"",Table1[[#This Row],[EARNED]])</f>
        <v/>
      </c>
      <c r="H76" s="38"/>
      <c r="I76" s="13"/>
      <c r="J76" s="11"/>
      <c r="K76" s="20"/>
    </row>
    <row r="77" spans="1:11" x14ac:dyDescent="0.25">
      <c r="A77" s="23">
        <f>EDATE(A75,1)</f>
        <v>37622</v>
      </c>
      <c r="B77" s="20" t="s">
        <v>84</v>
      </c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>
        <v>22</v>
      </c>
      <c r="K77" s="20" t="s">
        <v>292</v>
      </c>
    </row>
    <row r="78" spans="1:11" x14ac:dyDescent="0.25">
      <c r="A78" s="23">
        <f>EDATE(A77,1)</f>
        <v>37653</v>
      </c>
      <c r="B78" s="20" t="s">
        <v>85</v>
      </c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>
        <v>20</v>
      </c>
      <c r="K78" s="20" t="s">
        <v>293</v>
      </c>
    </row>
    <row r="79" spans="1:11" x14ac:dyDescent="0.25">
      <c r="A79" s="23">
        <f t="shared" ref="A79:A88" si="4">EDATE(A78,1)</f>
        <v>37681</v>
      </c>
      <c r="B79" s="20" t="s">
        <v>86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>
        <v>21</v>
      </c>
      <c r="K79" s="20" t="s">
        <v>294</v>
      </c>
    </row>
    <row r="80" spans="1:11" x14ac:dyDescent="0.25">
      <c r="A80" s="23">
        <f t="shared" si="4"/>
        <v>37712</v>
      </c>
      <c r="B80" s="20" t="s">
        <v>86</v>
      </c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>
        <v>21</v>
      </c>
      <c r="K80" s="20" t="s">
        <v>295</v>
      </c>
    </row>
    <row r="81" spans="1:11" x14ac:dyDescent="0.25">
      <c r="A81" s="23">
        <f t="shared" si="4"/>
        <v>37742</v>
      </c>
      <c r="B81" s="20" t="s">
        <v>87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52" t="s">
        <v>296</v>
      </c>
    </row>
    <row r="82" spans="1:11" x14ac:dyDescent="0.25">
      <c r="A82" s="23">
        <f t="shared" si="4"/>
        <v>37773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23">
        <f t="shared" si="4"/>
        <v>37803</v>
      </c>
      <c r="B83" s="20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25">
      <c r="A84" s="23">
        <f t="shared" si="4"/>
        <v>37834</v>
      </c>
      <c r="B84" s="20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f t="shared" si="4"/>
        <v>37865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f t="shared" si="4"/>
        <v>37895</v>
      </c>
      <c r="B86" s="20" t="s">
        <v>74</v>
      </c>
      <c r="C86" s="13">
        <v>1.25</v>
      </c>
      <c r="D86" s="38">
        <v>0.5</v>
      </c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f t="shared" si="4"/>
        <v>37926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f t="shared" si="4"/>
        <v>37956</v>
      </c>
      <c r="B88" s="20" t="s">
        <v>53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297</v>
      </c>
    </row>
    <row r="89" spans="1:11" x14ac:dyDescent="0.25">
      <c r="A89" s="47" t="s">
        <v>88</v>
      </c>
      <c r="B89" s="20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f>EDATE(A88,1)</f>
        <v>37987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f>EDATE(A90,1)</f>
        <v>38018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f t="shared" ref="A92:A102" si="5">EDATE(A91,1)</f>
        <v>38047</v>
      </c>
      <c r="B92" s="20" t="s">
        <v>50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3</v>
      </c>
      <c r="I92" s="13"/>
      <c r="J92" s="11"/>
      <c r="K92" s="20" t="s">
        <v>298</v>
      </c>
    </row>
    <row r="93" spans="1:11" x14ac:dyDescent="0.25">
      <c r="A93" s="23">
        <f t="shared" si="5"/>
        <v>38078</v>
      </c>
      <c r="B93" s="20" t="s">
        <v>89</v>
      </c>
      <c r="C93" s="13">
        <v>1.25</v>
      </c>
      <c r="D93" s="38">
        <v>1.121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f t="shared" si="5"/>
        <v>38108</v>
      </c>
      <c r="B94" s="20" t="s">
        <v>90</v>
      </c>
      <c r="C94" s="13">
        <v>1.25</v>
      </c>
      <c r="D94" s="38">
        <v>0.41699999999999998</v>
      </c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f t="shared" si="5"/>
        <v>38139</v>
      </c>
      <c r="B95" s="20" t="s">
        <v>91</v>
      </c>
      <c r="C95" s="13">
        <v>1.25</v>
      </c>
      <c r="D95" s="38">
        <v>0.875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f>EDATE(A95,1)</f>
        <v>38169</v>
      </c>
      <c r="B96" s="20" t="s">
        <v>55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1</v>
      </c>
      <c r="I96" s="13"/>
      <c r="J96" s="11"/>
      <c r="K96" s="20" t="s">
        <v>299</v>
      </c>
    </row>
    <row r="97" spans="1:11" x14ac:dyDescent="0.25">
      <c r="A97" s="23"/>
      <c r="B97" s="20" t="s">
        <v>92</v>
      </c>
      <c r="C97" s="13"/>
      <c r="D97" s="38">
        <v>0.94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25">
      <c r="A98" s="23"/>
      <c r="B98" s="20" t="s">
        <v>47</v>
      </c>
      <c r="C98" s="13"/>
      <c r="D98" s="38"/>
      <c r="E98" s="13"/>
      <c r="F98" s="20"/>
      <c r="G98" s="13" t="str">
        <f>IF(ISBLANK(Table1[[#This Row],[EARNED]]),"",Table1[[#This Row],[EARNED]])</f>
        <v/>
      </c>
      <c r="H98" s="38"/>
      <c r="I98" s="13"/>
      <c r="J98" s="11"/>
      <c r="K98" s="20" t="s">
        <v>275</v>
      </c>
    </row>
    <row r="99" spans="1:11" x14ac:dyDescent="0.25">
      <c r="A99" s="23">
        <f>EDATE(A96,1)</f>
        <v>38200</v>
      </c>
      <c r="B99" s="20" t="s">
        <v>61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2</v>
      </c>
      <c r="I99" s="13"/>
      <c r="J99" s="11"/>
      <c r="K99" s="20" t="s">
        <v>276</v>
      </c>
    </row>
    <row r="100" spans="1:11" x14ac:dyDescent="0.25">
      <c r="A100" s="23"/>
      <c r="B100" s="20" t="s">
        <v>73</v>
      </c>
      <c r="C100" s="13"/>
      <c r="D100" s="38">
        <v>0.25</v>
      </c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25">
      <c r="A101" s="23">
        <f>EDATE(A99,1)</f>
        <v>38231</v>
      </c>
      <c r="B101" s="20" t="s">
        <v>93</v>
      </c>
      <c r="C101" s="13">
        <v>1.25</v>
      </c>
      <c r="D101" s="38">
        <v>0.14600000000000002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f t="shared" si="5"/>
        <v>38261</v>
      </c>
      <c r="B102" s="20" t="s">
        <v>80</v>
      </c>
      <c r="C102" s="13">
        <v>1.25</v>
      </c>
      <c r="D102" s="38">
        <v>5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 t="s">
        <v>300</v>
      </c>
    </row>
    <row r="103" spans="1:11" x14ac:dyDescent="0.25">
      <c r="A103" s="23"/>
      <c r="B103" s="20" t="s">
        <v>50</v>
      </c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>
        <v>3</v>
      </c>
      <c r="I103" s="13"/>
      <c r="J103" s="11"/>
      <c r="K103" s="20" t="s">
        <v>301</v>
      </c>
    </row>
    <row r="104" spans="1:11" x14ac:dyDescent="0.25">
      <c r="A104" s="23"/>
      <c r="B104" s="20" t="s">
        <v>94</v>
      </c>
      <c r="C104" s="13"/>
      <c r="D104" s="38">
        <v>0.40400000000000003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25">
      <c r="A105" s="23">
        <f>EDATE(A102,1)</f>
        <v>38292</v>
      </c>
      <c r="B105" s="20" t="s">
        <v>50</v>
      </c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>
        <v>3</v>
      </c>
      <c r="I105" s="13"/>
      <c r="J105" s="11"/>
      <c r="K105" s="20" t="s">
        <v>302</v>
      </c>
    </row>
    <row r="106" spans="1:11" x14ac:dyDescent="0.25">
      <c r="A106" s="23"/>
      <c r="B106" s="20" t="s">
        <v>95</v>
      </c>
      <c r="C106" s="13"/>
      <c r="D106" s="38">
        <v>1.3420000000000001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25">
      <c r="A107" s="23">
        <f>EDATE(A105,1)</f>
        <v>38322</v>
      </c>
      <c r="B107" s="20" t="s">
        <v>61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2</v>
      </c>
      <c r="I107" s="13"/>
      <c r="J107" s="11"/>
      <c r="K107" s="20" t="s">
        <v>303</v>
      </c>
    </row>
    <row r="108" spans="1:11" x14ac:dyDescent="0.25">
      <c r="A108" s="23"/>
      <c r="B108" s="20" t="s">
        <v>50</v>
      </c>
      <c r="C108" s="13"/>
      <c r="D108" s="38"/>
      <c r="E108" s="13"/>
      <c r="F108" s="20"/>
      <c r="G108" s="13" t="str">
        <f>IF(ISBLANK(Table1[[#This Row],[EARNED]]),"",Table1[[#This Row],[EARNED]])</f>
        <v/>
      </c>
      <c r="H108" s="38">
        <v>3</v>
      </c>
      <c r="I108" s="13"/>
      <c r="J108" s="11"/>
      <c r="K108" s="48" t="s">
        <v>304</v>
      </c>
    </row>
    <row r="109" spans="1:11" x14ac:dyDescent="0.25">
      <c r="A109" s="23"/>
      <c r="B109" s="20" t="s">
        <v>96</v>
      </c>
      <c r="C109" s="13"/>
      <c r="D109" s="38">
        <v>0.59799999999999998</v>
      </c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/>
    </row>
    <row r="110" spans="1:11" x14ac:dyDescent="0.25">
      <c r="A110" s="47" t="s">
        <v>97</v>
      </c>
      <c r="B110" s="20"/>
      <c r="C110" s="13"/>
      <c r="D110" s="38"/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25">
      <c r="A111" s="23">
        <f>EDATE(A107,1)</f>
        <v>38353</v>
      </c>
      <c r="B111" s="20" t="s">
        <v>55</v>
      </c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>
        <v>1</v>
      </c>
      <c r="I111" s="13"/>
      <c r="J111" s="11"/>
      <c r="K111" s="51">
        <v>44957</v>
      </c>
    </row>
    <row r="112" spans="1:11" x14ac:dyDescent="0.25">
      <c r="A112" s="23"/>
      <c r="B112" s="20" t="s">
        <v>98</v>
      </c>
      <c r="C112" s="13"/>
      <c r="D112" s="38">
        <v>2.1230000000000002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20"/>
    </row>
    <row r="113" spans="1:11" x14ac:dyDescent="0.25">
      <c r="A113" s="23">
        <f>EDATE(A111,1)</f>
        <v>38384</v>
      </c>
      <c r="B113" s="20" t="s">
        <v>61</v>
      </c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2</v>
      </c>
      <c r="I113" s="13"/>
      <c r="J113" s="11"/>
      <c r="K113" s="20" t="s">
        <v>305</v>
      </c>
    </row>
    <row r="114" spans="1:11" x14ac:dyDescent="0.25">
      <c r="A114" s="23"/>
      <c r="B114" s="20" t="s">
        <v>99</v>
      </c>
      <c r="C114" s="13"/>
      <c r="D114" s="38">
        <v>0.42299999999999999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25">
      <c r="A115" s="23">
        <f>EDATE(A113,1)</f>
        <v>38412</v>
      </c>
      <c r="B115" s="20" t="s">
        <v>50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3</v>
      </c>
      <c r="I115" s="13"/>
      <c r="J115" s="11"/>
      <c r="K115" s="20" t="s">
        <v>306</v>
      </c>
    </row>
    <row r="116" spans="1:11" x14ac:dyDescent="0.25">
      <c r="A116" s="23"/>
      <c r="B116" s="20" t="s">
        <v>100</v>
      </c>
      <c r="C116" s="13"/>
      <c r="D116" s="38">
        <v>0.79800000000000004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25">
      <c r="A117" s="23">
        <f>EDATE(A115,1)</f>
        <v>38443</v>
      </c>
      <c r="B117" s="20" t="s">
        <v>65</v>
      </c>
      <c r="C117" s="13">
        <v>1.25</v>
      </c>
      <c r="D117" s="38">
        <v>3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 t="s">
        <v>307</v>
      </c>
    </row>
    <row r="118" spans="1:11" x14ac:dyDescent="0.25">
      <c r="A118" s="23"/>
      <c r="B118" s="20" t="s">
        <v>101</v>
      </c>
      <c r="C118" s="13"/>
      <c r="D118" s="38">
        <v>0.5</v>
      </c>
      <c r="E118" s="13"/>
      <c r="F118" s="20"/>
      <c r="G118" s="13" t="str">
        <f>IF(ISBLANK(Table1[[#This Row],[EARNED]]),"",Table1[[#This Row],[EARNED]])</f>
        <v/>
      </c>
      <c r="H118" s="38">
        <v>3.5</v>
      </c>
      <c r="I118" s="13"/>
      <c r="J118" s="11"/>
      <c r="K118" s="20" t="s">
        <v>308</v>
      </c>
    </row>
    <row r="119" spans="1:11" x14ac:dyDescent="0.25">
      <c r="A119" s="23"/>
      <c r="B119" s="20" t="s">
        <v>102</v>
      </c>
      <c r="C119" s="13"/>
      <c r="D119" s="38">
        <v>0.69</v>
      </c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/>
    </row>
    <row r="120" spans="1:11" x14ac:dyDescent="0.25">
      <c r="A120" s="23">
        <f>EDATE(A117,1)</f>
        <v>38473</v>
      </c>
      <c r="B120" s="20" t="s">
        <v>103</v>
      </c>
      <c r="C120" s="13">
        <v>1.25</v>
      </c>
      <c r="D120" s="38">
        <v>0.75</v>
      </c>
      <c r="E120" s="13"/>
      <c r="F120" s="20"/>
      <c r="G120" s="13">
        <f>IF(ISBLANK(Table1[[#This Row],[EARNED]]),"",Table1[[#This Row],[EARNED]])</f>
        <v>1.25</v>
      </c>
      <c r="H120" s="38">
        <v>1.25</v>
      </c>
      <c r="I120" s="13"/>
      <c r="J120" s="11"/>
      <c r="K120" s="20" t="s">
        <v>309</v>
      </c>
    </row>
    <row r="121" spans="1:11" x14ac:dyDescent="0.25">
      <c r="A121" s="23"/>
      <c r="B121" s="20" t="s">
        <v>65</v>
      </c>
      <c r="C121" s="13"/>
      <c r="D121" s="38">
        <v>3</v>
      </c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 t="s">
        <v>310</v>
      </c>
    </row>
    <row r="122" spans="1:11" x14ac:dyDescent="0.25">
      <c r="A122" s="23"/>
      <c r="B122" s="20" t="s">
        <v>104</v>
      </c>
      <c r="C122" s="13"/>
      <c r="D122" s="38">
        <v>2.419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25">
      <c r="A123" s="23">
        <f>EDATE(A120,1)</f>
        <v>38504</v>
      </c>
      <c r="B123" s="20" t="s">
        <v>55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51">
        <v>45087</v>
      </c>
    </row>
    <row r="124" spans="1:11" x14ac:dyDescent="0.25">
      <c r="A124" s="23">
        <f t="shared" ref="A124:A131" si="6">EDATE(A123,1)</f>
        <v>38534</v>
      </c>
      <c r="B124" s="20" t="s">
        <v>105</v>
      </c>
      <c r="C124" s="13">
        <v>1.25</v>
      </c>
      <c r="D124" s="38">
        <v>10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 t="s">
        <v>311</v>
      </c>
    </row>
    <row r="125" spans="1:11" x14ac:dyDescent="0.25">
      <c r="A125" s="23"/>
      <c r="B125" s="20" t="s">
        <v>47</v>
      </c>
      <c r="C125" s="13"/>
      <c r="D125" s="38"/>
      <c r="E125" s="13"/>
      <c r="F125" s="20"/>
      <c r="G125" s="13" t="str">
        <f>IF(ISBLANK(Table1[[#This Row],[EARNED]]),"",Table1[[#This Row],[EARNED]])</f>
        <v/>
      </c>
      <c r="H125" s="38"/>
      <c r="I125" s="13"/>
      <c r="J125" s="11"/>
      <c r="K125" s="20" t="s">
        <v>312</v>
      </c>
    </row>
    <row r="126" spans="1:11" x14ac:dyDescent="0.25">
      <c r="A126" s="23"/>
      <c r="B126" s="20" t="s">
        <v>106</v>
      </c>
      <c r="C126" s="13"/>
      <c r="D126" s="38"/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>
        <v>13</v>
      </c>
      <c r="K126" s="20" t="s">
        <v>313</v>
      </c>
    </row>
    <row r="127" spans="1:11" x14ac:dyDescent="0.25">
      <c r="A127" s="23"/>
      <c r="B127" s="20" t="s">
        <v>107</v>
      </c>
      <c r="C127" s="13"/>
      <c r="D127" s="38">
        <v>4</v>
      </c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 t="s">
        <v>314</v>
      </c>
    </row>
    <row r="128" spans="1:11" x14ac:dyDescent="0.25">
      <c r="A128" s="23">
        <f>EDATE(A124,1)</f>
        <v>38565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f t="shared" si="6"/>
        <v>38596</v>
      </c>
      <c r="B129" s="20" t="s">
        <v>108</v>
      </c>
      <c r="C129" s="13">
        <v>1.25</v>
      </c>
      <c r="D129" s="38">
        <v>0.5</v>
      </c>
      <c r="E129" s="13"/>
      <c r="F129" s="20"/>
      <c r="G129" s="13">
        <f>IF(ISBLANK(Table1[[#This Row],[EARNED]]),"",Table1[[#This Row],[EARNED]])</f>
        <v>1.25</v>
      </c>
      <c r="H129" s="38">
        <v>2.5</v>
      </c>
      <c r="I129" s="13"/>
      <c r="J129" s="11"/>
      <c r="K129" s="20"/>
    </row>
    <row r="130" spans="1:11" x14ac:dyDescent="0.25">
      <c r="A130" s="23">
        <f t="shared" si="6"/>
        <v>38626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f t="shared" si="6"/>
        <v>38657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f>EDATE(A131,1)</f>
        <v>38687</v>
      </c>
      <c r="B132" s="20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47" t="s">
        <v>109</v>
      </c>
      <c r="B133" s="20"/>
      <c r="C133" s="13"/>
      <c r="D133" s="38"/>
      <c r="E133" s="13"/>
      <c r="F133" s="20"/>
      <c r="G133" s="13" t="str">
        <f>IF(ISBLANK(Table1[[#This Row],[EARNED]]),"",Table1[[#This Row],[EARNED]])</f>
        <v/>
      </c>
      <c r="H133" s="38"/>
      <c r="I133" s="13"/>
      <c r="J133" s="11"/>
      <c r="K133" s="20"/>
    </row>
    <row r="134" spans="1:11" x14ac:dyDescent="0.25">
      <c r="A134" s="23">
        <f>EDATE(A132,1)</f>
        <v>38718</v>
      </c>
      <c r="B134" s="20"/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f>EDATE(A134,1)</f>
        <v>38749</v>
      </c>
      <c r="B135" s="20"/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25">
      <c r="A136" s="23">
        <f t="shared" ref="A136:A145" si="7">EDATE(A135,1)</f>
        <v>38777</v>
      </c>
      <c r="B136" s="20" t="s">
        <v>50</v>
      </c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>
        <v>3</v>
      </c>
      <c r="I136" s="13"/>
      <c r="J136" s="11"/>
      <c r="K136" s="20"/>
    </row>
    <row r="137" spans="1:11" x14ac:dyDescent="0.25">
      <c r="A137" s="23">
        <f t="shared" si="7"/>
        <v>38808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f t="shared" si="7"/>
        <v>38838</v>
      </c>
      <c r="B138" s="20" t="s">
        <v>61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2</v>
      </c>
      <c r="I138" s="13"/>
      <c r="J138" s="11"/>
      <c r="K138" s="20" t="s">
        <v>315</v>
      </c>
    </row>
    <row r="139" spans="1:11" x14ac:dyDescent="0.25">
      <c r="A139" s="23">
        <f t="shared" si="7"/>
        <v>38869</v>
      </c>
      <c r="B139" s="20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>
        <f t="shared" si="7"/>
        <v>38899</v>
      </c>
      <c r="B140" s="20"/>
      <c r="C140" s="13">
        <v>1.25</v>
      </c>
      <c r="D140" s="38"/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25">
      <c r="A141" s="23">
        <f t="shared" si="7"/>
        <v>38930</v>
      </c>
      <c r="B141" s="20" t="s">
        <v>47</v>
      </c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51">
        <v>45147</v>
      </c>
    </row>
    <row r="142" spans="1:11" x14ac:dyDescent="0.25">
      <c r="A142" s="23">
        <f t="shared" si="7"/>
        <v>38961</v>
      </c>
      <c r="B142" s="20" t="s">
        <v>55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1</v>
      </c>
      <c r="I142" s="13"/>
      <c r="J142" s="11"/>
      <c r="K142" s="51">
        <v>45190</v>
      </c>
    </row>
    <row r="143" spans="1:11" x14ac:dyDescent="0.25">
      <c r="A143" s="23">
        <f t="shared" si="7"/>
        <v>38991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f t="shared" si="7"/>
        <v>39022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23">
        <f t="shared" si="7"/>
        <v>39052</v>
      </c>
      <c r="B145" s="20" t="s">
        <v>80</v>
      </c>
      <c r="C145" s="13">
        <v>1.25</v>
      </c>
      <c r="D145" s="38">
        <v>5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47" t="s">
        <v>110</v>
      </c>
      <c r="B146" s="20"/>
      <c r="C146" s="13"/>
      <c r="D146" s="38"/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25">
      <c r="A147" s="50" t="s">
        <v>111</v>
      </c>
      <c r="B147" s="53" t="s">
        <v>112</v>
      </c>
      <c r="C147" s="13"/>
      <c r="D147" s="38"/>
      <c r="E147" s="13"/>
      <c r="F147" s="20"/>
      <c r="G147" s="13" t="str">
        <f>IF(ISBLANK(Table1[[#This Row],[EARNED]]),"",Table1[[#This Row],[EARNED]])</f>
        <v/>
      </c>
      <c r="H147" s="38"/>
      <c r="I147" s="13"/>
      <c r="J147" s="11"/>
      <c r="K147" s="20" t="s">
        <v>316</v>
      </c>
    </row>
    <row r="148" spans="1:11" x14ac:dyDescent="0.25">
      <c r="A148" s="23">
        <v>39209</v>
      </c>
      <c r="B148" s="20" t="s">
        <v>55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>
        <v>1</v>
      </c>
      <c r="I148" s="13"/>
      <c r="J148" s="11"/>
      <c r="K148" s="51">
        <v>45067</v>
      </c>
    </row>
    <row r="149" spans="1:11" x14ac:dyDescent="0.25">
      <c r="A149" s="23"/>
      <c r="B149" s="20" t="s">
        <v>55</v>
      </c>
      <c r="C149" s="13"/>
      <c r="D149" s="38"/>
      <c r="E149" s="13"/>
      <c r="F149" s="20"/>
      <c r="G149" s="13" t="str">
        <f>IF(ISBLANK(Table1[[#This Row],[EARNED]]),"",Table1[[#This Row],[EARNED]])</f>
        <v/>
      </c>
      <c r="H149" s="38">
        <v>1</v>
      </c>
      <c r="I149" s="13"/>
      <c r="J149" s="11"/>
      <c r="K149" s="51">
        <v>45078</v>
      </c>
    </row>
    <row r="150" spans="1:11" x14ac:dyDescent="0.25">
      <c r="A150" s="23"/>
      <c r="B150" s="20" t="s">
        <v>56</v>
      </c>
      <c r="C150" s="13"/>
      <c r="D150" s="38"/>
      <c r="E150" s="13"/>
      <c r="F150" s="20"/>
      <c r="G150" s="13" t="str">
        <f>IF(ISBLANK(Table1[[#This Row],[EARNED]]),"",Table1[[#This Row],[EARNED]])</f>
        <v/>
      </c>
      <c r="H150" s="38">
        <v>4</v>
      </c>
      <c r="I150" s="13"/>
      <c r="J150" s="11"/>
      <c r="K150" s="20" t="s">
        <v>317</v>
      </c>
    </row>
    <row r="151" spans="1:11" x14ac:dyDescent="0.25">
      <c r="A151" s="23"/>
      <c r="B151" s="20" t="s">
        <v>55</v>
      </c>
      <c r="C151" s="13"/>
      <c r="D151" s="38"/>
      <c r="E151" s="13"/>
      <c r="F151" s="20"/>
      <c r="G151" s="13" t="str">
        <f>IF(ISBLANK(Table1[[#This Row],[EARNED]]),"",Table1[[#This Row],[EARNED]])</f>
        <v/>
      </c>
      <c r="H151" s="38">
        <v>1</v>
      </c>
      <c r="I151" s="13"/>
      <c r="J151" s="11"/>
      <c r="K151" s="51">
        <v>45096</v>
      </c>
    </row>
    <row r="152" spans="1:11" x14ac:dyDescent="0.25">
      <c r="A152" s="23"/>
      <c r="B152" s="20" t="s">
        <v>113</v>
      </c>
      <c r="C152" s="13"/>
      <c r="D152" s="38">
        <v>2.3479999999999999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25">
      <c r="A153" s="23">
        <f>EDATE(A148,1)</f>
        <v>39240</v>
      </c>
      <c r="B153" s="20" t="s">
        <v>114</v>
      </c>
      <c r="C153" s="13">
        <v>1.25</v>
      </c>
      <c r="D153" s="38">
        <v>0.58099999999999996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/>
      <c r="B154" s="20" t="s">
        <v>50</v>
      </c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>
        <v>3</v>
      </c>
      <c r="I154" s="13"/>
      <c r="J154" s="11"/>
      <c r="K154" s="20" t="s">
        <v>318</v>
      </c>
    </row>
    <row r="155" spans="1:11" x14ac:dyDescent="0.25">
      <c r="A155" s="23">
        <f>EDATE(A153,1)</f>
        <v>39270</v>
      </c>
      <c r="B155" s="20" t="s">
        <v>115</v>
      </c>
      <c r="C155" s="13">
        <v>1.25</v>
      </c>
      <c r="D155" s="38">
        <v>0.79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25">
      <c r="A156" s="23"/>
      <c r="B156" s="20" t="s">
        <v>47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/>
      <c r="I156" s="13"/>
      <c r="J156" s="11"/>
      <c r="K156" s="20" t="s">
        <v>319</v>
      </c>
    </row>
    <row r="157" spans="1:11" x14ac:dyDescent="0.25">
      <c r="A157" s="23"/>
      <c r="B157" s="20" t="s">
        <v>47</v>
      </c>
      <c r="C157" s="13"/>
      <c r="D157" s="38"/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20" t="s">
        <v>275</v>
      </c>
    </row>
    <row r="158" spans="1:11" x14ac:dyDescent="0.25">
      <c r="A158" s="23">
        <f>EDATE(A155,1)</f>
        <v>39301</v>
      </c>
      <c r="B158" s="20" t="s">
        <v>116</v>
      </c>
      <c r="C158" s="13">
        <v>1.25</v>
      </c>
      <c r="D158" s="38">
        <v>1.917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f>EDATE(A158,1)</f>
        <v>39332</v>
      </c>
      <c r="B159" s="20" t="s">
        <v>55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1</v>
      </c>
      <c r="I159" s="13"/>
      <c r="J159" s="11"/>
      <c r="K159" s="51">
        <v>45174</v>
      </c>
    </row>
    <row r="160" spans="1:11" x14ac:dyDescent="0.25">
      <c r="A160" s="23"/>
      <c r="B160" s="20" t="s">
        <v>117</v>
      </c>
      <c r="C160" s="13"/>
      <c r="D160" s="38">
        <v>1.6480000000000001</v>
      </c>
      <c r="E160" s="13"/>
      <c r="F160" s="20"/>
      <c r="G160" s="13" t="str">
        <f>IF(ISBLANK(Table1[[#This Row],[EARNED]]),"",Table1[[#This Row],[EARNED]])</f>
        <v/>
      </c>
      <c r="H160" s="38"/>
      <c r="I160" s="13"/>
      <c r="J160" s="11"/>
      <c r="K160" s="51"/>
    </row>
    <row r="161" spans="1:11" x14ac:dyDescent="0.25">
      <c r="A161" s="23"/>
      <c r="B161" s="20" t="s">
        <v>55</v>
      </c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>
        <v>1</v>
      </c>
      <c r="I161" s="13"/>
      <c r="J161" s="11"/>
      <c r="K161" s="51">
        <v>45182</v>
      </c>
    </row>
    <row r="162" spans="1:11" x14ac:dyDescent="0.25">
      <c r="A162" s="23">
        <f>EDATE(A159,1)</f>
        <v>39362</v>
      </c>
      <c r="B162" s="20" t="s">
        <v>55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51">
        <v>45218</v>
      </c>
    </row>
    <row r="163" spans="1:11" x14ac:dyDescent="0.25">
      <c r="A163" s="23"/>
      <c r="B163" s="20" t="s">
        <v>118</v>
      </c>
      <c r="C163" s="13"/>
      <c r="D163" s="38">
        <v>1.792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51"/>
    </row>
    <row r="164" spans="1:11" x14ac:dyDescent="0.25">
      <c r="A164" s="23">
        <f>EDATE(A162,1)</f>
        <v>39393</v>
      </c>
      <c r="B164" s="20" t="s">
        <v>55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51">
        <v>45246</v>
      </c>
    </row>
    <row r="165" spans="1:11" x14ac:dyDescent="0.25">
      <c r="A165" s="23"/>
      <c r="B165" s="20" t="s">
        <v>119</v>
      </c>
      <c r="C165" s="13"/>
      <c r="D165" s="38">
        <v>0.81699999999999995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51"/>
    </row>
    <row r="166" spans="1:11" x14ac:dyDescent="0.25">
      <c r="A166" s="23">
        <f t="shared" ref="A166" si="8">EDATE(A164,1)</f>
        <v>39423</v>
      </c>
      <c r="B166" s="20" t="s">
        <v>120</v>
      </c>
      <c r="C166" s="13">
        <v>1.25</v>
      </c>
      <c r="D166" s="38">
        <v>4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 t="s">
        <v>320</v>
      </c>
    </row>
    <row r="167" spans="1:11" x14ac:dyDescent="0.25">
      <c r="A167" s="23"/>
      <c r="B167" s="20" t="s">
        <v>55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1</v>
      </c>
      <c r="I167" s="13"/>
      <c r="J167" s="11"/>
      <c r="K167" s="51">
        <v>45270</v>
      </c>
    </row>
    <row r="168" spans="1:11" x14ac:dyDescent="0.25">
      <c r="A168" s="23"/>
      <c r="B168" s="20" t="s">
        <v>121</v>
      </c>
      <c r="C168" s="13"/>
      <c r="D168" s="38">
        <v>0.52500000000000002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47" t="s">
        <v>122</v>
      </c>
      <c r="B169" s="20"/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/>
    </row>
    <row r="170" spans="1:11" x14ac:dyDescent="0.25">
      <c r="A170" s="23">
        <f>EDATE(A166,1)</f>
        <v>39454</v>
      </c>
      <c r="B170" s="20" t="s">
        <v>61</v>
      </c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>
        <v>2</v>
      </c>
      <c r="I170" s="13"/>
      <c r="J170" s="11"/>
      <c r="K170" s="20" t="s">
        <v>321</v>
      </c>
    </row>
    <row r="171" spans="1:11" x14ac:dyDescent="0.25">
      <c r="A171" s="23"/>
      <c r="B171" s="20" t="s">
        <v>47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/>
      <c r="I171" s="13"/>
      <c r="J171" s="11"/>
      <c r="K171" s="51">
        <v>44934</v>
      </c>
    </row>
    <row r="172" spans="1:11" x14ac:dyDescent="0.25">
      <c r="A172" s="23"/>
      <c r="B172" s="20" t="s">
        <v>55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>
        <v>1</v>
      </c>
      <c r="I172" s="13"/>
      <c r="J172" s="11"/>
      <c r="K172" s="51">
        <v>44935</v>
      </c>
    </row>
    <row r="173" spans="1:11" x14ac:dyDescent="0.25">
      <c r="A173" s="23"/>
      <c r="B173" s="20" t="s">
        <v>55</v>
      </c>
      <c r="C173" s="13"/>
      <c r="D173" s="38"/>
      <c r="E173" s="13"/>
      <c r="F173" s="20"/>
      <c r="G173" s="13" t="str">
        <f>IF(ISBLANK(Table1[[#This Row],[EARNED]]),"",Table1[[#This Row],[EARNED]])</f>
        <v/>
      </c>
      <c r="H173" s="38">
        <v>1</v>
      </c>
      <c r="I173" s="13"/>
      <c r="J173" s="11"/>
      <c r="K173" s="51">
        <v>44940</v>
      </c>
    </row>
    <row r="174" spans="1:11" x14ac:dyDescent="0.25">
      <c r="A174" s="23"/>
      <c r="B174" s="20" t="s">
        <v>55</v>
      </c>
      <c r="C174" s="13"/>
      <c r="D174" s="38"/>
      <c r="E174" s="13"/>
      <c r="F174" s="20"/>
      <c r="G174" s="13" t="str">
        <f>IF(ISBLANK(Table1[[#This Row],[EARNED]]),"",Table1[[#This Row],[EARNED]])</f>
        <v/>
      </c>
      <c r="H174" s="38">
        <v>1</v>
      </c>
      <c r="I174" s="13"/>
      <c r="J174" s="11"/>
      <c r="K174" s="51">
        <v>44947</v>
      </c>
    </row>
    <row r="175" spans="1:11" x14ac:dyDescent="0.25">
      <c r="A175" s="23">
        <f>EDATE(A170,1)</f>
        <v>39485</v>
      </c>
      <c r="B175" s="20" t="s">
        <v>50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3</v>
      </c>
      <c r="I175" s="13"/>
      <c r="J175" s="11"/>
      <c r="K175" s="20" t="s">
        <v>322</v>
      </c>
    </row>
    <row r="176" spans="1:11" x14ac:dyDescent="0.25">
      <c r="A176" s="23"/>
      <c r="B176" s="20" t="s">
        <v>52</v>
      </c>
      <c r="C176" s="13"/>
      <c r="D176" s="38">
        <v>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51">
        <v>44964</v>
      </c>
    </row>
    <row r="177" spans="1:11" x14ac:dyDescent="0.25">
      <c r="A177" s="23">
        <f>EDATE(A175,1)</f>
        <v>39514</v>
      </c>
      <c r="B177" s="20" t="s">
        <v>55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1</v>
      </c>
      <c r="I177" s="13"/>
      <c r="J177" s="11"/>
      <c r="K177" s="51">
        <v>44991</v>
      </c>
    </row>
    <row r="178" spans="1:11" x14ac:dyDescent="0.25">
      <c r="A178" s="23"/>
      <c r="B178" s="20" t="s">
        <v>47</v>
      </c>
      <c r="C178" s="13"/>
      <c r="D178" s="38"/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51">
        <v>45011</v>
      </c>
    </row>
    <row r="179" spans="1:11" x14ac:dyDescent="0.25">
      <c r="A179" s="23">
        <f>EDATE(A177,1)</f>
        <v>39545</v>
      </c>
      <c r="B179" s="20" t="s">
        <v>47</v>
      </c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51">
        <v>45025</v>
      </c>
    </row>
    <row r="180" spans="1:11" x14ac:dyDescent="0.25">
      <c r="A180" s="23">
        <f t="shared" ref="A180" si="9">EDATE(A179,1)</f>
        <v>39575</v>
      </c>
      <c r="B180" s="20" t="s">
        <v>55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1</v>
      </c>
      <c r="I180" s="13"/>
      <c r="J180" s="11"/>
      <c r="K180" s="51">
        <v>45037</v>
      </c>
    </row>
    <row r="181" spans="1:11" x14ac:dyDescent="0.25">
      <c r="A181" s="23"/>
      <c r="B181" s="20" t="s">
        <v>55</v>
      </c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>
        <v>1</v>
      </c>
      <c r="I181" s="13"/>
      <c r="J181" s="11"/>
      <c r="K181" s="51">
        <v>45040</v>
      </c>
    </row>
    <row r="182" spans="1:11" x14ac:dyDescent="0.25">
      <c r="A182" s="23"/>
      <c r="B182" s="20" t="s">
        <v>55</v>
      </c>
      <c r="C182" s="13"/>
      <c r="D182" s="38"/>
      <c r="E182" s="13"/>
      <c r="F182" s="20"/>
      <c r="G182" s="13" t="str">
        <f>IF(ISBLANK(Table1[[#This Row],[EARNED]]),"",Table1[[#This Row],[EARNED]])</f>
        <v/>
      </c>
      <c r="H182" s="38">
        <v>1</v>
      </c>
      <c r="I182" s="13"/>
      <c r="J182" s="11"/>
      <c r="K182" s="51">
        <v>45079</v>
      </c>
    </row>
    <row r="183" spans="1:11" x14ac:dyDescent="0.25">
      <c r="A183" s="23">
        <f>EDATE(A180,1)</f>
        <v>39606</v>
      </c>
      <c r="B183" s="20" t="s">
        <v>47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51">
        <v>45082</v>
      </c>
    </row>
    <row r="184" spans="1:11" x14ac:dyDescent="0.25">
      <c r="A184" s="23"/>
      <c r="B184" s="20" t="s">
        <v>103</v>
      </c>
      <c r="C184" s="13"/>
      <c r="D184" s="38">
        <v>0.25</v>
      </c>
      <c r="E184" s="13"/>
      <c r="F184" s="20"/>
      <c r="G184" s="13" t="str">
        <f>IF(ISBLANK(Table1[[#This Row],[EARNED]]),"",Table1[[#This Row],[EARNED]])</f>
        <v/>
      </c>
      <c r="H184" s="38">
        <v>1.75</v>
      </c>
      <c r="I184" s="13"/>
      <c r="J184" s="11"/>
      <c r="K184" s="20" t="s">
        <v>323</v>
      </c>
    </row>
    <row r="185" spans="1:11" x14ac:dyDescent="0.25">
      <c r="A185" s="23"/>
      <c r="B185" s="20" t="s">
        <v>123</v>
      </c>
      <c r="C185" s="13"/>
      <c r="D185" s="38">
        <v>1.373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25">
      <c r="A186" s="23">
        <f>EDATE(A183,1)</f>
        <v>39636</v>
      </c>
      <c r="B186" s="20" t="s">
        <v>55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>
        <v>1</v>
      </c>
      <c r="I186" s="13"/>
      <c r="J186" s="11"/>
      <c r="K186" s="51">
        <v>45122</v>
      </c>
    </row>
    <row r="187" spans="1:11" x14ac:dyDescent="0.25">
      <c r="A187" s="23"/>
      <c r="B187" s="20" t="s">
        <v>124</v>
      </c>
      <c r="C187" s="13"/>
      <c r="D187" s="38">
        <v>1.044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51"/>
    </row>
    <row r="188" spans="1:11" x14ac:dyDescent="0.25">
      <c r="A188" s="23"/>
      <c r="B188" s="20" t="s">
        <v>57</v>
      </c>
      <c r="C188" s="13"/>
      <c r="D188" s="38">
        <v>2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51" t="s">
        <v>324</v>
      </c>
    </row>
    <row r="189" spans="1:11" x14ac:dyDescent="0.25">
      <c r="A189" s="23">
        <f>EDATE(A186,1)</f>
        <v>39667</v>
      </c>
      <c r="B189" s="20" t="s">
        <v>107</v>
      </c>
      <c r="C189" s="13">
        <v>1.25</v>
      </c>
      <c r="D189" s="38">
        <v>4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 t="s">
        <v>325</v>
      </c>
    </row>
    <row r="190" spans="1:11" x14ac:dyDescent="0.25">
      <c r="A190" s="23"/>
      <c r="B190" s="20" t="s">
        <v>125</v>
      </c>
      <c r="C190" s="13"/>
      <c r="D190" s="38">
        <v>1.8120000000000001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20"/>
    </row>
    <row r="191" spans="1:11" x14ac:dyDescent="0.25">
      <c r="A191" s="23">
        <f>EDATE(A189,1)</f>
        <v>39698</v>
      </c>
      <c r="B191" s="20" t="s">
        <v>61</v>
      </c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>
        <v>2</v>
      </c>
      <c r="I191" s="13"/>
      <c r="J191" s="11"/>
      <c r="K191" s="20"/>
    </row>
    <row r="192" spans="1:11" x14ac:dyDescent="0.25">
      <c r="A192" s="23"/>
      <c r="B192" s="20" t="s">
        <v>126</v>
      </c>
      <c r="C192" s="13"/>
      <c r="D192" s="38">
        <v>0.25</v>
      </c>
      <c r="E192" s="13"/>
      <c r="F192" s="20"/>
      <c r="G192" s="13" t="str">
        <f>IF(ISBLANK(Table1[[#This Row],[EARNED]]),"",Table1[[#This Row],[EARNED]])</f>
        <v/>
      </c>
      <c r="H192" s="38">
        <v>0.75</v>
      </c>
      <c r="I192" s="13"/>
      <c r="J192" s="11"/>
      <c r="K192" s="51">
        <v>45192</v>
      </c>
    </row>
    <row r="193" spans="1:11" x14ac:dyDescent="0.25">
      <c r="A193" s="23"/>
      <c r="B193" s="20" t="s">
        <v>127</v>
      </c>
      <c r="C193" s="13"/>
      <c r="D193" s="38">
        <v>1.712</v>
      </c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25">
      <c r="A194" s="23">
        <f>EDATE(A191,1)</f>
        <v>39728</v>
      </c>
      <c r="B194" s="20" t="s">
        <v>55</v>
      </c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>
        <v>1</v>
      </c>
      <c r="I194" s="13"/>
      <c r="J194" s="11"/>
      <c r="K194" s="51">
        <v>45222</v>
      </c>
    </row>
    <row r="195" spans="1:11" x14ac:dyDescent="0.25">
      <c r="A195" s="23"/>
      <c r="B195" s="20" t="s">
        <v>128</v>
      </c>
      <c r="C195" s="13"/>
      <c r="D195" s="38">
        <v>1.931</v>
      </c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25">
      <c r="A196" s="23">
        <f>EDATE(A194,1)</f>
        <v>39759</v>
      </c>
      <c r="B196" s="20" t="s">
        <v>55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51">
        <v>45237</v>
      </c>
    </row>
    <row r="197" spans="1:11" x14ac:dyDescent="0.25">
      <c r="A197" s="23"/>
      <c r="B197" s="20" t="s">
        <v>55</v>
      </c>
      <c r="C197" s="13"/>
      <c r="D197" s="38"/>
      <c r="E197" s="13"/>
      <c r="F197" s="20"/>
      <c r="G197" s="13" t="str">
        <f>IF(ISBLANK(Table1[[#This Row],[EARNED]]),"",Table1[[#This Row],[EARNED]])</f>
        <v/>
      </c>
      <c r="H197" s="38">
        <v>1</v>
      </c>
      <c r="I197" s="13"/>
      <c r="J197" s="11"/>
      <c r="K197" s="51">
        <v>45248</v>
      </c>
    </row>
    <row r="198" spans="1:11" x14ac:dyDescent="0.25">
      <c r="A198" s="23"/>
      <c r="B198" s="20" t="s">
        <v>52</v>
      </c>
      <c r="C198" s="13"/>
      <c r="D198" s="38">
        <v>1</v>
      </c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51">
        <v>45256</v>
      </c>
    </row>
    <row r="199" spans="1:11" x14ac:dyDescent="0.25">
      <c r="A199" s="23"/>
      <c r="B199" s="20" t="s">
        <v>129</v>
      </c>
      <c r="C199" s="13"/>
      <c r="D199" s="38">
        <v>0.94599999999999995</v>
      </c>
      <c r="E199" s="13"/>
      <c r="F199" s="20"/>
      <c r="G199" s="13" t="str">
        <f>IF(ISBLANK(Table1[[#This Row],[EARNED]]),"",Table1[[#This Row],[EARNED]])</f>
        <v/>
      </c>
      <c r="H199" s="38"/>
      <c r="I199" s="13"/>
      <c r="J199" s="11"/>
      <c r="K199" s="20"/>
    </row>
    <row r="200" spans="1:11" x14ac:dyDescent="0.25">
      <c r="A200" s="23">
        <f>EDATE(A196,1)</f>
        <v>39789</v>
      </c>
      <c r="B200" s="20" t="s">
        <v>52</v>
      </c>
      <c r="C200" s="13">
        <v>1.25</v>
      </c>
      <c r="D200" s="38">
        <v>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51">
        <v>45278</v>
      </c>
    </row>
    <row r="201" spans="1:11" x14ac:dyDescent="0.25">
      <c r="A201" s="23"/>
      <c r="B201" s="20" t="s">
        <v>130</v>
      </c>
      <c r="C201" s="13"/>
      <c r="D201" s="38">
        <v>0.73099999999999998</v>
      </c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/>
    </row>
    <row r="202" spans="1:11" x14ac:dyDescent="0.25">
      <c r="A202" s="47" t="s">
        <v>131</v>
      </c>
      <c r="B202" s="20"/>
      <c r="C202" s="13"/>
      <c r="D202" s="38"/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25">
      <c r="A203" s="23">
        <f>EDATE(A200,1)</f>
        <v>39820</v>
      </c>
      <c r="B203" s="20" t="s">
        <v>55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1</v>
      </c>
      <c r="I203" s="13"/>
      <c r="J203" s="11"/>
      <c r="K203" s="51">
        <v>44939</v>
      </c>
    </row>
    <row r="204" spans="1:11" x14ac:dyDescent="0.25">
      <c r="A204" s="23"/>
      <c r="B204" s="20" t="s">
        <v>48</v>
      </c>
      <c r="C204" s="13"/>
      <c r="D204" s="38"/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326</v>
      </c>
    </row>
    <row r="205" spans="1:11" x14ac:dyDescent="0.25">
      <c r="A205" s="23"/>
      <c r="B205" s="20" t="s">
        <v>55</v>
      </c>
      <c r="C205" s="13"/>
      <c r="D205" s="38"/>
      <c r="E205" s="13"/>
      <c r="F205" s="20"/>
      <c r="G205" s="13" t="str">
        <f>IF(ISBLANK(Table1[[#This Row],[EARNED]]),"",Table1[[#This Row],[EARNED]])</f>
        <v/>
      </c>
      <c r="H205" s="38">
        <v>1</v>
      </c>
      <c r="I205" s="13"/>
      <c r="J205" s="11"/>
      <c r="K205" s="51">
        <v>44946</v>
      </c>
    </row>
    <row r="206" spans="1:11" x14ac:dyDescent="0.25">
      <c r="A206" s="23"/>
      <c r="B206" s="20" t="s">
        <v>132</v>
      </c>
      <c r="C206" s="13"/>
      <c r="D206" s="38">
        <v>2.8149999999999999</v>
      </c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51"/>
    </row>
    <row r="207" spans="1:11" x14ac:dyDescent="0.25">
      <c r="A207" s="23">
        <f>EDATE(A203,1)</f>
        <v>39851</v>
      </c>
      <c r="B207" s="20" t="s">
        <v>61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2</v>
      </c>
      <c r="I207" s="13"/>
      <c r="J207" s="11"/>
      <c r="K207" s="20"/>
    </row>
    <row r="208" spans="1:11" x14ac:dyDescent="0.25">
      <c r="A208" s="23"/>
      <c r="B208" s="20" t="s">
        <v>47</v>
      </c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51">
        <v>44973</v>
      </c>
    </row>
    <row r="209" spans="1:11" x14ac:dyDescent="0.25">
      <c r="A209" s="23"/>
      <c r="B209" s="20" t="s">
        <v>47</v>
      </c>
      <c r="C209" s="13"/>
      <c r="D209" s="38"/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51">
        <v>44981</v>
      </c>
    </row>
    <row r="210" spans="1:11" x14ac:dyDescent="0.25">
      <c r="A210" s="23"/>
      <c r="B210" s="20" t="s">
        <v>133</v>
      </c>
      <c r="C210" s="13"/>
      <c r="D210" s="38">
        <v>2.2650000000000001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f>EDATE(A207,1)</f>
        <v>39879</v>
      </c>
      <c r="B211" s="20" t="s">
        <v>108</v>
      </c>
      <c r="C211" s="13">
        <v>1.25</v>
      </c>
      <c r="D211" s="38">
        <v>1.75</v>
      </c>
      <c r="E211" s="13"/>
      <c r="F211" s="20"/>
      <c r="G211" s="13">
        <f>IF(ISBLANK(Table1[[#This Row],[EARNED]]),"",Table1[[#This Row],[EARNED]])</f>
        <v>1.25</v>
      </c>
      <c r="H211" s="38">
        <v>1.25</v>
      </c>
      <c r="I211" s="13"/>
      <c r="J211" s="11"/>
      <c r="K211" s="20" t="s">
        <v>327</v>
      </c>
    </row>
    <row r="212" spans="1:11" x14ac:dyDescent="0.25">
      <c r="A212" s="23"/>
      <c r="B212" s="20" t="s">
        <v>134</v>
      </c>
      <c r="C212" s="13"/>
      <c r="D212" s="38">
        <v>1.1440000000000001</v>
      </c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25">
      <c r="A213" s="23">
        <f>EDATE(A211,1)</f>
        <v>39910</v>
      </c>
      <c r="B213" s="20" t="s">
        <v>55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51">
        <v>45029</v>
      </c>
    </row>
    <row r="214" spans="1:11" x14ac:dyDescent="0.25">
      <c r="A214" s="23"/>
      <c r="B214" s="20" t="s">
        <v>135</v>
      </c>
      <c r="C214" s="13"/>
      <c r="D214" s="38">
        <v>2.548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25">
      <c r="A215" s="23">
        <f>EDATE(A213,1)</f>
        <v>39940</v>
      </c>
      <c r="B215" s="20" t="s">
        <v>55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1</v>
      </c>
      <c r="I215" s="13"/>
      <c r="J215" s="11"/>
      <c r="K215" s="51">
        <v>45051</v>
      </c>
    </row>
    <row r="216" spans="1:11" x14ac:dyDescent="0.25">
      <c r="A216" s="23"/>
      <c r="B216" s="20" t="s">
        <v>52</v>
      </c>
      <c r="C216" s="13"/>
      <c r="D216" s="38">
        <v>1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51">
        <v>45065</v>
      </c>
    </row>
    <row r="217" spans="1:11" x14ac:dyDescent="0.25">
      <c r="A217" s="23"/>
      <c r="B217" s="20" t="s">
        <v>136</v>
      </c>
      <c r="C217" s="13"/>
      <c r="D217" s="38">
        <v>1.2669999999999999</v>
      </c>
      <c r="E217" s="13"/>
      <c r="F217" s="20"/>
      <c r="G217" s="13" t="str">
        <f>IF(ISBLANK(Table1[[#This Row],[EARNED]]),"",Table1[[#This Row],[EARNED]])</f>
        <v/>
      </c>
      <c r="H217" s="38"/>
      <c r="I217" s="13"/>
      <c r="J217" s="11"/>
      <c r="K217" s="20"/>
    </row>
    <row r="218" spans="1:11" x14ac:dyDescent="0.25">
      <c r="A218" s="23">
        <f>EDATE(A215,1)</f>
        <v>39971</v>
      </c>
      <c r="B218" s="20" t="s">
        <v>137</v>
      </c>
      <c r="C218" s="13">
        <v>1.25</v>
      </c>
      <c r="D218" s="38">
        <v>4.25</v>
      </c>
      <c r="E218" s="13"/>
      <c r="F218" s="20"/>
      <c r="G218" s="13">
        <f>IF(ISBLANK(Table1[[#This Row],[EARNED]]),"",Table1[[#This Row],[EARNED]])</f>
        <v>1.25</v>
      </c>
      <c r="H218" s="38">
        <v>1.75</v>
      </c>
      <c r="I218" s="13"/>
      <c r="J218" s="11"/>
      <c r="K218" s="20" t="s">
        <v>328</v>
      </c>
    </row>
    <row r="219" spans="1:11" x14ac:dyDescent="0.25">
      <c r="A219" s="23"/>
      <c r="B219" s="20" t="s">
        <v>52</v>
      </c>
      <c r="C219" s="13"/>
      <c r="D219" s="38">
        <v>1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51">
        <v>45094</v>
      </c>
    </row>
    <row r="220" spans="1:11" x14ac:dyDescent="0.25">
      <c r="A220" s="23"/>
      <c r="B220" s="20" t="s">
        <v>126</v>
      </c>
      <c r="C220" s="13"/>
      <c r="D220" s="38">
        <v>1</v>
      </c>
      <c r="E220" s="13"/>
      <c r="F220" s="20"/>
      <c r="G220" s="13" t="str">
        <f>IF(ISBLANK(Table1[[#This Row],[EARNED]]),"",Table1[[#This Row],[EARNED]])</f>
        <v/>
      </c>
      <c r="H220" s="38"/>
      <c r="I220" s="13"/>
      <c r="J220" s="11"/>
      <c r="K220" s="51">
        <v>45101</v>
      </c>
    </row>
    <row r="221" spans="1:11" x14ac:dyDescent="0.25">
      <c r="A221" s="23"/>
      <c r="B221" s="20" t="s">
        <v>138</v>
      </c>
      <c r="C221" s="13"/>
      <c r="D221" s="38">
        <v>5</v>
      </c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 t="s">
        <v>329</v>
      </c>
    </row>
    <row r="222" spans="1:11" x14ac:dyDescent="0.25">
      <c r="A222" s="23"/>
      <c r="B222" s="20" t="s">
        <v>139</v>
      </c>
      <c r="C222" s="13"/>
      <c r="D222" s="38">
        <v>0.76500000000000001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25">
      <c r="A223" s="23">
        <f>EDATE(A218,1)</f>
        <v>40001</v>
      </c>
      <c r="B223" s="20" t="s">
        <v>55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>
        <v>1</v>
      </c>
      <c r="I223" s="13"/>
      <c r="J223" s="11"/>
      <c r="K223" s="51">
        <v>45129</v>
      </c>
    </row>
    <row r="224" spans="1:11" x14ac:dyDescent="0.25">
      <c r="A224" s="23"/>
      <c r="B224" s="20" t="s">
        <v>140</v>
      </c>
      <c r="C224" s="13"/>
      <c r="D224" s="38">
        <v>1.0309999999999999</v>
      </c>
      <c r="E224" s="13"/>
      <c r="F224" s="20"/>
      <c r="G224" s="13" t="str">
        <f>IF(ISBLANK(Table1[[#This Row],[EARNED]]),"",Table1[[#This Row],[EARNED]])</f>
        <v/>
      </c>
      <c r="H224" s="38"/>
      <c r="I224" s="13"/>
      <c r="J224" s="11"/>
      <c r="K224" s="20"/>
    </row>
    <row r="225" spans="1:11" x14ac:dyDescent="0.25">
      <c r="A225" s="23">
        <f>EDATE(A223,1)</f>
        <v>40032</v>
      </c>
      <c r="B225" s="20" t="s">
        <v>55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1</v>
      </c>
      <c r="I225" s="13"/>
      <c r="J225" s="11"/>
      <c r="K225" s="20"/>
    </row>
    <row r="226" spans="1:11" x14ac:dyDescent="0.25">
      <c r="A226" s="23"/>
      <c r="B226" s="20" t="s">
        <v>47</v>
      </c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 t="s">
        <v>330</v>
      </c>
    </row>
    <row r="227" spans="1:11" x14ac:dyDescent="0.25">
      <c r="A227" s="23"/>
      <c r="B227" s="20" t="s">
        <v>141</v>
      </c>
      <c r="C227" s="13"/>
      <c r="D227" s="38">
        <v>0.78100000000000003</v>
      </c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25">
      <c r="A228" s="23">
        <f>EDATE(A225,1)</f>
        <v>40063</v>
      </c>
      <c r="B228" s="20" t="s">
        <v>55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51">
        <v>45172</v>
      </c>
    </row>
    <row r="229" spans="1:11" x14ac:dyDescent="0.25">
      <c r="A229" s="23"/>
      <c r="B229" s="20" t="s">
        <v>55</v>
      </c>
      <c r="C229" s="13"/>
      <c r="D229" s="38"/>
      <c r="E229" s="13"/>
      <c r="F229" s="20"/>
      <c r="G229" s="13" t="str">
        <f>IF(ISBLANK(Table1[[#This Row],[EARNED]]),"",Table1[[#This Row],[EARNED]])</f>
        <v/>
      </c>
      <c r="H229" s="38">
        <v>1</v>
      </c>
      <c r="I229" s="13"/>
      <c r="J229" s="11"/>
      <c r="K229" s="51">
        <v>45191</v>
      </c>
    </row>
    <row r="230" spans="1:11" x14ac:dyDescent="0.25">
      <c r="A230" s="23"/>
      <c r="B230" s="20" t="s">
        <v>142</v>
      </c>
      <c r="C230" s="13"/>
      <c r="D230" s="38">
        <v>1.496</v>
      </c>
      <c r="E230" s="13"/>
      <c r="F230" s="20"/>
      <c r="G230" s="13" t="str">
        <f>IF(ISBLANK(Table1[[#This Row],[EARNED]]),"",Table1[[#This Row],[EARNED]])</f>
        <v/>
      </c>
      <c r="H230" s="38"/>
      <c r="I230" s="13"/>
      <c r="J230" s="11"/>
      <c r="K230" s="20"/>
    </row>
    <row r="231" spans="1:11" x14ac:dyDescent="0.25">
      <c r="A231" s="23">
        <f>EDATE(A228,1)</f>
        <v>40093</v>
      </c>
      <c r="B231" s="20" t="s">
        <v>55</v>
      </c>
      <c r="C231" s="13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>
        <v>1</v>
      </c>
      <c r="I231" s="13"/>
      <c r="J231" s="11"/>
      <c r="K231" s="51">
        <v>45220</v>
      </c>
    </row>
    <row r="232" spans="1:11" x14ac:dyDescent="0.25">
      <c r="A232" s="23"/>
      <c r="B232" s="20" t="s">
        <v>143</v>
      </c>
      <c r="C232" s="13"/>
      <c r="D232" s="38">
        <v>1.256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20"/>
    </row>
    <row r="233" spans="1:11" x14ac:dyDescent="0.25">
      <c r="A233" s="23">
        <f>EDATE(A231,1)</f>
        <v>40124</v>
      </c>
      <c r="B233" s="20" t="s">
        <v>144</v>
      </c>
      <c r="C233" s="13">
        <v>1.25</v>
      </c>
      <c r="D233" s="38">
        <v>1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51">
        <v>45239</v>
      </c>
    </row>
    <row r="234" spans="1:11" x14ac:dyDescent="0.25">
      <c r="A234" s="23"/>
      <c r="B234" s="20" t="s">
        <v>55</v>
      </c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>
        <v>1</v>
      </c>
      <c r="I234" s="13"/>
      <c r="J234" s="11"/>
      <c r="K234" s="51">
        <v>45236</v>
      </c>
    </row>
    <row r="235" spans="1:11" x14ac:dyDescent="0.25">
      <c r="A235" s="23"/>
      <c r="B235" s="20" t="s">
        <v>145</v>
      </c>
      <c r="C235" s="13"/>
      <c r="D235" s="38">
        <v>2.1869999999999998</v>
      </c>
      <c r="E235" s="13"/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25">
      <c r="A236" s="23">
        <f t="shared" ref="A236" si="10">EDATE(A233,1)</f>
        <v>40154</v>
      </c>
      <c r="B236" s="20" t="s">
        <v>52</v>
      </c>
      <c r="C236" s="13">
        <v>1.25</v>
      </c>
      <c r="D236" s="38">
        <v>1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51">
        <v>45277</v>
      </c>
    </row>
    <row r="237" spans="1:11" x14ac:dyDescent="0.25">
      <c r="A237" s="23"/>
      <c r="B237" s="20" t="s">
        <v>146</v>
      </c>
      <c r="C237" s="13"/>
      <c r="D237" s="38">
        <v>1.5369999999999999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25">
      <c r="A238" s="47" t="s">
        <v>147</v>
      </c>
      <c r="B238" s="20"/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/>
    </row>
    <row r="239" spans="1:11" x14ac:dyDescent="0.25">
      <c r="A239" s="23">
        <f>EDATE(A236,1)</f>
        <v>40185</v>
      </c>
      <c r="B239" s="20" t="s">
        <v>47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51">
        <v>44946</v>
      </c>
    </row>
    <row r="240" spans="1:11" x14ac:dyDescent="0.25">
      <c r="A240" s="23"/>
      <c r="B240" s="20" t="s">
        <v>148</v>
      </c>
      <c r="C240" s="13"/>
      <c r="D240" s="38">
        <v>1.6830000000000001</v>
      </c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25">
      <c r="A241" s="23">
        <f>EDATE(A239,1)</f>
        <v>40216</v>
      </c>
      <c r="B241" s="20" t="s">
        <v>149</v>
      </c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5</v>
      </c>
      <c r="I241" s="13"/>
      <c r="J241" s="11"/>
      <c r="K241" s="20" t="s">
        <v>331</v>
      </c>
    </row>
    <row r="242" spans="1:11" x14ac:dyDescent="0.25">
      <c r="A242" s="23"/>
      <c r="B242" s="20" t="s">
        <v>61</v>
      </c>
      <c r="C242" s="13"/>
      <c r="D242" s="38"/>
      <c r="E242" s="13"/>
      <c r="F242" s="20"/>
      <c r="G242" s="13" t="str">
        <f>IF(ISBLANK(Table1[[#This Row],[EARNED]]),"",Table1[[#This Row],[EARNED]])</f>
        <v/>
      </c>
      <c r="H242" s="38">
        <v>2</v>
      </c>
      <c r="I242" s="13"/>
      <c r="J242" s="11"/>
      <c r="K242" s="20" t="s">
        <v>332</v>
      </c>
    </row>
    <row r="243" spans="1:11" x14ac:dyDescent="0.25">
      <c r="A243" s="23"/>
      <c r="B243" s="20" t="s">
        <v>150</v>
      </c>
      <c r="C243" s="13"/>
      <c r="D243" s="38">
        <v>0.73699999999999999</v>
      </c>
      <c r="E243" s="13"/>
      <c r="F243" s="20"/>
      <c r="G243" s="13" t="str">
        <f>IF(ISBLANK(Table1[[#This Row],[EARNED]]),"",Table1[[#This Row],[EARNED]])</f>
        <v/>
      </c>
      <c r="H243" s="38"/>
      <c r="I243" s="13"/>
      <c r="J243" s="11"/>
      <c r="K243" s="20"/>
    </row>
    <row r="244" spans="1:11" x14ac:dyDescent="0.25">
      <c r="A244" s="23">
        <f>EDATE(A241,1)</f>
        <v>40244</v>
      </c>
      <c r="B244" s="20" t="s">
        <v>55</v>
      </c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>
        <v>1</v>
      </c>
      <c r="I244" s="13"/>
      <c r="J244" s="11"/>
      <c r="K244" s="51">
        <v>44993</v>
      </c>
    </row>
    <row r="245" spans="1:11" x14ac:dyDescent="0.25">
      <c r="A245" s="23"/>
      <c r="B245" s="20" t="s">
        <v>52</v>
      </c>
      <c r="C245" s="13"/>
      <c r="D245" s="38">
        <v>1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51">
        <v>45008</v>
      </c>
    </row>
    <row r="246" spans="1:11" x14ac:dyDescent="0.25">
      <c r="A246" s="23"/>
      <c r="B246" s="20" t="s">
        <v>151</v>
      </c>
      <c r="C246" s="13"/>
      <c r="D246" s="38">
        <v>1.0229999999999999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/>
    </row>
    <row r="247" spans="1:11" x14ac:dyDescent="0.25">
      <c r="A247" s="23">
        <f>EDATE(A244,1)</f>
        <v>40275</v>
      </c>
      <c r="B247" s="20" t="s">
        <v>61</v>
      </c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>
        <v>2</v>
      </c>
      <c r="I247" s="13"/>
      <c r="J247" s="11"/>
      <c r="K247" s="20" t="s">
        <v>333</v>
      </c>
    </row>
    <row r="248" spans="1:11" x14ac:dyDescent="0.25">
      <c r="A248" s="23"/>
      <c r="B248" s="20" t="s">
        <v>61</v>
      </c>
      <c r="C248" s="13"/>
      <c r="D248" s="38"/>
      <c r="E248" s="13"/>
      <c r="F248" s="20"/>
      <c r="G248" s="13" t="str">
        <f>IF(ISBLANK(Table1[[#This Row],[EARNED]]),"",Table1[[#This Row],[EARNED]])</f>
        <v/>
      </c>
      <c r="H248" s="38">
        <v>2</v>
      </c>
      <c r="I248" s="13"/>
      <c r="J248" s="11"/>
      <c r="K248" s="20"/>
    </row>
    <row r="249" spans="1:11" x14ac:dyDescent="0.25">
      <c r="A249" s="23"/>
      <c r="B249" s="20" t="s">
        <v>126</v>
      </c>
      <c r="C249" s="13"/>
      <c r="D249" s="38">
        <v>0.25</v>
      </c>
      <c r="E249" s="13"/>
      <c r="F249" s="20"/>
      <c r="G249" s="13" t="str">
        <f>IF(ISBLANK(Table1[[#This Row],[EARNED]]),"",Table1[[#This Row],[EARNED]])</f>
        <v/>
      </c>
      <c r="H249" s="38">
        <v>0.75</v>
      </c>
      <c r="I249" s="13"/>
      <c r="J249" s="11"/>
      <c r="K249" s="51">
        <v>45038</v>
      </c>
    </row>
    <row r="250" spans="1:11" x14ac:dyDescent="0.25">
      <c r="A250" s="23"/>
      <c r="B250" s="20" t="s">
        <v>152</v>
      </c>
      <c r="C250" s="13"/>
      <c r="D250" s="38">
        <v>1.677</v>
      </c>
      <c r="E250" s="13"/>
      <c r="F250" s="20"/>
      <c r="G250" s="13" t="str">
        <f>IF(ISBLANK(Table1[[#This Row],[EARNED]]),"",Table1[[#This Row],[EARNED]])</f>
        <v/>
      </c>
      <c r="H250" s="38"/>
      <c r="I250" s="13"/>
      <c r="J250" s="11"/>
      <c r="K250" s="51"/>
    </row>
    <row r="251" spans="1:11" x14ac:dyDescent="0.25">
      <c r="A251" s="23">
        <f>EDATE(A247,1)</f>
        <v>40305</v>
      </c>
      <c r="B251" s="20" t="s">
        <v>55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51">
        <v>45050</v>
      </c>
    </row>
    <row r="252" spans="1:11" x14ac:dyDescent="0.25">
      <c r="A252" s="23"/>
      <c r="B252" s="20" t="s">
        <v>65</v>
      </c>
      <c r="C252" s="13"/>
      <c r="D252" s="38">
        <v>3</v>
      </c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 t="s">
        <v>334</v>
      </c>
    </row>
    <row r="253" spans="1:11" x14ac:dyDescent="0.25">
      <c r="A253" s="23"/>
      <c r="B253" s="20" t="s">
        <v>153</v>
      </c>
      <c r="C253" s="13"/>
      <c r="D253" s="38">
        <v>0.57899999999999996</v>
      </c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25">
      <c r="A254" s="23">
        <f>EDATE(A251,1)</f>
        <v>40336</v>
      </c>
      <c r="B254" s="20" t="s">
        <v>154</v>
      </c>
      <c r="C254" s="13">
        <v>1.25</v>
      </c>
      <c r="D254" s="38">
        <v>5.5</v>
      </c>
      <c r="E254" s="13"/>
      <c r="F254" s="20"/>
      <c r="G254" s="13">
        <f>IF(ISBLANK(Table1[[#This Row],[EARNED]]),"",Table1[[#This Row],[EARNED]])</f>
        <v>1.25</v>
      </c>
      <c r="H254" s="38">
        <v>3.5</v>
      </c>
      <c r="I254" s="13"/>
      <c r="J254" s="11"/>
      <c r="K254" s="20" t="s">
        <v>335</v>
      </c>
    </row>
    <row r="255" spans="1:11" x14ac:dyDescent="0.25">
      <c r="A255" s="23"/>
      <c r="B255" s="20" t="s">
        <v>155</v>
      </c>
      <c r="C255" s="13"/>
      <c r="D255" s="38"/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>
        <v>6</v>
      </c>
      <c r="K255" s="20" t="s">
        <v>336</v>
      </c>
    </row>
    <row r="256" spans="1:11" x14ac:dyDescent="0.25">
      <c r="A256" s="23">
        <f>EDATE(A254,1)</f>
        <v>40366</v>
      </c>
      <c r="B256" s="20" t="s">
        <v>156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>
        <v>22</v>
      </c>
      <c r="K256" s="20" t="s">
        <v>337</v>
      </c>
    </row>
    <row r="257" spans="1:11" x14ac:dyDescent="0.25">
      <c r="A257" s="23">
        <f>EDATE(A256,1)</f>
        <v>40397</v>
      </c>
      <c r="B257" s="20" t="s">
        <v>157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>
        <v>7</v>
      </c>
      <c r="K257" s="20" t="s">
        <v>338</v>
      </c>
    </row>
    <row r="258" spans="1:11" x14ac:dyDescent="0.25">
      <c r="A258" s="23"/>
      <c r="B258" s="20" t="s">
        <v>158</v>
      </c>
      <c r="C258" s="13"/>
      <c r="D258" s="38">
        <v>1.077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/>
    </row>
    <row r="259" spans="1:11" x14ac:dyDescent="0.25">
      <c r="A259" s="23">
        <f>EDATE(A257,1)</f>
        <v>40428</v>
      </c>
      <c r="B259" s="20" t="s">
        <v>159</v>
      </c>
      <c r="C259" s="13">
        <v>1.25</v>
      </c>
      <c r="D259" s="38">
        <v>0.91700000000000004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f>EDATE(A259,1)</f>
        <v>40458</v>
      </c>
      <c r="B260" s="20" t="s">
        <v>160</v>
      </c>
      <c r="C260" s="13">
        <v>1.25</v>
      </c>
      <c r="D260" s="38">
        <v>0.70799999999999996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f t="shared" ref="A261" si="11">EDATE(A260,1)</f>
        <v>40489</v>
      </c>
      <c r="B261" s="20" t="s">
        <v>55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1">
        <v>45234</v>
      </c>
    </row>
    <row r="262" spans="1:11" x14ac:dyDescent="0.25">
      <c r="A262" s="23"/>
      <c r="B262" s="20" t="s">
        <v>161</v>
      </c>
      <c r="C262" s="13"/>
      <c r="D262" s="38">
        <v>0.46499999999999997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25">
      <c r="A263" s="23">
        <f>EDATE(A261,1)</f>
        <v>40519</v>
      </c>
      <c r="B263" s="20" t="s">
        <v>162</v>
      </c>
      <c r="C263" s="13">
        <v>1.25</v>
      </c>
      <c r="D263" s="38">
        <v>1.119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47" t="s">
        <v>163</v>
      </c>
      <c r="B264" s="20"/>
      <c r="C264" s="13"/>
      <c r="D264" s="38"/>
      <c r="E264" s="13"/>
      <c r="F264" s="20"/>
      <c r="G264" s="13" t="str">
        <f>IF(ISBLANK(Table1[[#This Row],[EARNED]]),"",Table1[[#This Row],[EARNED]])</f>
        <v/>
      </c>
      <c r="H264" s="38"/>
      <c r="I264" s="13"/>
      <c r="J264" s="11"/>
      <c r="K264" s="20"/>
    </row>
    <row r="265" spans="1:11" x14ac:dyDescent="0.25">
      <c r="A265" s="23">
        <f>EDATE(A263,1)</f>
        <v>40550</v>
      </c>
      <c r="B265" s="20" t="s">
        <v>164</v>
      </c>
      <c r="C265" s="13">
        <v>1.25</v>
      </c>
      <c r="D265" s="38">
        <v>0.94199999999999995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f>EDATE(A265,1)</f>
        <v>40581</v>
      </c>
      <c r="B266" s="20" t="s">
        <v>55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51">
        <v>44965</v>
      </c>
    </row>
    <row r="267" spans="1:11" x14ac:dyDescent="0.25">
      <c r="A267" s="23"/>
      <c r="B267" s="20" t="s">
        <v>52</v>
      </c>
      <c r="C267" s="13"/>
      <c r="D267" s="38">
        <v>1</v>
      </c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51">
        <v>44975</v>
      </c>
    </row>
    <row r="268" spans="1:11" x14ac:dyDescent="0.25">
      <c r="A268" s="23"/>
      <c r="B268" s="20" t="s">
        <v>165</v>
      </c>
      <c r="C268" s="13"/>
      <c r="D268" s="38">
        <v>0.45800000000000002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51"/>
    </row>
    <row r="269" spans="1:11" x14ac:dyDescent="0.25">
      <c r="A269" s="23">
        <f>EDATE(A266,1)</f>
        <v>40609</v>
      </c>
      <c r="B269" s="20" t="s">
        <v>55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>
        <v>1</v>
      </c>
      <c r="I269" s="13"/>
      <c r="J269" s="11"/>
      <c r="K269" s="51">
        <v>44988</v>
      </c>
    </row>
    <row r="270" spans="1:11" x14ac:dyDescent="0.25">
      <c r="A270" s="23"/>
      <c r="B270" s="20" t="s">
        <v>55</v>
      </c>
      <c r="C270" s="13"/>
      <c r="D270" s="38"/>
      <c r="E270" s="13"/>
      <c r="F270" s="20"/>
      <c r="G270" s="13" t="str">
        <f>IF(ISBLANK(Table1[[#This Row],[EARNED]]),"",Table1[[#This Row],[EARNED]])</f>
        <v/>
      </c>
      <c r="H270" s="38">
        <v>1</v>
      </c>
      <c r="I270" s="13"/>
      <c r="J270" s="11"/>
      <c r="K270" s="51">
        <v>45008</v>
      </c>
    </row>
    <row r="271" spans="1:11" x14ac:dyDescent="0.25">
      <c r="A271" s="23"/>
      <c r="B271" s="20" t="s">
        <v>47</v>
      </c>
      <c r="C271" s="13"/>
      <c r="D271" s="38"/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51">
        <v>45013</v>
      </c>
    </row>
    <row r="272" spans="1:11" x14ac:dyDescent="0.25">
      <c r="A272" s="23"/>
      <c r="B272" s="20" t="s">
        <v>166</v>
      </c>
      <c r="C272" s="13"/>
      <c r="D272" s="38">
        <v>0.27900000000000003</v>
      </c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20"/>
    </row>
    <row r="273" spans="1:11" x14ac:dyDescent="0.25">
      <c r="A273" s="23">
        <f>EDATE(A269,1)</f>
        <v>40640</v>
      </c>
      <c r="B273" s="20" t="s">
        <v>52</v>
      </c>
      <c r="C273" s="13">
        <v>1.25</v>
      </c>
      <c r="D273" s="38">
        <v>1</v>
      </c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51">
        <v>45036</v>
      </c>
    </row>
    <row r="274" spans="1:11" x14ac:dyDescent="0.25">
      <c r="A274" s="23"/>
      <c r="B274" s="20" t="s">
        <v>167</v>
      </c>
      <c r="C274" s="13"/>
      <c r="D274" s="38">
        <v>1.21</v>
      </c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/>
    </row>
    <row r="275" spans="1:11" x14ac:dyDescent="0.25">
      <c r="A275" s="23">
        <f>EDATE(A273,1)</f>
        <v>40670</v>
      </c>
      <c r="B275" s="20" t="s">
        <v>47</v>
      </c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51">
        <v>45056</v>
      </c>
    </row>
    <row r="276" spans="1:11" x14ac:dyDescent="0.25">
      <c r="A276" s="23"/>
      <c r="B276" s="20" t="s">
        <v>55</v>
      </c>
      <c r="C276" s="13"/>
      <c r="D276" s="38"/>
      <c r="E276" s="13"/>
      <c r="F276" s="20"/>
      <c r="G276" s="13" t="str">
        <f>IF(ISBLANK(Table1[[#This Row],[EARNED]]),"",Table1[[#This Row],[EARNED]])</f>
        <v/>
      </c>
      <c r="H276" s="38">
        <v>1</v>
      </c>
      <c r="I276" s="13"/>
      <c r="J276" s="11"/>
      <c r="K276" s="51">
        <v>45072</v>
      </c>
    </row>
    <row r="277" spans="1:11" x14ac:dyDescent="0.25">
      <c r="A277" s="23"/>
      <c r="B277" s="20" t="s">
        <v>55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>
        <v>1</v>
      </c>
      <c r="I277" s="13"/>
      <c r="J277" s="11"/>
      <c r="K277" s="51">
        <v>45076</v>
      </c>
    </row>
    <row r="278" spans="1:11" x14ac:dyDescent="0.25">
      <c r="A278" s="23"/>
      <c r="B278" s="20" t="s">
        <v>168</v>
      </c>
      <c r="C278" s="13"/>
      <c r="D278" s="38">
        <v>0.60799999999999998</v>
      </c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/>
    </row>
    <row r="279" spans="1:11" x14ac:dyDescent="0.25">
      <c r="A279" s="23">
        <f>EDATE(A275,1)</f>
        <v>40701</v>
      </c>
      <c r="B279" s="20" t="s">
        <v>55</v>
      </c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>
        <v>1</v>
      </c>
      <c r="I279" s="13"/>
      <c r="J279" s="11"/>
      <c r="K279" s="51">
        <v>45085</v>
      </c>
    </row>
    <row r="280" spans="1:11" x14ac:dyDescent="0.25">
      <c r="A280" s="23"/>
      <c r="B280" s="20" t="s">
        <v>47</v>
      </c>
      <c r="C280" s="13"/>
      <c r="D280" s="38"/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51">
        <v>45106</v>
      </c>
    </row>
    <row r="281" spans="1:11" x14ac:dyDescent="0.25">
      <c r="A281" s="23"/>
      <c r="B281" s="20" t="s">
        <v>169</v>
      </c>
      <c r="C281" s="13"/>
      <c r="D281" s="38">
        <v>0.74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25">
      <c r="A282" s="23">
        <f>EDATE(A279,1)</f>
        <v>40731</v>
      </c>
      <c r="B282" s="20" t="s">
        <v>56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>
        <v>4</v>
      </c>
      <c r="I282" s="13"/>
      <c r="J282" s="11"/>
      <c r="K282" s="20" t="s">
        <v>339</v>
      </c>
    </row>
    <row r="283" spans="1:11" x14ac:dyDescent="0.25">
      <c r="A283" s="23"/>
      <c r="B283" s="20" t="s">
        <v>170</v>
      </c>
      <c r="C283" s="13"/>
      <c r="D283" s="38">
        <v>0.42699999999999999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25">
      <c r="A284" s="23">
        <f>EDATE(A282,1)</f>
        <v>40762</v>
      </c>
      <c r="B284" s="20" t="s">
        <v>52</v>
      </c>
      <c r="C284" s="13">
        <v>1.25</v>
      </c>
      <c r="D284" s="38">
        <v>1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51">
        <v>45147</v>
      </c>
    </row>
    <row r="285" spans="1:11" x14ac:dyDescent="0.25">
      <c r="A285" s="23"/>
      <c r="B285" s="20" t="s">
        <v>138</v>
      </c>
      <c r="C285" s="13"/>
      <c r="D285" s="38">
        <v>2.25</v>
      </c>
      <c r="E285" s="13"/>
      <c r="F285" s="20"/>
      <c r="G285" s="13" t="str">
        <f>IF(ISBLANK(Table1[[#This Row],[EARNED]]),"",Table1[[#This Row],[EARNED]])</f>
        <v/>
      </c>
      <c r="H285" s="38">
        <v>2.75</v>
      </c>
      <c r="I285" s="13"/>
      <c r="J285" s="11"/>
      <c r="K285" s="20" t="s">
        <v>340</v>
      </c>
    </row>
    <row r="286" spans="1:11" x14ac:dyDescent="0.25">
      <c r="A286" s="23"/>
      <c r="B286" s="20" t="s">
        <v>171</v>
      </c>
      <c r="C286" s="13"/>
      <c r="D286" s="38">
        <v>0.32300000000000001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20"/>
    </row>
    <row r="287" spans="1:11" x14ac:dyDescent="0.25">
      <c r="A287" s="23">
        <f>EDATE(A284,1)</f>
        <v>40793</v>
      </c>
      <c r="B287" s="20" t="s">
        <v>126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1</v>
      </c>
      <c r="I287" s="13"/>
      <c r="J287" s="11"/>
      <c r="K287" s="51">
        <v>45174</v>
      </c>
    </row>
    <row r="288" spans="1:11" x14ac:dyDescent="0.25">
      <c r="A288" s="23"/>
      <c r="B288" s="20" t="s">
        <v>126</v>
      </c>
      <c r="C288" s="13"/>
      <c r="D288" s="38">
        <v>0.75</v>
      </c>
      <c r="E288" s="13"/>
      <c r="F288" s="20"/>
      <c r="G288" s="13" t="str">
        <f>IF(ISBLANK(Table1[[#This Row],[EARNED]]),"",Table1[[#This Row],[EARNED]])</f>
        <v/>
      </c>
      <c r="H288" s="38">
        <v>0.25</v>
      </c>
      <c r="I288" s="13"/>
      <c r="J288" s="11"/>
      <c r="K288" s="20"/>
    </row>
    <row r="289" spans="1:11" x14ac:dyDescent="0.25">
      <c r="A289" s="23"/>
      <c r="B289" s="20" t="s">
        <v>172</v>
      </c>
      <c r="C289" s="13"/>
      <c r="D289" s="38">
        <v>1.0189999999999999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f>EDATE(A287,1)</f>
        <v>40823</v>
      </c>
      <c r="B290" s="20" t="s">
        <v>55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>
        <v>1</v>
      </c>
      <c r="I290" s="13"/>
      <c r="J290" s="11"/>
      <c r="K290" s="51">
        <v>45204</v>
      </c>
    </row>
    <row r="291" spans="1:11" x14ac:dyDescent="0.25">
      <c r="A291" s="23"/>
      <c r="B291" s="20" t="s">
        <v>138</v>
      </c>
      <c r="C291" s="13"/>
      <c r="D291" s="38">
        <v>3.5</v>
      </c>
      <c r="E291" s="13"/>
      <c r="F291" s="20"/>
      <c r="G291" s="13" t="str">
        <f>IF(ISBLANK(Table1[[#This Row],[EARNED]]),"",Table1[[#This Row],[EARNED]])</f>
        <v/>
      </c>
      <c r="H291" s="38">
        <v>0.05</v>
      </c>
      <c r="I291" s="13"/>
      <c r="J291" s="11"/>
      <c r="K291" s="20" t="s">
        <v>341</v>
      </c>
    </row>
    <row r="292" spans="1:11" x14ac:dyDescent="0.25">
      <c r="A292" s="23"/>
      <c r="B292" s="20" t="s">
        <v>126</v>
      </c>
      <c r="C292" s="13"/>
      <c r="D292" s="38"/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51">
        <v>45220</v>
      </c>
    </row>
    <row r="293" spans="1:11" x14ac:dyDescent="0.25">
      <c r="A293" s="23"/>
      <c r="B293" s="20" t="s">
        <v>173</v>
      </c>
      <c r="C293" s="13"/>
      <c r="D293" s="38">
        <v>0.89200000000000002</v>
      </c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25">
      <c r="A294" s="23">
        <f t="shared" ref="A294" si="12">EDATE(A290,1)</f>
        <v>40854</v>
      </c>
      <c r="B294" s="20" t="s">
        <v>52</v>
      </c>
      <c r="C294" s="13">
        <v>1.25</v>
      </c>
      <c r="D294" s="38">
        <v>1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51">
        <v>45259</v>
      </c>
    </row>
    <row r="295" spans="1:11" x14ac:dyDescent="0.25">
      <c r="A295" s="23"/>
      <c r="B295" s="20" t="s">
        <v>174</v>
      </c>
      <c r="C295" s="13"/>
      <c r="D295" s="38">
        <v>0.53300000000000003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23">
        <f>EDATE(A294,1)</f>
        <v>40884</v>
      </c>
      <c r="B296" s="20" t="s">
        <v>55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51">
        <v>45268</v>
      </c>
    </row>
    <row r="297" spans="1:11" x14ac:dyDescent="0.25">
      <c r="A297" s="23"/>
      <c r="B297" s="20" t="s">
        <v>175</v>
      </c>
      <c r="C297" s="13"/>
      <c r="D297" s="38">
        <v>1.3620000000000001</v>
      </c>
      <c r="E297" s="13"/>
      <c r="F297" s="20"/>
      <c r="G297" s="13" t="str">
        <f>IF(ISBLANK(Table1[[#This Row],[EARNED]]),"",Table1[[#This Row],[EARNED]])</f>
        <v/>
      </c>
      <c r="H297" s="38"/>
      <c r="I297" s="13"/>
      <c r="J297" s="11"/>
      <c r="K297" s="20"/>
    </row>
    <row r="298" spans="1:11" x14ac:dyDescent="0.25">
      <c r="A298" s="47" t="s">
        <v>176</v>
      </c>
      <c r="B298" s="20"/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25">
      <c r="A299" s="23">
        <f>EDATE(A296,1)</f>
        <v>40915</v>
      </c>
      <c r="B299" s="20" t="s">
        <v>55</v>
      </c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>
        <v>1</v>
      </c>
      <c r="I299" s="13"/>
      <c r="J299" s="11"/>
      <c r="K299" s="51">
        <v>44936</v>
      </c>
    </row>
    <row r="300" spans="1:11" x14ac:dyDescent="0.25">
      <c r="A300" s="23"/>
      <c r="B300" s="20" t="s">
        <v>103</v>
      </c>
      <c r="C300" s="13"/>
      <c r="D300" s="38">
        <v>0.25</v>
      </c>
      <c r="E300" s="13"/>
      <c r="F300" s="20"/>
      <c r="G300" s="13" t="str">
        <f>IF(ISBLANK(Table1[[#This Row],[EARNED]]),"",Table1[[#This Row],[EARNED]])</f>
        <v/>
      </c>
      <c r="H300" s="38">
        <v>1.75</v>
      </c>
      <c r="I300" s="13"/>
      <c r="J300" s="11"/>
      <c r="K300" s="20" t="s">
        <v>342</v>
      </c>
    </row>
    <row r="301" spans="1:11" x14ac:dyDescent="0.25">
      <c r="A301" s="23"/>
      <c r="B301" s="20" t="s">
        <v>177</v>
      </c>
      <c r="C301" s="13"/>
      <c r="D301" s="38">
        <v>1.25</v>
      </c>
      <c r="E301" s="13"/>
      <c r="F301" s="20"/>
      <c r="G301" s="13" t="str">
        <f>IF(ISBLANK(Table1[[#This Row],[EARNED]]),"",Table1[[#This Row],[EARNED]])</f>
        <v/>
      </c>
      <c r="H301" s="38"/>
      <c r="I301" s="13"/>
      <c r="J301" s="11"/>
      <c r="K301" s="20" t="s">
        <v>343</v>
      </c>
    </row>
    <row r="302" spans="1:11" x14ac:dyDescent="0.25">
      <c r="A302" s="23">
        <f>EDATE(A299,1)</f>
        <v>40946</v>
      </c>
      <c r="B302" s="20" t="s">
        <v>138</v>
      </c>
      <c r="C302" s="13">
        <v>1.25</v>
      </c>
      <c r="D302" s="38">
        <v>1.25</v>
      </c>
      <c r="E302" s="13"/>
      <c r="F302" s="20"/>
      <c r="G302" s="13">
        <f>IF(ISBLANK(Table1[[#This Row],[EARNED]]),"",Table1[[#This Row],[EARNED]])</f>
        <v>1.25</v>
      </c>
      <c r="H302" s="38">
        <v>1.25</v>
      </c>
      <c r="I302" s="13"/>
      <c r="J302" s="11"/>
      <c r="K302" s="20" t="s">
        <v>344</v>
      </c>
    </row>
    <row r="303" spans="1:11" x14ac:dyDescent="0.25">
      <c r="A303" s="23"/>
      <c r="B303" s="20" t="s">
        <v>178</v>
      </c>
      <c r="C303" s="13"/>
      <c r="D303" s="38">
        <v>0.36699999999999999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25">
      <c r="A304" s="23">
        <f>EDATE(A302,1)</f>
        <v>40975</v>
      </c>
      <c r="B304" s="20" t="s">
        <v>108</v>
      </c>
      <c r="C304" s="13">
        <v>1.25</v>
      </c>
      <c r="D304" s="38">
        <v>1.25</v>
      </c>
      <c r="E304" s="13"/>
      <c r="F304" s="20"/>
      <c r="G304" s="13">
        <f>IF(ISBLANK(Table1[[#This Row],[EARNED]]),"",Table1[[#This Row],[EARNED]])</f>
        <v>1.25</v>
      </c>
      <c r="H304" s="38">
        <v>1.25</v>
      </c>
      <c r="I304" s="13"/>
      <c r="J304" s="11"/>
      <c r="K304" s="20" t="s">
        <v>345</v>
      </c>
    </row>
    <row r="305" spans="1:11" x14ac:dyDescent="0.25">
      <c r="A305" s="23"/>
      <c r="B305" s="20" t="s">
        <v>61</v>
      </c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>
        <v>2</v>
      </c>
      <c r="K305" s="20" t="s">
        <v>346</v>
      </c>
    </row>
    <row r="306" spans="1:11" x14ac:dyDescent="0.25">
      <c r="A306" s="23"/>
      <c r="B306" s="20" t="s">
        <v>179</v>
      </c>
      <c r="C306" s="13"/>
      <c r="D306" s="38">
        <v>0.65800000000000003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25">
      <c r="A307" s="23">
        <f>EDATE(A304,1)</f>
        <v>41006</v>
      </c>
      <c r="B307" s="20" t="s">
        <v>50</v>
      </c>
      <c r="C307" s="13">
        <v>1.25</v>
      </c>
      <c r="D307" s="38">
        <v>1.25</v>
      </c>
      <c r="E307" s="13"/>
      <c r="F307" s="20"/>
      <c r="G307" s="13">
        <f>IF(ISBLANK(Table1[[#This Row],[EARNED]]),"",Table1[[#This Row],[EARNED]])</f>
        <v>1.25</v>
      </c>
      <c r="H307" s="38">
        <v>1.25</v>
      </c>
      <c r="I307" s="13"/>
      <c r="J307" s="11"/>
      <c r="K307" s="20" t="s">
        <v>347</v>
      </c>
    </row>
    <row r="308" spans="1:11" x14ac:dyDescent="0.25">
      <c r="A308" s="23"/>
      <c r="B308" s="20" t="s">
        <v>180</v>
      </c>
      <c r="C308" s="13"/>
      <c r="D308" s="38">
        <v>1.8420000000000001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25">
      <c r="A309" s="23">
        <f>EDATE(A307,1)</f>
        <v>41036</v>
      </c>
      <c r="B309" s="20" t="s">
        <v>103</v>
      </c>
      <c r="C309" s="13">
        <v>1.25</v>
      </c>
      <c r="D309" s="38">
        <v>0.75</v>
      </c>
      <c r="E309" s="13"/>
      <c r="F309" s="20"/>
      <c r="G309" s="13">
        <f>IF(ISBLANK(Table1[[#This Row],[EARNED]]),"",Table1[[#This Row],[EARNED]])</f>
        <v>1.25</v>
      </c>
      <c r="H309" s="38">
        <v>1.25</v>
      </c>
      <c r="I309" s="13"/>
      <c r="J309" s="11"/>
      <c r="K309" s="20"/>
    </row>
    <row r="310" spans="1:11" x14ac:dyDescent="0.25">
      <c r="A310" s="23"/>
      <c r="B310" s="20" t="s">
        <v>181</v>
      </c>
      <c r="C310" s="13"/>
      <c r="D310" s="38">
        <v>0.90200000000000002</v>
      </c>
      <c r="E310" s="13"/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/>
    </row>
    <row r="311" spans="1:11" x14ac:dyDescent="0.25">
      <c r="A311" s="23"/>
      <c r="B311" s="20" t="s">
        <v>50</v>
      </c>
      <c r="C311" s="13"/>
      <c r="D311" s="38"/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>
        <v>3</v>
      </c>
      <c r="K311" s="20" t="s">
        <v>348</v>
      </c>
    </row>
    <row r="312" spans="1:11" x14ac:dyDescent="0.25">
      <c r="A312" s="23"/>
      <c r="B312" s="20" t="s">
        <v>108</v>
      </c>
      <c r="C312" s="13"/>
      <c r="D312" s="38">
        <v>1.75</v>
      </c>
      <c r="E312" s="13"/>
      <c r="F312" s="20"/>
      <c r="G312" s="13" t="str">
        <f>IF(ISBLANK(Table1[[#This Row],[EARNED]]),"",Table1[[#This Row],[EARNED]])</f>
        <v/>
      </c>
      <c r="H312" s="38">
        <v>1.25</v>
      </c>
      <c r="I312" s="13"/>
      <c r="J312" s="11"/>
      <c r="K312" s="20"/>
    </row>
    <row r="313" spans="1:11" x14ac:dyDescent="0.25">
      <c r="A313" s="23">
        <f>EDATE(A309,1)</f>
        <v>41067</v>
      </c>
      <c r="B313" s="20" t="s">
        <v>182</v>
      </c>
      <c r="C313" s="13">
        <v>1.25</v>
      </c>
      <c r="D313" s="38">
        <v>1.123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>
        <f t="shared" ref="A314:A319" si="13">EDATE(A313,1)</f>
        <v>41097</v>
      </c>
      <c r="B314" s="20" t="s">
        <v>183</v>
      </c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 t="s">
        <v>349</v>
      </c>
    </row>
    <row r="315" spans="1:11" x14ac:dyDescent="0.25">
      <c r="A315" s="23"/>
      <c r="B315" s="20" t="s">
        <v>55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51">
        <v>45112</v>
      </c>
    </row>
    <row r="316" spans="1:11" x14ac:dyDescent="0.25">
      <c r="A316" s="23"/>
      <c r="B316" s="20" t="s">
        <v>184</v>
      </c>
      <c r="C316" s="13"/>
      <c r="D316" s="38">
        <v>0.748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/>
    </row>
    <row r="317" spans="1:11" x14ac:dyDescent="0.25">
      <c r="A317" s="23">
        <f>EDATE(A314,1)</f>
        <v>41128</v>
      </c>
      <c r="B317" s="20" t="s">
        <v>185</v>
      </c>
      <c r="C317" s="13">
        <v>1.25</v>
      </c>
      <c r="D317" s="38">
        <v>0.71199999999999997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25">
      <c r="A318" s="23">
        <f t="shared" si="13"/>
        <v>41159</v>
      </c>
      <c r="B318" s="20" t="s">
        <v>186</v>
      </c>
      <c r="C318" s="13">
        <v>1.25</v>
      </c>
      <c r="D318" s="38">
        <v>2.056</v>
      </c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25">
      <c r="A319" s="23">
        <f t="shared" si="13"/>
        <v>41189</v>
      </c>
      <c r="B319" s="20" t="s">
        <v>55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>
        <v>1</v>
      </c>
      <c r="I319" s="13"/>
      <c r="J319" s="11"/>
      <c r="K319" s="51">
        <v>45203</v>
      </c>
    </row>
    <row r="320" spans="1:11" x14ac:dyDescent="0.25">
      <c r="A320" s="23"/>
      <c r="B320" s="20" t="s">
        <v>55</v>
      </c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>
        <v>1</v>
      </c>
      <c r="I320" s="13"/>
      <c r="J320" s="11"/>
      <c r="K320" s="51">
        <v>45209</v>
      </c>
    </row>
    <row r="321" spans="1:11" x14ac:dyDescent="0.25">
      <c r="A321" s="23"/>
      <c r="B321" s="20" t="s">
        <v>187</v>
      </c>
      <c r="C321" s="13"/>
      <c r="D321" s="38">
        <v>0.85</v>
      </c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/>
    </row>
    <row r="322" spans="1:11" x14ac:dyDescent="0.25">
      <c r="A322" s="23">
        <f>EDATE(A319,1)</f>
        <v>41220</v>
      </c>
      <c r="B322" s="20" t="s">
        <v>55</v>
      </c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>
        <v>1</v>
      </c>
      <c r="I322" s="13"/>
      <c r="J322" s="11"/>
      <c r="K322" s="51">
        <v>45244</v>
      </c>
    </row>
    <row r="323" spans="1:11" x14ac:dyDescent="0.25">
      <c r="A323" s="23"/>
      <c r="B323" s="20" t="s">
        <v>188</v>
      </c>
      <c r="C323" s="13"/>
      <c r="D323" s="38">
        <v>1.4870000000000001</v>
      </c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25">
      <c r="A324" s="23">
        <f>EDATE(A322,1)</f>
        <v>41250</v>
      </c>
      <c r="B324" s="20" t="s">
        <v>101</v>
      </c>
      <c r="C324" s="13">
        <v>1.25</v>
      </c>
      <c r="D324" s="38">
        <v>0.5</v>
      </c>
      <c r="E324" s="13"/>
      <c r="F324" s="20"/>
      <c r="G324" s="13">
        <f>IF(ISBLANK(Table1[[#This Row],[EARNED]]),"",Table1[[#This Row],[EARNED]])</f>
        <v>1.25</v>
      </c>
      <c r="H324" s="38">
        <v>3.5</v>
      </c>
      <c r="I324" s="13"/>
      <c r="J324" s="11"/>
      <c r="K324" s="20" t="s">
        <v>350</v>
      </c>
    </row>
    <row r="325" spans="1:11" x14ac:dyDescent="0.25">
      <c r="A325" s="23"/>
      <c r="B325" s="20" t="s">
        <v>189</v>
      </c>
      <c r="C325" s="13"/>
      <c r="D325" s="38">
        <v>2.1019999999999999</v>
      </c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25">
      <c r="A326" s="47" t="s">
        <v>190</v>
      </c>
      <c r="B326" s="20"/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/>
      <c r="I326" s="13"/>
      <c r="J326" s="11"/>
      <c r="K326" s="20"/>
    </row>
    <row r="327" spans="1:11" x14ac:dyDescent="0.25">
      <c r="A327" s="23">
        <f>EDATE(A324,1)</f>
        <v>41281</v>
      </c>
      <c r="B327" s="20" t="s">
        <v>191</v>
      </c>
      <c r="C327" s="13">
        <v>1.25</v>
      </c>
      <c r="D327" s="38"/>
      <c r="E327" s="13"/>
      <c r="F327" s="38">
        <v>1.25</v>
      </c>
      <c r="G327" s="13">
        <f>IF(ISBLANK(Table1[[#This Row],[EARNED]]),"",Table1[[#This Row],[EARNED]])</f>
        <v>1.25</v>
      </c>
      <c r="H327" s="38">
        <v>1.25</v>
      </c>
      <c r="I327" s="13"/>
      <c r="J327" s="11">
        <v>6</v>
      </c>
      <c r="K327" s="20" t="s">
        <v>351</v>
      </c>
    </row>
    <row r="328" spans="1:11" x14ac:dyDescent="0.25">
      <c r="A328" s="23"/>
      <c r="B328" s="20" t="s">
        <v>192</v>
      </c>
      <c r="C328" s="13"/>
      <c r="D328" s="38"/>
      <c r="E328" s="13"/>
      <c r="F328" s="38">
        <v>0.98699999999999999</v>
      </c>
      <c r="G328" s="13" t="str">
        <f>IF(ISBLANK(Table1[[#This Row],[EARNED]]),"",Table1[[#This Row],[EARNED]])</f>
        <v/>
      </c>
      <c r="H328" s="38"/>
      <c r="I328" s="13"/>
      <c r="J328" s="11"/>
      <c r="K328" s="20"/>
    </row>
    <row r="329" spans="1:11" x14ac:dyDescent="0.25">
      <c r="A329" s="23">
        <f>EDATE(A327,1)</f>
        <v>41312</v>
      </c>
      <c r="B329" s="20" t="s">
        <v>52</v>
      </c>
      <c r="C329" s="13">
        <v>1.25</v>
      </c>
      <c r="D329" s="38"/>
      <c r="E329" s="13"/>
      <c r="F329" s="38">
        <v>1</v>
      </c>
      <c r="G329" s="13">
        <f>IF(ISBLANK(Table1[[#This Row],[EARNED]]),"",Table1[[#This Row],[EARNED]])</f>
        <v>1.25</v>
      </c>
      <c r="H329" s="38"/>
      <c r="I329" s="13"/>
      <c r="J329" s="11"/>
      <c r="K329" s="51">
        <v>44979</v>
      </c>
    </row>
    <row r="330" spans="1:11" x14ac:dyDescent="0.25">
      <c r="A330" s="23"/>
      <c r="B330" s="20" t="s">
        <v>188</v>
      </c>
      <c r="C330" s="13"/>
      <c r="D330" s="38"/>
      <c r="E330" s="13"/>
      <c r="F330" s="38">
        <v>1.4870000000000001</v>
      </c>
      <c r="G330" s="13" t="str">
        <f>IF(ISBLANK(Table1[[#This Row],[EARNED]]),"",Table1[[#This Row],[EARNED]])</f>
        <v/>
      </c>
      <c r="H330" s="38"/>
      <c r="I330" s="13"/>
      <c r="J330" s="11"/>
      <c r="K330" s="51"/>
    </row>
    <row r="331" spans="1:11" x14ac:dyDescent="0.25">
      <c r="A331" s="23">
        <f>EDATE(A329,1)</f>
        <v>41340</v>
      </c>
      <c r="B331" s="20" t="s">
        <v>52</v>
      </c>
      <c r="C331" s="13">
        <v>1.25</v>
      </c>
      <c r="D331" s="38"/>
      <c r="E331" s="13"/>
      <c r="F331" s="38">
        <v>1</v>
      </c>
      <c r="G331" s="13">
        <f>IF(ISBLANK(Table1[[#This Row],[EARNED]]),"",Table1[[#This Row],[EARNED]])</f>
        <v>1.25</v>
      </c>
      <c r="H331" s="38"/>
      <c r="I331" s="13"/>
      <c r="J331" s="11"/>
      <c r="K331" s="51">
        <v>45006</v>
      </c>
    </row>
    <row r="332" spans="1:11" x14ac:dyDescent="0.25">
      <c r="A332" s="23"/>
      <c r="B332" s="20" t="s">
        <v>77</v>
      </c>
      <c r="C332" s="13"/>
      <c r="D332" s="38"/>
      <c r="E332" s="13"/>
      <c r="F332" s="38">
        <v>0.75</v>
      </c>
      <c r="G332" s="13" t="str">
        <f>IF(ISBLANK(Table1[[#This Row],[EARNED]]),"",Table1[[#This Row],[EARNED]])</f>
        <v/>
      </c>
      <c r="H332" s="38"/>
      <c r="I332" s="13"/>
      <c r="J332" s="11"/>
      <c r="K332" s="20"/>
    </row>
    <row r="333" spans="1:11" x14ac:dyDescent="0.25">
      <c r="A333" s="23">
        <f>EDATE(A331,1)</f>
        <v>41371</v>
      </c>
      <c r="B333" s="20" t="s">
        <v>144</v>
      </c>
      <c r="C333" s="13">
        <v>1.25</v>
      </c>
      <c r="D333" s="38"/>
      <c r="E333" s="13"/>
      <c r="F333" s="38">
        <v>1</v>
      </c>
      <c r="G333" s="13">
        <f>IF(ISBLANK(Table1[[#This Row],[EARNED]]),"",Table1[[#This Row],[EARNED]])</f>
        <v>1.25</v>
      </c>
      <c r="H333" s="38"/>
      <c r="I333" s="13"/>
      <c r="J333" s="11"/>
      <c r="K333" s="51">
        <v>45046</v>
      </c>
    </row>
    <row r="334" spans="1:11" x14ac:dyDescent="0.25">
      <c r="A334" s="23"/>
      <c r="B334" s="20" t="s">
        <v>193</v>
      </c>
      <c r="C334" s="13"/>
      <c r="D334" s="38"/>
      <c r="E334" s="13"/>
      <c r="F334" s="38">
        <v>2.194</v>
      </c>
      <c r="G334" s="13" t="str">
        <f>IF(ISBLANK(Table1[[#This Row],[EARNED]]),"",Table1[[#This Row],[EARNED]])</f>
        <v/>
      </c>
      <c r="H334" s="38"/>
      <c r="I334" s="13"/>
      <c r="J334" s="11"/>
      <c r="K334" s="20"/>
    </row>
    <row r="335" spans="1:11" x14ac:dyDescent="0.25">
      <c r="A335" s="23">
        <f>EDATE(A333,1)</f>
        <v>41401</v>
      </c>
      <c r="B335" s="20" t="s">
        <v>55</v>
      </c>
      <c r="C335" s="13">
        <v>1.25</v>
      </c>
      <c r="D335" s="38"/>
      <c r="E335" s="13"/>
      <c r="F335" s="38"/>
      <c r="G335" s="13">
        <f>IF(ISBLANK(Table1[[#This Row],[EARNED]]),"",Table1[[#This Row],[EARNED]])</f>
        <v>1.25</v>
      </c>
      <c r="H335" s="38">
        <v>1</v>
      </c>
      <c r="I335" s="13"/>
      <c r="J335" s="11"/>
      <c r="K335" s="51">
        <v>45061</v>
      </c>
    </row>
    <row r="336" spans="1:11" x14ac:dyDescent="0.25">
      <c r="A336" s="23"/>
      <c r="B336" s="20" t="s">
        <v>194</v>
      </c>
      <c r="C336" s="13"/>
      <c r="D336" s="38"/>
      <c r="E336" s="13"/>
      <c r="F336" s="38">
        <v>1.304</v>
      </c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25">
      <c r="A337" s="23">
        <f>EDATE(A335,1)</f>
        <v>41432</v>
      </c>
      <c r="B337" s="20" t="s">
        <v>61</v>
      </c>
      <c r="C337" s="13">
        <v>1.25</v>
      </c>
      <c r="D337" s="38"/>
      <c r="E337" s="13"/>
      <c r="F337" s="38"/>
      <c r="G337" s="13">
        <f>IF(ISBLANK(Table1[[#This Row],[EARNED]]),"",Table1[[#This Row],[EARNED]])</f>
        <v>1.25</v>
      </c>
      <c r="H337" s="38">
        <v>2</v>
      </c>
      <c r="I337" s="13"/>
      <c r="J337" s="11"/>
      <c r="K337" s="20" t="s">
        <v>352</v>
      </c>
    </row>
    <row r="338" spans="1:11" x14ac:dyDescent="0.25">
      <c r="A338" s="23"/>
      <c r="B338" s="20" t="s">
        <v>150</v>
      </c>
      <c r="C338" s="13"/>
      <c r="D338" s="38"/>
      <c r="E338" s="13"/>
      <c r="F338" s="38">
        <v>0.73699999999999999</v>
      </c>
      <c r="G338" s="13" t="str">
        <f>IF(ISBLANK(Table1[[#This Row],[EARNED]]),"",Table1[[#This Row],[EARNED]])</f>
        <v/>
      </c>
      <c r="H338" s="38"/>
      <c r="I338" s="13"/>
      <c r="J338" s="11"/>
      <c r="K338" s="20"/>
    </row>
    <row r="339" spans="1:11" x14ac:dyDescent="0.25">
      <c r="A339" s="23">
        <f>EDATE(A337,1)</f>
        <v>41462</v>
      </c>
      <c r="B339" s="20" t="s">
        <v>195</v>
      </c>
      <c r="C339" s="13">
        <v>1.25</v>
      </c>
      <c r="D339" s="38"/>
      <c r="E339" s="13"/>
      <c r="F339" s="38">
        <v>1.3460000000000001</v>
      </c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25">
      <c r="A340" s="23">
        <f t="shared" ref="A340" si="14">EDATE(A339,1)</f>
        <v>41493</v>
      </c>
      <c r="B340" s="20" t="s">
        <v>55</v>
      </c>
      <c r="C340" s="13">
        <v>1.25</v>
      </c>
      <c r="D340" s="38"/>
      <c r="E340" s="13"/>
      <c r="F340" s="38"/>
      <c r="G340" s="13">
        <f>IF(ISBLANK(Table1[[#This Row],[EARNED]]),"",Table1[[#This Row],[EARNED]])</f>
        <v>1.25</v>
      </c>
      <c r="H340" s="38">
        <v>1</v>
      </c>
      <c r="I340" s="13"/>
      <c r="J340" s="11"/>
      <c r="K340" s="51">
        <v>45140</v>
      </c>
    </row>
    <row r="341" spans="1:11" x14ac:dyDescent="0.25">
      <c r="A341" s="23"/>
      <c r="B341" s="20" t="s">
        <v>196</v>
      </c>
      <c r="C341" s="13"/>
      <c r="D341" s="38"/>
      <c r="E341" s="13"/>
      <c r="F341" s="38">
        <v>0.72899999999999998</v>
      </c>
      <c r="G341" s="13" t="str">
        <f>IF(ISBLANK(Table1[[#This Row],[EARNED]]),"",Table1[[#This Row],[EARNED]])</f>
        <v/>
      </c>
      <c r="H341" s="38"/>
      <c r="I341" s="13"/>
      <c r="J341" s="11"/>
      <c r="K341" s="51"/>
    </row>
    <row r="342" spans="1:11" x14ac:dyDescent="0.25">
      <c r="A342" s="23">
        <f>EDATE(A340,1)</f>
        <v>41524</v>
      </c>
      <c r="B342" s="20" t="s">
        <v>55</v>
      </c>
      <c r="C342" s="13">
        <v>1.25</v>
      </c>
      <c r="D342" s="38"/>
      <c r="E342" s="13"/>
      <c r="F342" s="38"/>
      <c r="G342" s="13">
        <f>IF(ISBLANK(Table1[[#This Row],[EARNED]]),"",Table1[[#This Row],[EARNED]])</f>
        <v>1.25</v>
      </c>
      <c r="H342" s="38">
        <v>1</v>
      </c>
      <c r="I342" s="13"/>
      <c r="J342" s="11"/>
      <c r="K342" s="51">
        <v>45188</v>
      </c>
    </row>
    <row r="343" spans="1:11" x14ac:dyDescent="0.25">
      <c r="A343" s="23"/>
      <c r="B343" s="20" t="s">
        <v>197</v>
      </c>
      <c r="C343" s="13"/>
      <c r="D343" s="38"/>
      <c r="E343" s="13"/>
      <c r="F343" s="38">
        <v>0.879</v>
      </c>
      <c r="G343" s="13" t="str">
        <f>IF(ISBLANK(Table1[[#This Row],[EARNED]]),"",Table1[[#This Row],[EARNED]])</f>
        <v/>
      </c>
      <c r="H343" s="38"/>
      <c r="I343" s="13"/>
      <c r="J343" s="11"/>
      <c r="K343" s="51"/>
    </row>
    <row r="344" spans="1:11" x14ac:dyDescent="0.25">
      <c r="A344" s="23">
        <f>EDATE(A342,1)</f>
        <v>41554</v>
      </c>
      <c r="B344" s="20" t="s">
        <v>52</v>
      </c>
      <c r="C344" s="13">
        <v>1.25</v>
      </c>
      <c r="D344" s="38"/>
      <c r="E344" s="13"/>
      <c r="F344" s="38">
        <v>1</v>
      </c>
      <c r="G344" s="13">
        <f>IF(ISBLANK(Table1[[#This Row],[EARNED]]),"",Table1[[#This Row],[EARNED]])</f>
        <v>1.25</v>
      </c>
      <c r="H344" s="38"/>
      <c r="I344" s="13"/>
      <c r="J344" s="11"/>
      <c r="K344" s="51">
        <v>45202</v>
      </c>
    </row>
    <row r="345" spans="1:11" x14ac:dyDescent="0.25">
      <c r="A345" s="23"/>
      <c r="B345" s="20" t="s">
        <v>50</v>
      </c>
      <c r="C345" s="13"/>
      <c r="D345" s="38"/>
      <c r="E345" s="13"/>
      <c r="F345" s="38"/>
      <c r="G345" s="13" t="str">
        <f>IF(ISBLANK(Table1[[#This Row],[EARNED]]),"",Table1[[#This Row],[EARNED]])</f>
        <v/>
      </c>
      <c r="H345" s="38">
        <v>3</v>
      </c>
      <c r="I345" s="13"/>
      <c r="J345" s="11"/>
      <c r="K345" s="20" t="s">
        <v>353</v>
      </c>
    </row>
    <row r="346" spans="1:11" x14ac:dyDescent="0.25">
      <c r="A346" s="23"/>
      <c r="B346" s="20" t="s">
        <v>198</v>
      </c>
      <c r="C346" s="13"/>
      <c r="D346" s="38"/>
      <c r="E346" s="13"/>
      <c r="F346" s="38">
        <v>0.75800000000000001</v>
      </c>
      <c r="G346" s="13" t="str">
        <f>IF(ISBLANK(Table1[[#This Row],[EARNED]]),"",Table1[[#This Row],[EARNED]])</f>
        <v/>
      </c>
      <c r="H346" s="38"/>
      <c r="I346" s="13"/>
      <c r="J346" s="11"/>
      <c r="K346" s="20"/>
    </row>
    <row r="347" spans="1:11" x14ac:dyDescent="0.25">
      <c r="A347" s="23">
        <f>EDATE(A344,1)</f>
        <v>41585</v>
      </c>
      <c r="B347" s="20" t="s">
        <v>50</v>
      </c>
      <c r="C347" s="13">
        <v>1.25</v>
      </c>
      <c r="D347" s="38"/>
      <c r="E347" s="13"/>
      <c r="F347" s="38"/>
      <c r="G347" s="13">
        <f>IF(ISBLANK(Table1[[#This Row],[EARNED]]),"",Table1[[#This Row],[EARNED]])</f>
        <v>1.25</v>
      </c>
      <c r="H347" s="38">
        <v>3</v>
      </c>
      <c r="I347" s="13"/>
      <c r="J347" s="11"/>
      <c r="K347" s="20" t="s">
        <v>354</v>
      </c>
    </row>
    <row r="348" spans="1:11" x14ac:dyDescent="0.25">
      <c r="A348" s="23"/>
      <c r="B348" s="20" t="s">
        <v>183</v>
      </c>
      <c r="C348" s="13"/>
      <c r="D348" s="38"/>
      <c r="E348" s="13"/>
      <c r="F348" s="38"/>
      <c r="G348" s="13" t="str">
        <f>IF(ISBLANK(Table1[[#This Row],[EARNED]]),"",Table1[[#This Row],[EARNED]])</f>
        <v/>
      </c>
      <c r="H348" s="38"/>
      <c r="I348" s="13"/>
      <c r="J348" s="11"/>
      <c r="K348" s="20" t="s">
        <v>355</v>
      </c>
    </row>
    <row r="349" spans="1:11" x14ac:dyDescent="0.25">
      <c r="A349" s="23"/>
      <c r="B349" s="20" t="s">
        <v>199</v>
      </c>
      <c r="C349" s="13"/>
      <c r="D349" s="38"/>
      <c r="E349" s="13"/>
      <c r="F349" s="38">
        <v>0.64200000000000002</v>
      </c>
      <c r="G349" s="13" t="str">
        <f>IF(ISBLANK(Table1[[#This Row],[EARNED]]),"",Table1[[#This Row],[EARNED]])</f>
        <v/>
      </c>
      <c r="H349" s="38"/>
      <c r="I349" s="13"/>
      <c r="J349" s="11"/>
      <c r="K349" s="20"/>
    </row>
    <row r="350" spans="1:11" x14ac:dyDescent="0.25">
      <c r="A350" s="23">
        <f>EDATE(A347,1)</f>
        <v>41615</v>
      </c>
      <c r="B350" s="20" t="s">
        <v>55</v>
      </c>
      <c r="C350" s="13">
        <v>1.25</v>
      </c>
      <c r="D350" s="38"/>
      <c r="E350" s="13"/>
      <c r="F350" s="38"/>
      <c r="G350" s="13">
        <f>IF(ISBLANK(Table1[[#This Row],[EARNED]]),"",Table1[[#This Row],[EARNED]])</f>
        <v>1.25</v>
      </c>
      <c r="H350" s="38">
        <v>1</v>
      </c>
      <c r="I350" s="13"/>
      <c r="J350" s="11"/>
      <c r="K350" s="51">
        <v>45269</v>
      </c>
    </row>
    <row r="351" spans="1:11" x14ac:dyDescent="0.25">
      <c r="A351" s="23"/>
      <c r="B351" s="20" t="s">
        <v>200</v>
      </c>
      <c r="C351" s="13"/>
      <c r="D351" s="38"/>
      <c r="E351" s="13"/>
      <c r="F351" s="38">
        <v>0.65400000000000003</v>
      </c>
      <c r="G351" s="13" t="str">
        <f>IF(ISBLANK(Table1[[#This Row],[EARNED]]),"",Table1[[#This Row],[EARNED]])</f>
        <v/>
      </c>
      <c r="H351" s="38"/>
      <c r="I351" s="13"/>
      <c r="J351" s="11"/>
      <c r="K351" s="20"/>
    </row>
    <row r="352" spans="1:11" x14ac:dyDescent="0.25">
      <c r="A352" s="47" t="s">
        <v>201</v>
      </c>
      <c r="B352" s="20"/>
      <c r="C352" s="13"/>
      <c r="D352" s="38"/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25">
      <c r="A353" s="23">
        <f>EDATE(A350,1)</f>
        <v>41646</v>
      </c>
      <c r="B353" s="20" t="s">
        <v>61</v>
      </c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>
        <v>2</v>
      </c>
      <c r="I353" s="13"/>
      <c r="J353" s="11"/>
      <c r="K353" s="20" t="s">
        <v>356</v>
      </c>
    </row>
    <row r="354" spans="1:11" x14ac:dyDescent="0.25">
      <c r="A354" s="23"/>
      <c r="B354" s="20" t="s">
        <v>52</v>
      </c>
      <c r="C354" s="13"/>
      <c r="D354" s="38"/>
      <c r="E354" s="13"/>
      <c r="F354" s="38">
        <v>1</v>
      </c>
      <c r="G354" s="13" t="str">
        <f>IF(ISBLANK(Table1[[#This Row],[EARNED]]),"",Table1[[#This Row],[EARNED]])</f>
        <v/>
      </c>
      <c r="H354" s="38"/>
      <c r="I354" s="13"/>
      <c r="J354" s="11"/>
      <c r="K354" s="51">
        <v>44948</v>
      </c>
    </row>
    <row r="355" spans="1:11" x14ac:dyDescent="0.25">
      <c r="A355" s="23"/>
      <c r="B355" s="20" t="s">
        <v>202</v>
      </c>
      <c r="C355" s="13"/>
      <c r="D355" s="38"/>
      <c r="E355" s="13"/>
      <c r="F355" s="38">
        <v>1.208</v>
      </c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23">
        <f>EDATE(A353,1)</f>
        <v>41677</v>
      </c>
      <c r="B356" s="20" t="s">
        <v>61</v>
      </c>
      <c r="C356" s="13">
        <v>1.25</v>
      </c>
      <c r="D356" s="38"/>
      <c r="E356" s="13"/>
      <c r="F356" s="38"/>
      <c r="G356" s="13">
        <f>IF(ISBLANK(Table1[[#This Row],[EARNED]]),"",Table1[[#This Row],[EARNED]])</f>
        <v>1.25</v>
      </c>
      <c r="H356" s="38">
        <v>2</v>
      </c>
      <c r="I356" s="13"/>
      <c r="J356" s="11"/>
      <c r="K356" s="20" t="s">
        <v>357</v>
      </c>
    </row>
    <row r="357" spans="1:11" x14ac:dyDescent="0.25">
      <c r="A357" s="23"/>
      <c r="B357" s="20" t="s">
        <v>144</v>
      </c>
      <c r="C357" s="13"/>
      <c r="D357" s="38"/>
      <c r="E357" s="13"/>
      <c r="F357" s="38">
        <v>1</v>
      </c>
      <c r="G357" s="13" t="str">
        <f>IF(ISBLANK(Table1[[#This Row],[EARNED]]),"",Table1[[#This Row],[EARNED]])</f>
        <v/>
      </c>
      <c r="H357" s="38"/>
      <c r="I357" s="13"/>
      <c r="J357" s="11"/>
      <c r="K357" s="51">
        <v>44975</v>
      </c>
    </row>
    <row r="358" spans="1:11" x14ac:dyDescent="0.25">
      <c r="A358" s="23"/>
      <c r="B358" s="20" t="s">
        <v>55</v>
      </c>
      <c r="C358" s="13"/>
      <c r="D358" s="38"/>
      <c r="E358" s="13"/>
      <c r="F358" s="38"/>
      <c r="G358" s="13" t="str">
        <f>IF(ISBLANK(Table1[[#This Row],[EARNED]]),"",Table1[[#This Row],[EARNED]])</f>
        <v/>
      </c>
      <c r="H358" s="38">
        <v>1</v>
      </c>
      <c r="I358" s="13"/>
      <c r="J358" s="11"/>
      <c r="K358" s="51">
        <v>44983</v>
      </c>
    </row>
    <row r="359" spans="1:11" x14ac:dyDescent="0.25">
      <c r="A359" s="23"/>
      <c r="B359" s="20" t="s">
        <v>144</v>
      </c>
      <c r="C359" s="13"/>
      <c r="D359" s="38"/>
      <c r="E359" s="13"/>
      <c r="F359" s="38">
        <v>1</v>
      </c>
      <c r="G359" s="13" t="str">
        <f>IF(ISBLANK(Table1[[#This Row],[EARNED]]),"",Table1[[#This Row],[EARNED]])</f>
        <v/>
      </c>
      <c r="H359" s="38"/>
      <c r="I359" s="13"/>
      <c r="J359" s="11"/>
      <c r="K359" s="51">
        <v>45012</v>
      </c>
    </row>
    <row r="360" spans="1:11" x14ac:dyDescent="0.25">
      <c r="A360" s="23"/>
      <c r="B360" s="20" t="s">
        <v>203</v>
      </c>
      <c r="C360" s="13"/>
      <c r="D360" s="38"/>
      <c r="E360" s="13"/>
      <c r="F360" s="38">
        <v>1.7349999999999999</v>
      </c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25">
      <c r="A361" s="23">
        <f>EDATE(A356,1)</f>
        <v>41705</v>
      </c>
      <c r="B361" s="20" t="s">
        <v>204</v>
      </c>
      <c r="C361" s="13">
        <v>1.25</v>
      </c>
      <c r="D361" s="38"/>
      <c r="E361" s="13"/>
      <c r="F361" s="38">
        <v>0.97299999999999998</v>
      </c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25">
      <c r="A362" s="23">
        <f t="shared" ref="A362:A363" si="15">EDATE(A361,1)</f>
        <v>41736</v>
      </c>
      <c r="B362" s="20" t="s">
        <v>205</v>
      </c>
      <c r="C362" s="13">
        <v>1.25</v>
      </c>
      <c r="D362" s="38"/>
      <c r="E362" s="13"/>
      <c r="F362" s="38">
        <v>1.0329999999999999</v>
      </c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25">
      <c r="A363" s="23">
        <f t="shared" si="15"/>
        <v>41766</v>
      </c>
      <c r="B363" s="20" t="s">
        <v>144</v>
      </c>
      <c r="C363" s="13">
        <v>1.25</v>
      </c>
      <c r="D363" s="38"/>
      <c r="E363" s="13"/>
      <c r="F363" s="38">
        <v>1</v>
      </c>
      <c r="G363" s="13">
        <f>IF(ISBLANK(Table1[[#This Row],[EARNED]]),"",Table1[[#This Row],[EARNED]])</f>
        <v>1.25</v>
      </c>
      <c r="H363" s="38"/>
      <c r="I363" s="13"/>
      <c r="J363" s="11"/>
      <c r="K363" s="51">
        <v>45061</v>
      </c>
    </row>
    <row r="364" spans="1:11" x14ac:dyDescent="0.25">
      <c r="A364" s="23"/>
      <c r="B364" s="20" t="s">
        <v>206</v>
      </c>
      <c r="C364" s="13"/>
      <c r="D364" s="38"/>
      <c r="E364" s="13"/>
      <c r="F364" s="38">
        <v>2.1349999999999998</v>
      </c>
      <c r="G364" s="13" t="str">
        <f>IF(ISBLANK(Table1[[#This Row],[EARNED]]),"",Table1[[#This Row],[EARNED]])</f>
        <v/>
      </c>
      <c r="H364" s="38"/>
      <c r="I364" s="13"/>
      <c r="J364" s="11"/>
      <c r="K364" s="20"/>
    </row>
    <row r="365" spans="1:11" x14ac:dyDescent="0.25">
      <c r="A365" s="23">
        <f>EDATE(A363,1)</f>
        <v>41797</v>
      </c>
      <c r="B365" s="20" t="s">
        <v>207</v>
      </c>
      <c r="C365" s="13">
        <v>1.25</v>
      </c>
      <c r="D365" s="38"/>
      <c r="E365" s="13"/>
      <c r="F365" s="38">
        <v>6</v>
      </c>
      <c r="G365" s="13">
        <f>IF(ISBLANK(Table1[[#This Row],[EARNED]]),"",Table1[[#This Row],[EARNED]])</f>
        <v>1.25</v>
      </c>
      <c r="H365" s="38"/>
      <c r="I365" s="13"/>
      <c r="J365" s="11"/>
      <c r="K365" s="20" t="s">
        <v>358</v>
      </c>
    </row>
    <row r="366" spans="1:11" x14ac:dyDescent="0.25">
      <c r="A366" s="23"/>
      <c r="B366" s="20" t="s">
        <v>55</v>
      </c>
      <c r="C366" s="13"/>
      <c r="D366" s="38"/>
      <c r="E366" s="13"/>
      <c r="F366" s="38"/>
      <c r="G366" s="13" t="str">
        <f>IF(ISBLANK(Table1[[#This Row],[EARNED]]),"",Table1[[#This Row],[EARNED]])</f>
        <v/>
      </c>
      <c r="H366" s="38">
        <v>1</v>
      </c>
      <c r="I366" s="13"/>
      <c r="J366" s="11"/>
      <c r="K366" s="51">
        <v>45100</v>
      </c>
    </row>
    <row r="367" spans="1:11" x14ac:dyDescent="0.25">
      <c r="A367" s="23"/>
      <c r="B367" s="20" t="s">
        <v>208</v>
      </c>
      <c r="C367" s="13"/>
      <c r="D367" s="38"/>
      <c r="E367" s="13"/>
      <c r="F367" s="38">
        <v>1.2709999999999999</v>
      </c>
      <c r="G367" s="13" t="str">
        <f>IF(ISBLANK(Table1[[#This Row],[EARNED]]),"",Table1[[#This Row],[EARNED]])</f>
        <v/>
      </c>
      <c r="H367" s="38"/>
      <c r="I367" s="13"/>
      <c r="J367" s="11"/>
      <c r="K367" s="20"/>
    </row>
    <row r="368" spans="1:11" x14ac:dyDescent="0.25">
      <c r="A368" s="23">
        <f>EDATE(A365,1)</f>
        <v>41827</v>
      </c>
      <c r="B368" s="20" t="s">
        <v>55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51">
        <v>45110</v>
      </c>
    </row>
    <row r="369" spans="1:11" x14ac:dyDescent="0.25">
      <c r="A369" s="23"/>
      <c r="B369" s="20" t="s">
        <v>61</v>
      </c>
      <c r="C369" s="13"/>
      <c r="D369" s="38"/>
      <c r="E369" s="13"/>
      <c r="F369" s="20"/>
      <c r="G369" s="13" t="str">
        <f>IF(ISBLANK(Table1[[#This Row],[EARNED]]),"",Table1[[#This Row],[EARNED]])</f>
        <v/>
      </c>
      <c r="H369" s="38">
        <v>2</v>
      </c>
      <c r="I369" s="13"/>
      <c r="J369" s="11"/>
      <c r="K369" s="20" t="s">
        <v>359</v>
      </c>
    </row>
    <row r="370" spans="1:11" x14ac:dyDescent="0.25">
      <c r="A370" s="23"/>
      <c r="B370" s="20" t="s">
        <v>47</v>
      </c>
      <c r="C370" s="13"/>
      <c r="D370" s="38"/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 t="s">
        <v>360</v>
      </c>
    </row>
    <row r="371" spans="1:11" x14ac:dyDescent="0.25">
      <c r="A371" s="23"/>
      <c r="B371" s="20" t="s">
        <v>209</v>
      </c>
      <c r="C371" s="13"/>
      <c r="D371" s="38">
        <v>0.96699999999999997</v>
      </c>
      <c r="E371" s="13"/>
      <c r="F371" s="20"/>
      <c r="G371" s="13" t="str">
        <f>IF(ISBLANK(Table1[[#This Row],[EARNED]]),"",Table1[[#This Row],[EARNED]])</f>
        <v/>
      </c>
      <c r="H371" s="38"/>
      <c r="I371" s="13"/>
      <c r="J371" s="11"/>
      <c r="K371" s="20"/>
    </row>
    <row r="372" spans="1:11" x14ac:dyDescent="0.25">
      <c r="A372" s="23">
        <f>EDATE(A368,1)</f>
        <v>41858</v>
      </c>
      <c r="B372" s="20" t="s">
        <v>55</v>
      </c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>
        <v>1</v>
      </c>
      <c r="I372" s="13"/>
      <c r="J372" s="11"/>
      <c r="K372" s="51">
        <v>45164</v>
      </c>
    </row>
    <row r="373" spans="1:11" x14ac:dyDescent="0.25">
      <c r="A373" s="23"/>
      <c r="B373" s="20" t="s">
        <v>210</v>
      </c>
      <c r="C373" s="13"/>
      <c r="D373" s="38">
        <v>1.26</v>
      </c>
      <c r="E373" s="13"/>
      <c r="F373" s="20"/>
      <c r="G373" s="13" t="str">
        <f>IF(ISBLANK(Table1[[#This Row],[EARNED]]),"",Table1[[#This Row],[EARNED]])</f>
        <v/>
      </c>
      <c r="H373" s="38"/>
      <c r="I373" s="13"/>
      <c r="J373" s="11"/>
      <c r="K373" s="20"/>
    </row>
    <row r="374" spans="1:11" x14ac:dyDescent="0.25">
      <c r="A374" s="23">
        <f>EDATE(A372,1)</f>
        <v>41889</v>
      </c>
      <c r="B374" s="20" t="s">
        <v>55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20"/>
    </row>
    <row r="375" spans="1:11" x14ac:dyDescent="0.25">
      <c r="A375" s="23"/>
      <c r="B375" s="20" t="s">
        <v>101</v>
      </c>
      <c r="C375" s="13"/>
      <c r="D375" s="38">
        <v>1</v>
      </c>
      <c r="E375" s="13"/>
      <c r="F375" s="20"/>
      <c r="G375" s="13" t="str">
        <f>IF(ISBLANK(Table1[[#This Row],[EARNED]]),"",Table1[[#This Row],[EARNED]])</f>
        <v/>
      </c>
      <c r="H375" s="38">
        <v>3</v>
      </c>
      <c r="I375" s="13"/>
      <c r="J375" s="11"/>
      <c r="K375" s="20" t="s">
        <v>361</v>
      </c>
    </row>
    <row r="376" spans="1:11" x14ac:dyDescent="0.25">
      <c r="A376" s="23"/>
      <c r="B376" s="20" t="s">
        <v>211</v>
      </c>
      <c r="C376" s="13"/>
      <c r="D376" s="38">
        <v>1.194</v>
      </c>
      <c r="E376" s="13"/>
      <c r="F376" s="20"/>
      <c r="G376" s="13" t="str">
        <f>IF(ISBLANK(Table1[[#This Row],[EARNED]]),"",Table1[[#This Row],[EARNED]])</f>
        <v/>
      </c>
      <c r="H376" s="38"/>
      <c r="I376" s="13"/>
      <c r="J376" s="11"/>
      <c r="K376" s="20"/>
    </row>
    <row r="377" spans="1:11" x14ac:dyDescent="0.25">
      <c r="A377" s="23">
        <f>EDATE(A374,1)</f>
        <v>41919</v>
      </c>
      <c r="B377" s="20" t="s">
        <v>55</v>
      </c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51">
        <v>45206</v>
      </c>
    </row>
    <row r="378" spans="1:11" x14ac:dyDescent="0.25">
      <c r="A378" s="23"/>
      <c r="B378" s="20" t="s">
        <v>212</v>
      </c>
      <c r="C378" s="13"/>
      <c r="D378" s="38">
        <v>1.823</v>
      </c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f>EDATE(A377,1)</f>
        <v>41950</v>
      </c>
      <c r="B379" s="20" t="s">
        <v>55</v>
      </c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>
        <v>1</v>
      </c>
      <c r="I379" s="13"/>
      <c r="J379" s="11"/>
      <c r="K379" s="51">
        <v>45240</v>
      </c>
    </row>
    <row r="380" spans="1:11" x14ac:dyDescent="0.25">
      <c r="A380" s="23"/>
      <c r="B380" s="20" t="s">
        <v>103</v>
      </c>
      <c r="C380" s="13"/>
      <c r="D380" s="38">
        <v>1.5</v>
      </c>
      <c r="E380" s="13"/>
      <c r="F380" s="20"/>
      <c r="G380" s="13" t="str">
        <f>IF(ISBLANK(Table1[[#This Row],[EARNED]]),"",Table1[[#This Row],[EARNED]])</f>
        <v/>
      </c>
      <c r="H380" s="38">
        <v>0.5</v>
      </c>
      <c r="I380" s="13"/>
      <c r="J380" s="11"/>
      <c r="K380" s="20" t="s">
        <v>362</v>
      </c>
    </row>
    <row r="381" spans="1:11" x14ac:dyDescent="0.25">
      <c r="A381" s="23"/>
      <c r="B381" s="20" t="s">
        <v>48</v>
      </c>
      <c r="C381" s="13"/>
      <c r="D381" s="38"/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 t="s">
        <v>363</v>
      </c>
    </row>
    <row r="382" spans="1:11" x14ac:dyDescent="0.25">
      <c r="A382" s="23"/>
      <c r="B382" s="20" t="s">
        <v>213</v>
      </c>
      <c r="C382" s="13"/>
      <c r="D382" s="38">
        <v>1.323</v>
      </c>
      <c r="E382" s="13"/>
      <c r="F382" s="20"/>
      <c r="G382" s="13" t="str">
        <f>IF(ISBLANK(Table1[[#This Row],[EARNED]]),"",Table1[[#This Row],[EARNED]])</f>
        <v/>
      </c>
      <c r="H382" s="38"/>
      <c r="I382" s="13"/>
      <c r="J382" s="11"/>
      <c r="K382" s="20"/>
    </row>
    <row r="383" spans="1:11" x14ac:dyDescent="0.25">
      <c r="A383" s="23">
        <f>EDATE(A379,1)</f>
        <v>41980</v>
      </c>
      <c r="B383" s="20" t="s">
        <v>214</v>
      </c>
      <c r="C383" s="13">
        <v>1.25</v>
      </c>
      <c r="D383" s="38">
        <v>1.629</v>
      </c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/>
    </row>
    <row r="384" spans="1:11" x14ac:dyDescent="0.25">
      <c r="A384" s="47" t="s">
        <v>215</v>
      </c>
      <c r="B384" s="20"/>
      <c r="C384" s="13"/>
      <c r="D384" s="38"/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25">
      <c r="A385" s="23">
        <f>EDATE(A383,1)</f>
        <v>42011</v>
      </c>
      <c r="B385" s="20" t="s">
        <v>55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>
        <v>1</v>
      </c>
      <c r="I385" s="13"/>
      <c r="J385" s="11"/>
      <c r="K385" s="51">
        <v>44940</v>
      </c>
    </row>
    <row r="386" spans="1:11" x14ac:dyDescent="0.25">
      <c r="A386" s="23"/>
      <c r="B386" s="20" t="s">
        <v>55</v>
      </c>
      <c r="C386" s="13"/>
      <c r="D386" s="38"/>
      <c r="E386" s="13"/>
      <c r="F386" s="20"/>
      <c r="G386" s="13" t="str">
        <f>IF(ISBLANK(Table1[[#This Row],[EARNED]]),"",Table1[[#This Row],[EARNED]])</f>
        <v/>
      </c>
      <c r="H386" s="38">
        <v>1</v>
      </c>
      <c r="I386" s="13"/>
      <c r="J386" s="11"/>
      <c r="K386" s="51">
        <v>44946</v>
      </c>
    </row>
    <row r="387" spans="1:11" x14ac:dyDescent="0.25">
      <c r="A387" s="23"/>
      <c r="B387" s="20" t="s">
        <v>216</v>
      </c>
      <c r="C387" s="13"/>
      <c r="D387" s="38">
        <v>1.327</v>
      </c>
      <c r="E387" s="13"/>
      <c r="F387" s="20"/>
      <c r="G387" s="13" t="str">
        <f>IF(ISBLANK(Table1[[#This Row],[EARNED]]),"",Table1[[#This Row],[EARNED]])</f>
        <v/>
      </c>
      <c r="H387" s="38"/>
      <c r="I387" s="13"/>
      <c r="J387" s="11"/>
      <c r="K387" s="20"/>
    </row>
    <row r="388" spans="1:11" x14ac:dyDescent="0.25">
      <c r="A388" s="23">
        <f>EDATE(A385,1)</f>
        <v>42042</v>
      </c>
      <c r="B388" s="20" t="s">
        <v>55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1</v>
      </c>
      <c r="I388" s="13"/>
      <c r="J388" s="11"/>
      <c r="K388" s="51">
        <v>44962</v>
      </c>
    </row>
    <row r="389" spans="1:11" x14ac:dyDescent="0.25">
      <c r="A389" s="23"/>
      <c r="B389" s="20" t="s">
        <v>55</v>
      </c>
      <c r="C389" s="13"/>
      <c r="D389" s="38"/>
      <c r="E389" s="13"/>
      <c r="F389" s="20"/>
      <c r="G389" s="13" t="str">
        <f>IF(ISBLANK(Table1[[#This Row],[EARNED]]),"",Table1[[#This Row],[EARNED]])</f>
        <v/>
      </c>
      <c r="H389" s="38">
        <v>1</v>
      </c>
      <c r="I389" s="13"/>
      <c r="J389" s="11"/>
      <c r="K389" s="51">
        <v>44967</v>
      </c>
    </row>
    <row r="390" spans="1:11" x14ac:dyDescent="0.25">
      <c r="A390" s="23"/>
      <c r="B390" s="20" t="s">
        <v>217</v>
      </c>
      <c r="C390" s="13"/>
      <c r="D390" s="38">
        <v>0.92700000000000005</v>
      </c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25">
      <c r="A391" s="23">
        <f>EDATE(A388,1)</f>
        <v>42070</v>
      </c>
      <c r="B391" s="20" t="s">
        <v>55</v>
      </c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1">
        <v>45016</v>
      </c>
    </row>
    <row r="392" spans="1:11" x14ac:dyDescent="0.25">
      <c r="A392" s="23"/>
      <c r="B392" s="20" t="s">
        <v>218</v>
      </c>
      <c r="C392" s="13"/>
      <c r="D392" s="38">
        <v>2.2189999999999999</v>
      </c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/>
    </row>
    <row r="393" spans="1:11" x14ac:dyDescent="0.25">
      <c r="A393" s="23">
        <f>EDATE(A391,1)</f>
        <v>42101</v>
      </c>
      <c r="B393" s="20" t="s">
        <v>47</v>
      </c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 t="s">
        <v>364</v>
      </c>
    </row>
    <row r="394" spans="1:11" x14ac:dyDescent="0.25">
      <c r="A394" s="23"/>
      <c r="B394" s="20" t="s">
        <v>219</v>
      </c>
      <c r="C394" s="13"/>
      <c r="D394" s="38">
        <v>1.117</v>
      </c>
      <c r="E394" s="13"/>
      <c r="F394" s="20"/>
      <c r="G394" s="13" t="str">
        <f>IF(ISBLANK(Table1[[#This Row],[EARNED]]),"",Table1[[#This Row],[EARNED]])</f>
        <v/>
      </c>
      <c r="H394" s="38"/>
      <c r="I394" s="13"/>
      <c r="J394" s="11"/>
      <c r="K394" s="20"/>
    </row>
    <row r="395" spans="1:11" x14ac:dyDescent="0.25">
      <c r="A395" s="23">
        <f>EDATE(A393,1)</f>
        <v>42131</v>
      </c>
      <c r="B395" s="20" t="s">
        <v>52</v>
      </c>
      <c r="C395" s="13">
        <v>1.25</v>
      </c>
      <c r="D395" s="38">
        <v>1</v>
      </c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51">
        <v>45061</v>
      </c>
    </row>
    <row r="396" spans="1:11" x14ac:dyDescent="0.25">
      <c r="A396" s="23"/>
      <c r="B396" s="20" t="s">
        <v>220</v>
      </c>
      <c r="C396" s="13"/>
      <c r="D396" s="38">
        <v>2.5350000000000001</v>
      </c>
      <c r="E396" s="13"/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/>
    </row>
    <row r="397" spans="1:11" x14ac:dyDescent="0.25">
      <c r="A397" s="23">
        <f>EDATE(A395,1)</f>
        <v>42162</v>
      </c>
      <c r="B397" s="20" t="s">
        <v>50</v>
      </c>
      <c r="C397" s="13">
        <v>1.25</v>
      </c>
      <c r="D397" s="38"/>
      <c r="E397" s="13"/>
      <c r="F397" s="20"/>
      <c r="G397" s="13">
        <f>IF(ISBLANK(Table1[[#This Row],[EARNED]]),"",Table1[[#This Row],[EARNED]])</f>
        <v>1.25</v>
      </c>
      <c r="H397" s="38">
        <v>3</v>
      </c>
      <c r="I397" s="13"/>
      <c r="J397" s="11"/>
      <c r="K397" s="20" t="s">
        <v>365</v>
      </c>
    </row>
    <row r="398" spans="1:11" x14ac:dyDescent="0.25">
      <c r="A398" s="23"/>
      <c r="B398" s="20" t="s">
        <v>55</v>
      </c>
      <c r="C398" s="13"/>
      <c r="D398" s="38"/>
      <c r="E398" s="13"/>
      <c r="F398" s="20"/>
      <c r="G398" s="13" t="str">
        <f>IF(ISBLANK(Table1[[#This Row],[EARNED]]),"",Table1[[#This Row],[EARNED]])</f>
        <v/>
      </c>
      <c r="H398" s="38">
        <v>1</v>
      </c>
      <c r="I398" s="13"/>
      <c r="J398" s="11"/>
      <c r="K398" s="51">
        <v>45107</v>
      </c>
    </row>
    <row r="399" spans="1:11" x14ac:dyDescent="0.25">
      <c r="A399" s="23"/>
      <c r="B399" s="20" t="s">
        <v>221</v>
      </c>
      <c r="C399" s="13"/>
      <c r="D399" s="38">
        <v>0.89800000000000002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20"/>
    </row>
    <row r="400" spans="1:11" x14ac:dyDescent="0.25">
      <c r="A400" s="23">
        <f>EDATE(A397,1)</f>
        <v>42192</v>
      </c>
      <c r="B400" s="20" t="s">
        <v>101</v>
      </c>
      <c r="C400" s="13">
        <v>1.25</v>
      </c>
      <c r="D400" s="38">
        <v>3</v>
      </c>
      <c r="E400" s="13"/>
      <c r="F400" s="20"/>
      <c r="G400" s="13">
        <f>IF(ISBLANK(Table1[[#This Row],[EARNED]]),"",Table1[[#This Row],[EARNED]])</f>
        <v>1.25</v>
      </c>
      <c r="H400" s="38">
        <v>1</v>
      </c>
      <c r="I400" s="13"/>
      <c r="J400" s="11"/>
      <c r="K400" s="20" t="s">
        <v>366</v>
      </c>
    </row>
    <row r="401" spans="1:11" x14ac:dyDescent="0.25">
      <c r="A401" s="23"/>
      <c r="B401" s="20" t="s">
        <v>222</v>
      </c>
      <c r="C401" s="13"/>
      <c r="D401" s="38">
        <v>1.1060000000000001</v>
      </c>
      <c r="E401" s="13"/>
      <c r="F401" s="20"/>
      <c r="G401" s="13" t="str">
        <f>IF(ISBLANK(Table1[[#This Row],[EARNED]]),"",Table1[[#This Row],[EARNED]])</f>
        <v/>
      </c>
      <c r="H401" s="38"/>
      <c r="I401" s="13"/>
      <c r="J401" s="11"/>
      <c r="K401" s="20"/>
    </row>
    <row r="402" spans="1:11" x14ac:dyDescent="0.25">
      <c r="A402" s="23">
        <f>EDATE(A400,1)</f>
        <v>42223</v>
      </c>
      <c r="B402" s="20" t="s">
        <v>103</v>
      </c>
      <c r="C402" s="13">
        <v>1.25</v>
      </c>
      <c r="D402" s="38">
        <v>0.5</v>
      </c>
      <c r="E402" s="13"/>
      <c r="F402" s="20"/>
      <c r="G402" s="13">
        <f>IF(ISBLANK(Table1[[#This Row],[EARNED]]),"",Table1[[#This Row],[EARNED]])</f>
        <v>1.25</v>
      </c>
      <c r="H402" s="38">
        <v>1.5</v>
      </c>
      <c r="I402" s="13"/>
      <c r="J402" s="11"/>
      <c r="K402" s="20" t="s">
        <v>367</v>
      </c>
    </row>
    <row r="403" spans="1:11" x14ac:dyDescent="0.25">
      <c r="A403" s="23"/>
      <c r="B403" s="20" t="s">
        <v>50</v>
      </c>
      <c r="C403" s="13"/>
      <c r="D403" s="38"/>
      <c r="E403" s="13"/>
      <c r="F403" s="20"/>
      <c r="G403" s="13" t="str">
        <f>IF(ISBLANK(Table1[[#This Row],[EARNED]]),"",Table1[[#This Row],[EARNED]])</f>
        <v/>
      </c>
      <c r="H403" s="38"/>
      <c r="I403" s="13"/>
      <c r="J403" s="11">
        <v>3</v>
      </c>
      <c r="K403" s="20" t="s">
        <v>368</v>
      </c>
    </row>
    <row r="404" spans="1:11" x14ac:dyDescent="0.25">
      <c r="A404" s="23"/>
      <c r="B404" s="20" t="s">
        <v>223</v>
      </c>
      <c r="C404" s="13"/>
      <c r="D404" s="38">
        <v>0.84399999999999997</v>
      </c>
      <c r="E404" s="13"/>
      <c r="F404" s="20"/>
      <c r="G404" s="13" t="str">
        <f>IF(ISBLANK(Table1[[#This Row],[EARNED]]),"",Table1[[#This Row],[EARNED]])</f>
        <v/>
      </c>
      <c r="H404" s="38"/>
      <c r="I404" s="13"/>
      <c r="J404" s="11"/>
      <c r="K404" s="20"/>
    </row>
    <row r="405" spans="1:11" x14ac:dyDescent="0.25">
      <c r="A405" s="23">
        <f>EDATE(A402,1)</f>
        <v>42254</v>
      </c>
      <c r="B405" s="20" t="s">
        <v>224</v>
      </c>
      <c r="C405" s="13">
        <v>1.25</v>
      </c>
      <c r="D405" s="38">
        <v>0.54400000000000004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25">
      <c r="A406" s="23">
        <f t="shared" ref="A406:A407" si="16">EDATE(A405,1)</f>
        <v>42284</v>
      </c>
      <c r="B406" s="20" t="s">
        <v>225</v>
      </c>
      <c r="C406" s="13">
        <v>1.25</v>
      </c>
      <c r="D406" s="38">
        <v>2.9670000000000001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25">
      <c r="A407" s="23">
        <f t="shared" si="16"/>
        <v>42315</v>
      </c>
      <c r="B407" s="20" t="s">
        <v>52</v>
      </c>
      <c r="C407" s="13">
        <v>1.25</v>
      </c>
      <c r="D407" s="38">
        <v>1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51">
        <v>45236</v>
      </c>
    </row>
    <row r="408" spans="1:11" x14ac:dyDescent="0.25">
      <c r="A408" s="23"/>
      <c r="B408" s="20" t="s">
        <v>226</v>
      </c>
      <c r="C408" s="13"/>
      <c r="D408" s="38">
        <v>1.9689999999999999</v>
      </c>
      <c r="E408" s="13"/>
      <c r="F408" s="20"/>
      <c r="G408" s="13" t="str">
        <f>IF(ISBLANK(Table1[[#This Row],[EARNED]]),"",Table1[[#This Row],[EARNED]])</f>
        <v/>
      </c>
      <c r="H408" s="38"/>
      <c r="I408" s="13"/>
      <c r="J408" s="11"/>
      <c r="K408" s="20"/>
    </row>
    <row r="409" spans="1:11" x14ac:dyDescent="0.25">
      <c r="A409" s="23">
        <f>EDATE(A407,1)</f>
        <v>42345</v>
      </c>
      <c r="B409" s="20" t="s">
        <v>61</v>
      </c>
      <c r="C409" s="13">
        <v>1.25</v>
      </c>
      <c r="D409" s="38"/>
      <c r="E409" s="13"/>
      <c r="F409" s="20"/>
      <c r="G409" s="13">
        <f>IF(ISBLANK(Table1[[#This Row],[EARNED]]),"",Table1[[#This Row],[EARNED]])</f>
        <v>1.25</v>
      </c>
      <c r="H409" s="38">
        <v>2</v>
      </c>
      <c r="I409" s="13"/>
      <c r="J409" s="11"/>
      <c r="K409" s="20" t="s">
        <v>369</v>
      </c>
    </row>
    <row r="410" spans="1:11" x14ac:dyDescent="0.25">
      <c r="A410" s="47"/>
      <c r="B410" s="20" t="s">
        <v>227</v>
      </c>
      <c r="C410" s="13"/>
      <c r="D410" s="38">
        <v>2.133</v>
      </c>
      <c r="E410" s="13"/>
      <c r="F410" s="20"/>
      <c r="G410" s="13" t="str">
        <f>IF(ISBLANK(Table1[[#This Row],[EARNED]]),"",Table1[[#This Row],[EARNED]])</f>
        <v/>
      </c>
      <c r="H410" s="38"/>
      <c r="I410" s="13"/>
      <c r="J410" s="11"/>
      <c r="K410" s="20"/>
    </row>
    <row r="411" spans="1:11" x14ac:dyDescent="0.25">
      <c r="A411" s="47" t="s">
        <v>228</v>
      </c>
      <c r="B411" s="20"/>
      <c r="C411" s="13"/>
      <c r="D411" s="38"/>
      <c r="E411" s="13"/>
      <c r="F411" s="20"/>
      <c r="G411" s="13" t="str">
        <f>IF(ISBLANK(Table1[[#This Row],[EARNED]]),"",Table1[[#This Row],[EARNED]])</f>
        <v/>
      </c>
      <c r="H411" s="38"/>
      <c r="I411" s="13"/>
      <c r="J411" s="11"/>
      <c r="K411" s="20"/>
    </row>
    <row r="412" spans="1:11" x14ac:dyDescent="0.25">
      <c r="A412" s="23">
        <f>EDATE(A409,1)</f>
        <v>42376</v>
      </c>
      <c r="B412" s="20" t="s">
        <v>229</v>
      </c>
      <c r="C412" s="13">
        <v>1.25</v>
      </c>
      <c r="D412" s="38">
        <v>1.5169999999999999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25">
      <c r="A413" s="23">
        <f>EDATE(A412,1)</f>
        <v>42407</v>
      </c>
      <c r="B413" s="20" t="s">
        <v>55</v>
      </c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>
        <v>1</v>
      </c>
      <c r="I413" s="13"/>
      <c r="J413" s="11"/>
      <c r="K413" s="51">
        <v>44974</v>
      </c>
    </row>
    <row r="414" spans="1:11" x14ac:dyDescent="0.25">
      <c r="A414" s="23"/>
      <c r="B414" s="20" t="s">
        <v>56</v>
      </c>
      <c r="C414" s="13"/>
      <c r="D414" s="38"/>
      <c r="E414" s="13"/>
      <c r="F414" s="20"/>
      <c r="G414" s="13" t="str">
        <f>IF(ISBLANK(Table1[[#This Row],[EARNED]]),"",Table1[[#This Row],[EARNED]])</f>
        <v/>
      </c>
      <c r="H414" s="38">
        <v>4</v>
      </c>
      <c r="I414" s="13"/>
      <c r="J414" s="11"/>
      <c r="K414" s="20" t="s">
        <v>370</v>
      </c>
    </row>
    <row r="415" spans="1:11" x14ac:dyDescent="0.25">
      <c r="A415" s="23"/>
      <c r="B415" s="20" t="s">
        <v>230</v>
      </c>
      <c r="C415" s="13"/>
      <c r="D415" s="38">
        <v>7</v>
      </c>
      <c r="E415" s="13"/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 t="s">
        <v>371</v>
      </c>
    </row>
    <row r="416" spans="1:11" x14ac:dyDescent="0.25">
      <c r="A416" s="23"/>
      <c r="B416" s="20" t="s">
        <v>231</v>
      </c>
      <c r="C416" s="13"/>
      <c r="D416" s="38">
        <v>0.96499999999999997</v>
      </c>
      <c r="E416" s="13"/>
      <c r="F416" s="20"/>
      <c r="G416" s="13" t="str">
        <f>IF(ISBLANK(Table1[[#This Row],[EARNED]]),"",Table1[[#This Row],[EARNED]])</f>
        <v/>
      </c>
      <c r="H416" s="38"/>
      <c r="I416" s="13"/>
      <c r="J416" s="11"/>
      <c r="K416" s="20"/>
    </row>
    <row r="417" spans="1:11" x14ac:dyDescent="0.25">
      <c r="A417" s="23">
        <f>EDATE(A413,1)</f>
        <v>42436</v>
      </c>
      <c r="B417" s="20" t="s">
        <v>232</v>
      </c>
      <c r="C417" s="13">
        <v>1.25</v>
      </c>
      <c r="D417" s="38">
        <v>0.56200000000000006</v>
      </c>
      <c r="E417" s="13"/>
      <c r="F417" s="20"/>
      <c r="G417" s="13">
        <f>IF(ISBLANK(Table1[[#This Row],[EARNED]]),"",Table1[[#This Row],[EARNED]])</f>
        <v>1.25</v>
      </c>
      <c r="H417" s="38"/>
      <c r="I417" s="13"/>
      <c r="J417" s="11"/>
      <c r="K417" s="20"/>
    </row>
    <row r="418" spans="1:11" x14ac:dyDescent="0.25">
      <c r="A418" s="23">
        <f t="shared" ref="A418:A432" si="17">EDATE(A417,1)</f>
        <v>42467</v>
      </c>
      <c r="B418" s="20" t="s">
        <v>53</v>
      </c>
      <c r="C418" s="13">
        <v>1.25</v>
      </c>
      <c r="D418" s="38">
        <v>5</v>
      </c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25">
      <c r="A419" s="23"/>
      <c r="B419" s="20" t="s">
        <v>50</v>
      </c>
      <c r="C419" s="13"/>
      <c r="D419" s="38"/>
      <c r="E419" s="13"/>
      <c r="F419" s="20"/>
      <c r="G419" s="13" t="str">
        <f>IF(ISBLANK(Table1[[#This Row],[EARNED]]),"",Table1[[#This Row],[EARNED]])</f>
        <v/>
      </c>
      <c r="H419" s="38">
        <v>3</v>
      </c>
      <c r="I419" s="13"/>
      <c r="J419" s="11"/>
      <c r="K419" s="20" t="s">
        <v>372</v>
      </c>
    </row>
    <row r="420" spans="1:11" x14ac:dyDescent="0.25">
      <c r="A420" s="23"/>
      <c r="B420" s="20" t="s">
        <v>233</v>
      </c>
      <c r="C420" s="13"/>
      <c r="D420" s="38">
        <v>0.44600000000000001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20"/>
    </row>
    <row r="421" spans="1:11" x14ac:dyDescent="0.25">
      <c r="A421" s="23">
        <f>EDATE(A418,1)</f>
        <v>42497</v>
      </c>
      <c r="B421" s="20" t="s">
        <v>234</v>
      </c>
      <c r="C421" s="13">
        <v>1.25</v>
      </c>
      <c r="D421" s="38">
        <v>0.82699999999999996</v>
      </c>
      <c r="E421" s="13"/>
      <c r="F421" s="20"/>
      <c r="G421" s="13">
        <f>IF(ISBLANK(Table1[[#This Row],[EARNED]]),"",Table1[[#This Row],[EARNED]])</f>
        <v>1.25</v>
      </c>
      <c r="H421" s="38"/>
      <c r="I421" s="13"/>
      <c r="J421" s="11"/>
      <c r="K421" s="20"/>
    </row>
    <row r="422" spans="1:11" x14ac:dyDescent="0.25">
      <c r="A422" s="23">
        <f t="shared" si="17"/>
        <v>42528</v>
      </c>
      <c r="B422" s="20" t="s">
        <v>108</v>
      </c>
      <c r="C422" s="13">
        <v>1.25</v>
      </c>
      <c r="D422" s="38">
        <v>0.5</v>
      </c>
      <c r="E422" s="13"/>
      <c r="F422" s="20"/>
      <c r="G422" s="13">
        <f>IF(ISBLANK(Table1[[#This Row],[EARNED]]),"",Table1[[#This Row],[EARNED]])</f>
        <v>1.25</v>
      </c>
      <c r="H422" s="38">
        <v>2.5</v>
      </c>
      <c r="I422" s="13"/>
      <c r="J422" s="11"/>
      <c r="K422" s="20" t="s">
        <v>373</v>
      </c>
    </row>
    <row r="423" spans="1:11" x14ac:dyDescent="0.25">
      <c r="A423" s="23"/>
      <c r="B423" s="20" t="s">
        <v>235</v>
      </c>
      <c r="C423" s="13"/>
      <c r="D423" s="38">
        <v>1.242</v>
      </c>
      <c r="E423" s="13"/>
      <c r="F423" s="20"/>
      <c r="G423" s="13" t="str">
        <f>IF(ISBLANK(Table1[[#This Row],[EARNED]]),"",Table1[[#This Row],[EARNED]])</f>
        <v/>
      </c>
      <c r="H423" s="38"/>
      <c r="I423" s="13"/>
      <c r="J423" s="11"/>
      <c r="K423" s="20"/>
    </row>
    <row r="424" spans="1:11" x14ac:dyDescent="0.25">
      <c r="A424" s="23">
        <f>EDATE(A422,1)</f>
        <v>42558</v>
      </c>
      <c r="B424" s="20" t="s">
        <v>55</v>
      </c>
      <c r="C424" s="13">
        <v>1.25</v>
      </c>
      <c r="D424" s="38"/>
      <c r="E424" s="13"/>
      <c r="F424" s="20"/>
      <c r="G424" s="13">
        <f>IF(ISBLANK(Table1[[#This Row],[EARNED]]),"",Table1[[#This Row],[EARNED]])</f>
        <v>1.25</v>
      </c>
      <c r="H424" s="38">
        <v>1</v>
      </c>
      <c r="I424" s="13"/>
      <c r="J424" s="11"/>
      <c r="K424" s="51">
        <v>45132</v>
      </c>
    </row>
    <row r="425" spans="1:11" x14ac:dyDescent="0.25">
      <c r="A425" s="23"/>
      <c r="B425" s="20" t="s">
        <v>236</v>
      </c>
      <c r="C425" s="13"/>
      <c r="D425" s="38">
        <v>0.66900000000000004</v>
      </c>
      <c r="E425" s="13"/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25">
      <c r="A426" s="23">
        <f>EDATE(A424,1)</f>
        <v>42589</v>
      </c>
      <c r="B426" s="20" t="s">
        <v>47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20" t="s">
        <v>275</v>
      </c>
    </row>
    <row r="427" spans="1:11" x14ac:dyDescent="0.25">
      <c r="A427" s="23"/>
      <c r="B427" s="20" t="s">
        <v>237</v>
      </c>
      <c r="C427" s="13"/>
      <c r="D427" s="38">
        <v>1.5979999999999999</v>
      </c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20"/>
    </row>
    <row r="428" spans="1:11" x14ac:dyDescent="0.25">
      <c r="A428" s="23">
        <f>EDATE(A426,1)</f>
        <v>42620</v>
      </c>
      <c r="B428" s="20" t="s">
        <v>55</v>
      </c>
      <c r="C428" s="13">
        <v>1.25</v>
      </c>
      <c r="D428" s="38"/>
      <c r="E428" s="13"/>
      <c r="F428" s="20"/>
      <c r="G428" s="13">
        <f>IF(ISBLANK(Table1[[#This Row],[EARNED]]),"",Table1[[#This Row],[EARNED]])</f>
        <v>1.25</v>
      </c>
      <c r="H428" s="38">
        <v>1</v>
      </c>
      <c r="I428" s="13"/>
      <c r="J428" s="11"/>
      <c r="K428" s="51">
        <v>45185</v>
      </c>
    </row>
    <row r="429" spans="1:11" x14ac:dyDescent="0.25">
      <c r="A429" s="23"/>
      <c r="B429" s="20" t="s">
        <v>55</v>
      </c>
      <c r="C429" s="13"/>
      <c r="D429" s="38"/>
      <c r="E429" s="13"/>
      <c r="F429" s="20"/>
      <c r="G429" s="13" t="str">
        <f>IF(ISBLANK(Table1[[#This Row],[EARNED]]),"",Table1[[#This Row],[EARNED]])</f>
        <v/>
      </c>
      <c r="H429" s="38">
        <v>1</v>
      </c>
      <c r="I429" s="13"/>
      <c r="J429" s="11"/>
      <c r="K429" s="51">
        <v>45209</v>
      </c>
    </row>
    <row r="430" spans="1:11" x14ac:dyDescent="0.25">
      <c r="A430" s="23"/>
      <c r="B430" s="20" t="s">
        <v>238</v>
      </c>
      <c r="C430" s="13"/>
      <c r="D430" s="38">
        <v>0.92500000000000004</v>
      </c>
      <c r="E430" s="13"/>
      <c r="F430" s="20"/>
      <c r="G430" s="13" t="str">
        <f>IF(ISBLANK(Table1[[#This Row],[EARNED]]),"",Table1[[#This Row],[EARNED]])</f>
        <v/>
      </c>
      <c r="H430" s="38"/>
      <c r="I430" s="13"/>
      <c r="J430" s="11"/>
      <c r="K430" s="20"/>
    </row>
    <row r="431" spans="1:11" x14ac:dyDescent="0.25">
      <c r="A431" s="23">
        <f>EDATE(A428,1)</f>
        <v>42650</v>
      </c>
      <c r="B431" s="20" t="s">
        <v>239</v>
      </c>
      <c r="C431" s="13">
        <v>1.25</v>
      </c>
      <c r="D431" s="38">
        <v>1.2749999999999999</v>
      </c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/>
    </row>
    <row r="432" spans="1:11" x14ac:dyDescent="0.25">
      <c r="A432" s="23">
        <f t="shared" si="17"/>
        <v>42681</v>
      </c>
      <c r="B432" s="20" t="s">
        <v>240</v>
      </c>
      <c r="C432" s="13">
        <v>1.25</v>
      </c>
      <c r="D432" s="38">
        <v>1.7269999999999999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25">
      <c r="A433" s="23">
        <f>EDATE(A432,1)</f>
        <v>42711</v>
      </c>
      <c r="B433" s="20" t="s">
        <v>61</v>
      </c>
      <c r="C433" s="13">
        <v>1.25</v>
      </c>
      <c r="D433" s="38"/>
      <c r="E433" s="13"/>
      <c r="F433" s="20"/>
      <c r="G433" s="13">
        <f>IF(ISBLANK(Table1[[#This Row],[EARNED]]),"",Table1[[#This Row],[EARNED]])</f>
        <v>1.25</v>
      </c>
      <c r="H433" s="38">
        <v>2</v>
      </c>
      <c r="I433" s="13"/>
      <c r="J433" s="11"/>
      <c r="K433" s="20" t="s">
        <v>374</v>
      </c>
    </row>
    <row r="434" spans="1:11" x14ac:dyDescent="0.25">
      <c r="A434" s="47"/>
      <c r="B434" s="20" t="s">
        <v>48</v>
      </c>
      <c r="C434" s="13"/>
      <c r="D434" s="38"/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 t="s">
        <v>375</v>
      </c>
    </row>
    <row r="435" spans="1:11" x14ac:dyDescent="0.25">
      <c r="A435" s="47"/>
      <c r="B435" s="20" t="s">
        <v>74</v>
      </c>
      <c r="C435" s="13"/>
      <c r="D435" s="38">
        <v>0.5</v>
      </c>
      <c r="E435" s="13"/>
      <c r="F435" s="20"/>
      <c r="G435" s="13" t="str">
        <f>IF(ISBLANK(Table1[[#This Row],[EARNED]]),"",Table1[[#This Row],[EARNED]])</f>
        <v/>
      </c>
      <c r="H435" s="38"/>
      <c r="I435" s="13"/>
      <c r="J435" s="11"/>
      <c r="K435" s="20"/>
    </row>
    <row r="436" spans="1:11" x14ac:dyDescent="0.25">
      <c r="A436" s="47" t="s">
        <v>241</v>
      </c>
      <c r="B436" s="20"/>
      <c r="C436" s="13"/>
      <c r="D436" s="38"/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25">
      <c r="A437" s="23">
        <f>EDATE(A433,1)</f>
        <v>42742</v>
      </c>
      <c r="B437" s="20" t="s">
        <v>57</v>
      </c>
      <c r="C437" s="13">
        <v>1.25</v>
      </c>
      <c r="D437" s="38">
        <v>2</v>
      </c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 t="s">
        <v>376</v>
      </c>
    </row>
    <row r="438" spans="1:11" x14ac:dyDescent="0.25">
      <c r="A438" s="23" t="s">
        <v>242</v>
      </c>
      <c r="B438" s="20" t="s">
        <v>243</v>
      </c>
      <c r="C438" s="13"/>
      <c r="D438" s="38">
        <v>1.5310000000000001</v>
      </c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25">
      <c r="A439" s="23">
        <f>EDATE(A437,1)</f>
        <v>42773</v>
      </c>
      <c r="B439" s="20" t="s">
        <v>53</v>
      </c>
      <c r="C439" s="13">
        <v>1.25</v>
      </c>
      <c r="D439" s="38">
        <v>5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 t="s">
        <v>377</v>
      </c>
    </row>
    <row r="440" spans="1:11" x14ac:dyDescent="0.25">
      <c r="A440" s="23"/>
      <c r="B440" s="20" t="s">
        <v>243</v>
      </c>
      <c r="C440" s="13"/>
      <c r="D440" s="38">
        <v>1.5310000000000001</v>
      </c>
      <c r="E440" s="13"/>
      <c r="F440" s="20"/>
      <c r="G440" s="13" t="str">
        <f>IF(ISBLANK(Table1[[#This Row],[EARNED]]),"",Table1[[#This Row],[EARNED]])</f>
        <v/>
      </c>
      <c r="H440" s="38"/>
      <c r="I440" s="13"/>
      <c r="J440" s="11"/>
      <c r="K440" s="20"/>
    </row>
    <row r="441" spans="1:11" x14ac:dyDescent="0.25">
      <c r="A441" s="23">
        <f>EDATE(A439,1)</f>
        <v>42801</v>
      </c>
      <c r="B441" s="20" t="s">
        <v>55</v>
      </c>
      <c r="C441" s="13">
        <v>1.25</v>
      </c>
      <c r="D441" s="38"/>
      <c r="E441" s="13"/>
      <c r="F441" s="20"/>
      <c r="G441" s="13">
        <f>IF(ISBLANK(Table1[[#This Row],[EARNED]]),"",Table1[[#This Row],[EARNED]])</f>
        <v>1.25</v>
      </c>
      <c r="H441" s="38">
        <v>1</v>
      </c>
      <c r="I441" s="13"/>
      <c r="J441" s="11"/>
      <c r="K441" s="51">
        <v>44995</v>
      </c>
    </row>
    <row r="442" spans="1:11" x14ac:dyDescent="0.25">
      <c r="A442" s="23"/>
      <c r="B442" s="20" t="s">
        <v>47</v>
      </c>
      <c r="C442" s="13"/>
      <c r="D442" s="38"/>
      <c r="E442" s="13"/>
      <c r="F442" s="20"/>
      <c r="G442" s="13" t="str">
        <f>IF(ISBLANK(Table1[[#This Row],[EARNED]]),"",Table1[[#This Row],[EARNED]])</f>
        <v/>
      </c>
      <c r="H442" s="38"/>
      <c r="I442" s="13"/>
      <c r="J442" s="11"/>
      <c r="K442" s="20" t="s">
        <v>378</v>
      </c>
    </row>
    <row r="443" spans="1:11" x14ac:dyDescent="0.25">
      <c r="A443" s="23"/>
      <c r="B443" s="20" t="s">
        <v>244</v>
      </c>
      <c r="C443" s="13"/>
      <c r="D443" s="38">
        <v>0.36199999999999999</v>
      </c>
      <c r="E443" s="13"/>
      <c r="F443" s="20"/>
      <c r="G443" s="13" t="str">
        <f>IF(ISBLANK(Table1[[#This Row],[EARNED]]),"",Table1[[#This Row],[EARNED]])</f>
        <v/>
      </c>
      <c r="H443" s="38"/>
      <c r="I443" s="13"/>
      <c r="J443" s="11"/>
      <c r="K443" s="20"/>
    </row>
    <row r="444" spans="1:11" x14ac:dyDescent="0.25">
      <c r="A444" s="23">
        <f>EDATE(A441,1)</f>
        <v>42832</v>
      </c>
      <c r="B444" s="20" t="s">
        <v>55</v>
      </c>
      <c r="C444" s="13">
        <v>1.25</v>
      </c>
      <c r="D444" s="38"/>
      <c r="E444" s="13"/>
      <c r="F444" s="20"/>
      <c r="G444" s="13">
        <f>IF(ISBLANK(Table1[[#This Row],[EARNED]]),"",Table1[[#This Row],[EARNED]])</f>
        <v>1.25</v>
      </c>
      <c r="H444" s="38">
        <v>1</v>
      </c>
      <c r="I444" s="13"/>
      <c r="J444" s="11"/>
      <c r="K444" s="51">
        <v>45020</v>
      </c>
    </row>
    <row r="445" spans="1:11" x14ac:dyDescent="0.25">
      <c r="A445" s="23"/>
      <c r="B445" s="20" t="s">
        <v>48</v>
      </c>
      <c r="C445" s="13"/>
      <c r="D445" s="38"/>
      <c r="E445" s="13"/>
      <c r="F445" s="20"/>
      <c r="G445" s="13" t="str">
        <f>IF(ISBLANK(Table1[[#This Row],[EARNED]]),"",Table1[[#This Row],[EARNED]])</f>
        <v/>
      </c>
      <c r="H445" s="38"/>
      <c r="I445" s="13"/>
      <c r="J445" s="11"/>
      <c r="K445" s="20" t="s">
        <v>379</v>
      </c>
    </row>
    <row r="446" spans="1:11" x14ac:dyDescent="0.25">
      <c r="A446" s="23"/>
      <c r="B446" s="20" t="s">
        <v>55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1</v>
      </c>
      <c r="I446" s="13"/>
      <c r="J446" s="11"/>
      <c r="K446" s="51">
        <v>45077</v>
      </c>
    </row>
    <row r="447" spans="1:11" x14ac:dyDescent="0.25">
      <c r="A447" s="23"/>
      <c r="B447" s="20" t="s">
        <v>245</v>
      </c>
      <c r="C447" s="13"/>
      <c r="D447" s="38">
        <v>1.9419999999999999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20"/>
    </row>
    <row r="448" spans="1:11" x14ac:dyDescent="0.25">
      <c r="A448" s="23"/>
      <c r="B448" s="20" t="s">
        <v>55</v>
      </c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>
        <v>1</v>
      </c>
      <c r="I448" s="13"/>
      <c r="J448" s="11"/>
      <c r="K448" s="51">
        <v>45091</v>
      </c>
    </row>
    <row r="449" spans="1:11" x14ac:dyDescent="0.25">
      <c r="A449" s="23">
        <f>EDATE(A444,1)</f>
        <v>42862</v>
      </c>
      <c r="B449" s="20" t="s">
        <v>246</v>
      </c>
      <c r="C449" s="13">
        <v>1.25</v>
      </c>
      <c r="D449" s="38">
        <v>0.504</v>
      </c>
      <c r="E449" s="13"/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25">
      <c r="A450" s="23">
        <f t="shared" ref="A450:A459" si="18">EDATE(A449,1)</f>
        <v>42893</v>
      </c>
      <c r="B450" s="20" t="s">
        <v>74</v>
      </c>
      <c r="C450" s="13">
        <v>1.25</v>
      </c>
      <c r="D450" s="38">
        <v>0.5</v>
      </c>
      <c r="E450" s="13"/>
      <c r="F450" s="20"/>
      <c r="G450" s="13">
        <f>IF(ISBLANK(Table1[[#This Row],[EARNED]]),"",Table1[[#This Row],[EARNED]])</f>
        <v>1.25</v>
      </c>
      <c r="H450" s="38"/>
      <c r="I450" s="13"/>
      <c r="J450" s="11"/>
      <c r="K450" s="20"/>
    </row>
    <row r="451" spans="1:11" x14ac:dyDescent="0.25">
      <c r="A451" s="23">
        <f t="shared" si="18"/>
        <v>42923</v>
      </c>
      <c r="B451" s="20" t="s">
        <v>56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4</v>
      </c>
      <c r="I451" s="13"/>
      <c r="J451" s="11"/>
      <c r="K451" s="20" t="s">
        <v>380</v>
      </c>
    </row>
    <row r="452" spans="1:11" x14ac:dyDescent="0.25">
      <c r="A452" s="23"/>
      <c r="B452" s="20" t="s">
        <v>47</v>
      </c>
      <c r="C452" s="13"/>
      <c r="D452" s="38"/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 t="s">
        <v>275</v>
      </c>
    </row>
    <row r="453" spans="1:11" x14ac:dyDescent="0.25">
      <c r="A453" s="23"/>
      <c r="B453" s="20" t="s">
        <v>55</v>
      </c>
      <c r="C453" s="13"/>
      <c r="D453" s="38"/>
      <c r="E453" s="13"/>
      <c r="F453" s="20"/>
      <c r="G453" s="13" t="str">
        <f>IF(ISBLANK(Table1[[#This Row],[EARNED]]),"",Table1[[#This Row],[EARNED]])</f>
        <v/>
      </c>
      <c r="H453" s="38">
        <v>1</v>
      </c>
      <c r="I453" s="13"/>
      <c r="J453" s="11"/>
      <c r="K453" s="51">
        <v>45149</v>
      </c>
    </row>
    <row r="454" spans="1:11" x14ac:dyDescent="0.25">
      <c r="A454" s="23"/>
      <c r="B454" s="20" t="s">
        <v>52</v>
      </c>
      <c r="C454" s="13"/>
      <c r="D454" s="38">
        <v>1</v>
      </c>
      <c r="E454" s="13"/>
      <c r="F454" s="20"/>
      <c r="G454" s="13" t="str">
        <f>IF(ISBLANK(Table1[[#This Row],[EARNED]]),"",Table1[[#This Row],[EARNED]])</f>
        <v/>
      </c>
      <c r="H454" s="38"/>
      <c r="I454" s="13"/>
      <c r="J454" s="11"/>
      <c r="K454" s="51">
        <v>45188</v>
      </c>
    </row>
    <row r="455" spans="1:11" x14ac:dyDescent="0.25">
      <c r="A455" s="23"/>
      <c r="B455" s="20" t="s">
        <v>52</v>
      </c>
      <c r="C455" s="13"/>
      <c r="D455" s="38">
        <v>1</v>
      </c>
      <c r="E455" s="13"/>
      <c r="F455" s="20"/>
      <c r="G455" s="13" t="str">
        <f>IF(ISBLANK(Table1[[#This Row],[EARNED]]),"",Table1[[#This Row],[EARNED]])</f>
        <v/>
      </c>
      <c r="H455" s="38"/>
      <c r="I455" s="13"/>
      <c r="J455" s="11"/>
      <c r="K455" s="51">
        <v>45197</v>
      </c>
    </row>
    <row r="456" spans="1:11" x14ac:dyDescent="0.25">
      <c r="A456" s="23"/>
      <c r="B456" s="20" t="s">
        <v>247</v>
      </c>
      <c r="C456" s="13"/>
      <c r="D456" s="38">
        <v>0.11900000000000001</v>
      </c>
      <c r="E456" s="13"/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25">
      <c r="A457" s="23">
        <f>EDATE(A451,1)</f>
        <v>42954</v>
      </c>
      <c r="B457" s="20" t="s">
        <v>248</v>
      </c>
      <c r="C457" s="13">
        <v>1.25</v>
      </c>
      <c r="D457" s="38">
        <v>0.40800000000000003</v>
      </c>
      <c r="E457" s="13"/>
      <c r="F457" s="20"/>
      <c r="G457" s="13">
        <f>IF(ISBLANK(Table1[[#This Row],[EARNED]]),"",Table1[[#This Row],[EARNED]])</f>
        <v>1.25</v>
      </c>
      <c r="H457" s="38"/>
      <c r="I457" s="13"/>
      <c r="J457" s="11"/>
      <c r="K457" s="20"/>
    </row>
    <row r="458" spans="1:11" x14ac:dyDescent="0.25">
      <c r="A458" s="23">
        <f t="shared" si="18"/>
        <v>42985</v>
      </c>
      <c r="B458" s="20"/>
      <c r="C458" s="13">
        <v>1.25</v>
      </c>
      <c r="D458" s="38"/>
      <c r="E458" s="13"/>
      <c r="F458" s="20"/>
      <c r="G458" s="13">
        <f>IF(ISBLANK(Table1[[#This Row],[EARNED]]),"",Table1[[#This Row],[EARNED]])</f>
        <v>1.25</v>
      </c>
      <c r="H458" s="38"/>
      <c r="I458" s="13"/>
      <c r="J458" s="11"/>
      <c r="K458" s="20"/>
    </row>
    <row r="459" spans="1:11" x14ac:dyDescent="0.25">
      <c r="A459" s="23">
        <f t="shared" si="18"/>
        <v>43015</v>
      </c>
      <c r="B459" s="20" t="s">
        <v>50</v>
      </c>
      <c r="C459" s="13">
        <v>1.25</v>
      </c>
      <c r="D459" s="38"/>
      <c r="E459" s="13"/>
      <c r="F459" s="20"/>
      <c r="G459" s="13">
        <f>IF(ISBLANK(Table1[[#This Row],[EARNED]]),"",Table1[[#This Row],[EARNED]])</f>
        <v>1.25</v>
      </c>
      <c r="H459" s="38">
        <v>3</v>
      </c>
      <c r="I459" s="13"/>
      <c r="J459" s="11"/>
      <c r="K459" s="20" t="s">
        <v>381</v>
      </c>
    </row>
    <row r="460" spans="1:11" x14ac:dyDescent="0.25">
      <c r="A460" s="23"/>
      <c r="B460" s="20" t="s">
        <v>55</v>
      </c>
      <c r="C460" s="13"/>
      <c r="D460" s="38"/>
      <c r="E460" s="13"/>
      <c r="F460" s="20"/>
      <c r="G460" s="13" t="str">
        <f>IF(ISBLANK(Table1[[#This Row],[EARNED]]),"",Table1[[#This Row],[EARNED]])</f>
        <v/>
      </c>
      <c r="H460" s="38">
        <v>1</v>
      </c>
      <c r="I460" s="13"/>
      <c r="J460" s="11"/>
      <c r="K460" s="51">
        <v>45238</v>
      </c>
    </row>
    <row r="461" spans="1:11" x14ac:dyDescent="0.25">
      <c r="A461" s="23"/>
      <c r="B461" s="20" t="s">
        <v>184</v>
      </c>
      <c r="C461" s="13"/>
      <c r="D461" s="38">
        <v>0.748</v>
      </c>
      <c r="E461" s="13"/>
      <c r="F461" s="20"/>
      <c r="G461" s="13" t="str">
        <f>IF(ISBLANK(Table1[[#This Row],[EARNED]]),"",Table1[[#This Row],[EARNED]])</f>
        <v/>
      </c>
      <c r="H461" s="38"/>
      <c r="I461" s="13"/>
      <c r="J461" s="11"/>
      <c r="K461" s="20"/>
    </row>
    <row r="462" spans="1:11" x14ac:dyDescent="0.25">
      <c r="A462" s="23">
        <f>EDATE(A459,1)</f>
        <v>43046</v>
      </c>
      <c r="B462" s="20"/>
      <c r="C462" s="13">
        <v>1.25</v>
      </c>
      <c r="D462" s="38"/>
      <c r="E462" s="13"/>
      <c r="F462" s="20"/>
      <c r="G462" s="13">
        <f>IF(ISBLANK(Table1[[#This Row],[EARNED]]),"",Table1[[#This Row],[EARNED]])</f>
        <v>1.25</v>
      </c>
      <c r="H462" s="38"/>
      <c r="I462" s="13"/>
      <c r="J462" s="11"/>
      <c r="K462" s="20"/>
    </row>
    <row r="463" spans="1:11" x14ac:dyDescent="0.25">
      <c r="A463" s="23">
        <f>EDATE(A462,1)</f>
        <v>43076</v>
      </c>
      <c r="B463" s="20" t="s">
        <v>61</v>
      </c>
      <c r="C463" s="13">
        <v>1.25</v>
      </c>
      <c r="D463" s="38"/>
      <c r="E463" s="13"/>
      <c r="F463" s="20"/>
      <c r="G463" s="13">
        <f>IF(ISBLANK(Table1[[#This Row],[EARNED]]),"",Table1[[#This Row],[EARNED]])</f>
        <v>1.25</v>
      </c>
      <c r="H463" s="38">
        <v>2</v>
      </c>
      <c r="I463" s="13"/>
      <c r="J463" s="11"/>
      <c r="K463" s="20" t="s">
        <v>382</v>
      </c>
    </row>
    <row r="464" spans="1:11" x14ac:dyDescent="0.25">
      <c r="A464" s="47"/>
      <c r="B464" s="20" t="s">
        <v>126</v>
      </c>
      <c r="C464" s="13"/>
      <c r="D464" s="38">
        <v>0.5</v>
      </c>
      <c r="E464" s="13"/>
      <c r="F464" s="20"/>
      <c r="G464" s="13" t="str">
        <f>IF(ISBLANK(Table1[[#This Row],[EARNED]]),"",Table1[[#This Row],[EARNED]])</f>
        <v/>
      </c>
      <c r="H464" s="38">
        <v>0.5</v>
      </c>
      <c r="I464" s="13"/>
      <c r="J464" s="11"/>
      <c r="K464" s="51">
        <v>45259</v>
      </c>
    </row>
    <row r="465" spans="1:11" x14ac:dyDescent="0.25">
      <c r="A465" s="47" t="s">
        <v>249</v>
      </c>
      <c r="B465" s="20"/>
      <c r="C465" s="13"/>
      <c r="D465" s="38"/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25">
      <c r="A466" s="23">
        <f>EDATE(A463,1)</f>
        <v>43107</v>
      </c>
      <c r="B466" s="20" t="s">
        <v>47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/>
      <c r="I466" s="13"/>
      <c r="J466" s="11"/>
      <c r="K466" s="20" t="s">
        <v>383</v>
      </c>
    </row>
    <row r="467" spans="1:11" x14ac:dyDescent="0.25">
      <c r="A467" s="23"/>
      <c r="B467" s="20" t="s">
        <v>55</v>
      </c>
      <c r="C467" s="13"/>
      <c r="D467" s="38"/>
      <c r="E467" s="13"/>
      <c r="F467" s="20"/>
      <c r="G467" s="13" t="str">
        <f>IF(ISBLANK(Table1[[#This Row],[EARNED]]),"",Table1[[#This Row],[EARNED]])</f>
        <v/>
      </c>
      <c r="H467" s="38">
        <v>1</v>
      </c>
      <c r="I467" s="13"/>
      <c r="J467" s="11"/>
      <c r="K467" s="51">
        <v>44948</v>
      </c>
    </row>
    <row r="468" spans="1:11" x14ac:dyDescent="0.25">
      <c r="A468" s="23"/>
      <c r="B468" s="20" t="s">
        <v>250</v>
      </c>
      <c r="C468" s="13"/>
      <c r="D468" s="38"/>
      <c r="E468" s="13"/>
      <c r="F468" s="20"/>
      <c r="G468" s="13" t="str">
        <f>IF(ISBLANK(Table1[[#This Row],[EARNED]]),"",Table1[[#This Row],[EARNED]])</f>
        <v/>
      </c>
      <c r="H468" s="38"/>
      <c r="I468" s="13"/>
      <c r="J468" s="11">
        <v>12</v>
      </c>
      <c r="K468" s="20" t="s">
        <v>384</v>
      </c>
    </row>
    <row r="469" spans="1:11" x14ac:dyDescent="0.25">
      <c r="A469" s="23">
        <f>EDATE(A466,1)</f>
        <v>43138</v>
      </c>
      <c r="B469" s="20" t="s">
        <v>251</v>
      </c>
      <c r="C469" s="13">
        <v>1.25</v>
      </c>
      <c r="D469" s="38"/>
      <c r="E469" s="13"/>
      <c r="F469" s="20"/>
      <c r="G469" s="13">
        <f>IF(ISBLANK(Table1[[#This Row],[EARNED]]),"",Table1[[#This Row],[EARNED]])</f>
        <v>1.25</v>
      </c>
      <c r="H469" s="38"/>
      <c r="I469" s="13"/>
      <c r="J469" s="11"/>
      <c r="K469" s="20" t="s">
        <v>385</v>
      </c>
    </row>
    <row r="470" spans="1:11" x14ac:dyDescent="0.25">
      <c r="A470" s="23">
        <f t="shared" ref="A470:A485" si="19">EDATE(A469,1)</f>
        <v>43166</v>
      </c>
      <c r="B470" s="20"/>
      <c r="C470" s="13">
        <v>1.25</v>
      </c>
      <c r="D470" s="38"/>
      <c r="E470" s="13"/>
      <c r="F470" s="20"/>
      <c r="G470" s="13">
        <f>IF(ISBLANK(Table1[[#This Row],[EARNED]]),"",Table1[[#This Row],[EARNED]])</f>
        <v>1.25</v>
      </c>
      <c r="H470" s="38"/>
      <c r="I470" s="13"/>
      <c r="J470" s="11"/>
      <c r="K470" s="20"/>
    </row>
    <row r="471" spans="1:11" x14ac:dyDescent="0.25">
      <c r="A471" s="23">
        <f t="shared" si="19"/>
        <v>43197</v>
      </c>
      <c r="B471" s="20"/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25">
      <c r="A472" s="23">
        <f t="shared" si="19"/>
        <v>43227</v>
      </c>
      <c r="B472" s="20" t="s">
        <v>218</v>
      </c>
      <c r="C472" s="13">
        <v>1.25</v>
      </c>
      <c r="D472" s="38">
        <v>2.2189999999999999</v>
      </c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25">
      <c r="A473" s="23">
        <f t="shared" si="19"/>
        <v>43258</v>
      </c>
      <c r="B473" s="20" t="s">
        <v>252</v>
      </c>
      <c r="C473" s="13">
        <v>1.25</v>
      </c>
      <c r="D473" s="38">
        <v>1.458</v>
      </c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/>
    </row>
    <row r="474" spans="1:11" x14ac:dyDescent="0.25">
      <c r="A474" s="23">
        <f t="shared" si="19"/>
        <v>43288</v>
      </c>
      <c r="B474" s="20" t="s">
        <v>55</v>
      </c>
      <c r="C474" s="13">
        <v>1.25</v>
      </c>
      <c r="D474" s="38"/>
      <c r="E474" s="13"/>
      <c r="F474" s="20"/>
      <c r="G474" s="13">
        <f>IF(ISBLANK(Table1[[#This Row],[EARNED]]),"",Table1[[#This Row],[EARNED]])</f>
        <v>1.25</v>
      </c>
      <c r="H474" s="38">
        <v>1</v>
      </c>
      <c r="I474" s="13"/>
      <c r="J474" s="11"/>
      <c r="K474" s="51">
        <v>45124</v>
      </c>
    </row>
    <row r="475" spans="1:11" x14ac:dyDescent="0.25">
      <c r="A475" s="23"/>
      <c r="B475" s="20" t="s">
        <v>99</v>
      </c>
      <c r="C475" s="13"/>
      <c r="D475" s="38">
        <v>0.42299999999999999</v>
      </c>
      <c r="E475" s="13"/>
      <c r="F475" s="20"/>
      <c r="G475" s="13" t="str">
        <f>IF(ISBLANK(Table1[[#This Row],[EARNED]]),"",Table1[[#This Row],[EARNED]])</f>
        <v/>
      </c>
      <c r="H475" s="38"/>
      <c r="I475" s="13"/>
      <c r="J475" s="11"/>
      <c r="K475" s="20"/>
    </row>
    <row r="476" spans="1:11" x14ac:dyDescent="0.25">
      <c r="A476" s="23">
        <f>EDATE(A474,1)</f>
        <v>43319</v>
      </c>
      <c r="B476" s="20" t="s">
        <v>55</v>
      </c>
      <c r="C476" s="13">
        <v>1.25</v>
      </c>
      <c r="D476" s="38"/>
      <c r="E476" s="13"/>
      <c r="F476" s="20"/>
      <c r="G476" s="13">
        <f>IF(ISBLANK(Table1[[#This Row],[EARNED]]),"",Table1[[#This Row],[EARNED]])</f>
        <v>1.25</v>
      </c>
      <c r="H476" s="38">
        <v>1</v>
      </c>
      <c r="I476" s="13"/>
      <c r="J476" s="11"/>
      <c r="K476" s="51">
        <v>45145</v>
      </c>
    </row>
    <row r="477" spans="1:11" x14ac:dyDescent="0.25">
      <c r="A477" s="23"/>
      <c r="B477" s="20" t="s">
        <v>47</v>
      </c>
      <c r="C477" s="13"/>
      <c r="D477" s="38"/>
      <c r="E477" s="13"/>
      <c r="F477" s="20"/>
      <c r="G477" s="13" t="str">
        <f>IF(ISBLANK(Table1[[#This Row],[EARNED]]),"",Table1[[#This Row],[EARNED]])</f>
        <v/>
      </c>
      <c r="H477" s="38"/>
      <c r="I477" s="13"/>
      <c r="J477" s="11"/>
      <c r="K477" s="20" t="s">
        <v>275</v>
      </c>
    </row>
    <row r="478" spans="1:11" x14ac:dyDescent="0.25">
      <c r="A478" s="23"/>
      <c r="B478" s="20" t="s">
        <v>253</v>
      </c>
      <c r="C478" s="13"/>
      <c r="D478" s="38">
        <v>0.22700000000000001</v>
      </c>
      <c r="E478" s="13"/>
      <c r="F478" s="20"/>
      <c r="G478" s="13" t="str">
        <f>IF(ISBLANK(Table1[[#This Row],[EARNED]]),"",Table1[[#This Row],[EARNED]])</f>
        <v/>
      </c>
      <c r="H478" s="38"/>
      <c r="I478" s="13"/>
      <c r="J478" s="11"/>
      <c r="K478" s="20"/>
    </row>
    <row r="479" spans="1:11" x14ac:dyDescent="0.25">
      <c r="A479" s="23">
        <f>EDATE(A476,1)</f>
        <v>43350</v>
      </c>
      <c r="B479" s="20" t="s">
        <v>149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>
        <v>5</v>
      </c>
      <c r="I479" s="13"/>
      <c r="J479" s="11"/>
      <c r="K479" s="20" t="s">
        <v>386</v>
      </c>
    </row>
    <row r="480" spans="1:11" x14ac:dyDescent="0.25">
      <c r="A480" s="23"/>
      <c r="B480" s="20" t="s">
        <v>55</v>
      </c>
      <c r="C480" s="13"/>
      <c r="D480" s="38"/>
      <c r="E480" s="13"/>
      <c r="F480" s="20"/>
      <c r="G480" s="13" t="str">
        <f>IF(ISBLANK(Table1[[#This Row],[EARNED]]),"",Table1[[#This Row],[EARNED]])</f>
        <v/>
      </c>
      <c r="H480" s="38">
        <v>1</v>
      </c>
      <c r="I480" s="13"/>
      <c r="J480" s="11"/>
      <c r="K480" s="51">
        <v>45228</v>
      </c>
    </row>
    <row r="481" spans="1:11" x14ac:dyDescent="0.25">
      <c r="A481" s="23"/>
      <c r="B481" s="20" t="s">
        <v>254</v>
      </c>
      <c r="C481" s="13"/>
      <c r="D481" s="38">
        <v>5.2000000000000011E-2</v>
      </c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25">
      <c r="A482" s="23">
        <f>EDATE(A479,1)</f>
        <v>43380</v>
      </c>
      <c r="B482" s="20" t="s">
        <v>47</v>
      </c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/>
      <c r="I482" s="13"/>
      <c r="J482" s="11"/>
      <c r="K482" s="20" t="s">
        <v>387</v>
      </c>
    </row>
    <row r="483" spans="1:11" x14ac:dyDescent="0.25">
      <c r="A483" s="23"/>
      <c r="B483" s="20" t="s">
        <v>255</v>
      </c>
      <c r="C483" s="13"/>
      <c r="D483" s="38">
        <v>0.77100000000000002</v>
      </c>
      <c r="E483" s="13"/>
      <c r="F483" s="20"/>
      <c r="G483" s="13" t="str">
        <f>IF(ISBLANK(Table1[[#This Row],[EARNED]]),"",Table1[[#This Row],[EARNED]])</f>
        <v/>
      </c>
      <c r="H483" s="38"/>
      <c r="I483" s="13"/>
      <c r="J483" s="11"/>
      <c r="K483" s="20"/>
    </row>
    <row r="484" spans="1:11" x14ac:dyDescent="0.25">
      <c r="A484" s="23">
        <f>EDATE(A482,1)</f>
        <v>43411</v>
      </c>
      <c r="B484" s="20" t="s">
        <v>256</v>
      </c>
      <c r="C484" s="13">
        <v>1.25</v>
      </c>
      <c r="D484" s="38">
        <v>0.47899999999999998</v>
      </c>
      <c r="E484" s="13"/>
      <c r="F484" s="20"/>
      <c r="G484" s="13">
        <f>IF(ISBLANK(Table1[[#This Row],[EARNED]]),"",Table1[[#This Row],[EARNED]])</f>
        <v>1.25</v>
      </c>
      <c r="H484" s="38"/>
      <c r="I484" s="13"/>
      <c r="J484" s="11"/>
      <c r="K484" s="20"/>
    </row>
    <row r="485" spans="1:11" x14ac:dyDescent="0.25">
      <c r="A485" s="23">
        <f t="shared" si="19"/>
        <v>43441</v>
      </c>
      <c r="B485" s="20" t="s">
        <v>257</v>
      </c>
      <c r="C485" s="13">
        <v>1.25</v>
      </c>
      <c r="D485" s="38">
        <v>0.754</v>
      </c>
      <c r="E485" s="13"/>
      <c r="F485" s="20"/>
      <c r="G485" s="13">
        <f>IF(ISBLANK(Table1[[#This Row],[EARNED]]),"",Table1[[#This Row],[EARNED]])</f>
        <v>1.25</v>
      </c>
      <c r="H485" s="38"/>
      <c r="I485" s="13"/>
      <c r="J485" s="11"/>
      <c r="K485" s="20"/>
    </row>
    <row r="486" spans="1:11" x14ac:dyDescent="0.25">
      <c r="A486" s="47" t="s">
        <v>258</v>
      </c>
      <c r="B486" s="20"/>
      <c r="C486" s="13"/>
      <c r="D486" s="38"/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20"/>
    </row>
    <row r="487" spans="1:11" x14ac:dyDescent="0.25">
      <c r="A487" s="23">
        <f>EDATE(A485,1)</f>
        <v>43472</v>
      </c>
      <c r="B487" s="20" t="s">
        <v>47</v>
      </c>
      <c r="C487" s="13">
        <v>1.25</v>
      </c>
      <c r="D487" s="38"/>
      <c r="E487" s="13"/>
      <c r="F487" s="20"/>
      <c r="G487" s="13">
        <f>IF(ISBLANK(Table1[[#This Row],[EARNED]]),"",Table1[[#This Row],[EARNED]])</f>
        <v>1.25</v>
      </c>
      <c r="H487" s="38"/>
      <c r="I487" s="13"/>
      <c r="J487" s="11"/>
      <c r="K487" s="20" t="s">
        <v>388</v>
      </c>
    </row>
    <row r="488" spans="1:11" x14ac:dyDescent="0.25">
      <c r="A488" s="23"/>
      <c r="B488" s="20" t="s">
        <v>55</v>
      </c>
      <c r="C488" s="13"/>
      <c r="D488" s="38"/>
      <c r="E488" s="13"/>
      <c r="F488" s="20"/>
      <c r="G488" s="13" t="str">
        <f>IF(ISBLANK(Table1[[#This Row],[EARNED]]),"",Table1[[#This Row],[EARNED]])</f>
        <v/>
      </c>
      <c r="H488" s="38">
        <v>1</v>
      </c>
      <c r="I488" s="13"/>
      <c r="J488" s="11"/>
      <c r="K488" s="51">
        <v>44944</v>
      </c>
    </row>
    <row r="489" spans="1:11" x14ac:dyDescent="0.25">
      <c r="A489" s="23"/>
      <c r="B489" s="20" t="s">
        <v>259</v>
      </c>
      <c r="C489" s="13"/>
      <c r="D489" s="38">
        <v>0.60199999999999998</v>
      </c>
      <c r="E489" s="13"/>
      <c r="F489" s="20"/>
      <c r="G489" s="13" t="str">
        <f>IF(ISBLANK(Table1[[#This Row],[EARNED]]),"",Table1[[#This Row],[EARNED]])</f>
        <v/>
      </c>
      <c r="H489" s="38"/>
      <c r="I489" s="13"/>
      <c r="J489" s="11"/>
      <c r="K489" s="20"/>
    </row>
    <row r="490" spans="1:11" x14ac:dyDescent="0.25">
      <c r="A490" s="23">
        <f>EDATE(A487,1)</f>
        <v>43503</v>
      </c>
      <c r="B490" s="20" t="s">
        <v>61</v>
      </c>
      <c r="C490" s="13">
        <v>1.25</v>
      </c>
      <c r="D490" s="38"/>
      <c r="E490" s="13"/>
      <c r="F490" s="20"/>
      <c r="G490" s="13">
        <f>IF(ISBLANK(Table1[[#This Row],[EARNED]]),"",Table1[[#This Row],[EARNED]])</f>
        <v>1.25</v>
      </c>
      <c r="H490" s="38">
        <v>2</v>
      </c>
      <c r="I490" s="13"/>
      <c r="J490" s="11"/>
      <c r="K490" s="20" t="s">
        <v>389</v>
      </c>
    </row>
    <row r="491" spans="1:11" x14ac:dyDescent="0.25">
      <c r="A491" s="23"/>
      <c r="B491" s="20" t="s">
        <v>74</v>
      </c>
      <c r="C491" s="13"/>
      <c r="D491" s="38">
        <v>0.5</v>
      </c>
      <c r="E491" s="13"/>
      <c r="F491" s="20"/>
      <c r="G491" s="13" t="str">
        <f>IF(ISBLANK(Table1[[#This Row],[EARNED]]),"",Table1[[#This Row],[EARNED]])</f>
        <v/>
      </c>
      <c r="H491" s="38"/>
      <c r="I491" s="13"/>
      <c r="J491" s="11"/>
      <c r="K491" s="20"/>
    </row>
    <row r="492" spans="1:11" x14ac:dyDescent="0.25">
      <c r="A492" s="23">
        <f>EDATE(A490,1)</f>
        <v>43531</v>
      </c>
      <c r="B492" s="20" t="s">
        <v>231</v>
      </c>
      <c r="C492" s="13">
        <v>1.25</v>
      </c>
      <c r="D492" s="38">
        <v>0.96499999999999997</v>
      </c>
      <c r="E492" s="13"/>
      <c r="F492" s="20"/>
      <c r="G492" s="13">
        <f>IF(ISBLANK(Table1[[#This Row],[EARNED]]),"",Table1[[#This Row],[EARNED]])</f>
        <v>1.25</v>
      </c>
      <c r="H492" s="38"/>
      <c r="I492" s="13"/>
      <c r="J492" s="11"/>
      <c r="K492" s="20"/>
    </row>
    <row r="493" spans="1:11" x14ac:dyDescent="0.25">
      <c r="A493" s="23">
        <f t="shared" ref="A493:A508" si="20">EDATE(A492,1)</f>
        <v>43562</v>
      </c>
      <c r="B493" s="20" t="s">
        <v>47</v>
      </c>
      <c r="C493" s="13">
        <v>1.25</v>
      </c>
      <c r="D493" s="38"/>
      <c r="E493" s="13"/>
      <c r="F493" s="20"/>
      <c r="G493" s="13">
        <f>IF(ISBLANK(Table1[[#This Row],[EARNED]]),"",Table1[[#This Row],[EARNED]])</f>
        <v>1.25</v>
      </c>
      <c r="H493" s="38"/>
      <c r="I493" s="13"/>
      <c r="J493" s="11"/>
      <c r="K493" s="20" t="s">
        <v>390</v>
      </c>
    </row>
    <row r="494" spans="1:11" x14ac:dyDescent="0.25">
      <c r="A494" s="23"/>
      <c r="B494" s="20" t="s">
        <v>55</v>
      </c>
      <c r="C494" s="13"/>
      <c r="D494" s="38"/>
      <c r="E494" s="13"/>
      <c r="F494" s="20"/>
      <c r="G494" s="13" t="str">
        <f>IF(ISBLANK(Table1[[#This Row],[EARNED]]),"",Table1[[#This Row],[EARNED]])</f>
        <v/>
      </c>
      <c r="H494" s="38">
        <v>1</v>
      </c>
      <c r="I494" s="13"/>
      <c r="J494" s="11"/>
      <c r="K494" s="51">
        <v>45038</v>
      </c>
    </row>
    <row r="495" spans="1:11" x14ac:dyDescent="0.25">
      <c r="A495" s="23"/>
      <c r="B495" s="20" t="s">
        <v>52</v>
      </c>
      <c r="C495" s="13"/>
      <c r="D495" s="38">
        <v>1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51">
        <v>44998</v>
      </c>
    </row>
    <row r="496" spans="1:11" x14ac:dyDescent="0.25">
      <c r="A496" s="23"/>
      <c r="B496" s="20" t="s">
        <v>55</v>
      </c>
      <c r="C496" s="13"/>
      <c r="D496" s="38"/>
      <c r="E496" s="13"/>
      <c r="F496" s="20"/>
      <c r="G496" s="13" t="str">
        <f>IF(ISBLANK(Table1[[#This Row],[EARNED]]),"",Table1[[#This Row],[EARNED]])</f>
        <v/>
      </c>
      <c r="H496" s="38">
        <v>1</v>
      </c>
      <c r="I496" s="13"/>
      <c r="J496" s="11"/>
      <c r="K496" s="51">
        <v>45040</v>
      </c>
    </row>
    <row r="497" spans="1:11" x14ac:dyDescent="0.25">
      <c r="A497" s="23"/>
      <c r="B497" s="20" t="s">
        <v>260</v>
      </c>
      <c r="C497" s="13"/>
      <c r="D497" s="38">
        <v>7.9000000000000015E-2</v>
      </c>
      <c r="E497" s="13"/>
      <c r="F497" s="20"/>
      <c r="G497" s="13" t="str">
        <f>IF(ISBLANK(Table1[[#This Row],[EARNED]]),"",Table1[[#This Row],[EARNED]])</f>
        <v/>
      </c>
      <c r="H497" s="38"/>
      <c r="I497" s="13"/>
      <c r="J497" s="11"/>
      <c r="K497" s="20"/>
    </row>
    <row r="498" spans="1:11" x14ac:dyDescent="0.25">
      <c r="A498" s="23">
        <f>EDATE(A493,1)</f>
        <v>43592</v>
      </c>
      <c r="B498" s="20" t="s">
        <v>57</v>
      </c>
      <c r="C498" s="13">
        <v>1.25</v>
      </c>
      <c r="D498" s="38">
        <v>2</v>
      </c>
      <c r="E498" s="13"/>
      <c r="F498" s="20"/>
      <c r="G498" s="13">
        <f>IF(ISBLANK(Table1[[#This Row],[EARNED]]),"",Table1[[#This Row],[EARNED]])</f>
        <v>1.25</v>
      </c>
      <c r="H498" s="38"/>
      <c r="I498" s="13"/>
      <c r="J498" s="11"/>
      <c r="K498" s="20" t="s">
        <v>391</v>
      </c>
    </row>
    <row r="499" spans="1:11" x14ac:dyDescent="0.25">
      <c r="A499" s="23"/>
      <c r="B499" s="20" t="s">
        <v>61</v>
      </c>
      <c r="C499" s="13"/>
      <c r="D499" s="38"/>
      <c r="E499" s="13"/>
      <c r="F499" s="20"/>
      <c r="G499" s="13" t="str">
        <f>IF(ISBLANK(Table1[[#This Row],[EARNED]]),"",Table1[[#This Row],[EARNED]])</f>
        <v/>
      </c>
      <c r="H499" s="38">
        <v>2</v>
      </c>
      <c r="I499" s="13"/>
      <c r="J499" s="11"/>
      <c r="K499" s="20" t="s">
        <v>392</v>
      </c>
    </row>
    <row r="500" spans="1:11" x14ac:dyDescent="0.25">
      <c r="A500" s="23"/>
      <c r="B500" s="20" t="s">
        <v>261</v>
      </c>
      <c r="C500" s="13"/>
      <c r="D500" s="38">
        <v>7.3000000000000009E-2</v>
      </c>
      <c r="E500" s="13"/>
      <c r="F500" s="20"/>
      <c r="G500" s="13" t="str">
        <f>IF(ISBLANK(Table1[[#This Row],[EARNED]]),"",Table1[[#This Row],[EARNED]])</f>
        <v/>
      </c>
      <c r="H500" s="38"/>
      <c r="I500" s="13"/>
      <c r="J500" s="11"/>
      <c r="K500" s="20"/>
    </row>
    <row r="501" spans="1:11" x14ac:dyDescent="0.25">
      <c r="A501" s="23">
        <f>EDATE(A498,1)</f>
        <v>43623</v>
      </c>
      <c r="B501" s="20" t="s">
        <v>47</v>
      </c>
      <c r="C501" s="13">
        <v>1.25</v>
      </c>
      <c r="D501" s="38"/>
      <c r="E501" s="13"/>
      <c r="F501" s="20"/>
      <c r="G501" s="13">
        <f>IF(ISBLANK(Table1[[#This Row],[EARNED]]),"",Table1[[#This Row],[EARNED]])</f>
        <v>1.25</v>
      </c>
      <c r="H501" s="38"/>
      <c r="I501" s="13"/>
      <c r="J501" s="11"/>
      <c r="K501" s="51">
        <v>45091</v>
      </c>
    </row>
    <row r="502" spans="1:11" x14ac:dyDescent="0.25">
      <c r="A502" s="23"/>
      <c r="B502" s="20" t="s">
        <v>262</v>
      </c>
      <c r="C502" s="13"/>
      <c r="D502" s="38">
        <v>1.292</v>
      </c>
      <c r="E502" s="13"/>
      <c r="F502" s="20"/>
      <c r="G502" s="13" t="str">
        <f>IF(ISBLANK(Table1[[#This Row],[EARNED]]),"",Table1[[#This Row],[EARNED]])</f>
        <v/>
      </c>
      <c r="H502" s="38"/>
      <c r="I502" s="13"/>
      <c r="J502" s="11"/>
      <c r="K502" s="20"/>
    </row>
    <row r="503" spans="1:11" x14ac:dyDescent="0.25">
      <c r="A503" s="23">
        <f>EDATE(A501,1)</f>
        <v>43653</v>
      </c>
      <c r="B503" s="20" t="s">
        <v>55</v>
      </c>
      <c r="C503" s="13">
        <v>1.25</v>
      </c>
      <c r="D503" s="38"/>
      <c r="E503" s="13"/>
      <c r="F503" s="20"/>
      <c r="G503" s="13">
        <f>IF(ISBLANK(Table1[[#This Row],[EARNED]]),"",Table1[[#This Row],[EARNED]])</f>
        <v>1.25</v>
      </c>
      <c r="H503" s="38">
        <v>1</v>
      </c>
      <c r="I503" s="13"/>
      <c r="J503" s="11"/>
      <c r="K503" s="51">
        <v>45130</v>
      </c>
    </row>
    <row r="504" spans="1:11" x14ac:dyDescent="0.25">
      <c r="A504" s="23"/>
      <c r="B504" s="20" t="s">
        <v>55</v>
      </c>
      <c r="C504" s="13"/>
      <c r="D504" s="38"/>
      <c r="E504" s="13"/>
      <c r="F504" s="20"/>
      <c r="G504" s="13" t="str">
        <f>IF(ISBLANK(Table1[[#This Row],[EARNED]]),"",Table1[[#This Row],[EARNED]])</f>
        <v/>
      </c>
      <c r="H504" s="38">
        <v>1</v>
      </c>
      <c r="I504" s="13"/>
      <c r="J504" s="11"/>
      <c r="K504" s="51">
        <v>45147</v>
      </c>
    </row>
    <row r="505" spans="1:11" x14ac:dyDescent="0.25">
      <c r="A505" s="23"/>
      <c r="B505" s="20" t="s">
        <v>55</v>
      </c>
      <c r="C505" s="13"/>
      <c r="D505" s="38"/>
      <c r="E505" s="13"/>
      <c r="F505" s="20"/>
      <c r="G505" s="13" t="str">
        <f>IF(ISBLANK(Table1[[#This Row],[EARNED]]),"",Table1[[#This Row],[EARNED]])</f>
        <v/>
      </c>
      <c r="H505" s="38">
        <v>1</v>
      </c>
      <c r="I505" s="13"/>
      <c r="J505" s="11"/>
      <c r="K505" s="51">
        <v>45151</v>
      </c>
    </row>
    <row r="506" spans="1:11" x14ac:dyDescent="0.25">
      <c r="A506" s="23"/>
      <c r="B506" s="20" t="s">
        <v>263</v>
      </c>
      <c r="C506" s="13"/>
      <c r="D506" s="38">
        <v>1.7669999999999999</v>
      </c>
      <c r="E506" s="13"/>
      <c r="F506" s="20"/>
      <c r="G506" s="13" t="str">
        <f>IF(ISBLANK(Table1[[#This Row],[EARNED]]),"",Table1[[#This Row],[EARNED]])</f>
        <v/>
      </c>
      <c r="H506" s="38"/>
      <c r="I506" s="13"/>
      <c r="J506" s="11"/>
      <c r="K506" s="51"/>
    </row>
    <row r="507" spans="1:11" x14ac:dyDescent="0.25">
      <c r="A507" s="23">
        <f>EDATE(A503,1)</f>
        <v>43684</v>
      </c>
      <c r="B507" s="20" t="s">
        <v>264</v>
      </c>
      <c r="C507" s="13">
        <v>1.25</v>
      </c>
      <c r="D507" s="38">
        <v>0.38700000000000001</v>
      </c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/>
    </row>
    <row r="508" spans="1:11" x14ac:dyDescent="0.25">
      <c r="A508" s="23">
        <f t="shared" si="20"/>
        <v>43715</v>
      </c>
      <c r="B508" s="20" t="s">
        <v>55</v>
      </c>
      <c r="C508" s="13">
        <v>1.25</v>
      </c>
      <c r="D508" s="38"/>
      <c r="E508" s="13"/>
      <c r="F508" s="20"/>
      <c r="G508" s="13">
        <f>IF(ISBLANK(Table1[[#This Row],[EARNED]]),"",Table1[[#This Row],[EARNED]])</f>
        <v>1.25</v>
      </c>
      <c r="H508" s="38">
        <v>1</v>
      </c>
      <c r="I508" s="13"/>
      <c r="J508" s="11"/>
      <c r="K508" s="51">
        <v>45174</v>
      </c>
    </row>
    <row r="509" spans="1:11" x14ac:dyDescent="0.25">
      <c r="A509" s="23"/>
      <c r="B509" s="20" t="s">
        <v>151</v>
      </c>
      <c r="C509" s="13"/>
      <c r="D509" s="38">
        <v>1.0229999999999999</v>
      </c>
      <c r="E509" s="13"/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25">
      <c r="A510" s="23">
        <f>EDATE(A508,1)</f>
        <v>43745</v>
      </c>
      <c r="B510" s="20" t="s">
        <v>52</v>
      </c>
      <c r="C510" s="13">
        <v>1.25</v>
      </c>
      <c r="D510" s="38">
        <v>1</v>
      </c>
      <c r="E510" s="13"/>
      <c r="F510" s="20"/>
      <c r="G510" s="13">
        <f>IF(ISBLANK(Table1[[#This Row],[EARNED]]),"",Table1[[#This Row],[EARNED]])</f>
        <v>1.25</v>
      </c>
      <c r="H510" s="38"/>
      <c r="I510" s="13"/>
      <c r="J510" s="11"/>
      <c r="K510" s="51">
        <v>45203</v>
      </c>
    </row>
    <row r="511" spans="1:11" x14ac:dyDescent="0.25">
      <c r="A511" s="23"/>
      <c r="B511" s="20" t="s">
        <v>55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>
        <v>1</v>
      </c>
      <c r="I511" s="13"/>
      <c r="J511" s="11"/>
      <c r="K511" s="51">
        <v>45213</v>
      </c>
    </row>
    <row r="512" spans="1:11" x14ac:dyDescent="0.25">
      <c r="A512" s="23"/>
      <c r="B512" s="20" t="s">
        <v>52</v>
      </c>
      <c r="C512" s="13"/>
      <c r="D512" s="38">
        <v>1</v>
      </c>
      <c r="E512" s="13"/>
      <c r="F512" s="20"/>
      <c r="G512" s="13" t="str">
        <f>IF(ISBLANK(Table1[[#This Row],[EARNED]]),"",Table1[[#This Row],[EARNED]])</f>
        <v/>
      </c>
      <c r="H512" s="38"/>
      <c r="I512" s="13"/>
      <c r="J512" s="11"/>
      <c r="K512" s="51">
        <v>45221</v>
      </c>
    </row>
    <row r="513" spans="1:11" x14ac:dyDescent="0.25">
      <c r="A513" s="23"/>
      <c r="B513" s="20" t="s">
        <v>55</v>
      </c>
      <c r="C513" s="13"/>
      <c r="D513" s="38"/>
      <c r="E513" s="13"/>
      <c r="F513" s="20"/>
      <c r="G513" s="13" t="str">
        <f>IF(ISBLANK(Table1[[#This Row],[EARNED]]),"",Table1[[#This Row],[EARNED]])</f>
        <v/>
      </c>
      <c r="H513" s="38">
        <v>1</v>
      </c>
      <c r="I513" s="13"/>
      <c r="J513" s="11"/>
      <c r="K513" s="51">
        <v>45234</v>
      </c>
    </row>
    <row r="514" spans="1:11" x14ac:dyDescent="0.25">
      <c r="A514" s="23"/>
      <c r="B514" s="20" t="s">
        <v>210</v>
      </c>
      <c r="C514" s="13"/>
      <c r="D514" s="38">
        <v>1.26</v>
      </c>
      <c r="E514" s="13"/>
      <c r="F514" s="20"/>
      <c r="G514" s="13" t="str">
        <f>IF(ISBLANK(Table1[[#This Row],[EARNED]]),"",Table1[[#This Row],[EARNED]])</f>
        <v/>
      </c>
      <c r="H514" s="38"/>
      <c r="I514" s="13"/>
      <c r="J514" s="11"/>
      <c r="K514" s="20"/>
    </row>
    <row r="515" spans="1:11" x14ac:dyDescent="0.25">
      <c r="A515" s="23">
        <f>EDATE(A510,1)</f>
        <v>43776</v>
      </c>
      <c r="B515" s="20" t="s">
        <v>61</v>
      </c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>
        <v>2</v>
      </c>
      <c r="I515" s="13"/>
      <c r="J515" s="11"/>
      <c r="K515" s="20" t="s">
        <v>393</v>
      </c>
    </row>
    <row r="516" spans="1:11" x14ac:dyDescent="0.25">
      <c r="A516" s="23"/>
      <c r="B516" s="20" t="s">
        <v>52</v>
      </c>
      <c r="C516" s="13"/>
      <c r="D516" s="38">
        <v>1</v>
      </c>
      <c r="E516" s="13"/>
      <c r="F516" s="20"/>
      <c r="G516" s="13" t="str">
        <f>IF(ISBLANK(Table1[[#This Row],[EARNED]]),"",Table1[[#This Row],[EARNED]])</f>
        <v/>
      </c>
      <c r="H516" s="38"/>
      <c r="I516" s="13"/>
      <c r="J516" s="11"/>
      <c r="K516" s="51">
        <v>45270</v>
      </c>
    </row>
    <row r="517" spans="1:11" x14ac:dyDescent="0.25">
      <c r="A517" s="23"/>
      <c r="B517" s="20" t="s">
        <v>265</v>
      </c>
      <c r="C517" s="13"/>
      <c r="D517" s="38">
        <v>1.1579999999999999</v>
      </c>
      <c r="E517" s="13"/>
      <c r="F517" s="20"/>
      <c r="G517" s="13" t="str">
        <f>IF(ISBLANK(Table1[[#This Row],[EARNED]]),"",Table1[[#This Row],[EARNED]])</f>
        <v/>
      </c>
      <c r="H517" s="38"/>
      <c r="I517" s="13"/>
      <c r="J517" s="11"/>
      <c r="K517" s="20"/>
    </row>
    <row r="518" spans="1:11" x14ac:dyDescent="0.25">
      <c r="A518" s="23">
        <f>EDATE(A515,1)</f>
        <v>43806</v>
      </c>
      <c r="B518" s="20" t="s">
        <v>61</v>
      </c>
      <c r="C518" s="13">
        <v>1.25</v>
      </c>
      <c r="D518" s="38"/>
      <c r="E518" s="13"/>
      <c r="F518" s="20"/>
      <c r="G518" s="13">
        <f>IF(ISBLANK(Table1[[#This Row],[EARNED]]),"",Table1[[#This Row],[EARNED]])</f>
        <v>1.25</v>
      </c>
      <c r="H518" s="38">
        <v>2</v>
      </c>
      <c r="I518" s="13"/>
      <c r="J518" s="11"/>
      <c r="K518" s="20" t="s">
        <v>394</v>
      </c>
    </row>
    <row r="519" spans="1:11" x14ac:dyDescent="0.25">
      <c r="A519" s="47" t="s">
        <v>266</v>
      </c>
      <c r="B519" s="20"/>
      <c r="C519" s="13"/>
      <c r="D519" s="38"/>
      <c r="E519" s="13"/>
      <c r="F519" s="20"/>
      <c r="G519" s="13" t="str">
        <f>IF(ISBLANK(Table1[[#This Row],[EARNED]]),"",Table1[[#This Row],[EARNED]])</f>
        <v/>
      </c>
      <c r="H519" s="38"/>
      <c r="I519" s="13"/>
      <c r="J519" s="11"/>
      <c r="K519" s="20"/>
    </row>
    <row r="520" spans="1:11" x14ac:dyDescent="0.25">
      <c r="A520" s="23">
        <f>EDATE(A518,1)</f>
        <v>43837</v>
      </c>
      <c r="B520" s="20" t="s">
        <v>55</v>
      </c>
      <c r="C520" s="13">
        <v>1.25</v>
      </c>
      <c r="D520" s="38"/>
      <c r="E520" s="13"/>
      <c r="F520" s="20"/>
      <c r="G520" s="13">
        <f>IF(ISBLANK(Table1[[#This Row],[EARNED]]),"",Table1[[#This Row],[EARNED]])</f>
        <v>1.25</v>
      </c>
      <c r="H520" s="38">
        <v>1</v>
      </c>
      <c r="I520" s="13"/>
      <c r="J520" s="11"/>
      <c r="K520" s="51">
        <v>44943</v>
      </c>
    </row>
    <row r="521" spans="1:11" x14ac:dyDescent="0.25">
      <c r="A521" s="23"/>
      <c r="B521" s="20" t="s">
        <v>267</v>
      </c>
      <c r="C521" s="13"/>
      <c r="D521" s="38"/>
      <c r="E521" s="13"/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 t="s">
        <v>395</v>
      </c>
    </row>
    <row r="522" spans="1:11" x14ac:dyDescent="0.25">
      <c r="A522" s="23">
        <f>EDATE(A520,1)</f>
        <v>43868</v>
      </c>
      <c r="B522" s="20" t="s">
        <v>268</v>
      </c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/>
      <c r="I522" s="13"/>
      <c r="J522" s="11"/>
      <c r="K522" s="20"/>
    </row>
    <row r="523" spans="1:11" x14ac:dyDescent="0.25">
      <c r="A523" s="23">
        <f t="shared" ref="A523:A533" si="21">EDATE(A522,1)</f>
        <v>43897</v>
      </c>
      <c r="B523" s="20"/>
      <c r="C523" s="13">
        <v>1.25</v>
      </c>
      <c r="D523" s="38"/>
      <c r="E523" s="13"/>
      <c r="F523" s="20"/>
      <c r="G523" s="13">
        <f>IF(ISBLANK(Table1[[#This Row],[EARNED]]),"",Table1[[#This Row],[EARNED]])</f>
        <v>1.25</v>
      </c>
      <c r="H523" s="38"/>
      <c r="I523" s="13"/>
      <c r="J523" s="11"/>
      <c r="K523" s="20"/>
    </row>
    <row r="524" spans="1:11" x14ac:dyDescent="0.25">
      <c r="A524" s="23">
        <f t="shared" si="21"/>
        <v>43928</v>
      </c>
      <c r="B524" s="20"/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/>
      <c r="I524" s="13"/>
      <c r="J524" s="11"/>
      <c r="K524" s="20"/>
    </row>
    <row r="525" spans="1:11" x14ac:dyDescent="0.25">
      <c r="A525" s="23">
        <f t="shared" si="21"/>
        <v>43958</v>
      </c>
      <c r="B525" s="20"/>
      <c r="C525" s="13">
        <v>1.25</v>
      </c>
      <c r="D525" s="38"/>
      <c r="E525" s="13"/>
      <c r="F525" s="20"/>
      <c r="G525" s="13">
        <f>IF(ISBLANK(Table1[[#This Row],[EARNED]]),"",Table1[[#This Row],[EARNED]])</f>
        <v>1.25</v>
      </c>
      <c r="H525" s="38"/>
      <c r="I525" s="13"/>
      <c r="J525" s="11"/>
      <c r="K525" s="20"/>
    </row>
    <row r="526" spans="1:11" x14ac:dyDescent="0.25">
      <c r="A526" s="23">
        <f t="shared" si="21"/>
        <v>43989</v>
      </c>
      <c r="B526" s="20"/>
      <c r="C526" s="13">
        <v>1.25</v>
      </c>
      <c r="D526" s="38"/>
      <c r="E526" s="13"/>
      <c r="F526" s="20"/>
      <c r="G526" s="13">
        <f>IF(ISBLANK(Table1[[#This Row],[EARNED]]),"",Table1[[#This Row],[EARNED]])</f>
        <v>1.25</v>
      </c>
      <c r="H526" s="38"/>
      <c r="I526" s="13"/>
      <c r="J526" s="11"/>
      <c r="K526" s="20"/>
    </row>
    <row r="527" spans="1:11" x14ac:dyDescent="0.25">
      <c r="A527" s="23">
        <f t="shared" si="21"/>
        <v>44019</v>
      </c>
      <c r="B527" s="20"/>
      <c r="C527" s="13">
        <v>1.25</v>
      </c>
      <c r="D527" s="38"/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/>
    </row>
    <row r="528" spans="1:11" x14ac:dyDescent="0.25">
      <c r="A528" s="23">
        <f t="shared" si="21"/>
        <v>44050</v>
      </c>
      <c r="B528" s="20"/>
      <c r="C528" s="13">
        <v>1.25</v>
      </c>
      <c r="D528" s="38"/>
      <c r="E528" s="13"/>
      <c r="F528" s="20"/>
      <c r="G528" s="13">
        <f>IF(ISBLANK(Table1[[#This Row],[EARNED]]),"",Table1[[#This Row],[EARNED]])</f>
        <v>1.25</v>
      </c>
      <c r="H528" s="38"/>
      <c r="I528" s="13"/>
      <c r="J528" s="11"/>
      <c r="K528" s="20"/>
    </row>
    <row r="529" spans="1:11" x14ac:dyDescent="0.25">
      <c r="A529" s="23">
        <f t="shared" si="21"/>
        <v>44081</v>
      </c>
      <c r="B529" s="20" t="s">
        <v>61</v>
      </c>
      <c r="C529" s="13">
        <v>1.25</v>
      </c>
      <c r="D529" s="38"/>
      <c r="E529" s="13"/>
      <c r="F529" s="20"/>
      <c r="G529" s="13">
        <f>IF(ISBLANK(Table1[[#This Row],[EARNED]]),"",Table1[[#This Row],[EARNED]])</f>
        <v>1.25</v>
      </c>
      <c r="H529" s="38">
        <v>2</v>
      </c>
      <c r="I529" s="13"/>
      <c r="J529" s="11"/>
      <c r="K529" s="20" t="s">
        <v>396</v>
      </c>
    </row>
    <row r="530" spans="1:11" x14ac:dyDescent="0.25">
      <c r="A530" s="23"/>
      <c r="B530" s="20" t="s">
        <v>48</v>
      </c>
      <c r="C530" s="13"/>
      <c r="D530" s="38"/>
      <c r="E530" s="13"/>
      <c r="F530" s="20"/>
      <c r="G530" s="13" t="str">
        <f>IF(ISBLANK(Table1[[#This Row],[EARNED]]),"",Table1[[#This Row],[EARNED]])</f>
        <v/>
      </c>
      <c r="H530" s="38"/>
      <c r="I530" s="13"/>
      <c r="J530" s="11"/>
      <c r="K530" s="20" t="s">
        <v>397</v>
      </c>
    </row>
    <row r="531" spans="1:11" x14ac:dyDescent="0.25">
      <c r="A531" s="23">
        <f>EDATE(A529,1)</f>
        <v>44111</v>
      </c>
      <c r="B531" s="20" t="s">
        <v>269</v>
      </c>
      <c r="C531" s="13">
        <v>1.25</v>
      </c>
      <c r="D531" s="38"/>
      <c r="E531" s="13"/>
      <c r="F531" s="20"/>
      <c r="G531" s="13">
        <f>IF(ISBLANK(Table1[[#This Row],[EARNED]]),"",Table1[[#This Row],[EARNED]])</f>
        <v>1.25</v>
      </c>
      <c r="H531" s="38"/>
      <c r="I531" s="13"/>
      <c r="J531" s="11"/>
      <c r="K531" s="20" t="s">
        <v>398</v>
      </c>
    </row>
    <row r="532" spans="1:11" x14ac:dyDescent="0.25">
      <c r="A532" s="23">
        <f t="shared" si="21"/>
        <v>44142</v>
      </c>
      <c r="B532" s="20"/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/>
      <c r="I532" s="13"/>
      <c r="J532" s="11"/>
      <c r="K532" s="20"/>
    </row>
    <row r="533" spans="1:11" x14ac:dyDescent="0.25">
      <c r="A533" s="23">
        <f t="shared" si="21"/>
        <v>44172</v>
      </c>
      <c r="B533" s="20" t="s">
        <v>53</v>
      </c>
      <c r="C533" s="13">
        <v>1.25</v>
      </c>
      <c r="D533" s="38">
        <v>5</v>
      </c>
      <c r="E533" s="13"/>
      <c r="F533" s="20"/>
      <c r="G533" s="13">
        <f>IF(ISBLANK(Table1[[#This Row],[EARNED]]),"",Table1[[#This Row],[EARNED]])</f>
        <v>1.25</v>
      </c>
      <c r="H533" s="38"/>
      <c r="I533" s="13"/>
      <c r="J533" s="11"/>
      <c r="K533" s="20" t="s">
        <v>399</v>
      </c>
    </row>
    <row r="534" spans="1:11" x14ac:dyDescent="0.25">
      <c r="A534" s="47" t="s">
        <v>45</v>
      </c>
      <c r="B534" s="20"/>
      <c r="C534" s="13"/>
      <c r="D534" s="38"/>
      <c r="E534" s="13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44197</v>
      </c>
      <c r="B535" s="20" t="s">
        <v>47</v>
      </c>
      <c r="C535" s="13">
        <v>1.25</v>
      </c>
      <c r="D535" s="38"/>
      <c r="E535" s="13"/>
      <c r="F535" s="20"/>
      <c r="G535" s="13">
        <f>IF(ISBLANK(Table1[[#This Row],[EARNED]]),"",Table1[[#This Row],[EARNED]])</f>
        <v>1.25</v>
      </c>
      <c r="H535" s="38"/>
      <c r="I535" s="9"/>
      <c r="J535" s="11"/>
      <c r="K535" s="48">
        <v>44222</v>
      </c>
    </row>
    <row r="536" spans="1:11" x14ac:dyDescent="0.25">
      <c r="A536" s="39">
        <v>44228</v>
      </c>
      <c r="B536" s="20" t="s">
        <v>48</v>
      </c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/>
      <c r="I536" s="9"/>
      <c r="J536" s="11"/>
      <c r="K536" s="20" t="s">
        <v>49</v>
      </c>
    </row>
    <row r="537" spans="1:11" x14ac:dyDescent="0.25">
      <c r="A537" s="39"/>
      <c r="B537" s="20" t="s">
        <v>50</v>
      </c>
      <c r="C537" s="13"/>
      <c r="D537" s="38"/>
      <c r="E537" s="13"/>
      <c r="F537" s="20"/>
      <c r="G537" s="13" t="str">
        <f>IF(ISBLANK(Table1[[#This Row],[EARNED]]),"",Table1[[#This Row],[EARNED]])</f>
        <v/>
      </c>
      <c r="H537" s="38">
        <v>3</v>
      </c>
      <c r="I537" s="9"/>
      <c r="J537" s="11"/>
      <c r="K537" s="20" t="s">
        <v>51</v>
      </c>
    </row>
    <row r="538" spans="1:11" x14ac:dyDescent="0.25">
      <c r="A538" s="39">
        <v>44256</v>
      </c>
      <c r="B538" s="20"/>
      <c r="C538" s="13">
        <v>1.25</v>
      </c>
      <c r="D538" s="38"/>
      <c r="E538" s="13"/>
      <c r="F538" s="20"/>
      <c r="G538" s="13">
        <f>IF(ISBLANK(Table1[[#This Row],[EARNED]]),"",Table1[[#This Row],[EARNED]])</f>
        <v>1.25</v>
      </c>
      <c r="H538" s="38"/>
      <c r="I538" s="9"/>
      <c r="J538" s="11"/>
      <c r="K538" s="20"/>
    </row>
    <row r="539" spans="1:11" x14ac:dyDescent="0.25">
      <c r="A539" s="39">
        <v>44287</v>
      </c>
      <c r="B539" s="20" t="s">
        <v>52</v>
      </c>
      <c r="C539" s="13">
        <v>1.25</v>
      </c>
      <c r="D539" s="38">
        <v>1</v>
      </c>
      <c r="E539" s="13"/>
      <c r="F539" s="20"/>
      <c r="G539" s="13">
        <f>IF(ISBLANK(Table1[[#This Row],[EARNED]]),"",Table1[[#This Row],[EARNED]])</f>
        <v>1.25</v>
      </c>
      <c r="H539" s="38"/>
      <c r="I539" s="9"/>
      <c r="J539" s="11"/>
      <c r="K539" s="48">
        <v>44326</v>
      </c>
    </row>
    <row r="540" spans="1:11" x14ac:dyDescent="0.25">
      <c r="A540" s="39">
        <v>44317</v>
      </c>
      <c r="B540" s="15"/>
      <c r="C540" s="13">
        <v>1.25</v>
      </c>
      <c r="D540" s="42"/>
      <c r="E540" s="13"/>
      <c r="F540" s="20"/>
      <c r="G540" s="13">
        <f>IF(ISBLANK(Table1[[#This Row],[EARNED]]),"",Table1[[#This Row],[EARNED]])</f>
        <v>1.25</v>
      </c>
      <c r="H540" s="42"/>
      <c r="I540" s="9"/>
      <c r="J540" s="12"/>
      <c r="K540" s="15"/>
    </row>
    <row r="541" spans="1:11" x14ac:dyDescent="0.25">
      <c r="A541" s="39">
        <v>44348</v>
      </c>
      <c r="B541" s="20"/>
      <c r="C541" s="13">
        <v>1.25</v>
      </c>
      <c r="D541" s="38"/>
      <c r="E541" s="13"/>
      <c r="F541" s="20"/>
      <c r="G541" s="13">
        <f>IF(ISBLANK(Table1[[#This Row],[EARNED]]),"",Table1[[#This Row],[EARNED]])</f>
        <v>1.25</v>
      </c>
      <c r="H541" s="38"/>
      <c r="I541" s="9"/>
      <c r="J541" s="11"/>
      <c r="K541" s="20"/>
    </row>
    <row r="542" spans="1:11" x14ac:dyDescent="0.25">
      <c r="A542" s="39">
        <v>44378</v>
      </c>
      <c r="B542" s="20" t="s">
        <v>53</v>
      </c>
      <c r="C542" s="13">
        <v>1.25</v>
      </c>
      <c r="D542" s="38">
        <v>5</v>
      </c>
      <c r="E542" s="13"/>
      <c r="F542" s="20"/>
      <c r="G542" s="13">
        <f>IF(ISBLANK(Table1[[#This Row],[EARNED]]),"",Table1[[#This Row],[EARNED]])</f>
        <v>1.25</v>
      </c>
      <c r="H542" s="38"/>
      <c r="I542" s="9"/>
      <c r="J542" s="11"/>
      <c r="K542" s="20" t="s">
        <v>54</v>
      </c>
    </row>
    <row r="543" spans="1:11" x14ac:dyDescent="0.25">
      <c r="A543" s="39">
        <v>44409</v>
      </c>
      <c r="B543" s="20"/>
      <c r="C543" s="13">
        <v>1.25</v>
      </c>
      <c r="D543" s="38"/>
      <c r="E543" s="13"/>
      <c r="F543" s="20"/>
      <c r="G543" s="13">
        <f>IF(ISBLANK(Table1[[#This Row],[EARNED]]),"",Table1[[#This Row],[EARNED]])</f>
        <v>1.25</v>
      </c>
      <c r="H543" s="38"/>
      <c r="I543" s="9"/>
      <c r="J543" s="11"/>
      <c r="K543" s="20"/>
    </row>
    <row r="544" spans="1:11" x14ac:dyDescent="0.25">
      <c r="A544" s="39">
        <v>44440</v>
      </c>
      <c r="B544" s="20"/>
      <c r="C544" s="13">
        <v>1.25</v>
      </c>
      <c r="D544" s="38"/>
      <c r="E544" s="13"/>
      <c r="F544" s="20"/>
      <c r="G544" s="13">
        <f>IF(ISBLANK(Table1[[#This Row],[EARNED]]),"",Table1[[#This Row],[EARNED]])</f>
        <v>1.25</v>
      </c>
      <c r="H544" s="38"/>
      <c r="I544" s="9"/>
      <c r="J544" s="11"/>
      <c r="K544" s="20"/>
    </row>
    <row r="545" spans="1:11" x14ac:dyDescent="0.25">
      <c r="A545" s="39">
        <v>44470</v>
      </c>
      <c r="B545" s="20" t="s">
        <v>55</v>
      </c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>
        <v>1</v>
      </c>
      <c r="I545" s="9"/>
      <c r="J545" s="11"/>
      <c r="K545" s="48">
        <v>44493</v>
      </c>
    </row>
    <row r="546" spans="1:11" x14ac:dyDescent="0.25">
      <c r="A546" s="39">
        <v>44501</v>
      </c>
      <c r="B546" s="20" t="s">
        <v>55</v>
      </c>
      <c r="C546" s="13">
        <v>1.25</v>
      </c>
      <c r="D546" s="38"/>
      <c r="E546" s="13"/>
      <c r="F546" s="20"/>
      <c r="G546" s="13">
        <f>IF(ISBLANK(Table1[[#This Row],[EARNED]]),"",Table1[[#This Row],[EARNED]])</f>
        <v>1.25</v>
      </c>
      <c r="H546" s="38">
        <v>1</v>
      </c>
      <c r="I546" s="9"/>
      <c r="J546" s="11"/>
      <c r="K546" s="48">
        <v>44526</v>
      </c>
    </row>
    <row r="547" spans="1:11" x14ac:dyDescent="0.25">
      <c r="A547" s="39">
        <v>44531</v>
      </c>
      <c r="B547" s="20" t="s">
        <v>55</v>
      </c>
      <c r="C547" s="13">
        <v>1.25</v>
      </c>
      <c r="D547" s="38"/>
      <c r="E547" s="13"/>
      <c r="F547" s="20"/>
      <c r="G547" s="13">
        <f>IF(ISBLANK(Table1[[#This Row],[EARNED]]),"",Table1[[#This Row],[EARNED]])</f>
        <v>1.25</v>
      </c>
      <c r="H547" s="38">
        <v>1</v>
      </c>
      <c r="I547" s="9"/>
      <c r="J547" s="11"/>
      <c r="K547" s="48">
        <v>44545</v>
      </c>
    </row>
    <row r="548" spans="1:11" x14ac:dyDescent="0.25">
      <c r="A548" s="47" t="s">
        <v>46</v>
      </c>
      <c r="B548" s="20"/>
      <c r="C548" s="13"/>
      <c r="D548" s="38"/>
      <c r="E548" s="13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44562</v>
      </c>
      <c r="B549" s="20" t="s">
        <v>56</v>
      </c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>
        <v>4</v>
      </c>
      <c r="I549" s="9"/>
      <c r="J549" s="11"/>
      <c r="K549" s="20" t="s">
        <v>59</v>
      </c>
    </row>
    <row r="550" spans="1:11" x14ac:dyDescent="0.25">
      <c r="A550" s="39">
        <v>44593</v>
      </c>
      <c r="B550" s="20" t="s">
        <v>52</v>
      </c>
      <c r="C550" s="13">
        <v>1.25</v>
      </c>
      <c r="D550" s="38">
        <v>1</v>
      </c>
      <c r="E550" s="13"/>
      <c r="F550" s="20"/>
      <c r="G550" s="13">
        <f>IF(ISBLANK(Table1[[#This Row],[EARNED]]),"",Table1[[#This Row],[EARNED]])</f>
        <v>1.25</v>
      </c>
      <c r="H550" s="38"/>
      <c r="I550" s="9"/>
      <c r="J550" s="11"/>
      <c r="K550" s="48">
        <v>44610</v>
      </c>
    </row>
    <row r="551" spans="1:11" x14ac:dyDescent="0.25">
      <c r="A551" s="39">
        <v>44621</v>
      </c>
      <c r="B551" s="20" t="s">
        <v>47</v>
      </c>
      <c r="C551" s="13">
        <v>1.25</v>
      </c>
      <c r="D551" s="38"/>
      <c r="E551" s="13"/>
      <c r="F551" s="20"/>
      <c r="G551" s="13">
        <f>IF(ISBLANK(Table1[[#This Row],[EARNED]]),"",Table1[[#This Row],[EARNED]])</f>
        <v>1.25</v>
      </c>
      <c r="H551" s="38"/>
      <c r="I551" s="9"/>
      <c r="J551" s="11"/>
      <c r="K551" s="48">
        <v>44630</v>
      </c>
    </row>
    <row r="552" spans="1:11" x14ac:dyDescent="0.25">
      <c r="A552" s="39"/>
      <c r="B552" s="20" t="s">
        <v>260</v>
      </c>
      <c r="C552" s="13"/>
      <c r="D552" s="38">
        <v>7.9000000000000015E-2</v>
      </c>
      <c r="E552" s="13"/>
      <c r="F552" s="20"/>
      <c r="G552" s="13" t="str">
        <f>IF(ISBLANK(Table1[[#This Row],[EARNED]]),"",Table1[[#This Row],[EARNED]])</f>
        <v/>
      </c>
      <c r="H552" s="38"/>
      <c r="I552" s="9"/>
      <c r="J552" s="11"/>
      <c r="K552" s="48"/>
    </row>
    <row r="553" spans="1:11" x14ac:dyDescent="0.25">
      <c r="A553" s="39">
        <v>44652</v>
      </c>
      <c r="B553" s="20" t="s">
        <v>57</v>
      </c>
      <c r="C553" s="13">
        <v>1.25</v>
      </c>
      <c r="D553" s="38">
        <v>2</v>
      </c>
      <c r="E553" s="13"/>
      <c r="F553" s="20"/>
      <c r="G553" s="13">
        <f>IF(ISBLANK(Table1[[#This Row],[EARNED]]),"",Table1[[#This Row],[EARNED]])</f>
        <v>1.25</v>
      </c>
      <c r="H553" s="38"/>
      <c r="I553" s="9"/>
      <c r="J553" s="11"/>
      <c r="K553" s="20" t="s">
        <v>58</v>
      </c>
    </row>
    <row r="554" spans="1:11" x14ac:dyDescent="0.25">
      <c r="A554" s="39"/>
      <c r="B554" s="20" t="s">
        <v>410</v>
      </c>
      <c r="C554" s="13"/>
      <c r="D554" s="38">
        <v>0.04</v>
      </c>
      <c r="E554" s="13"/>
      <c r="F554" s="20"/>
      <c r="G554" s="13" t="str">
        <f>IF(ISBLANK(Table1[[#This Row],[EARNED]]),"",Table1[[#This Row],[EARNED]])</f>
        <v/>
      </c>
      <c r="H554" s="38"/>
      <c r="I554" s="9"/>
      <c r="J554" s="11"/>
      <c r="K554" s="20"/>
    </row>
    <row r="555" spans="1:11" x14ac:dyDescent="0.25">
      <c r="A555" s="39">
        <v>44682</v>
      </c>
      <c r="B555" s="20" t="s">
        <v>48</v>
      </c>
      <c r="C555" s="13">
        <v>1.25</v>
      </c>
      <c r="D555" s="38"/>
      <c r="E555" s="13"/>
      <c r="F555" s="20"/>
      <c r="G555" s="13">
        <f>IF(ISBLANK(Table1[[#This Row],[EARNED]]),"",Table1[[#This Row],[EARNED]])</f>
        <v>1.25</v>
      </c>
      <c r="H555" s="38"/>
      <c r="I555" s="9"/>
      <c r="J555" s="11"/>
      <c r="K555" s="20" t="s">
        <v>60</v>
      </c>
    </row>
    <row r="556" spans="1:11" x14ac:dyDescent="0.25">
      <c r="A556" s="39"/>
      <c r="B556" s="20" t="s">
        <v>409</v>
      </c>
      <c r="C556" s="13"/>
      <c r="D556" s="38">
        <v>2.700000000000001E-2</v>
      </c>
      <c r="E556" s="13"/>
      <c r="F556" s="20"/>
      <c r="G556" s="13" t="str">
        <f>IF(ISBLANK(Table1[[#This Row],[EARNED]]),"",Table1[[#This Row],[EARNED]])</f>
        <v/>
      </c>
      <c r="H556" s="38"/>
      <c r="I556" s="9"/>
      <c r="J556" s="11"/>
      <c r="K556" s="20"/>
    </row>
    <row r="557" spans="1:11" x14ac:dyDescent="0.25">
      <c r="A557" s="39">
        <v>44713</v>
      </c>
      <c r="B557" s="20" t="s">
        <v>52</v>
      </c>
      <c r="C557" s="13">
        <v>1.25</v>
      </c>
      <c r="D557" s="38">
        <v>1</v>
      </c>
      <c r="E557" s="13"/>
      <c r="F557" s="20"/>
      <c r="G557" s="13">
        <f>IF(ISBLANK(Table1[[#This Row],[EARNED]]),"",Table1[[#This Row],[EARNED]])</f>
        <v>1.25</v>
      </c>
      <c r="H557" s="38"/>
      <c r="I557" s="9"/>
      <c r="J557" s="11"/>
      <c r="K557" s="48">
        <v>44739</v>
      </c>
    </row>
    <row r="558" spans="1:11" x14ac:dyDescent="0.25">
      <c r="A558" s="39"/>
      <c r="B558" s="20" t="s">
        <v>408</v>
      </c>
      <c r="C558" s="13"/>
      <c r="D558" s="38">
        <v>0.13700000000000001</v>
      </c>
      <c r="E558" s="13"/>
      <c r="F558" s="20"/>
      <c r="G558" s="13" t="str">
        <f>IF(ISBLANK(Table1[[#This Row],[EARNED]]),"",Table1[[#This Row],[EARNED]])</f>
        <v/>
      </c>
      <c r="H558" s="38"/>
      <c r="I558" s="9"/>
      <c r="J558" s="11"/>
      <c r="K558" s="48"/>
    </row>
    <row r="559" spans="1:11" x14ac:dyDescent="0.25">
      <c r="A559" s="39">
        <v>44743</v>
      </c>
      <c r="B559" s="20" t="s">
        <v>61</v>
      </c>
      <c r="C559" s="13">
        <v>1.25</v>
      </c>
      <c r="D559" s="38"/>
      <c r="E559" s="13"/>
      <c r="F559" s="20"/>
      <c r="G559" s="13">
        <f>IF(ISBLANK(Table1[[#This Row],[EARNED]]),"",Table1[[#This Row],[EARNED]])</f>
        <v>1.25</v>
      </c>
      <c r="H559" s="38">
        <v>2</v>
      </c>
      <c r="I559" s="9"/>
      <c r="J559" s="11"/>
      <c r="K559" s="20" t="s">
        <v>62</v>
      </c>
    </row>
    <row r="560" spans="1:11" x14ac:dyDescent="0.25">
      <c r="A560" s="39"/>
      <c r="B560" s="20" t="s">
        <v>61</v>
      </c>
      <c r="C560" s="13"/>
      <c r="D560" s="38"/>
      <c r="E560" s="13"/>
      <c r="F560" s="20"/>
      <c r="G560" s="13" t="str">
        <f>IF(ISBLANK(Table1[[#This Row],[EARNED]]),"",Table1[[#This Row],[EARNED]])</f>
        <v/>
      </c>
      <c r="H560" s="38">
        <v>2</v>
      </c>
      <c r="I560" s="9"/>
      <c r="J560" s="11"/>
      <c r="K560" s="20" t="s">
        <v>63</v>
      </c>
    </row>
    <row r="561" spans="1:11" x14ac:dyDescent="0.25">
      <c r="A561" s="39"/>
      <c r="B561" s="20" t="s">
        <v>407</v>
      </c>
      <c r="C561" s="13"/>
      <c r="D561" s="38">
        <v>7.1000000000000008E-2</v>
      </c>
      <c r="E561" s="13"/>
      <c r="F561" s="20"/>
      <c r="G561" s="13" t="str">
        <f>IF(ISBLANK(Table1[[#This Row],[EARNED]]),"",Table1[[#This Row],[EARNED]])</f>
        <v/>
      </c>
      <c r="H561" s="38"/>
      <c r="I561" s="9"/>
      <c r="J561" s="11"/>
      <c r="K561" s="20"/>
    </row>
    <row r="562" spans="1:11" x14ac:dyDescent="0.25">
      <c r="A562" s="39">
        <v>44774</v>
      </c>
      <c r="B562" s="20" t="s">
        <v>55</v>
      </c>
      <c r="C562" s="13">
        <v>1.25</v>
      </c>
      <c r="D562" s="38"/>
      <c r="E562" s="13"/>
      <c r="F562" s="20"/>
      <c r="G562" s="13">
        <f>IF(ISBLANK(Table1[[#This Row],[EARNED]]),"",Table1[[#This Row],[EARNED]])</f>
        <v>1.25</v>
      </c>
      <c r="H562" s="38">
        <v>1</v>
      </c>
      <c r="I562" s="9"/>
      <c r="J562" s="11"/>
      <c r="K562" s="48">
        <v>44803</v>
      </c>
    </row>
    <row r="563" spans="1:11" x14ac:dyDescent="0.25">
      <c r="A563" s="39"/>
      <c r="B563" s="20" t="s">
        <v>405</v>
      </c>
      <c r="C563" s="13"/>
      <c r="D563" s="38">
        <v>1</v>
      </c>
      <c r="E563" s="13"/>
      <c r="F563" s="20"/>
      <c r="G563" s="13" t="str">
        <f>IF(ISBLANK(Table1[[#This Row],[EARNED]]),"",Table1[[#This Row],[EARNED]])</f>
        <v/>
      </c>
      <c r="H563" s="38"/>
      <c r="I563" s="9"/>
      <c r="J563" s="11"/>
      <c r="K563" s="48"/>
    </row>
    <row r="564" spans="1:11" x14ac:dyDescent="0.25">
      <c r="A564" s="39"/>
      <c r="B564" s="20" t="s">
        <v>406</v>
      </c>
      <c r="C564" s="13"/>
      <c r="D564" s="38">
        <v>2.5000000000000008E-2</v>
      </c>
      <c r="E564" s="13"/>
      <c r="F564" s="20"/>
      <c r="G564" s="13" t="str">
        <f>IF(ISBLANK(Table1[[#This Row],[EARNED]]),"",Table1[[#This Row],[EARNED]])</f>
        <v/>
      </c>
      <c r="H564" s="38"/>
      <c r="I564" s="9"/>
      <c r="J564" s="11"/>
      <c r="K564" s="48"/>
    </row>
    <row r="565" spans="1:11" x14ac:dyDescent="0.25">
      <c r="A565" s="39">
        <v>44805</v>
      </c>
      <c r="B565" s="20" t="s">
        <v>55</v>
      </c>
      <c r="C565" s="13">
        <v>1.25</v>
      </c>
      <c r="D565" s="38"/>
      <c r="E565" s="13"/>
      <c r="F565" s="20"/>
      <c r="G565" s="13">
        <f>IF(ISBLANK(Table1[[#This Row],[EARNED]]),"",Table1[[#This Row],[EARNED]])</f>
        <v>1.25</v>
      </c>
      <c r="H565" s="38">
        <v>1</v>
      </c>
      <c r="I565" s="9"/>
      <c r="J565" s="11"/>
      <c r="K565" s="48">
        <v>44809</v>
      </c>
    </row>
    <row r="566" spans="1:11" x14ac:dyDescent="0.25">
      <c r="A566" s="39"/>
      <c r="B566" s="20" t="s">
        <v>55</v>
      </c>
      <c r="C566" s="13"/>
      <c r="D566" s="38"/>
      <c r="E566" s="13"/>
      <c r="F566" s="20"/>
      <c r="G566" s="13" t="str">
        <f>IF(ISBLANK(Table1[[#This Row],[EARNED]]),"",Table1[[#This Row],[EARNED]])</f>
        <v/>
      </c>
      <c r="H566" s="38">
        <v>1</v>
      </c>
      <c r="I566" s="9"/>
      <c r="J566" s="11"/>
      <c r="K566" s="48">
        <v>44824</v>
      </c>
    </row>
    <row r="567" spans="1:11" x14ac:dyDescent="0.25">
      <c r="A567" s="39"/>
      <c r="B567" s="20" t="s">
        <v>404</v>
      </c>
      <c r="C567" s="13"/>
      <c r="D567" s="38">
        <v>2.3000000000000007E-2</v>
      </c>
      <c r="E567" s="13"/>
      <c r="F567" s="20"/>
      <c r="G567" s="13" t="str">
        <f>IF(ISBLANK(Table1[[#This Row],[EARNED]]),"",Table1[[#This Row],[EARNED]])</f>
        <v/>
      </c>
      <c r="H567" s="38"/>
      <c r="I567" s="9"/>
      <c r="J567" s="11"/>
      <c r="K567" s="48"/>
    </row>
    <row r="568" spans="1:11" x14ac:dyDescent="0.25">
      <c r="A568" s="39">
        <v>44835</v>
      </c>
      <c r="B568" s="20" t="s">
        <v>403</v>
      </c>
      <c r="C568" s="13">
        <v>1.25</v>
      </c>
      <c r="D568" s="38">
        <v>6.5000000000000002E-2</v>
      </c>
      <c r="E568" s="13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/>
    </row>
    <row r="569" spans="1:11" x14ac:dyDescent="0.25">
      <c r="A569" s="39">
        <v>44866</v>
      </c>
      <c r="B569" s="20" t="s">
        <v>52</v>
      </c>
      <c r="C569" s="13">
        <v>1.25</v>
      </c>
      <c r="D569" s="38">
        <v>1</v>
      </c>
      <c r="E569" s="13"/>
      <c r="F569" s="20"/>
      <c r="G569" s="13">
        <f>IF(ISBLANK(Table1[[#This Row],[EARNED]]),"",Table1[[#This Row],[EARNED]])</f>
        <v>1.25</v>
      </c>
      <c r="H569" s="38"/>
      <c r="I569" s="9"/>
      <c r="J569" s="11"/>
      <c r="K569" s="48">
        <v>44869</v>
      </c>
    </row>
    <row r="570" spans="1:11" x14ac:dyDescent="0.25">
      <c r="A570" s="39"/>
      <c r="B570" s="20" t="s">
        <v>61</v>
      </c>
      <c r="C570" s="13"/>
      <c r="D570" s="38"/>
      <c r="E570" s="13"/>
      <c r="F570" s="20"/>
      <c r="G570" s="13" t="str">
        <f>IF(ISBLANK(Table1[[#This Row],[EARNED]]),"",Table1[[#This Row],[EARNED]])</f>
        <v/>
      </c>
      <c r="H570" s="38">
        <v>2</v>
      </c>
      <c r="I570" s="9"/>
      <c r="J570" s="11"/>
      <c r="K570" s="20" t="s">
        <v>64</v>
      </c>
    </row>
    <row r="571" spans="1:11" x14ac:dyDescent="0.25">
      <c r="A571" s="39"/>
      <c r="B571" s="20" t="s">
        <v>402</v>
      </c>
      <c r="C571" s="13"/>
      <c r="D571" s="38">
        <v>8.0000000000000002E-3</v>
      </c>
      <c r="E571" s="13"/>
      <c r="F571" s="20"/>
      <c r="G571" s="13" t="str">
        <f>IF(ISBLANK(Table1[[#This Row],[EARNED]]),"",Table1[[#This Row],[EARNED]])</f>
        <v/>
      </c>
      <c r="H571" s="38"/>
      <c r="I571" s="9"/>
      <c r="J571" s="11"/>
      <c r="K571" s="20"/>
    </row>
    <row r="572" spans="1:11" x14ac:dyDescent="0.25">
      <c r="A572" s="39">
        <v>44896</v>
      </c>
      <c r="B572" s="20" t="s">
        <v>65</v>
      </c>
      <c r="C572" s="13">
        <v>1.25</v>
      </c>
      <c r="D572" s="38">
        <v>3</v>
      </c>
      <c r="E572" s="13"/>
      <c r="F572" s="20"/>
      <c r="G572" s="13">
        <f>IF(ISBLANK(Table1[[#This Row],[EARNED]]),"",Table1[[#This Row],[EARNED]])</f>
        <v>1.25</v>
      </c>
      <c r="H572" s="38"/>
      <c r="I572" s="9"/>
      <c r="J572" s="11"/>
      <c r="K572" s="20" t="s">
        <v>66</v>
      </c>
    </row>
    <row r="573" spans="1:11" x14ac:dyDescent="0.25">
      <c r="A573" s="39"/>
      <c r="B573" s="20" t="s">
        <v>401</v>
      </c>
      <c r="C573" s="13"/>
      <c r="D573" s="38">
        <v>5.8000000000000017E-2</v>
      </c>
      <c r="E573" s="13"/>
      <c r="F573" s="20"/>
      <c r="G573" s="13" t="str">
        <f>IF(ISBLANK(Table1[[#This Row],[EARNED]]),"",Table1[[#This Row],[EARNED]])</f>
        <v/>
      </c>
      <c r="H573" s="38"/>
      <c r="I573" s="9"/>
      <c r="J573" s="11"/>
      <c r="K573" s="20"/>
    </row>
    <row r="574" spans="1:11" x14ac:dyDescent="0.25">
      <c r="A574" s="47" t="s">
        <v>67</v>
      </c>
      <c r="B574" s="20"/>
      <c r="C574" s="13"/>
      <c r="D574" s="38"/>
      <c r="E574" s="13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/>
    </row>
    <row r="575" spans="1:11" x14ac:dyDescent="0.25">
      <c r="A575" s="39">
        <v>44927</v>
      </c>
      <c r="B575" s="20" t="s">
        <v>52</v>
      </c>
      <c r="C575" s="13">
        <v>1.25</v>
      </c>
      <c r="D575" s="38">
        <v>1</v>
      </c>
      <c r="E575" s="13"/>
      <c r="F575" s="20"/>
      <c r="G575" s="13">
        <f>IF(ISBLANK(Table1[[#This Row],[EARNED]]),"",Table1[[#This Row],[EARNED]])</f>
        <v>1.25</v>
      </c>
      <c r="H575" s="38"/>
      <c r="I575" s="9"/>
      <c r="J575" s="11"/>
      <c r="K575" s="48" t="s">
        <v>420</v>
      </c>
    </row>
    <row r="576" spans="1:11" x14ac:dyDescent="0.25">
      <c r="A576" s="39"/>
      <c r="B576" s="20" t="s">
        <v>415</v>
      </c>
      <c r="C576" s="13"/>
      <c r="D576" s="38">
        <v>1.4999999999999999E-2</v>
      </c>
      <c r="E576" s="13"/>
      <c r="F576" s="20"/>
      <c r="G576" s="13" t="str">
        <f>IF(ISBLANK(Table1[[#This Row],[EARNED]]),"",Table1[[#This Row],[EARNED]])</f>
        <v/>
      </c>
      <c r="H576" s="38"/>
      <c r="I576" s="9"/>
      <c r="J576" s="11"/>
      <c r="K576" s="48"/>
    </row>
    <row r="577" spans="1:11" x14ac:dyDescent="0.25">
      <c r="A577" s="39">
        <v>44958</v>
      </c>
      <c r="B577" s="20" t="s">
        <v>55</v>
      </c>
      <c r="C577" s="13">
        <v>1.25</v>
      </c>
      <c r="D577" s="38"/>
      <c r="E577" s="13"/>
      <c r="F577" s="20"/>
      <c r="G577" s="13">
        <f>IF(ISBLANK(Table1[[#This Row],[EARNED]]),"",Table1[[#This Row],[EARNED]])</f>
        <v>1.25</v>
      </c>
      <c r="H577" s="38">
        <v>1</v>
      </c>
      <c r="I577" s="9"/>
      <c r="J577" s="11"/>
      <c r="K577" s="48">
        <v>44965</v>
      </c>
    </row>
    <row r="578" spans="1:11" x14ac:dyDescent="0.25">
      <c r="A578" s="39"/>
      <c r="B578" s="20" t="s">
        <v>47</v>
      </c>
      <c r="C578" s="13"/>
      <c r="D578" s="38"/>
      <c r="E578" s="13"/>
      <c r="F578" s="20"/>
      <c r="G578" s="13" t="str">
        <f>IF(ISBLANK(Table1[[#This Row],[EARNED]]),"",Table1[[#This Row],[EARNED]])</f>
        <v/>
      </c>
      <c r="H578" s="38"/>
      <c r="I578" s="9"/>
      <c r="J578" s="11"/>
      <c r="K578" s="48">
        <v>44958</v>
      </c>
    </row>
    <row r="579" spans="1:11" x14ac:dyDescent="0.25">
      <c r="A579" s="39"/>
      <c r="B579" s="20" t="s">
        <v>419</v>
      </c>
      <c r="C579" s="13"/>
      <c r="D579" s="38">
        <v>6.0000000000000019E-2</v>
      </c>
      <c r="E579" s="13"/>
      <c r="F579" s="20"/>
      <c r="G579" s="13" t="str">
        <f>IF(ISBLANK(Table1[[#This Row],[EARNED]]),"",Table1[[#This Row],[EARNED]])</f>
        <v/>
      </c>
      <c r="H579" s="38"/>
      <c r="I579" s="9"/>
      <c r="J579" s="11"/>
      <c r="K579" s="48"/>
    </row>
    <row r="580" spans="1:11" x14ac:dyDescent="0.25">
      <c r="A580" s="39">
        <v>44986</v>
      </c>
      <c r="B580" s="20" t="s">
        <v>47</v>
      </c>
      <c r="C580" s="13">
        <v>1.25</v>
      </c>
      <c r="D580" s="38"/>
      <c r="E580" s="13"/>
      <c r="F580" s="20"/>
      <c r="G580" s="13">
        <f>IF(ISBLANK(Table1[[#This Row],[EARNED]]),"",Table1[[#This Row],[EARNED]])</f>
        <v>1.25</v>
      </c>
      <c r="H580" s="38"/>
      <c r="I580" s="9"/>
      <c r="J580" s="11"/>
      <c r="K580" s="48">
        <v>44995</v>
      </c>
    </row>
    <row r="581" spans="1:11" x14ac:dyDescent="0.25">
      <c r="A581" s="39"/>
      <c r="B581" s="20" t="s">
        <v>417</v>
      </c>
      <c r="C581" s="13"/>
      <c r="D581" s="38">
        <v>2.9000000000000012E-2</v>
      </c>
      <c r="E581" s="13"/>
      <c r="F581" s="20"/>
      <c r="G581" s="13" t="str">
        <f>IF(ISBLANK(Table1[[#This Row],[EARNED]]),"",Table1[[#This Row],[EARNED]])</f>
        <v/>
      </c>
      <c r="H581" s="38"/>
      <c r="I581" s="9"/>
      <c r="J581" s="11"/>
      <c r="K581" s="48"/>
    </row>
    <row r="582" spans="1:11" x14ac:dyDescent="0.25">
      <c r="A582" s="39">
        <v>45017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39">
        <v>45047</v>
      </c>
      <c r="B583" s="20" t="s">
        <v>55</v>
      </c>
      <c r="C583" s="13">
        <v>1.25</v>
      </c>
      <c r="D583" s="38"/>
      <c r="E583" s="9"/>
      <c r="F583" s="20"/>
      <c r="G583" s="13">
        <f>IF(ISBLANK(Table1[[#This Row],[EARNED]]),"",Table1[[#This Row],[EARNED]])</f>
        <v>1.25</v>
      </c>
      <c r="H583" s="38">
        <v>1</v>
      </c>
      <c r="I583" s="9"/>
      <c r="J583" s="11"/>
      <c r="K583" s="48">
        <v>45056</v>
      </c>
    </row>
    <row r="584" spans="1:11" x14ac:dyDescent="0.25">
      <c r="A584" s="39"/>
      <c r="B584" s="20" t="s">
        <v>52</v>
      </c>
      <c r="C584" s="13"/>
      <c r="D584" s="38">
        <v>1</v>
      </c>
      <c r="E584" s="9"/>
      <c r="F584" s="20"/>
      <c r="G584" s="13" t="str">
        <f>IF(ISBLANK(Table1[[#This Row],[EARNED]]),"",Table1[[#This Row],[EARNED]])</f>
        <v/>
      </c>
      <c r="H584" s="38"/>
      <c r="I584" s="9"/>
      <c r="J584" s="11"/>
      <c r="K584" s="48">
        <v>45061</v>
      </c>
    </row>
    <row r="585" spans="1:11" x14ac:dyDescent="0.25">
      <c r="A585" s="39"/>
      <c r="B585" s="20" t="s">
        <v>55</v>
      </c>
      <c r="C585" s="13"/>
      <c r="D585" s="38"/>
      <c r="E585" s="9"/>
      <c r="F585" s="20"/>
      <c r="G585" s="13" t="str">
        <f>IF(ISBLANK(Table1[[#This Row],[EARNED]]),"",Table1[[#This Row],[EARNED]])</f>
        <v/>
      </c>
      <c r="H585" s="38">
        <v>1</v>
      </c>
      <c r="I585" s="9"/>
      <c r="J585" s="11"/>
      <c r="K585" s="48">
        <v>45065</v>
      </c>
    </row>
    <row r="586" spans="1:11" x14ac:dyDescent="0.25">
      <c r="A586" s="39"/>
      <c r="B586" s="20" t="s">
        <v>418</v>
      </c>
      <c r="C586" s="13"/>
      <c r="D586" s="38">
        <v>2E-3</v>
      </c>
      <c r="E586" s="9"/>
      <c r="F586" s="20"/>
      <c r="G586" s="13" t="str">
        <f>IF(ISBLANK(Table1[[#This Row],[EARNED]]),"",Table1[[#This Row],[EARNED]])</f>
        <v/>
      </c>
      <c r="H586" s="38"/>
      <c r="I586" s="9"/>
      <c r="J586" s="11"/>
      <c r="K586" s="48"/>
    </row>
    <row r="587" spans="1:11" x14ac:dyDescent="0.25">
      <c r="A587" s="39">
        <v>45078</v>
      </c>
      <c r="B587" s="20" t="s">
        <v>55</v>
      </c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>
        <v>1</v>
      </c>
      <c r="I587" s="9"/>
      <c r="J587" s="11"/>
      <c r="K587" s="48">
        <v>45090</v>
      </c>
    </row>
    <row r="588" spans="1:11" x14ac:dyDescent="0.25">
      <c r="A588" s="39"/>
      <c r="B588" s="20" t="s">
        <v>55</v>
      </c>
      <c r="C588" s="13"/>
      <c r="D588" s="38"/>
      <c r="E588" s="9"/>
      <c r="F588" s="20"/>
      <c r="G588" s="13" t="str">
        <f>IF(ISBLANK(Table1[[#This Row],[EARNED]]),"",Table1[[#This Row],[EARNED]])</f>
        <v/>
      </c>
      <c r="H588" s="38">
        <v>1</v>
      </c>
      <c r="I588" s="9"/>
      <c r="J588" s="11"/>
      <c r="K588" s="48">
        <v>45100</v>
      </c>
    </row>
    <row r="589" spans="1:11" x14ac:dyDescent="0.25">
      <c r="A589" s="39"/>
      <c r="B589" s="20" t="s">
        <v>417</v>
      </c>
      <c r="C589" s="13"/>
      <c r="D589" s="38">
        <v>2.9000000000000012E-2</v>
      </c>
      <c r="E589" s="9"/>
      <c r="F589" s="20"/>
      <c r="G589" s="13" t="str">
        <f>IF(ISBLANK(Table1[[#This Row],[EARNED]]),"",Table1[[#This Row],[EARNED]])</f>
        <v/>
      </c>
      <c r="H589" s="38"/>
      <c r="I589" s="9"/>
      <c r="J589" s="11"/>
      <c r="K589" s="48"/>
    </row>
    <row r="590" spans="1:11" x14ac:dyDescent="0.25">
      <c r="A590" s="39">
        <v>45108</v>
      </c>
      <c r="B590" s="20" t="s">
        <v>65</v>
      </c>
      <c r="C590" s="13">
        <v>1.25</v>
      </c>
      <c r="D590" s="38">
        <v>3</v>
      </c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 t="s">
        <v>400</v>
      </c>
    </row>
    <row r="591" spans="1:11" x14ac:dyDescent="0.25">
      <c r="A591" s="39"/>
      <c r="B591" s="20" t="s">
        <v>416</v>
      </c>
      <c r="C591" s="13"/>
      <c r="D591" s="38">
        <v>3.3000000000000015E-2</v>
      </c>
      <c r="E591" s="9"/>
      <c r="F591" s="20"/>
      <c r="G591" s="13" t="str">
        <f>IF(ISBLANK(Table1[[#This Row],[EARNED]]),"",Table1[[#This Row],[EARNED]])</f>
        <v/>
      </c>
      <c r="H591" s="38"/>
      <c r="I591" s="9"/>
      <c r="J591" s="11"/>
      <c r="K591" s="20"/>
    </row>
    <row r="592" spans="1:11" x14ac:dyDescent="0.25">
      <c r="A592" s="39">
        <v>45139</v>
      </c>
      <c r="B592" s="20" t="s">
        <v>55</v>
      </c>
      <c r="C592" s="13">
        <v>1.25</v>
      </c>
      <c r="D592" s="38"/>
      <c r="E592" s="9"/>
      <c r="F592" s="20"/>
      <c r="G592" s="13">
        <f>IF(ISBLANK(Table1[[#This Row],[EARNED]]),"",Table1[[#This Row],[EARNED]])</f>
        <v>1.25</v>
      </c>
      <c r="H592" s="38">
        <v>1</v>
      </c>
      <c r="I592" s="9"/>
      <c r="J592" s="11"/>
      <c r="K592" s="48">
        <v>45149</v>
      </c>
    </row>
    <row r="593" spans="1:11" x14ac:dyDescent="0.25">
      <c r="A593" s="39"/>
      <c r="B593" s="20" t="s">
        <v>55</v>
      </c>
      <c r="C593" s="13"/>
      <c r="D593" s="38"/>
      <c r="E593" s="9"/>
      <c r="F593" s="20"/>
      <c r="G593" s="13" t="str">
        <f>IF(ISBLANK(Table1[[#This Row],[EARNED]]),"",Table1[[#This Row],[EARNED]])</f>
        <v/>
      </c>
      <c r="H593" s="38">
        <v>1</v>
      </c>
      <c r="I593" s="9"/>
      <c r="J593" s="11"/>
      <c r="K593" s="48">
        <v>45163</v>
      </c>
    </row>
    <row r="594" spans="1:11" x14ac:dyDescent="0.25">
      <c r="A594" s="39"/>
      <c r="B594" s="20" t="s">
        <v>415</v>
      </c>
      <c r="C594" s="13"/>
      <c r="D594" s="38">
        <v>1.4999999999999999E-2</v>
      </c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48"/>
    </row>
    <row r="595" spans="1:11" x14ac:dyDescent="0.25">
      <c r="A595" s="39">
        <v>45170</v>
      </c>
      <c r="B595" s="20" t="s">
        <v>55</v>
      </c>
      <c r="C595" s="13">
        <v>1.25</v>
      </c>
      <c r="D595" s="38"/>
      <c r="E595" s="9"/>
      <c r="F595" s="20"/>
      <c r="G595" s="13">
        <f>IF(ISBLANK(Table1[[#This Row],[EARNED]]),"",Table1[[#This Row],[EARNED]])</f>
        <v>1.25</v>
      </c>
      <c r="H595" s="38">
        <v>1</v>
      </c>
      <c r="I595" s="9"/>
      <c r="J595" s="11"/>
      <c r="K595" s="48">
        <v>45188</v>
      </c>
    </row>
    <row r="596" spans="1:11" x14ac:dyDescent="0.25">
      <c r="A596" s="39"/>
      <c r="B596" s="20" t="s">
        <v>414</v>
      </c>
      <c r="C596" s="13"/>
      <c r="D596" s="38">
        <v>0.51500000000000001</v>
      </c>
      <c r="E596" s="9"/>
      <c r="F596" s="20"/>
      <c r="G596" s="13" t="str">
        <f>IF(ISBLANK(Table1[[#This Row],[EARNED]]),"",Table1[[#This Row],[EARNED]])</f>
        <v/>
      </c>
      <c r="H596" s="38"/>
      <c r="I596" s="9"/>
      <c r="J596" s="11"/>
      <c r="K596" s="48"/>
    </row>
    <row r="597" spans="1:11" x14ac:dyDescent="0.25">
      <c r="A597" s="39">
        <v>45200</v>
      </c>
      <c r="B597" s="20" t="s">
        <v>405</v>
      </c>
      <c r="C597" s="13">
        <v>1.25</v>
      </c>
      <c r="D597" s="38">
        <v>1</v>
      </c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48">
        <v>45218</v>
      </c>
    </row>
    <row r="598" spans="1:11" x14ac:dyDescent="0.25">
      <c r="A598" s="39"/>
      <c r="B598" s="20" t="s">
        <v>413</v>
      </c>
      <c r="C598" s="13"/>
      <c r="D598" s="38">
        <v>1.7000000000000001E-2</v>
      </c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48"/>
    </row>
    <row r="599" spans="1:11" x14ac:dyDescent="0.25">
      <c r="A599" s="39">
        <v>45231</v>
      </c>
      <c r="B599" s="20" t="s">
        <v>412</v>
      </c>
      <c r="C599" s="13">
        <v>1.25</v>
      </c>
      <c r="D599" s="38">
        <v>0.52100000000000002</v>
      </c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25">
      <c r="A600" s="39">
        <v>45261</v>
      </c>
      <c r="B600" s="20" t="s">
        <v>47</v>
      </c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48">
        <v>45278</v>
      </c>
    </row>
    <row r="601" spans="1:11" x14ac:dyDescent="0.25">
      <c r="A601" s="39"/>
      <c r="B601" s="20" t="s">
        <v>119</v>
      </c>
      <c r="C601" s="13"/>
      <c r="D601" s="38">
        <v>0.81699999999999995</v>
      </c>
      <c r="E601" s="9"/>
      <c r="F601" s="20"/>
      <c r="G601" s="13" t="str">
        <f>IF(ISBLANK(Table1[[#This Row],[EARNED]]),"",Table1[[#This Row],[EARNED]])</f>
        <v/>
      </c>
      <c r="H601" s="38"/>
      <c r="I601" s="9"/>
      <c r="J601" s="11"/>
      <c r="K601" s="48"/>
    </row>
    <row r="602" spans="1:11" x14ac:dyDescent="0.25">
      <c r="A602" s="47" t="s">
        <v>411</v>
      </c>
      <c r="B602" s="20"/>
      <c r="C602" s="13"/>
      <c r="D602" s="38"/>
      <c r="E602" s="9"/>
      <c r="F602" s="20"/>
      <c r="G602" s="13" t="str">
        <f>IF(ISBLANK(Table1[[#This Row],[EARNED]]),"",Table1[[#This Row],[EARNED]])</f>
        <v/>
      </c>
      <c r="H602" s="38"/>
      <c r="I602" s="9"/>
      <c r="J602" s="11"/>
      <c r="K602" s="20"/>
    </row>
    <row r="603" spans="1:11" x14ac:dyDescent="0.25">
      <c r="A603" s="39">
        <v>45292</v>
      </c>
      <c r="B603" s="20" t="s">
        <v>55</v>
      </c>
      <c r="C603" s="13"/>
      <c r="D603" s="38"/>
      <c r="E603" s="9"/>
      <c r="F603" s="20"/>
      <c r="G603" s="13" t="str">
        <f>IF(ISBLANK(Table1[[#This Row],[EARNED]]),"",Table1[[#This Row],[EARNED]])</f>
        <v/>
      </c>
      <c r="H603" s="38">
        <v>1</v>
      </c>
      <c r="I603" s="9"/>
      <c r="J603" s="11"/>
      <c r="K603" s="48">
        <v>45289</v>
      </c>
    </row>
    <row r="604" spans="1:11" x14ac:dyDescent="0.25">
      <c r="A604" s="39"/>
      <c r="B604" s="20" t="s">
        <v>47</v>
      </c>
      <c r="C604" s="13"/>
      <c r="D604" s="38"/>
      <c r="E604" s="9"/>
      <c r="F604" s="20"/>
      <c r="G604" s="13"/>
      <c r="H604" s="38"/>
      <c r="I604" s="9"/>
      <c r="J604" s="11"/>
      <c r="K604" s="48">
        <v>45293</v>
      </c>
    </row>
    <row r="605" spans="1:11" x14ac:dyDescent="0.25">
      <c r="A605" s="39">
        <v>45323</v>
      </c>
      <c r="B605" s="20"/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/>
      <c r="I605" s="9"/>
      <c r="J605" s="11"/>
      <c r="K605" s="20"/>
    </row>
    <row r="606" spans="1:11" x14ac:dyDescent="0.25">
      <c r="A606" s="39">
        <v>45352</v>
      </c>
      <c r="B606" s="20"/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20"/>
    </row>
    <row r="607" spans="1:11" x14ac:dyDescent="0.25">
      <c r="A607" s="39">
        <v>45383</v>
      </c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25">
      <c r="A608" s="39">
        <v>45413</v>
      </c>
      <c r="B608" s="20"/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/>
      <c r="I608" s="9"/>
      <c r="J608" s="11"/>
      <c r="K608" s="20"/>
    </row>
    <row r="609" spans="1:11" x14ac:dyDescent="0.25">
      <c r="A609" s="39">
        <v>45444</v>
      </c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25">
      <c r="A610" s="39">
        <v>45474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25">
      <c r="A611" s="39">
        <v>45505</v>
      </c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25">
      <c r="A612" s="39">
        <v>45536</v>
      </c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25">
      <c r="A613" s="39">
        <v>45566</v>
      </c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25">
      <c r="A614" s="39">
        <v>45597</v>
      </c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25">
      <c r="A615" s="39">
        <v>45627</v>
      </c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25">
      <c r="A616" s="39">
        <v>45658</v>
      </c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25">
      <c r="A617" s="39">
        <v>45689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>
        <v>45717</v>
      </c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25">
      <c r="A619" s="39">
        <v>45748</v>
      </c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25">
      <c r="A620" s="39">
        <v>45778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>
        <v>45809</v>
      </c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25">
      <c r="A622" s="39">
        <v>45839</v>
      </c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25">
      <c r="A623" s="39">
        <v>45870</v>
      </c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25">
      <c r="A624" s="39">
        <v>45901</v>
      </c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25">
      <c r="A625" s="39">
        <v>45931</v>
      </c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25">
      <c r="A626" s="39">
        <v>45962</v>
      </c>
      <c r="B626" s="20"/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20"/>
    </row>
    <row r="627" spans="1:11" x14ac:dyDescent="0.25">
      <c r="A627" s="39">
        <v>45992</v>
      </c>
      <c r="B627" s="20"/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20"/>
    </row>
    <row r="628" spans="1:11" x14ac:dyDescent="0.25">
      <c r="A628" s="39">
        <v>46023</v>
      </c>
      <c r="B628" s="20"/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/>
      <c r="I628" s="9"/>
      <c r="J628" s="11"/>
      <c r="K628" s="20"/>
    </row>
    <row r="629" spans="1:11" x14ac:dyDescent="0.25">
      <c r="A629" s="39">
        <v>46054</v>
      </c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25">
      <c r="A630" s="39">
        <v>46082</v>
      </c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25">
      <c r="A631" s="39">
        <v>46113</v>
      </c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25">
      <c r="A632" s="39">
        <v>46143</v>
      </c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25">
      <c r="A633" s="39">
        <v>46174</v>
      </c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25">
      <c r="A634" s="39">
        <v>46204</v>
      </c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25">
      <c r="A635" s="39">
        <v>46235</v>
      </c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25">
      <c r="A636" s="39">
        <v>46266</v>
      </c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25">
      <c r="A637" s="39">
        <v>46296</v>
      </c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25">
      <c r="A638" s="39">
        <v>46327</v>
      </c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25">
      <c r="A639" s="39">
        <v>46357</v>
      </c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25">
      <c r="A640" s="39">
        <v>46388</v>
      </c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25">
      <c r="A641" s="39">
        <v>46419</v>
      </c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25">
      <c r="A642" s="39">
        <v>46447</v>
      </c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25">
      <c r="A643" s="39">
        <v>46478</v>
      </c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>
        <v>46508</v>
      </c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25">
      <c r="A645" s="39">
        <v>46539</v>
      </c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25">
      <c r="A646" s="39">
        <v>46569</v>
      </c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25">
      <c r="A647" s="39">
        <v>46600</v>
      </c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25">
      <c r="A648" s="39">
        <v>46631</v>
      </c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>
        <v>46661</v>
      </c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39">
        <v>46692</v>
      </c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25">
      <c r="A651" s="39">
        <v>46722</v>
      </c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25">
      <c r="A652" s="39">
        <v>46753</v>
      </c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25">
      <c r="A653" s="39">
        <v>46784</v>
      </c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25">
      <c r="A654" s="39">
        <v>46813</v>
      </c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25">
      <c r="A655" s="39">
        <v>46844</v>
      </c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25">
      <c r="A656" s="39">
        <v>46874</v>
      </c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>
        <v>46905</v>
      </c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39">
        <v>46935</v>
      </c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>
        <v>46966</v>
      </c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25">
      <c r="A660" s="39">
        <v>46997</v>
      </c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25">
      <c r="A661" s="39">
        <v>47027</v>
      </c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25">
      <c r="A662" s="39">
        <v>47058</v>
      </c>
      <c r="B662" s="20"/>
      <c r="C662" s="13"/>
      <c r="D662" s="38"/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25">
      <c r="A663" s="39">
        <v>47088</v>
      </c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25">
      <c r="A664" s="39">
        <v>47119</v>
      </c>
      <c r="B664" s="20"/>
      <c r="C664" s="13"/>
      <c r="D664" s="38"/>
      <c r="E664" s="9"/>
      <c r="F664" s="20"/>
      <c r="G664" s="13" t="str">
        <f>IF(ISBLANK(Table1[[#This Row],[EARNED]]),"",Table1[[#This Row],[EARNED]])</f>
        <v/>
      </c>
      <c r="H664" s="38"/>
      <c r="I664" s="9"/>
      <c r="J664" s="11"/>
      <c r="K664" s="20"/>
    </row>
    <row r="665" spans="1:11" x14ac:dyDescent="0.25">
      <c r="A665" s="39">
        <v>47150</v>
      </c>
      <c r="B665" s="20"/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/>
    </row>
    <row r="666" spans="1:11" x14ac:dyDescent="0.25">
      <c r="A666" s="39">
        <v>47178</v>
      </c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25">
      <c r="A667" s="39">
        <v>47209</v>
      </c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25">
      <c r="A668" s="39">
        <v>47239</v>
      </c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25">
      <c r="A669" s="39">
        <v>47270</v>
      </c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25">
      <c r="A670" s="39">
        <v>47300</v>
      </c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25">
      <c r="A671" s="39">
        <v>47331</v>
      </c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25">
      <c r="A672" s="39">
        <v>47362</v>
      </c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25">
      <c r="A673" s="39">
        <v>47392</v>
      </c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25">
      <c r="A674" s="39">
        <v>47423</v>
      </c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25">
      <c r="A675" s="39">
        <v>47453</v>
      </c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25">
      <c r="A676" s="39"/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25">
      <c r="A677" s="39"/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25">
      <c r="A678" s="39"/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25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25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25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25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25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25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25">
      <c r="A685" s="40"/>
      <c r="B685" s="15"/>
      <c r="C685" s="41"/>
      <c r="D685" s="42"/>
      <c r="E685" s="9"/>
      <c r="F685" s="15"/>
      <c r="G685" s="13" t="str">
        <f>IF(ISBLANK(Table1[[#This Row],[EARNED]]),"",Table1[[#This Row],[EARNED]])</f>
        <v/>
      </c>
      <c r="H685" s="42"/>
      <c r="I685" s="9"/>
      <c r="J685" s="12"/>
      <c r="K685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4" t="s">
        <v>32</v>
      </c>
      <c r="E1" s="64"/>
      <c r="F1" s="64"/>
      <c r="G1" s="64"/>
      <c r="J1" s="65" t="s">
        <v>33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/>
      <c r="B3" s="11"/>
      <c r="D3" s="11"/>
      <c r="E3" s="11"/>
      <c r="F3" s="11">
        <v>7</v>
      </c>
      <c r="G3" s="44">
        <f>SUMIFS(F7:F14,E7:E14,E3)+SUMIFS(D7:D66,C7:C66,F3)+D3</f>
        <v>1.4999999999999999E-2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6" t="s">
        <v>37</v>
      </c>
      <c r="J6" s="66"/>
      <c r="K6" s="66"/>
      <c r="L6" s="66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2023-04-27T06:00:22Z</cp:lastPrinted>
  <dcterms:created xsi:type="dcterms:W3CDTF">2022-10-17T03:06:03Z</dcterms:created>
  <dcterms:modified xsi:type="dcterms:W3CDTF">2024-01-18T07:52:59Z</dcterms:modified>
</cp:coreProperties>
</file>