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7CC28EAA-D69E-40CE-B66F-60D4A5356E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G117" i="1" l="1"/>
  <c r="G116" i="1" l="1"/>
  <c r="G91" i="1" l="1"/>
  <c r="G94" i="1" l="1"/>
  <c r="G100" i="1" l="1"/>
  <c r="G103" i="1" l="1"/>
  <c r="G102" i="1"/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2" i="1" s="1"/>
  <c r="A93" i="1" s="1"/>
  <c r="A95" i="1" l="1"/>
  <c r="A96" i="1" s="1"/>
  <c r="A97" i="1" s="1"/>
  <c r="A98" i="1" s="1"/>
  <c r="A99" i="1" s="1"/>
  <c r="A101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2" i="1"/>
  <c r="G93" i="1"/>
  <c r="G95" i="1"/>
  <c r="G96" i="1"/>
  <c r="G97" i="1"/>
  <c r="G98" i="1"/>
  <c r="G99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<sst xmlns="http://schemas.openxmlformats.org/spreadsheetml/2006/main" count="108" uniqueCount="86">
  <si>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</si>
  <si>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</si>
  <si>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</si>
  <si>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</si>
  <si>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</si>
  <si>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</si>
  <si>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</si>
  <si>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</si>
  <si>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</si>
  <si>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</si>
  <si>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</si>
  <si>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</si>
  <si>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</si>
  <si>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</si>
  <si>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</si>
  <si>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</si>
  <si>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</si>
  <si>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</si>
  <si>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</si>
  <si>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</si>
  <si>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</si>
  <si>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</si>
  <si>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</si>
  <si>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</si>
  <si>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</si>
  <si>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</si>
  <si>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</si>
  <si>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</si>
  <si>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</si>
  <si>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</si>
  <si>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</si>
  <si>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</si>
  <si>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</si>
  <si>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</si>
  <si>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</si>
  <si>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</si>
  <si>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</si>
  <si>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</si>
  <si>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</si>
  <si>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</si>
  <si>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</si>
  <si>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</si>
  <si>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</si>
  <si>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</si>
  <si>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</si>
  <si>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</si>
  <si>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</si>
  <si>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</si>
  <si>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</si>
  <si>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</si>
  <si>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</si>
  <si>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</si>
  <si>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</si>
  <si>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</si>
  <si>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</si>
  <si>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</si>
  <si>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</si>
  <si>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</si>
  <si>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</si>
  <si>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</si>
  <si>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</si>
  <si>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</si>
  <si>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</si>
  <si>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</si>
  <si>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</si>
  <si>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</si>
  <si>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</si>
  <si>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</si>
  <si>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</si>
  <si>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</si>
  <si>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</si>
  <si>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</si>
  <si>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</si>
  <si>
    <t>VL(3-0-0)</t>
  </si>
  <si>
    <t>1/25-27/2023</t>
  </si>
  <si>
    <t>A(1-0-0)</t>
  </si>
  <si>
    <t>UT(0-0-16)</t>
  </si>
  <si>
    <t>A(3-0-0)</t>
  </si>
  <si>
    <t>8/4,5,8/2022</t>
  </si>
  <si>
    <t>UT(0-1-58)</t>
  </si>
  <si>
    <t>UT(0-0-33)</t>
  </si>
  <si>
    <t>UT(0-0-23)</t>
  </si>
  <si>
    <t>3/7,8,21/2022</t>
  </si>
  <si>
    <t>11/17,20/2023</t>
  </si>
  <si>
    <t>2024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</si>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</sst>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8"/>
  <sheetViews>
    <sheetView tabSelected="1" zoomScale="89" zoomScaleNormal="89" workbookViewId="0">
      <pane ySplit="3252" topLeftCell="A107" activePane="bottomLeft"/>
      <selection activeCell="F3" sqref="F3:G3"/>
      <selection pane="bottomLeft" activeCell="B119" sqref="B1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72.353999999999999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3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3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3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3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3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3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ref="A57:A99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3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3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44621</v>
      </c>
      <c r="B89" s="20" t="s">
        <v>77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3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3">
      <c r="A91" s="40"/>
      <c r="B91" s="20" t="s">
        <v>81</v>
      </c>
      <c r="C91" s="13"/>
      <c r="D91" s="39">
        <v>4.8000000000000008E-2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44682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44713</v>
      </c>
      <c r="B93" s="20" t="s">
        <v>75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44721</v>
      </c>
    </row>
    <row r="94" spans="1:11" x14ac:dyDescent="0.3">
      <c r="A94" s="40"/>
      <c r="B94" s="20" t="s">
        <v>80</v>
      </c>
      <c r="C94" s="13"/>
      <c r="D94" s="39">
        <v>6.9000000000000006E-2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>
        <f>EDATE(A93,1)</f>
        <v>44743</v>
      </c>
      <c r="B95" s="20" t="s">
        <v>79</v>
      </c>
      <c r="C95" s="13">
        <v>1.25</v>
      </c>
      <c r="D95" s="39">
        <v>0.246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44774</v>
      </c>
      <c r="B96" s="20" t="s">
        <v>77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3">
      <c r="A97" s="40">
        <f t="shared" si="1"/>
        <v>44805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44866</v>
      </c>
      <c r="B99" s="20" t="s">
        <v>61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44873</v>
      </c>
    </row>
    <row r="100" spans="1:11" x14ac:dyDescent="0.3">
      <c r="A100" s="40"/>
      <c r="B100" s="20" t="s">
        <v>75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44890</v>
      </c>
    </row>
    <row r="101" spans="1:11" x14ac:dyDescent="0.3">
      <c r="A101" s="40">
        <f>EDATE(A99,1)</f>
        <v>44896</v>
      </c>
      <c r="B101" s="20" t="s">
        <v>70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/>
      <c r="B102" s="20" t="s">
        <v>75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44915</v>
      </c>
    </row>
    <row r="103" spans="1:11" x14ac:dyDescent="0.3">
      <c r="A103" s="40"/>
      <c r="B103" s="20" t="s">
        <v>76</v>
      </c>
      <c r="C103" s="13"/>
      <c r="D103" s="39">
        <v>3.3000000000000015E-2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3">
      <c r="A104" s="48" t="s">
        <v>72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44927</v>
      </c>
      <c r="B105" s="20" t="s">
        <v>73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3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44986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45047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45078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45108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45139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45170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45200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45231</v>
      </c>
      <c r="B115" s="20" t="s">
        <v>61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45236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49" t="s">
        <v>83</v>
      </c>
    </row>
    <row r="117" spans="1:11" x14ac:dyDescent="0.3">
      <c r="A117" s="40"/>
      <c r="B117" s="20" t="s">
        <v>61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>
        <v>45255</v>
      </c>
    </row>
    <row r="118" spans="1:11" x14ac:dyDescent="0.3">
      <c r="A118" s="40">
        <v>45261</v>
      </c>
      <c r="B118" s="20" t="s">
        <v>85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8" t="s">
        <v>84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45292</v>
      </c>
      <c r="B120" s="20" t="s">
        <v>61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45313</v>
      </c>
    </row>
    <row r="121" spans="1:11" x14ac:dyDescent="0.3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0</v>
      </c>
      <c r="F3">
        <v>23</v>
      </c>
      <c r="G3" s="47">
        <f>SUMIFS(F7:F14,E7:E14,E3)+SUMIFS(D7:D66,C7:C66,F3)+D3</f>
        <v>4.8000000000000008E-2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2024-02-06T05:28:05Z</dcterms:modified>
</cp:coreProperties>
</file>