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67" i="1" l="1"/>
  <c r="G69" i="1"/>
  <c r="G72" i="1"/>
  <c r="G76" i="1"/>
  <c r="G75" i="1"/>
  <c r="G79" i="1"/>
  <c r="G82" i="1"/>
  <c r="G58" i="5" l="1"/>
  <c r="G57" i="5" l="1"/>
  <c r="G56" i="5"/>
  <c r="G54" i="5" l="1"/>
  <c r="G81" i="1" l="1"/>
  <c r="G41" i="5"/>
  <c r="G40" i="5"/>
  <c r="G39" i="5"/>
  <c r="G38" i="5"/>
  <c r="G37" i="5"/>
  <c r="G33" i="5"/>
  <c r="G34" i="5"/>
  <c r="G35" i="5"/>
  <c r="G36" i="5"/>
  <c r="G32" i="5"/>
  <c r="G31" i="5"/>
  <c r="G29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E9" i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3" i="1"/>
  <c r="G74" i="1"/>
  <c r="G77" i="1"/>
  <c r="G78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<sst xmlns="http://schemas.openxmlformats.org/spreadsheetml/2006/main" count="180" uniqueCount="95">
  <si>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</si>
  <si>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</si>
  <si>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</si>
  <si>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</si>
  <si>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</si>
  <si>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</si>
  <si>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</si>
  <si>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</si>
  <si>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</si>
  <si>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</si>
  <si>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</si>
  <si>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</si>
  <si>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</si>
  <si>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</si>
  <si>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</si>
  <si>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</si>
  <si>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</si>
  <si>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</si>
  <si>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</si>
  <si>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</si>
  <si>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</si>
  <si>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</si>
  <si>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</si>
  <si>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</si>
  <si>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</si>
  <si>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</si>
  <si>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</si>
  <si>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</si>
  <si>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</si>
  <si>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</si>
  <si>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</si>
  <si>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</si>
  <si>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</si>
  <si>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</si>
  <si>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</si>
  <si>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</si>
  <si>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</si>
  <si>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</si>
  <si>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</si>
  <si>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</si>
  <si>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</si>
  <si>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</si>
  <si>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</si>
  <si>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</si>
  <si>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</si>
  <si>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</si>
  <si>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</si>
  <si>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</si>
  <si>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</si>
  <si>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</si>
  <si>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</si>
  <si>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</si>
  <si>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</si>
  <si>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</si>
  <si>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</si>
  <si>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</si>
  <si>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</si>
  <si>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</si>
  <si>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</si>
  <si>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</si>
  <si>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</si>
  <si>
    <t>6/5,6/2018</t>
  </si>
  <si>
    <t>6/17,20/2018</t>
  </si>
  <si>
    <t>9/15,16/2018</t>
  </si>
  <si>
    <t>1/12-13/2019</t>
  </si>
  <si>
    <t>8/3,4/2019</t>
  </si>
  <si>
    <t>10/21,22/2019</t>
  </si>
  <si>
    <t>12/2,3/2019</t>
  </si>
  <si>
    <t>2/11,12/2020</t>
  </si>
  <si>
    <t>9/20,21/2020</t>
  </si>
  <si>
    <t>10/5,7/2020</t>
  </si>
  <si>
    <t>1/18,19/2021</t>
  </si>
  <si>
    <t>7/9,10/2021</t>
  </si>
  <si>
    <t>FL(4-0-0)</t>
  </si>
  <si>
    <t>VL(5-0-0)</t>
  </si>
  <si>
    <t>11/3,5,7,10,12/2023</t>
  </si>
  <si>
    <t>11/14,17,19,21,24/2023</t>
  </si>
  <si>
    <t>11/26,28/2023</t>
  </si>
  <si>
    <t>10/22,24/2023</t>
  </si>
  <si>
    <t>UT(0-0-8)</t>
  </si>
  <si>
    <t>FL(3-0-0)</t>
  </si>
  <si>
    <t>11/7,8,29/2022</t>
  </si>
  <si>
    <t>UT(0-0-28)</t>
  </si>
  <si>
    <t>UT(0-0-40)</t>
  </si>
  <si>
    <t>A(1-0-0)</t>
  </si>
  <si>
    <t>UT(0-1-3)</t>
  </si>
  <si>
    <t>A(3-0-0)</t>
  </si>
  <si>
    <t>7/9,10,13/2022</t>
  </si>
  <si>
    <t>UT(0-1-16)</t>
  </si>
  <si>
    <t>5/9,14,29/2022</t>
  </si>
  <si>
    <t>UT(0-0-14)</t>
  </si>
  <si>
    <t>UT(0-0-39)</t>
  </si>
  <si>
    <t>SL(3-0-0)</t>
  </si>
  <si>
    <t>12/03,08,12/2023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</si>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</sst>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0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82" activePane="bottomLeft"/>
      <selection activeCell="I10" sqref="I10"/>
      <selection pane="bottomLeft" activeCell="J97" sqref="J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54.442999999999998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84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44654</v>
      </c>
    </row>
    <row r="67" spans="1:11" x14ac:dyDescent="0.25">
      <c r="A67" s="40"/>
      <c r="B67" s="20" t="s">
        <v>91</v>
      </c>
      <c r="C67" s="13"/>
      <c r="D67" s="39">
        <v>8.1000000000000016E-2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/>
    </row>
    <row r="68" spans="1:11" x14ac:dyDescent="0.25">
      <c r="A68" s="40">
        <v>44682</v>
      </c>
      <c r="B68" s="20" t="s">
        <v>86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/>
      <c r="D69" s="39">
        <v>2.9000000000000012E-2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84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44738</v>
      </c>
    </row>
    <row r="71" spans="1:11" x14ac:dyDescent="0.25">
      <c r="A71" s="40">
        <v>44743</v>
      </c>
      <c r="B71" s="20" t="s">
        <v>86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87</v>
      </c>
    </row>
    <row r="72" spans="1:11" x14ac:dyDescent="0.25">
      <c r="A72" s="40"/>
      <c r="B72" s="20" t="s">
        <v>88</v>
      </c>
      <c r="C72" s="13"/>
      <c r="D72" s="39">
        <v>0.15800000000000003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84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44797</v>
      </c>
    </row>
    <row r="74" spans="1:11" x14ac:dyDescent="0.25">
      <c r="A74" s="40">
        <v>44805</v>
      </c>
      <c r="B74" s="20" t="s">
        <v>52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44815</v>
      </c>
    </row>
    <row r="75" spans="1:11" x14ac:dyDescent="0.25">
      <c r="A75" s="40"/>
      <c r="B75" s="20" t="s">
        <v>84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44816</v>
      </c>
    </row>
    <row r="76" spans="1:11" x14ac:dyDescent="0.25">
      <c r="A76" s="40"/>
      <c r="B76" s="20" t="s">
        <v>85</v>
      </c>
      <c r="C76" s="13"/>
      <c r="D76" s="39">
        <v>0.13100000000000001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83</v>
      </c>
      <c r="C77" s="13">
        <v>1.25</v>
      </c>
      <c r="D77" s="39">
        <v>8.3000000000000018E-2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 t="s">
        <v>80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81</v>
      </c>
    </row>
    <row r="79" spans="1:11" x14ac:dyDescent="0.25">
      <c r="A79" s="40"/>
      <c r="B79" s="20" t="s">
        <v>82</v>
      </c>
      <c r="C79" s="13"/>
      <c r="D79" s="39">
        <v>5.8000000000000017E-2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44896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44913</v>
      </c>
    </row>
    <row r="81" spans="1:11" x14ac:dyDescent="0.25">
      <c r="A81" s="40"/>
      <c r="B81" s="20" t="s">
        <v>73</v>
      </c>
      <c r="C81" s="13"/>
      <c r="D81" s="39">
        <v>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44919</v>
      </c>
    </row>
    <row r="82" spans="1:11" x14ac:dyDescent="0.25">
      <c r="A82" s="40"/>
      <c r="B82" s="20" t="s">
        <v>79</v>
      </c>
      <c r="C82" s="13"/>
      <c r="D82" s="39">
        <v>1.7000000000000001E-2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8" t="s">
        <v>55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44986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/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/>
    </row>
    <row r="90" spans="1:11" x14ac:dyDescent="0.25">
      <c r="A90" s="40">
        <v>45108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60</v>
      </c>
    </row>
    <row r="91" spans="1:11" x14ac:dyDescent="0.25">
      <c r="A91" s="40">
        <v>45139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94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 t="s">
        <v>56</v>
      </c>
      <c r="C97" s="13"/>
      <c r="D97" s="39"/>
      <c r="E97" s="9"/>
      <c r="F97" s="20"/>
      <c r="G97" s="13"/>
      <c r="H97" s="39">
        <v>1</v>
      </c>
      <c r="I97" s="9"/>
      <c r="J97" s="11"/>
      <c r="K97" s="49">
        <v>45300</v>
      </c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40" activePane="bottomLeft"/>
      <selection activeCell="I9" sqref="I9"/>
      <selection pane="bottomLeft" activeCell="F59" sqref="F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158.584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20.75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43241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61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2</v>
      </c>
      <c r="I13" s="9"/>
      <c r="J13" s="11"/>
      <c r="K13" s="20" t="s">
        <v>62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43298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49" t="s">
        <v>63</v>
      </c>
    </row>
    <row r="16" spans="1:11" x14ac:dyDescent="0.25">
      <c r="A16" s="40"/>
      <c r="B16" s="20" t="s">
        <v>56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1</v>
      </c>
      <c r="I16" s="9"/>
      <c r="J16" s="11"/>
      <c r="K16" s="49">
        <v>43386</v>
      </c>
    </row>
    <row r="17" spans="1:11" x14ac:dyDescent="0.25">
      <c r="A17" s="40">
        <v>43405</v>
      </c>
      <c r="B17" s="20" t="s">
        <v>54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43411</v>
      </c>
    </row>
    <row r="18" spans="1:11" x14ac:dyDescent="0.25">
      <c r="A18" s="40">
        <v>43435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43452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49"/>
    </row>
    <row r="20" spans="1:11" x14ac:dyDescent="0.25">
      <c r="A20" s="23">
        <v>43466</v>
      </c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2</v>
      </c>
      <c r="I20" s="9"/>
      <c r="J20" s="11"/>
      <c r="K20" s="49" t="s">
        <v>64</v>
      </c>
    </row>
    <row r="21" spans="1:11" x14ac:dyDescent="0.25">
      <c r="A21" s="23">
        <v>43525</v>
      </c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43535</v>
      </c>
    </row>
    <row r="22" spans="1:11" x14ac:dyDescent="0.25">
      <c r="A22" s="23">
        <v>43556</v>
      </c>
      <c r="B22" s="20" t="s">
        <v>56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43577</v>
      </c>
    </row>
    <row r="23" spans="1:11" x14ac:dyDescent="0.25">
      <c r="A23" s="23"/>
      <c r="B23" s="20" t="s">
        <v>56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43605</v>
      </c>
    </row>
    <row r="24" spans="1:11" x14ac:dyDescent="0.25">
      <c r="A24" s="23">
        <v>43647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43669</v>
      </c>
    </row>
    <row r="25" spans="1:11" x14ac:dyDescent="0.25">
      <c r="A25" s="23"/>
      <c r="B25" s="20" t="s">
        <v>56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43663</v>
      </c>
    </row>
    <row r="26" spans="1:11" x14ac:dyDescent="0.25">
      <c r="A26" s="23">
        <v>43678</v>
      </c>
      <c r="B26" s="20" t="s">
        <v>51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2</v>
      </c>
      <c r="I26" s="9"/>
      <c r="J26" s="11"/>
      <c r="K26" s="49" t="s">
        <v>65</v>
      </c>
    </row>
    <row r="27" spans="1:11" x14ac:dyDescent="0.25">
      <c r="A27" s="23"/>
      <c r="B27" s="20" t="s">
        <v>56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43704</v>
      </c>
    </row>
    <row r="28" spans="1:11" x14ac:dyDescent="0.25">
      <c r="A28" s="23">
        <v>43739</v>
      </c>
      <c r="B28" s="20" t="s">
        <v>57</v>
      </c>
      <c r="C28" s="13"/>
      <c r="D28" s="39">
        <v>2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 t="s">
        <v>66</v>
      </c>
    </row>
    <row r="29" spans="1:11" x14ac:dyDescent="0.25">
      <c r="A29" s="23">
        <v>43770</v>
      </c>
      <c r="B29" s="20" t="s">
        <v>56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43780</v>
      </c>
    </row>
    <row r="30" spans="1:11" x14ac:dyDescent="0.25">
      <c r="A30" s="23">
        <v>43800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49" t="s">
        <v>67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/>
    </row>
    <row r="32" spans="1:11" x14ac:dyDescent="0.25">
      <c r="A32" s="23">
        <v>43831</v>
      </c>
      <c r="B32" s="20" t="s">
        <v>56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43852</v>
      </c>
    </row>
    <row r="33" spans="1:11" x14ac:dyDescent="0.25">
      <c r="A33" s="23">
        <v>43862</v>
      </c>
      <c r="B33" s="20" t="s">
        <v>51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49" t="s">
        <v>68</v>
      </c>
    </row>
    <row r="34" spans="1:11" x14ac:dyDescent="0.25">
      <c r="A34" s="23">
        <v>44013</v>
      </c>
      <c r="B34" s="20" t="s">
        <v>56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44032</v>
      </c>
    </row>
    <row r="35" spans="1:11" x14ac:dyDescent="0.25">
      <c r="A35" s="23">
        <v>44044</v>
      </c>
      <c r="B35" s="20" t="s">
        <v>56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44068</v>
      </c>
    </row>
    <row r="36" spans="1:11" x14ac:dyDescent="0.25">
      <c r="A36" s="23">
        <v>44075</v>
      </c>
      <c r="B36" s="20" t="s">
        <v>51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49" t="s">
        <v>69</v>
      </c>
    </row>
    <row r="37" spans="1:11" x14ac:dyDescent="0.25">
      <c r="A37" s="23">
        <v>44105</v>
      </c>
      <c r="B37" s="20" t="s">
        <v>51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49" t="s">
        <v>70</v>
      </c>
    </row>
    <row r="38" spans="1:11" x14ac:dyDescent="0.25">
      <c r="A38" s="48" t="s">
        <v>48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49"/>
    </row>
    <row r="39" spans="1:11" x14ac:dyDescent="0.25">
      <c r="A39" s="23">
        <v>44197</v>
      </c>
      <c r="B39" s="20" t="s">
        <v>51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49" t="s">
        <v>71</v>
      </c>
    </row>
    <row r="40" spans="1:11" x14ac:dyDescent="0.25">
      <c r="A40" s="23">
        <v>44256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44263</v>
      </c>
    </row>
    <row r="41" spans="1:11" x14ac:dyDescent="0.25">
      <c r="A41" s="23">
        <v>44378</v>
      </c>
      <c r="B41" s="20" t="s">
        <v>51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2</v>
      </c>
      <c r="I41" s="9"/>
      <c r="J41" s="11"/>
      <c r="K41" s="49" t="s">
        <v>72</v>
      </c>
    </row>
    <row r="42" spans="1:11" x14ac:dyDescent="0.25">
      <c r="A42" s="48" t="s">
        <v>49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44743</v>
      </c>
      <c r="B43" s="20" t="s">
        <v>51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2</v>
      </c>
      <c r="I43" s="9"/>
      <c r="J43" s="11"/>
      <c r="K43" s="20" t="s">
        <v>50</v>
      </c>
    </row>
    <row r="44" spans="1:11" x14ac:dyDescent="0.25">
      <c r="A44" s="40">
        <v>44866</v>
      </c>
      <c r="B44" s="20" t="s">
        <v>51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2</v>
      </c>
      <c r="I44" s="9"/>
      <c r="J44" s="11"/>
      <c r="K44" s="20" t="s">
        <v>53</v>
      </c>
    </row>
    <row r="45" spans="1:11" x14ac:dyDescent="0.25">
      <c r="A45" s="40">
        <v>44896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49">
        <v>44913</v>
      </c>
    </row>
    <row r="46" spans="1:11" x14ac:dyDescent="0.25">
      <c r="A46" s="48" t="s">
        <v>55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44986</v>
      </c>
      <c r="B47" s="20" t="s">
        <v>56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44989</v>
      </c>
    </row>
    <row r="48" spans="1:11" x14ac:dyDescent="0.25">
      <c r="A48" s="40"/>
      <c r="B48" s="20" t="s">
        <v>57</v>
      </c>
      <c r="C48" s="13"/>
      <c r="D48" s="39">
        <v>2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 t="s">
        <v>58</v>
      </c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45084</v>
      </c>
    </row>
    <row r="50" spans="1:11" x14ac:dyDescent="0.25">
      <c r="A50" s="40">
        <v>45108</v>
      </c>
      <c r="B50" s="20" t="s">
        <v>59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 t="s">
        <v>60</v>
      </c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 t="s">
        <v>56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45177</v>
      </c>
    </row>
    <row r="53" spans="1:11" x14ac:dyDescent="0.25">
      <c r="A53" s="40">
        <v>45200</v>
      </c>
      <c r="B53" s="20" t="s">
        <v>56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1</v>
      </c>
      <c r="I53" s="9"/>
      <c r="J53" s="11"/>
      <c r="K53" s="49">
        <v>45202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45214</v>
      </c>
    </row>
    <row r="55" spans="1:11" x14ac:dyDescent="0.25">
      <c r="A55" s="40">
        <v>45231</v>
      </c>
      <c r="B55" s="20" t="s">
        <v>74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 t="s">
        <v>75</v>
      </c>
    </row>
    <row r="56" spans="1:11" x14ac:dyDescent="0.25">
      <c r="A56" s="40"/>
      <c r="B56" s="20" t="s">
        <v>74</v>
      </c>
      <c r="C56" s="13"/>
      <c r="D56" s="39">
        <v>5</v>
      </c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 t="s">
        <v>76</v>
      </c>
    </row>
    <row r="57" spans="1:11" x14ac:dyDescent="0.25">
      <c r="A57" s="40"/>
      <c r="B57" s="20" t="s">
        <v>51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2</v>
      </c>
      <c r="I57" s="9"/>
      <c r="J57" s="11"/>
      <c r="K57" s="20" t="s">
        <v>77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45261</v>
      </c>
      <c r="B59" s="20" t="s">
        <v>92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3</v>
      </c>
      <c r="I59" s="9"/>
      <c r="J59" s="11"/>
      <c r="K59" s="20" t="s">
        <v>93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1"/>
      <c r="B101" s="15"/>
      <c r="C101" s="42"/>
      <c r="D101" s="43"/>
      <c r="E101" s="9"/>
      <c r="F101" s="15"/>
      <c r="G101" s="42" t="str">
        <f>IF(ISBLANK(Table13[[#This Row],[EARNED]]),"",Table13[[#This Row],[EARNED]])</f>
        <v/>
      </c>
      <c r="H101" s="43"/>
      <c r="I101" s="9"/>
      <c r="J101" s="12"/>
      <c r="K10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172.584</v>
      </c>
      <c r="B3" s="11">
        <v>72.75</v>
      </c>
      <c r="D3" s="11"/>
      <c r="E3" s="11"/>
      <c r="F3" s="11">
        <v>39</v>
      </c>
      <c r="G3" s="45">
        <f>SUMIFS(F7:F14,E7:E14,E3)+SUMIFS(D7:D66,C7:C66,F3)+D3</f>
        <v>8.1000000000000016E-2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2024-01-19T01:29:55Z</dcterms:modified>
</cp:coreProperties>
</file>