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1" i="1" l="1"/>
  <c r="G567" i="1" l="1"/>
  <c r="G566" i="1"/>
  <c r="G571" i="1" l="1"/>
  <c r="G575" i="1" l="1"/>
  <c r="G579" i="1" l="1"/>
  <c r="G583" i="1" l="1"/>
  <c r="G582" i="1"/>
  <c r="G591" i="1" l="1"/>
  <c r="G595" i="1" l="1"/>
  <c r="G598" i="1" l="1"/>
  <c r="G597" i="1"/>
  <c r="G594" i="1" l="1"/>
  <c r="G599" i="1" l="1"/>
  <c r="G593" i="1"/>
  <c r="G590" i="1" l="1"/>
  <c r="G589" i="1" l="1"/>
  <c r="G588" i="1" l="1"/>
  <c r="G544" i="1" l="1"/>
  <c r="G546" i="1" l="1"/>
  <c r="G553" i="1" l="1"/>
  <c r="G552" i="1"/>
  <c r="G559" i="1" l="1"/>
  <c r="G563" i="1" l="1"/>
  <c r="G581" i="1" l="1"/>
  <c r="G578" i="1" l="1"/>
  <c r="G577" i="1"/>
  <c r="G433" i="1"/>
  <c r="G434" i="1"/>
  <c r="G435" i="1"/>
  <c r="G436" i="1"/>
  <c r="G437" i="1"/>
  <c r="G431" i="1"/>
  <c r="G425" i="1"/>
  <c r="G426" i="1"/>
  <c r="G421" i="1"/>
  <c r="G422" i="1"/>
  <c r="G413" i="1"/>
  <c r="G414" i="1"/>
  <c r="G410" i="1"/>
  <c r="G411" i="1"/>
  <c r="G407" i="1"/>
  <c r="G405" i="1"/>
  <c r="G403" i="1"/>
  <c r="G399" i="1"/>
  <c r="G400" i="1"/>
  <c r="G396" i="1"/>
  <c r="G392" i="1" l="1"/>
  <c r="G389" i="1"/>
  <c r="G390" i="1"/>
  <c r="G381" i="1"/>
  <c r="G382" i="1"/>
  <c r="G383" i="1"/>
  <c r="G377" i="1"/>
  <c r="G378" i="1"/>
  <c r="G373" i="1"/>
  <c r="G374" i="1"/>
  <c r="G375" i="1"/>
  <c r="G372" i="1"/>
  <c r="G366" i="1"/>
  <c r="G367" i="1"/>
  <c r="G363" i="1"/>
  <c r="G364" i="1"/>
  <c r="G358" i="1"/>
  <c r="G359" i="1"/>
  <c r="G355" i="1"/>
  <c r="G352" i="1"/>
  <c r="G348" i="1"/>
  <c r="G349" i="1"/>
  <c r="G342" i="1"/>
  <c r="G343" i="1"/>
  <c r="G344" i="1"/>
  <c r="G340" i="1"/>
  <c r="G334" i="1"/>
  <c r="G335" i="1"/>
  <c r="G332" i="1"/>
  <c r="G330" i="1"/>
  <c r="G326" i="1"/>
  <c r="G327" i="1"/>
  <c r="G328" i="1"/>
  <c r="G324" i="1"/>
  <c r="G321" i="1"/>
  <c r="G322" i="1"/>
  <c r="G346" i="1" l="1"/>
  <c r="G369" i="1"/>
  <c r="G394" i="1"/>
  <c r="G417" i="1"/>
  <c r="G428" i="1"/>
  <c r="G429" i="1"/>
  <c r="G430" i="1"/>
  <c r="G432" i="1"/>
  <c r="G438" i="1"/>
  <c r="G439" i="1"/>
  <c r="G347" i="1"/>
  <c r="G350" i="1"/>
  <c r="G351" i="1"/>
  <c r="G353" i="1"/>
  <c r="G354" i="1"/>
  <c r="G356" i="1"/>
  <c r="G357" i="1"/>
  <c r="G360" i="1"/>
  <c r="G361" i="1"/>
  <c r="G362" i="1"/>
  <c r="G365" i="1"/>
  <c r="G368" i="1"/>
  <c r="G370" i="1"/>
  <c r="G371" i="1"/>
  <c r="G376" i="1"/>
  <c r="G379" i="1"/>
  <c r="G380" i="1"/>
  <c r="G384" i="1"/>
  <c r="G385" i="1"/>
  <c r="G386" i="1"/>
  <c r="G387" i="1"/>
  <c r="G388" i="1"/>
  <c r="G391" i="1"/>
  <c r="G393" i="1"/>
  <c r="G395" i="1"/>
  <c r="G397" i="1"/>
  <c r="G398" i="1"/>
  <c r="G401" i="1"/>
  <c r="G402" i="1"/>
  <c r="G404" i="1"/>
  <c r="G406" i="1"/>
  <c r="G408" i="1"/>
  <c r="G409" i="1"/>
  <c r="G412" i="1"/>
  <c r="G415" i="1"/>
  <c r="G416" i="1"/>
  <c r="G418" i="1"/>
  <c r="G419" i="1"/>
  <c r="G420" i="1"/>
  <c r="G317" i="1"/>
  <c r="G318" i="1"/>
  <c r="G315" i="1"/>
  <c r="G313" i="1"/>
  <c r="G310" i="1"/>
  <c r="G311" i="1"/>
  <c r="G305" i="1"/>
  <c r="G306" i="1"/>
  <c r="G300" i="1"/>
  <c r="G301" i="1"/>
  <c r="G302" i="1"/>
  <c r="G303" i="1"/>
  <c r="G297" i="1"/>
  <c r="G298" i="1"/>
  <c r="G294" i="1"/>
  <c r="G295" i="1"/>
  <c r="G292" i="1"/>
  <c r="G291" i="1"/>
  <c r="G289" i="1"/>
  <c r="G283" i="1"/>
  <c r="G284" i="1"/>
  <c r="G285" i="1"/>
  <c r="G281" i="1"/>
  <c r="G279" i="1"/>
  <c r="G275" i="1"/>
  <c r="G273" i="1"/>
  <c r="G270" i="1" l="1"/>
  <c r="G271" i="1"/>
  <c r="G266" i="1"/>
  <c r="G267" i="1"/>
  <c r="G268" i="1"/>
  <c r="G263" i="1"/>
  <c r="G264" i="1"/>
  <c r="G257" i="1"/>
  <c r="G258" i="1"/>
  <c r="G255" i="1"/>
  <c r="G253" i="1"/>
  <c r="G248" i="1"/>
  <c r="G249" i="1"/>
  <c r="G250" i="1"/>
  <c r="G251" i="1"/>
  <c r="G245" i="1"/>
  <c r="G241" i="1"/>
  <c r="G242" i="1"/>
  <c r="G243" i="1"/>
  <c r="G237" i="1"/>
  <c r="G238" i="1"/>
  <c r="G235" i="1"/>
  <c r="G233" i="1"/>
  <c r="G228" i="1"/>
  <c r="G229" i="1"/>
  <c r="G230" i="1"/>
  <c r="G224" i="1"/>
  <c r="G225" i="1"/>
  <c r="G226" i="1"/>
  <c r="G221" i="1"/>
  <c r="G222" i="1"/>
  <c r="G217" i="1"/>
  <c r="G218" i="1"/>
  <c r="G219" i="1"/>
  <c r="G214" i="1"/>
  <c r="G215" i="1"/>
  <c r="G211" i="1"/>
  <c r="G209" i="1"/>
  <c r="G208" i="1"/>
  <c r="G206" i="1"/>
  <c r="G203" i="1"/>
  <c r="G204" i="1"/>
  <c r="G200" i="1"/>
  <c r="G201" i="1"/>
  <c r="G197" i="1"/>
  <c r="G198" i="1"/>
  <c r="G193" i="1"/>
  <c r="G194" i="1"/>
  <c r="G189" i="1"/>
  <c r="G190" i="1"/>
  <c r="G187" i="1"/>
  <c r="G183" i="1"/>
  <c r="G184" i="1"/>
  <c r="G180" i="1"/>
  <c r="G181" i="1"/>
  <c r="G178" i="1"/>
  <c r="G177" i="1"/>
  <c r="G172" i="1"/>
  <c r="G173" i="1"/>
  <c r="G174" i="1"/>
  <c r="G175" i="1"/>
  <c r="G167" i="1"/>
  <c r="G168" i="1"/>
  <c r="G169" i="1"/>
  <c r="G170" i="1"/>
  <c r="G163" i="1"/>
  <c r="G164" i="1"/>
  <c r="G160" i="1"/>
  <c r="G157" i="1"/>
  <c r="G158" i="1"/>
  <c r="G154" i="1"/>
  <c r="G150" i="1"/>
  <c r="G151" i="1"/>
  <c r="G143" i="1"/>
  <c r="G139" i="1"/>
  <c r="G140" i="1"/>
  <c r="G126" i="1"/>
  <c r="G141" i="1"/>
  <c r="G161" i="1"/>
  <c r="G195" i="1"/>
  <c r="G231" i="1"/>
  <c r="G260" i="1"/>
  <c r="G287" i="1"/>
  <c r="G319" i="1"/>
  <c r="G148" i="1"/>
  <c r="G149" i="1"/>
  <c r="G152" i="1"/>
  <c r="G153" i="1"/>
  <c r="G155" i="1"/>
  <c r="G156" i="1"/>
  <c r="G159" i="1"/>
  <c r="G162" i="1"/>
  <c r="G165" i="1"/>
  <c r="G166" i="1"/>
  <c r="G171" i="1"/>
  <c r="G176" i="1"/>
  <c r="G179" i="1"/>
  <c r="G182" i="1"/>
  <c r="G185" i="1"/>
  <c r="G186" i="1"/>
  <c r="G188" i="1"/>
  <c r="G191" i="1"/>
  <c r="G192" i="1"/>
  <c r="G196" i="1"/>
  <c r="G199" i="1"/>
  <c r="G202" i="1"/>
  <c r="G205" i="1"/>
  <c r="G207" i="1"/>
  <c r="G210" i="1"/>
  <c r="G212" i="1"/>
  <c r="G213" i="1"/>
  <c r="G216" i="1"/>
  <c r="G220" i="1"/>
  <c r="G223" i="1"/>
  <c r="G227" i="1"/>
  <c r="G232" i="1"/>
  <c r="G234" i="1"/>
  <c r="G236" i="1"/>
  <c r="G239" i="1"/>
  <c r="G240" i="1"/>
  <c r="G244" i="1"/>
  <c r="G246" i="1"/>
  <c r="G247" i="1"/>
  <c r="G252" i="1"/>
  <c r="G254" i="1"/>
  <c r="G256" i="1"/>
  <c r="G259" i="1"/>
  <c r="G261" i="1"/>
  <c r="G262" i="1"/>
  <c r="G265" i="1"/>
  <c r="G269" i="1"/>
  <c r="G272" i="1"/>
  <c r="G274" i="1"/>
  <c r="G276" i="1"/>
  <c r="G277" i="1"/>
  <c r="G278" i="1"/>
  <c r="G280" i="1"/>
  <c r="G282" i="1"/>
  <c r="G286" i="1"/>
  <c r="G288" i="1"/>
  <c r="G290" i="1"/>
  <c r="G293" i="1"/>
  <c r="G296" i="1"/>
  <c r="G299" i="1"/>
  <c r="G304" i="1"/>
  <c r="G307" i="1"/>
  <c r="G308" i="1"/>
  <c r="G309" i="1"/>
  <c r="G312" i="1"/>
  <c r="G314" i="1"/>
  <c r="G316" i="1"/>
  <c r="G320" i="1"/>
  <c r="G323" i="1"/>
  <c r="G325" i="1"/>
  <c r="G329" i="1"/>
  <c r="G331" i="1"/>
  <c r="G333" i="1"/>
  <c r="G336" i="1"/>
  <c r="G337" i="1"/>
  <c r="G338" i="1"/>
  <c r="G339" i="1"/>
  <c r="G341" i="1"/>
  <c r="G345" i="1"/>
  <c r="G423" i="1"/>
  <c r="G424" i="1"/>
  <c r="G427" i="1"/>
  <c r="G131" i="1"/>
  <c r="G127" i="1"/>
  <c r="G128" i="1"/>
  <c r="G121" i="1"/>
  <c r="G120" i="1"/>
  <c r="G103" i="1"/>
  <c r="G106" i="1"/>
  <c r="G99" i="1"/>
  <c r="G88" i="1" l="1"/>
  <c r="G83" i="1"/>
  <c r="G84" i="1"/>
  <c r="G81" i="1"/>
  <c r="G63" i="1"/>
  <c r="G71" i="1"/>
  <c r="G62" i="1"/>
  <c r="G44" i="1"/>
  <c r="G35" i="1"/>
  <c r="G36" i="1"/>
  <c r="G25" i="1"/>
  <c r="G21" i="1"/>
  <c r="G122" i="1"/>
  <c r="G107" i="1"/>
  <c r="G91" i="1"/>
  <c r="G74" i="1"/>
  <c r="G75" i="1"/>
  <c r="G76" i="1"/>
  <c r="G77" i="1"/>
  <c r="G78" i="1"/>
  <c r="G79" i="1"/>
  <c r="G80" i="1"/>
  <c r="G82" i="1"/>
  <c r="G85" i="1"/>
  <c r="G86" i="1"/>
  <c r="G87" i="1"/>
  <c r="G89" i="1"/>
  <c r="G90" i="1"/>
  <c r="G92" i="1"/>
  <c r="G93" i="1"/>
  <c r="G94" i="1"/>
  <c r="G95" i="1"/>
  <c r="G96" i="1"/>
  <c r="G97" i="1"/>
  <c r="G98" i="1"/>
  <c r="G100" i="1"/>
  <c r="G101" i="1"/>
  <c r="G102" i="1"/>
  <c r="G104" i="1"/>
  <c r="G105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3" i="1"/>
  <c r="G124" i="1"/>
  <c r="G125" i="1"/>
  <c r="G129" i="1"/>
  <c r="G130" i="1"/>
  <c r="G132" i="1"/>
  <c r="G133" i="1"/>
  <c r="G134" i="1"/>
  <c r="G135" i="1"/>
  <c r="G136" i="1"/>
  <c r="G137" i="1"/>
  <c r="G138" i="1"/>
  <c r="G142" i="1"/>
  <c r="G144" i="1"/>
  <c r="G58" i="1"/>
  <c r="G45" i="1"/>
  <c r="G29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4" i="1"/>
  <c r="G65" i="1"/>
  <c r="G66" i="1"/>
  <c r="G67" i="1"/>
  <c r="G68" i="1"/>
  <c r="G69" i="1"/>
  <c r="G70" i="1"/>
  <c r="G72" i="1"/>
  <c r="G73" i="1"/>
  <c r="G145" i="1"/>
  <c r="G146" i="1"/>
  <c r="G147" i="1"/>
  <c r="A16" i="1"/>
  <c r="A17" i="1" s="1"/>
  <c r="A18" i="1" s="1"/>
  <c r="A19" i="1" s="1"/>
  <c r="A20" i="1" s="1"/>
  <c r="A22" i="1" s="1"/>
  <c r="A23" i="1" s="1"/>
  <c r="A24" i="1" s="1"/>
  <c r="A26" i="1" s="1"/>
  <c r="A27" i="1" s="1"/>
  <c r="A28" i="1" s="1"/>
  <c r="A30" i="1" s="1"/>
  <c r="A31" i="1" s="1"/>
  <c r="A32" i="1" s="1"/>
  <c r="A33" i="1" s="1"/>
  <c r="A34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5" i="1" s="1"/>
  <c r="A76" i="1" s="1"/>
  <c r="A77" i="1" s="1"/>
  <c r="A78" i="1" s="1"/>
  <c r="A79" i="1" s="1"/>
  <c r="A80" i="1" s="1"/>
  <c r="A82" i="1" s="1"/>
  <c r="A85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3" i="1" s="1"/>
  <c r="A124" i="1" s="1"/>
  <c r="A125" i="1" s="1"/>
  <c r="A129" i="1" s="1"/>
  <c r="A130" i="1" s="1"/>
  <c r="A132" i="1" s="1"/>
  <c r="A133" i="1" s="1"/>
  <c r="A134" i="1" s="1"/>
  <c r="A135" i="1" s="1"/>
  <c r="A136" i="1" s="1"/>
  <c r="A137" i="1" s="1"/>
  <c r="A138" i="1" s="1"/>
  <c r="A142" i="1" s="1"/>
  <c r="A144" i="1" s="1"/>
  <c r="A145" i="1" s="1"/>
  <c r="A146" i="1" s="1"/>
  <c r="A147" i="1" s="1"/>
  <c r="A148" i="1" s="1"/>
  <c r="A149" i="1" s="1"/>
  <c r="A152" i="1" s="1"/>
  <c r="A153" i="1" s="1"/>
  <c r="A155" i="1" s="1"/>
  <c r="A156" i="1" s="1"/>
  <c r="A159" i="1" s="1"/>
  <c r="A162" i="1" s="1"/>
  <c r="A165" i="1" s="1"/>
  <c r="A166" i="1" s="1"/>
  <c r="A171" i="1" s="1"/>
  <c r="A176" i="1" s="1"/>
  <c r="A179" i="1" s="1"/>
  <c r="A182" i="1" s="1"/>
  <c r="A185" i="1" s="1"/>
  <c r="A186" i="1" s="1"/>
  <c r="A188" i="1" s="1"/>
  <c r="A191" i="1" s="1"/>
  <c r="A192" i="1" s="1"/>
  <c r="A196" i="1" s="1"/>
  <c r="A199" i="1" s="1"/>
  <c r="A202" i="1" s="1"/>
  <c r="A205" i="1" s="1"/>
  <c r="A207" i="1" s="1"/>
  <c r="A210" i="1" s="1"/>
  <c r="A212" i="1" s="1"/>
  <c r="A213" i="1" s="1"/>
  <c r="A216" i="1" s="1"/>
  <c r="A220" i="1" s="1"/>
  <c r="A223" i="1" s="1"/>
  <c r="A227" i="1" s="1"/>
  <c r="A232" i="1" s="1"/>
  <c r="A234" i="1" s="1"/>
  <c r="A236" i="1" s="1"/>
  <c r="A239" i="1" s="1"/>
  <c r="A240" i="1" s="1"/>
  <c r="A244" i="1" s="1"/>
  <c r="A246" i="1" s="1"/>
  <c r="A247" i="1" s="1"/>
  <c r="A252" i="1" s="1"/>
  <c r="A254" i="1" s="1"/>
  <c r="A256" i="1" s="1"/>
  <c r="A259" i="1" s="1"/>
  <c r="A261" i="1" s="1"/>
  <c r="A262" i="1" s="1"/>
  <c r="A265" i="1" s="1"/>
  <c r="A269" i="1" s="1"/>
  <c r="A272" i="1" s="1"/>
  <c r="A274" i="1" s="1"/>
  <c r="A276" i="1" s="1"/>
  <c r="A277" i="1" s="1"/>
  <c r="A278" i="1" s="1"/>
  <c r="A280" i="1" s="1"/>
  <c r="A282" i="1" s="1"/>
  <c r="A286" i="1" s="1"/>
  <c r="A288" i="1" s="1"/>
  <c r="A290" i="1" s="1"/>
  <c r="A293" i="1" s="1"/>
  <c r="A296" i="1" s="1"/>
  <c r="A299" i="1" s="1"/>
  <c r="A304" i="1" s="1"/>
  <c r="A307" i="1" s="1"/>
  <c r="A308" i="1" s="1"/>
  <c r="A309" i="1" s="1"/>
  <c r="A312" i="1" s="1"/>
  <c r="A314" i="1" s="1"/>
  <c r="A316" i="1" s="1"/>
  <c r="A320" i="1" s="1"/>
  <c r="A323" i="1" s="1"/>
  <c r="A325" i="1" s="1"/>
  <c r="A329" i="1" s="1"/>
  <c r="A331" i="1" s="1"/>
  <c r="A333" i="1" s="1"/>
  <c r="A336" i="1" s="1"/>
  <c r="A337" i="1" s="1"/>
  <c r="A338" i="1" s="1"/>
  <c r="A339" i="1" s="1"/>
  <c r="A341" i="1" s="1"/>
  <c r="A345" i="1" s="1"/>
  <c r="A347" i="1" s="1"/>
  <c r="A350" i="1" s="1"/>
  <c r="A351" i="1" s="1"/>
  <c r="A353" i="1" s="1"/>
  <c r="A354" i="1" s="1"/>
  <c r="A356" i="1" s="1"/>
  <c r="A357" i="1" s="1"/>
  <c r="A360" i="1" s="1"/>
  <c r="A361" i="1" s="1"/>
  <c r="A362" i="1" s="1"/>
  <c r="A365" i="1" s="1"/>
  <c r="A368" i="1" s="1"/>
  <c r="A370" i="1" s="1"/>
  <c r="A371" i="1" s="1"/>
  <c r="A376" i="1" s="1"/>
  <c r="A379" i="1" s="1"/>
  <c r="A380" i="1" s="1"/>
  <c r="A384" i="1" s="1"/>
  <c r="A385" i="1" s="1"/>
  <c r="A386" i="1" s="1"/>
  <c r="A387" i="1" s="1"/>
  <c r="A388" i="1" s="1"/>
  <c r="A391" i="1" s="1"/>
  <c r="A393" i="1" s="1"/>
  <c r="A395" i="1" s="1"/>
  <c r="A397" i="1" s="1"/>
  <c r="A398" i="1" s="1"/>
  <c r="A401" i="1" s="1"/>
  <c r="A402" i="1" s="1"/>
  <c r="A404" i="1" s="1"/>
  <c r="A406" i="1" s="1"/>
  <c r="A408" i="1" s="1"/>
  <c r="A409" i="1" s="1"/>
  <c r="A412" i="1" s="1"/>
  <c r="A415" i="1" s="1"/>
  <c r="A416" i="1" s="1"/>
  <c r="A418" i="1" s="1"/>
  <c r="A419" i="1" s="1"/>
  <c r="A420" i="1" s="1"/>
  <c r="A423" i="1" s="1"/>
  <c r="A424" i="1" s="1"/>
  <c r="A427" i="1" s="1"/>
  <c r="A428" i="1" s="1"/>
  <c r="A429" i="1" s="1"/>
  <c r="A430" i="1" s="1"/>
  <c r="A432" i="1" s="1"/>
  <c r="A438" i="1" s="1"/>
  <c r="A439" i="1" s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6" i="1"/>
  <c r="G27" i="1"/>
  <c r="G28" i="1"/>
  <c r="G30" i="1"/>
  <c r="G31" i="1"/>
  <c r="G32" i="1"/>
  <c r="G33" i="1"/>
  <c r="G34" i="1"/>
  <c r="G37" i="1"/>
  <c r="G38" i="1"/>
  <c r="G39" i="1"/>
  <c r="G40" i="1"/>
  <c r="G570" i="1" l="1"/>
  <c r="G573" i="1" l="1"/>
  <c r="G569" i="1"/>
  <c r="G562" i="1"/>
  <c r="G561" i="1"/>
  <c r="G557" i="1"/>
  <c r="G551" i="1"/>
  <c r="G550" i="1"/>
  <c r="G549" i="1"/>
  <c r="G558" i="1"/>
  <c r="G556" i="1"/>
  <c r="G555" i="1"/>
  <c r="G564" i="1"/>
  <c r="G543" i="1"/>
  <c r="G535" i="1"/>
  <c r="G532" i="1"/>
  <c r="G531" i="1"/>
  <c r="G520" i="1"/>
  <c r="G507" i="1"/>
  <c r="G508" i="1"/>
  <c r="G505" i="1"/>
  <c r="G503" i="1"/>
  <c r="G498" i="1"/>
  <c r="G499" i="1"/>
  <c r="G492" i="1"/>
  <c r="G493" i="1"/>
  <c r="G486" i="1"/>
  <c r="G484" i="1"/>
  <c r="G485" i="1"/>
  <c r="G482" i="1"/>
  <c r="G478" i="1"/>
  <c r="G479" i="1"/>
  <c r="G480" i="1"/>
  <c r="G471" i="1"/>
  <c r="G466" i="1"/>
  <c r="G461" i="1"/>
  <c r="G462" i="1"/>
  <c r="G463" i="1"/>
  <c r="G458" i="1"/>
  <c r="G454" i="1"/>
  <c r="G452" i="1"/>
  <c r="G453" i="1"/>
  <c r="G450" i="1"/>
  <c r="G445" i="1"/>
  <c r="G446" i="1"/>
  <c r="G447" i="1"/>
  <c r="G448" i="1"/>
  <c r="G442" i="1"/>
  <c r="G3" i="3"/>
  <c r="G456" i="1"/>
  <c r="G457" i="1"/>
  <c r="G459" i="1"/>
  <c r="G460" i="1"/>
  <c r="G464" i="1"/>
  <c r="G465" i="1"/>
  <c r="G467" i="1"/>
  <c r="G468" i="1"/>
  <c r="G469" i="1"/>
  <c r="G470" i="1"/>
  <c r="G472" i="1"/>
  <c r="G473" i="1"/>
  <c r="G474" i="1"/>
  <c r="G475" i="1"/>
  <c r="G476" i="1"/>
  <c r="G477" i="1"/>
  <c r="G481" i="1"/>
  <c r="G483" i="1"/>
  <c r="G487" i="1"/>
  <c r="G488" i="1"/>
  <c r="G489" i="1"/>
  <c r="G490" i="1"/>
  <c r="G491" i="1"/>
  <c r="G495" i="1"/>
  <c r="G496" i="1"/>
  <c r="G497" i="1"/>
  <c r="G500" i="1"/>
  <c r="G501" i="1"/>
  <c r="G502" i="1"/>
  <c r="G504" i="1"/>
  <c r="G506" i="1"/>
  <c r="G509" i="1"/>
  <c r="G510" i="1"/>
  <c r="G511" i="1"/>
  <c r="G512" i="1"/>
  <c r="G513" i="1"/>
  <c r="G514" i="1"/>
  <c r="G515" i="1"/>
  <c r="G516" i="1"/>
  <c r="G517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3" i="1"/>
  <c r="G534" i="1"/>
  <c r="G536" i="1"/>
  <c r="G537" i="1"/>
  <c r="G538" i="1"/>
  <c r="G539" i="1"/>
  <c r="G540" i="1"/>
  <c r="G541" i="1"/>
  <c r="G542" i="1"/>
  <c r="G545" i="1"/>
  <c r="G547" i="1"/>
  <c r="G548" i="1"/>
  <c r="G554" i="1"/>
  <c r="G560" i="1"/>
  <c r="G565" i="1"/>
  <c r="G568" i="1"/>
  <c r="G572" i="1"/>
  <c r="G574" i="1"/>
  <c r="G576" i="1"/>
  <c r="G580" i="1"/>
  <c r="G584" i="1"/>
  <c r="G585" i="1"/>
  <c r="G586" i="1"/>
  <c r="G587" i="1"/>
  <c r="G592" i="1"/>
  <c r="G596" i="1"/>
  <c r="G600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440" i="1"/>
  <c r="G441" i="1"/>
  <c r="G443" i="1"/>
  <c r="G444" i="1"/>
  <c r="G449" i="1"/>
  <c r="G451" i="1"/>
  <c r="G4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<sst xmlns="http://schemas.openxmlformats.org/spreadsheetml/2006/main" count="835" uniqueCount="491">
  <si>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</si>
  <si>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</si>
  <si>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</si>
  <si>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</si>
  <si>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</si>
  <si>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</si>
  <si>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</si>
  <si>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</si>
  <si>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</si>
  <si>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</si>
  <si>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</si>
  <si>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</si>
  <si>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</si>
  <si>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</si>
  <si>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</si>
  <si>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</si>
  <si>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</si>
  <si>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</si>
  <si>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</si>
  <si>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</si>
  <si>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</si>
  <si>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</si>
  <si>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</si>
  <si>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</si>
  <si>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</si>
  <si>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</si>
  <si>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</si>
  <si>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</si>
  <si>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</si>
  <si>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</si>
  <si>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</si>
  <si>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</si>
  <si>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</si>
  <si>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</si>
  <si>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</si>
  <si>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</si>
  <si>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</si>
  <si>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</si>
  <si>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</si>
  <si>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</si>
  <si>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</si>
  <si>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</si>
  <si>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</si>
  <si>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</si>
  <si>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</si>
  <si>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</si>
  <si>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</si>
  <si>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</si>
  <si>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</si>
  <si>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</si>
  <si>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</si>
  <si>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</si>
  <si>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</si>
  <si>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</si>
  <si>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</si>
  <si>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</si>
  <si>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</si>
  <si>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</si>
  <si>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</si>
  <si>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</si>
  <si>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</si>
  <si>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</si>
  <si>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</si>
  <si>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</si>
  <si>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</si>
  <si>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</si>
  <si>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</si>
  <si>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</si>
  <si>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</si>
  <si>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</si>
  <si>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</si>
  <si>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</si>
  <si>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</si>
  <si>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</si>
  <si>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</si>
  <si>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</si>
  <si>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</si>
  <si>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</si>
  <si>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</si>
  <si>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</si>
  <si>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</si>
  <si>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</si>
  <si>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</si>
  <si>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</si>
  <si>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</si>
  <si>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</si>
  <si>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</si>
  <si>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</si>
  <si>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</si>
  <si>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</si>
  <si>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</si>
  <si>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</si>
  <si>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</si>
  <si>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</si>
  <si>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</si>
  <si>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</si>
  <si>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</si>
  <si>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</si>
  <si>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</si>
  <si>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</si>
  <si>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</si>
  <si>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</si>
  <si>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</si>
  <si>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</si>
  <si>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</si>
  <si>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</si>
  <si>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</si>
  <si>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</si>
  <si>
    <t>3/16-23/2023</t>
  </si>
  <si>
    <t>SL(9-0-0)</t>
  </si>
  <si>
    <t>3/24 - 4/5/2023</t>
  </si>
  <si>
    <t>SL(11-0-0)</t>
  </si>
  <si>
    <t>2/23,27,28, 3/1-10/2023</t>
  </si>
  <si>
    <t>1997</t>
  </si>
  <si>
    <t>JUNE 16 1997</t>
  </si>
  <si>
    <t>JULY NOV 1</t>
  </si>
  <si>
    <t>DEC.</t>
  </si>
  <si>
    <t>1998</t>
  </si>
  <si>
    <t>1999</t>
  </si>
  <si>
    <t>2000</t>
  </si>
  <si>
    <t>2001</t>
  </si>
  <si>
    <t>2002</t>
  </si>
  <si>
    <t>2003</t>
  </si>
  <si>
    <t>2004</t>
  </si>
  <si>
    <t>2005</t>
  </si>
  <si>
    <t>UT(0-0-35)</t>
  </si>
  <si>
    <t>UT(0-0-26)</t>
  </si>
  <si>
    <t>UT(1-0-34)</t>
  </si>
  <si>
    <t>UT(0-4-49)</t>
  </si>
  <si>
    <t>UT(0-0-14)</t>
  </si>
  <si>
    <t>UT(0-0-11)</t>
  </si>
  <si>
    <t>UT(0-0-5)</t>
  </si>
  <si>
    <t>UT(0-0-36)</t>
  </si>
  <si>
    <t>9/18/1998</t>
  </si>
  <si>
    <t>10/13,14/1998</t>
  </si>
  <si>
    <t>12/21,22,23/1998</t>
  </si>
  <si>
    <t>VL(10-0-0)</t>
  </si>
  <si>
    <t>SL(3-0-0)</t>
  </si>
  <si>
    <t>5/17,18/1999</t>
  </si>
  <si>
    <t>5/26-6/8</t>
  </si>
  <si>
    <t>10/3,4,5/1999</t>
  </si>
  <si>
    <t>11/28,29/1999</t>
  </si>
  <si>
    <t>12/19/20/1999</t>
  </si>
  <si>
    <t>MATERNITY L.3/23</t>
  </si>
  <si>
    <t>TO 5/21/2000</t>
  </si>
  <si>
    <t>10/4,5/2000</t>
  </si>
  <si>
    <t>11/16,17,22,23,24/2000</t>
  </si>
  <si>
    <t>VL(5-0-0)</t>
  </si>
  <si>
    <t>BDAY 12/26</t>
  </si>
  <si>
    <t>ANNIV 5/29</t>
  </si>
  <si>
    <t>3/21,22,23/2001</t>
  </si>
  <si>
    <t>MATERNITY L. 6/12 TO 8/10</t>
  </si>
  <si>
    <t>10/23,24/2001</t>
  </si>
  <si>
    <t>10/25,26/2001</t>
  </si>
  <si>
    <t>11/21-23/2001</t>
  </si>
  <si>
    <t>3/7,8/2002</t>
  </si>
  <si>
    <t>SL(4-0-0)</t>
  </si>
  <si>
    <t>5/31/2002</t>
  </si>
  <si>
    <t>6/13/2002</t>
  </si>
  <si>
    <t>6/24,25/2002</t>
  </si>
  <si>
    <t>7/1,2/2002</t>
  </si>
  <si>
    <t>7/10,11,12/2002</t>
  </si>
  <si>
    <t>7/30,31/2002</t>
  </si>
  <si>
    <t>10/23,24</t>
  </si>
  <si>
    <t>10/14-17/2002</t>
  </si>
  <si>
    <t>11/20,28,29/2002</t>
  </si>
  <si>
    <t>BDAY 12/23</t>
  </si>
  <si>
    <t>UT(0-1-9)</t>
  </si>
  <si>
    <t>FL(1-0-0)</t>
  </si>
  <si>
    <t>7/18/2003</t>
  </si>
  <si>
    <t>8/14/2003</t>
  </si>
  <si>
    <t>10/23,24/2003</t>
  </si>
  <si>
    <t>PARENTAL O. 12/22</t>
  </si>
  <si>
    <t>12/29/2003</t>
  </si>
  <si>
    <t>2/23,24/2003</t>
  </si>
  <si>
    <t>VL(6-0-0)</t>
  </si>
  <si>
    <t>4/27-5/5</t>
  </si>
  <si>
    <t>7/29,30/2003</t>
  </si>
  <si>
    <t>10/25/2003</t>
  </si>
  <si>
    <t>11/16,19/2003</t>
  </si>
  <si>
    <t xml:space="preserve">EMERGENCY </t>
  </si>
  <si>
    <t>12/23/2003</t>
  </si>
  <si>
    <t>UT(0-3-33)</t>
  </si>
  <si>
    <t>UT(0-1-12)</t>
  </si>
  <si>
    <t>UT(0-3-11)</t>
  </si>
  <si>
    <t>UT(0-6-19)</t>
  </si>
  <si>
    <t>UT(0-5-30)</t>
  </si>
  <si>
    <t>FL(2-0-0)</t>
  </si>
  <si>
    <t>2012</t>
  </si>
  <si>
    <t>2011</t>
  </si>
  <si>
    <t>2010</t>
  </si>
  <si>
    <t>2009</t>
  </si>
  <si>
    <t>2008</t>
  </si>
  <si>
    <t>2007</t>
  </si>
  <si>
    <t>2006</t>
  </si>
  <si>
    <t>1/28/2005</t>
  </si>
  <si>
    <t>3/16,18</t>
  </si>
  <si>
    <t>PARENTAL 3/30</t>
  </si>
  <si>
    <t>4/8-22/2005</t>
  </si>
  <si>
    <t>5/12,13/2005</t>
  </si>
  <si>
    <t>6/1-3/2005</t>
  </si>
  <si>
    <t>9/21/2005</t>
  </si>
  <si>
    <t>12/1,2/2005</t>
  </si>
  <si>
    <t>BDAY 12/22</t>
  </si>
  <si>
    <t>SL(5-0-0)</t>
  </si>
  <si>
    <t>UT(0-3-31)</t>
  </si>
  <si>
    <t>UT(0-3-34)</t>
  </si>
  <si>
    <t>1/27/2006</t>
  </si>
  <si>
    <t>2/24,26/2006</t>
  </si>
  <si>
    <t>PARENTAL O-3/30</t>
  </si>
  <si>
    <t>7/12-21/2006</t>
  </si>
  <si>
    <t>8/7-11/2006</t>
  </si>
  <si>
    <t>9/27-29/2006</t>
  </si>
  <si>
    <t>UT(0-3-13)</t>
  </si>
  <si>
    <t>UT(0-1-3)</t>
  </si>
  <si>
    <t>10/23,25/2006</t>
  </si>
  <si>
    <t>11/23/2006</t>
  </si>
  <si>
    <t>PARENTAL O.12/27</t>
  </si>
  <si>
    <t>12/28,29/2006</t>
  </si>
  <si>
    <t>UT(0-4-56)</t>
  </si>
  <si>
    <t>UT(0-2-7)</t>
  </si>
  <si>
    <t>FL(4-0-0)</t>
  </si>
  <si>
    <t>UT(0-2-5)</t>
  </si>
  <si>
    <t>1/15-17/2007</t>
  </si>
  <si>
    <t>1/25/2007</t>
  </si>
  <si>
    <t>3/21-26/2007</t>
  </si>
  <si>
    <t>3/29/2007</t>
  </si>
  <si>
    <t>2/26-28/2007</t>
  </si>
  <si>
    <t>4/15,16/2007</t>
  </si>
  <si>
    <t>UT(0-1-00)</t>
  </si>
  <si>
    <t>UT(0-1-50)</t>
  </si>
  <si>
    <t>UT(0-1-15)</t>
  </si>
  <si>
    <t>UT(0-2-15)</t>
  </si>
  <si>
    <t>FL(3-0-0)</t>
  </si>
  <si>
    <t>UT(3-6-08)</t>
  </si>
  <si>
    <t>4/22,23/2007</t>
  </si>
  <si>
    <t>5/2-8/2007</t>
  </si>
  <si>
    <t>5/23/2007</t>
  </si>
  <si>
    <t>5/27,28/2007</t>
  </si>
  <si>
    <t>6/8,12/2007</t>
  </si>
  <si>
    <t>6/25/2007</t>
  </si>
  <si>
    <t>7/22/2007</t>
  </si>
  <si>
    <t>9/4,7/2007</t>
  </si>
  <si>
    <t>9/26,28/2007</t>
  </si>
  <si>
    <t>10/26,30,31/2007</t>
  </si>
  <si>
    <t>11/22,23,24/2007</t>
  </si>
  <si>
    <t>UT(2-0-49)</t>
  </si>
  <si>
    <t>UT(2-2-48)</t>
  </si>
  <si>
    <t>12/12-14/2007</t>
  </si>
  <si>
    <t>BDAY 12/21</t>
  </si>
  <si>
    <t>UT(1-5-23)</t>
  </si>
  <si>
    <t>UT(0-5-46)</t>
  </si>
  <si>
    <t>UT(0-0-56)</t>
  </si>
  <si>
    <t>UT(2-2-30)</t>
  </si>
  <si>
    <t>UT(0-2-30)</t>
  </si>
  <si>
    <t>1/2-4/2008</t>
  </si>
  <si>
    <t>1/22,23/2008</t>
  </si>
  <si>
    <t>2/4,5/2008</t>
  </si>
  <si>
    <t>2/28/2008</t>
  </si>
  <si>
    <t>GRAD 3/25</t>
  </si>
  <si>
    <t>3/24/2008</t>
  </si>
  <si>
    <t>4/15/2008</t>
  </si>
  <si>
    <t>6/10-12/2008</t>
  </si>
  <si>
    <t>5/29/2008</t>
  </si>
  <si>
    <t>6/13-20/2008</t>
  </si>
  <si>
    <t>UT(0-3-9)</t>
  </si>
  <si>
    <t>UT(1-5-48)</t>
  </si>
  <si>
    <t>UT(2-3-19)</t>
  </si>
  <si>
    <t>UT(0-1-59)</t>
  </si>
  <si>
    <t>UT(0-7-22)</t>
  </si>
  <si>
    <t>UT(1-1-14)</t>
  </si>
  <si>
    <t>UT(1-7-4)</t>
  </si>
  <si>
    <t>8/15/2008</t>
  </si>
  <si>
    <t>8/26,27/2008</t>
  </si>
  <si>
    <t>PARENTAL 9/25</t>
  </si>
  <si>
    <t>9/26/2008</t>
  </si>
  <si>
    <t>10/23,24/2008</t>
  </si>
  <si>
    <t>10/27/2008</t>
  </si>
  <si>
    <t>11/5,6/2008</t>
  </si>
  <si>
    <t>11/17/2008</t>
  </si>
  <si>
    <t>11/28,12/3</t>
  </si>
  <si>
    <t>12/22,23/2008</t>
  </si>
  <si>
    <t>BDAY 12/24</t>
  </si>
  <si>
    <t>UT(0-7-3)</t>
  </si>
  <si>
    <t>UT(1-0-12)</t>
  </si>
  <si>
    <t>UT(1-5-27)</t>
  </si>
  <si>
    <t>UT(4-3-38)</t>
  </si>
  <si>
    <t>UT(0-5-13)</t>
  </si>
  <si>
    <t>UT(0-1-37)</t>
  </si>
  <si>
    <t>UT(0-2-42)</t>
  </si>
  <si>
    <t>UT(0-1-53)</t>
  </si>
  <si>
    <t>1/23/2009</t>
  </si>
  <si>
    <t>2/11-13/2009</t>
  </si>
  <si>
    <t>PARENTAL 3/25/2009</t>
  </si>
  <si>
    <t>4/14/2009</t>
  </si>
  <si>
    <t>5/29/2009</t>
  </si>
  <si>
    <t>6/8,15/2009</t>
  </si>
  <si>
    <t>6/29/2009</t>
  </si>
  <si>
    <t>7/29,30/2009</t>
  </si>
  <si>
    <t>8/13-20/2009</t>
  </si>
  <si>
    <t>8/28/2009</t>
  </si>
  <si>
    <t>UT(1-3-44)</t>
  </si>
  <si>
    <t>UT(1-6-5)</t>
  </si>
  <si>
    <t>UT(0-6-47)</t>
  </si>
  <si>
    <t>DOMESTIC 10/23</t>
  </si>
  <si>
    <t>FILIAL 11/27</t>
  </si>
  <si>
    <t>11/25/2009</t>
  </si>
  <si>
    <t>UT(0-6-11)</t>
  </si>
  <si>
    <t>UT(1-4-3)</t>
  </si>
  <si>
    <t>UT(1-4-38)</t>
  </si>
  <si>
    <t>2/19/2010</t>
  </si>
  <si>
    <t>PARENTAL 3/29</t>
  </si>
  <si>
    <t>3/8,9/2010</t>
  </si>
  <si>
    <t>PARENTAL 2/26</t>
  </si>
  <si>
    <t>3/16/2010</t>
  </si>
  <si>
    <t>4/15/2010</t>
  </si>
  <si>
    <t>5/20,21/2010</t>
  </si>
  <si>
    <t>UT(0-1-51)</t>
  </si>
  <si>
    <t>UT(0-4-26)</t>
  </si>
  <si>
    <t>UT(0-2-48)</t>
  </si>
  <si>
    <t>UT(0-6-23)</t>
  </si>
  <si>
    <t>UT(0-7-18)</t>
  </si>
  <si>
    <t>UT(0-0-44)</t>
  </si>
  <si>
    <t>UT(0-0-47)</t>
  </si>
  <si>
    <t>5/13/2010</t>
  </si>
  <si>
    <t>9/30/2010</t>
  </si>
  <si>
    <t>10/12-14/20</t>
  </si>
  <si>
    <t>12/20,16,30/2010</t>
  </si>
  <si>
    <t>BDAY 12/28</t>
  </si>
  <si>
    <t>11/19/2010</t>
  </si>
  <si>
    <t>UT(0-6-0)</t>
  </si>
  <si>
    <t>1/14/2011</t>
  </si>
  <si>
    <t>2/2,4,7/2011</t>
  </si>
  <si>
    <t>UT(1-4-29)</t>
  </si>
  <si>
    <t>UT(0-1-21)</t>
  </si>
  <si>
    <t>UT(0-2-13)</t>
  </si>
  <si>
    <t>UT(0-5-12)</t>
  </si>
  <si>
    <t>UT(0-0-46)</t>
  </si>
  <si>
    <t>UT(0-1-31)</t>
  </si>
  <si>
    <t>UT(0-1-6)</t>
  </si>
  <si>
    <t>UT(1-1-48)</t>
  </si>
  <si>
    <t>3/16/2011</t>
  </si>
  <si>
    <t>3/23/2011</t>
  </si>
  <si>
    <t>4/11,12/2011</t>
  </si>
  <si>
    <t>5/10,11/2011</t>
  </si>
  <si>
    <t>5/24/2011</t>
  </si>
  <si>
    <t>DOMESTIC 6/2</t>
  </si>
  <si>
    <t>6/31/2011</t>
  </si>
  <si>
    <t>10/24,25/2011</t>
  </si>
  <si>
    <t>UT(0-1-19)</t>
  </si>
  <si>
    <t>UT(0-0-9)</t>
  </si>
  <si>
    <t>SP(2-0-0)</t>
  </si>
  <si>
    <t>UT(2-6-14)</t>
  </si>
  <si>
    <t>10/26/2011</t>
  </si>
  <si>
    <t>11/24,25/2011</t>
  </si>
  <si>
    <t>11/16/2011</t>
  </si>
  <si>
    <t>DOMESTIC 12/26,29/2011</t>
  </si>
  <si>
    <t>2016</t>
  </si>
  <si>
    <t>2015</t>
  </si>
  <si>
    <t>2014</t>
  </si>
  <si>
    <t>2013</t>
  </si>
  <si>
    <t xml:space="preserve"> </t>
  </si>
  <si>
    <t>UT(0-2-17)</t>
  </si>
  <si>
    <t>UT(1-0-0)</t>
  </si>
  <si>
    <t>UT(0-4-58)</t>
  </si>
  <si>
    <t>1/9,10/2012</t>
  </si>
  <si>
    <t>1/27/2012</t>
  </si>
  <si>
    <t>2/27/2012</t>
  </si>
  <si>
    <t>3/16/2012</t>
  </si>
  <si>
    <t>3/23/2012</t>
  </si>
  <si>
    <t>3/27/2012</t>
  </si>
  <si>
    <t>4/30-5/2,3/2012</t>
  </si>
  <si>
    <t>5/31-6/1/2012</t>
  </si>
  <si>
    <t>UT(0-2-22)</t>
  </si>
  <si>
    <t>UT(0-0-25)</t>
  </si>
  <si>
    <t>UT(0-3-10)</t>
  </si>
  <si>
    <t>UT(0-1-54)</t>
  </si>
  <si>
    <t>UT(0-2-47)</t>
  </si>
  <si>
    <t>SP(3-0-0)</t>
  </si>
  <si>
    <t>UT(0-6-54)</t>
  </si>
  <si>
    <t>UT(0-7-23)</t>
  </si>
  <si>
    <t>6/29/2012</t>
  </si>
  <si>
    <t>10/23,24/2012</t>
  </si>
  <si>
    <t>11/23/2012</t>
  </si>
  <si>
    <t>DOMESTIC 12/5,6,13/2012</t>
  </si>
  <si>
    <t>12/19,27,28/2012</t>
  </si>
  <si>
    <t>UT(0-7-14)</t>
  </si>
  <si>
    <t>UT(0-5-52)</t>
  </si>
  <si>
    <t>1/14/2013</t>
  </si>
  <si>
    <t>3/15/2013</t>
  </si>
  <si>
    <t>UT(0-7-5)</t>
  </si>
  <si>
    <t>UT(0-5-54)</t>
  </si>
  <si>
    <t>UT(0-4-43)</t>
  </si>
  <si>
    <t>UT(1-0-3)</t>
  </si>
  <si>
    <t>UT(2-1-45)</t>
  </si>
  <si>
    <t>UT(2-6-29)</t>
  </si>
  <si>
    <t>UT(0-3-32</t>
  </si>
  <si>
    <t>5/29/2013</t>
  </si>
  <si>
    <t>FILIAL 7/4,10</t>
  </si>
  <si>
    <t>PARENTAL 10/4</t>
  </si>
  <si>
    <t>10/23,24/2013</t>
  </si>
  <si>
    <t>12/2,3,22/2013</t>
  </si>
  <si>
    <t>12/26/2013</t>
  </si>
  <si>
    <t>UT(0-3-42)</t>
  </si>
  <si>
    <t>2/10,11/2014</t>
  </si>
  <si>
    <t>UT(0-6-32)</t>
  </si>
  <si>
    <t>UT(2-3-39)</t>
  </si>
  <si>
    <t>UT(1-4-22)</t>
  </si>
  <si>
    <t>UT(0-4-6)</t>
  </si>
  <si>
    <t>UT(0-1-1)</t>
  </si>
  <si>
    <t>UT(0-1-32)</t>
  </si>
  <si>
    <t>UT(0-5-49)</t>
  </si>
  <si>
    <t>2/22/2014</t>
  </si>
  <si>
    <t>DOMESTIC 3/5</t>
  </si>
  <si>
    <t>GRAD 3/28</t>
  </si>
  <si>
    <t>3/17/2014</t>
  </si>
  <si>
    <t>DOMESTIC 5/9</t>
  </si>
  <si>
    <t>5/29/2014</t>
  </si>
  <si>
    <t>5/23/2014</t>
  </si>
  <si>
    <t>10/23,24/2014</t>
  </si>
  <si>
    <t>11/28,12/4</t>
  </si>
  <si>
    <t>UT(0-4-59)</t>
  </si>
  <si>
    <t>UT(0-1-56)</t>
  </si>
  <si>
    <t>UT(0-3-3)</t>
  </si>
  <si>
    <t>UT(0-2-28)</t>
  </si>
  <si>
    <t>UT(0-0-54)</t>
  </si>
  <si>
    <t>UT(0-2-3)</t>
  </si>
  <si>
    <t>UT(0-1-18)</t>
  </si>
  <si>
    <t>1/22,26,27</t>
  </si>
  <si>
    <t>3/16/2015</t>
  </si>
  <si>
    <t>PARENTAL 3/23,26/2015</t>
  </si>
  <si>
    <t>PARENTAL 5/26</t>
  </si>
  <si>
    <t>7/29/2015</t>
  </si>
  <si>
    <t>9/30/2015</t>
  </si>
  <si>
    <t>10/23/2015</t>
  </si>
  <si>
    <t>UT(1-0-54)</t>
  </si>
  <si>
    <t>UT(0-5-33)</t>
  </si>
  <si>
    <t>UT(0-3-45)</t>
  </si>
  <si>
    <t>11/26,27/2015</t>
  </si>
  <si>
    <t>12/28,29/2015</t>
  </si>
  <si>
    <t>UT(0-4-0)</t>
  </si>
  <si>
    <t>UT(0-2-53)</t>
  </si>
  <si>
    <t>UT(1-0-44)</t>
  </si>
  <si>
    <t>UT(0-4-4)</t>
  </si>
  <si>
    <t>UT(0-2-56)</t>
  </si>
  <si>
    <t>UT(0-1-30)</t>
  </si>
  <si>
    <t>UT(0-3-27)</t>
  </si>
  <si>
    <t>3/16/2016</t>
  </si>
  <si>
    <t>DOMESTIC 4/1</t>
  </si>
  <si>
    <t>9/20/2016</t>
  </si>
  <si>
    <t>UT(0-2-43)</t>
  </si>
  <si>
    <t>UT(0-1-34)</t>
  </si>
  <si>
    <t>UT(1-0-1)</t>
  </si>
  <si>
    <t>UT(0-4-13)</t>
  </si>
  <si>
    <t>10/24,25/2016</t>
  </si>
  <si>
    <t>10/27/2016</t>
  </si>
  <si>
    <t>11/24,25/2016</t>
  </si>
  <si>
    <t>BDAY/12/26</t>
  </si>
  <si>
    <t>12/27/2016</t>
  </si>
  <si>
    <t>SL(22-0-0)</t>
  </si>
  <si>
    <t>4/11-5/12/2023</t>
  </si>
  <si>
    <t>DIMARANAN, GREGORIA CARAAN</t>
  </si>
  <si>
    <t>5/15,16/2023</t>
  </si>
  <si>
    <t>5/25-26/2023</t>
  </si>
  <si>
    <t>6/8-9/2023</t>
  </si>
  <si>
    <t>06/2,5/2023</t>
  </si>
  <si>
    <t>UT(0-0-15)</t>
  </si>
  <si>
    <t>UT(0-0-3)</t>
  </si>
  <si>
    <t>UT(0-0-12)</t>
  </si>
  <si>
    <t>UT(0-0-18)</t>
  </si>
  <si>
    <t>UT(0-0-33)</t>
  </si>
  <si>
    <t>UT(0-0-41)</t>
  </si>
  <si>
    <t>UT(0-0-50)</t>
  </si>
  <si>
    <t>RA(21-0-0)</t>
  </si>
  <si>
    <t>RA No. 9710</t>
  </si>
  <si>
    <t>SL(28-0-0)</t>
  </si>
  <si>
    <t>8/22 - 9/30/2023</t>
  </si>
  <si>
    <t>10/23-25/2023</t>
  </si>
  <si>
    <t>2024</t>
  </si>
  <si>
    <t>12/04,05/2023</t>
  </si>
  <si>
    <t>12/20-22,27-29/2023</t>
  </si>
  <si>
    <t>UT(0-4-35)</t>
  </si>
  <si>
    <t>UT(0-0-52)</t>
  </si>
  <si>
    <t>A(7-0-0)</t>
  </si>
  <si>
    <t>6/20,22,23,26,27,29,30/2023</t>
  </si>
  <si>
    <t>UT(0-0-30)</t>
  </si>
  <si>
    <t>A(3-0-0)</t>
  </si>
  <si>
    <t>4/6,7,10/2023</t>
  </si>
  <si>
    <t>UT(0-0- 7)</t>
  </si>
  <si>
    <t>A(4-0-0)</t>
  </si>
  <si>
    <t>1/3-6/2023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</si>
</sst>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6" totalsRowShown="0" headerRowDxfId="24" headerRowBorderDxfId="23" tableBorderDxfId="22" totalsRowBorderDxfId="21">
  <autoFilter ref="A8:K636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6"/>
  <sheetViews>
    <sheetView tabSelected="1" zoomScaleNormal="100" workbookViewId="0">
      <pane ySplit="3690" topLeftCell="A584" activePane="bottomLeft"/>
      <selection activeCell="D6" sqref="D6"/>
      <selection pane="bottomLeft" activeCell="G595" sqref="G595"/>
    </sheetView>
  </sheetViews>
  <sheetFormatPr defaultRowHeight="15" x14ac:dyDescent="0.25"/>
  <cols>
    <col min="1" max="1" width="12.8554687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461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42</v>
      </c>
      <c r="C4" s="57"/>
      <c r="D4" s="22" t="s">
        <v>12</v>
      </c>
      <c r="F4" s="62" t="s">
        <v>43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96.699000000000069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13.125</v>
      </c>
      <c r="J9" s="11"/>
      <c r="K9" s="20"/>
    </row>
    <row r="10" spans="1:11" x14ac:dyDescent="0.25">
      <c r="A10" s="48" t="s">
        <v>113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 t="s">
        <v>114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25">
      <c r="A12" s="23" t="s">
        <v>115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 t="s">
        <v>116</v>
      </c>
      <c r="B13" s="20" t="s">
        <v>125</v>
      </c>
      <c r="C13" s="13">
        <v>1.25</v>
      </c>
      <c r="D13" s="39">
        <v>7.2999999999999995E-2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8" t="s">
        <v>117</v>
      </c>
      <c r="B14" s="20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35796</v>
      </c>
      <c r="B15" s="20" t="s">
        <v>126</v>
      </c>
      <c r="C15" s="13">
        <v>1.25</v>
      </c>
      <c r="D15" s="39">
        <v>5.3999999999999999E-2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>EDATE(A15,1)</f>
        <v>35827</v>
      </c>
      <c r="B16" s="20" t="s">
        <v>127</v>
      </c>
      <c r="C16" s="13">
        <v>1.25</v>
      </c>
      <c r="D16" s="39">
        <v>1.0740000000000001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ref="A17:A27" si="0">EDATE(A16,1)</f>
        <v>35855</v>
      </c>
      <c r="B17" s="20" t="s">
        <v>128</v>
      </c>
      <c r="C17" s="13">
        <v>1.25</v>
      </c>
      <c r="D17" s="39">
        <v>0.60199999999999998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35886</v>
      </c>
      <c r="B18" s="20" t="s">
        <v>129</v>
      </c>
      <c r="C18" s="13">
        <v>1.25</v>
      </c>
      <c r="D18" s="39">
        <v>2.9000000000000001E-2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35916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35947</v>
      </c>
      <c r="B20" s="20" t="s">
        <v>130</v>
      </c>
      <c r="C20" s="13">
        <v>1.25</v>
      </c>
      <c r="D20" s="39">
        <v>2.3E-2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/>
      <c r="B21" s="20" t="s">
        <v>85</v>
      </c>
      <c r="C21" s="13"/>
      <c r="D21" s="39">
        <v>5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35977</v>
      </c>
      <c r="B22" s="20" t="s">
        <v>131</v>
      </c>
      <c r="C22" s="13">
        <v>1.25</v>
      </c>
      <c r="D22" s="39">
        <v>0.01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36008</v>
      </c>
      <c r="B23" s="20" t="s">
        <v>129</v>
      </c>
      <c r="C23" s="13">
        <v>1.25</v>
      </c>
      <c r="D23" s="39">
        <v>2.9000000000000001E-2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36039</v>
      </c>
      <c r="B24" s="20" t="s">
        <v>50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20" t="s">
        <v>133</v>
      </c>
    </row>
    <row r="25" spans="1:11" x14ac:dyDescent="0.25">
      <c r="A25" s="23"/>
      <c r="B25" s="20" t="s">
        <v>132</v>
      </c>
      <c r="C25" s="13"/>
      <c r="D25" s="39">
        <v>7.4999999999999997E-2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23">
        <f>EDATE(A24,1)</f>
        <v>36069</v>
      </c>
      <c r="B26" s="20" t="s">
        <v>92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134</v>
      </c>
    </row>
    <row r="27" spans="1:11" x14ac:dyDescent="0.25">
      <c r="A27" s="23">
        <f t="shared" si="0"/>
        <v>36100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>EDATE(A27,1)</f>
        <v>36130</v>
      </c>
      <c r="B28" s="20" t="s">
        <v>66</v>
      </c>
      <c r="C28" s="13">
        <v>1.25</v>
      </c>
      <c r="D28" s="39">
        <v>3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25">
      <c r="A29" s="48" t="s">
        <v>118</v>
      </c>
      <c r="B29" s="20"/>
      <c r="C29" s="13"/>
      <c r="D29" s="39"/>
      <c r="E29" s="52" t="s">
        <v>32</v>
      </c>
      <c r="F29" s="20"/>
      <c r="G29" s="13" t="str">
        <f>IF(ISBLANK(Table1[[#This Row],[EARNED]]),"",Table1[[#This Row],[EARNED]])</f>
        <v/>
      </c>
      <c r="H29" s="39"/>
      <c r="I29" s="52" t="s">
        <v>32</v>
      </c>
      <c r="J29" s="11"/>
      <c r="K29" s="20"/>
    </row>
    <row r="30" spans="1:11" x14ac:dyDescent="0.25">
      <c r="A30" s="23">
        <f>EDATE(A28,1)</f>
        <v>36161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ref="A31:A110" si="1">EDATE(A30,1)</f>
        <v>36192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36220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36251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36281</v>
      </c>
      <c r="B34" s="20" t="s">
        <v>50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9">
        <v>36285</v>
      </c>
    </row>
    <row r="35" spans="1:11" x14ac:dyDescent="0.25">
      <c r="A35" s="23"/>
      <c r="B35" s="20" t="s">
        <v>92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2</v>
      </c>
      <c r="I35" s="13"/>
      <c r="J35" s="11"/>
      <c r="K35" s="20" t="s">
        <v>138</v>
      </c>
    </row>
    <row r="36" spans="1:11" x14ac:dyDescent="0.25">
      <c r="A36" s="23"/>
      <c r="B36" s="20" t="s">
        <v>136</v>
      </c>
      <c r="C36" s="13"/>
      <c r="D36" s="39">
        <v>10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139</v>
      </c>
    </row>
    <row r="37" spans="1:11" x14ac:dyDescent="0.25">
      <c r="A37" s="23">
        <f>EDATE(A34,1)</f>
        <v>36312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1"/>
        <v>36342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1"/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1"/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1"/>
        <v>36434</v>
      </c>
      <c r="B41" s="20" t="s">
        <v>137</v>
      </c>
      <c r="C41" s="13">
        <v>1.25</v>
      </c>
      <c r="D41" s="39"/>
      <c r="E41" s="52" t="s">
        <v>32</v>
      </c>
      <c r="F41" s="20"/>
      <c r="G41" s="13">
        <f>IF(ISBLANK(Table1[[#This Row],[EARNED]]),"",Table1[[#This Row],[EARNED]])</f>
        <v>1.25</v>
      </c>
      <c r="H41" s="39">
        <v>3</v>
      </c>
      <c r="I41" s="52" t="s">
        <v>32</v>
      </c>
      <c r="J41" s="11"/>
      <c r="K41" s="20" t="s">
        <v>140</v>
      </c>
    </row>
    <row r="42" spans="1:11" x14ac:dyDescent="0.25">
      <c r="A42" s="23">
        <f t="shared" si="1"/>
        <v>36465</v>
      </c>
      <c r="B42" s="20" t="s">
        <v>57</v>
      </c>
      <c r="C42" s="13">
        <v>1.25</v>
      </c>
      <c r="D42" s="39">
        <v>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141</v>
      </c>
    </row>
    <row r="43" spans="1:11" x14ac:dyDescent="0.25">
      <c r="A43" s="23">
        <f t="shared" si="1"/>
        <v>36495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49">
        <v>36231</v>
      </c>
    </row>
    <row r="44" spans="1:11" x14ac:dyDescent="0.25">
      <c r="A44" s="23"/>
      <c r="B44" s="20" t="s">
        <v>57</v>
      </c>
      <c r="C44" s="13"/>
      <c r="D44" s="39">
        <v>2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 t="s">
        <v>142</v>
      </c>
    </row>
    <row r="45" spans="1:11" x14ac:dyDescent="0.25">
      <c r="A45" s="48" t="s">
        <v>119</v>
      </c>
      <c r="B45" s="20"/>
      <c r="C45" s="13"/>
      <c r="D45" s="39"/>
      <c r="E45" s="52" t="s">
        <v>32</v>
      </c>
      <c r="F45" s="20"/>
      <c r="G45" s="13" t="str">
        <f>IF(ISBLANK(Table1[[#This Row],[EARNED]]),"",Table1[[#This Row],[EARNED]])</f>
        <v/>
      </c>
      <c r="H45" s="39"/>
      <c r="I45" s="52" t="s">
        <v>32</v>
      </c>
      <c r="J45" s="11"/>
      <c r="K45" s="20"/>
    </row>
    <row r="46" spans="1:11" x14ac:dyDescent="0.25">
      <c r="A46" s="23">
        <f>EDATE(A43,1)</f>
        <v>36526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1"/>
        <v>36557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1"/>
        <v>36586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143</v>
      </c>
    </row>
    <row r="49" spans="1:11" x14ac:dyDescent="0.25">
      <c r="A49" s="23">
        <f t="shared" si="1"/>
        <v>36617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144</v>
      </c>
    </row>
    <row r="50" spans="1:11" x14ac:dyDescent="0.25">
      <c r="A50" s="23">
        <f t="shared" si="1"/>
        <v>36647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1"/>
        <v>36678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1"/>
        <v>36708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1"/>
        <v>36739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1"/>
        <v>36770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1"/>
        <v>36800</v>
      </c>
      <c r="B55" s="20" t="s">
        <v>92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145</v>
      </c>
    </row>
    <row r="56" spans="1:11" x14ac:dyDescent="0.25">
      <c r="A56" s="23">
        <f>EDATE(A55,1)</f>
        <v>36831</v>
      </c>
      <c r="B56" s="20" t="s">
        <v>147</v>
      </c>
      <c r="C56" s="13">
        <v>1.25</v>
      </c>
      <c r="D56" s="39">
        <v>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146</v>
      </c>
    </row>
    <row r="57" spans="1:11" x14ac:dyDescent="0.25">
      <c r="A57" s="23">
        <f t="shared" si="1"/>
        <v>36861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148</v>
      </c>
    </row>
    <row r="58" spans="1:11" x14ac:dyDescent="0.25">
      <c r="A58" s="48" t="s">
        <v>120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25">
      <c r="A59" s="23">
        <f>EDATE(A57,1)</f>
        <v>36892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1"/>
        <v>36923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1"/>
        <v>36951</v>
      </c>
      <c r="B61" s="20" t="s">
        <v>66</v>
      </c>
      <c r="C61" s="13">
        <v>1.25</v>
      </c>
      <c r="D61" s="39">
        <v>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150</v>
      </c>
    </row>
    <row r="62" spans="1:11" x14ac:dyDescent="0.25">
      <c r="A62" s="23"/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 t="s">
        <v>149</v>
      </c>
    </row>
    <row r="63" spans="1:11" x14ac:dyDescent="0.25">
      <c r="A63" s="23"/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151</v>
      </c>
    </row>
    <row r="64" spans="1:11" x14ac:dyDescent="0.25">
      <c r="A64" s="23">
        <f>EDATE(A61,1)</f>
        <v>36982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1"/>
        <v>37012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1"/>
        <v>37043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37073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37104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1"/>
        <v>37135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1"/>
        <v>37165</v>
      </c>
      <c r="B70" s="20" t="s">
        <v>57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152</v>
      </c>
    </row>
    <row r="71" spans="1:11" x14ac:dyDescent="0.25">
      <c r="A71" s="23"/>
      <c r="B71" s="20" t="s">
        <v>92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2</v>
      </c>
      <c r="I71" s="13"/>
      <c r="J71" s="11"/>
      <c r="K71" s="20" t="s">
        <v>153</v>
      </c>
    </row>
    <row r="72" spans="1:11" x14ac:dyDescent="0.25">
      <c r="A72" s="23">
        <f>EDATE(A70,1)</f>
        <v>37196</v>
      </c>
      <c r="B72" s="20" t="s">
        <v>137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154</v>
      </c>
    </row>
    <row r="73" spans="1:11" x14ac:dyDescent="0.25">
      <c r="A73" s="23">
        <f t="shared" si="1"/>
        <v>37226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121</v>
      </c>
      <c r="B74" s="20"/>
      <c r="C74" s="13"/>
      <c r="D74" s="39"/>
      <c r="E74" s="52" t="s">
        <v>32</v>
      </c>
      <c r="F74" s="20"/>
      <c r="G74" s="13" t="str">
        <f>IF(ISBLANK(Table1[[#This Row],[EARNED]]),"",Table1[[#This Row],[EARNED]])</f>
        <v/>
      </c>
      <c r="H74" s="39"/>
      <c r="I74" s="52" t="s">
        <v>32</v>
      </c>
      <c r="J74" s="11"/>
      <c r="K74" s="20"/>
    </row>
    <row r="75" spans="1:11" x14ac:dyDescent="0.25">
      <c r="A75" s="23">
        <f>EDATE(A73,1)</f>
        <v>37257</v>
      </c>
      <c r="B75" s="20"/>
      <c r="C75" s="13">
        <v>1.25</v>
      </c>
      <c r="D75" s="39"/>
      <c r="E75" s="52"/>
      <c r="F75" s="20"/>
      <c r="G75" s="13">
        <f>IF(ISBLANK(Table1[[#This Row],[EARNED]]),"",Table1[[#This Row],[EARNED]])</f>
        <v>1.25</v>
      </c>
      <c r="H75" s="39"/>
      <c r="I75" s="52"/>
      <c r="J75" s="11"/>
      <c r="K75" s="20"/>
    </row>
    <row r="76" spans="1:11" x14ac:dyDescent="0.25">
      <c r="A76" s="23">
        <f t="shared" si="1"/>
        <v>37288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1"/>
        <v>37316</v>
      </c>
      <c r="B77" s="20" t="s">
        <v>92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155</v>
      </c>
    </row>
    <row r="78" spans="1:11" x14ac:dyDescent="0.25">
      <c r="A78" s="23">
        <f t="shared" si="1"/>
        <v>37347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149</v>
      </c>
    </row>
    <row r="79" spans="1:11" x14ac:dyDescent="0.25">
      <c r="A79" s="23">
        <f t="shared" si="1"/>
        <v>37377</v>
      </c>
      <c r="B79" s="20" t="s">
        <v>50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20" t="s">
        <v>157</v>
      </c>
    </row>
    <row r="80" spans="1:11" x14ac:dyDescent="0.25">
      <c r="A80" s="23">
        <f t="shared" si="1"/>
        <v>37408</v>
      </c>
      <c r="B80" s="20" t="s">
        <v>50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20" t="s">
        <v>158</v>
      </c>
    </row>
    <row r="81" spans="1:11" x14ac:dyDescent="0.25">
      <c r="A81" s="23"/>
      <c r="B81" s="20" t="s">
        <v>92</v>
      </c>
      <c r="C81" s="13"/>
      <c r="D81" s="39"/>
      <c r="E81" s="13"/>
      <c r="F81" s="20"/>
      <c r="G81" s="13" t="str">
        <f>IF(ISBLANK(Table1[[#This Row],[EARNED]]),"",Table1[[#This Row],[EARNED]])</f>
        <v/>
      </c>
      <c r="H81" s="39">
        <v>2</v>
      </c>
      <c r="I81" s="13"/>
      <c r="J81" s="11"/>
      <c r="K81" s="20" t="s">
        <v>159</v>
      </c>
    </row>
    <row r="82" spans="1:11" x14ac:dyDescent="0.25">
      <c r="A82" s="23">
        <f>EDATE(A80,1)</f>
        <v>37438</v>
      </c>
      <c r="B82" s="20" t="s">
        <v>92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2</v>
      </c>
      <c r="I82" s="13"/>
      <c r="J82" s="11"/>
      <c r="K82" s="20" t="s">
        <v>160</v>
      </c>
    </row>
    <row r="83" spans="1:11" x14ac:dyDescent="0.25">
      <c r="A83" s="23"/>
      <c r="B83" s="20" t="s">
        <v>137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>
        <v>3</v>
      </c>
      <c r="I83" s="13"/>
      <c r="J83" s="11"/>
      <c r="K83" s="20" t="s">
        <v>161</v>
      </c>
    </row>
    <row r="84" spans="1:11" x14ac:dyDescent="0.25">
      <c r="A84" s="23"/>
      <c r="B84" s="20" t="s">
        <v>92</v>
      </c>
      <c r="C84" s="13"/>
      <c r="D84" s="39"/>
      <c r="E84" s="13"/>
      <c r="F84" s="20"/>
      <c r="G84" s="13" t="str">
        <f>IF(ISBLANK(Table1[[#This Row],[EARNED]]),"",Table1[[#This Row],[EARNED]])</f>
        <v/>
      </c>
      <c r="H84" s="39">
        <v>2</v>
      </c>
      <c r="I84" s="13"/>
      <c r="J84" s="11"/>
      <c r="K84" s="20" t="s">
        <v>162</v>
      </c>
    </row>
    <row r="85" spans="1:11" x14ac:dyDescent="0.25">
      <c r="A85" s="23">
        <f>EDATE(A82,1)</f>
        <v>37469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1"/>
        <v>37500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1"/>
        <v>37530</v>
      </c>
      <c r="B87" s="20" t="s">
        <v>57</v>
      </c>
      <c r="C87" s="13">
        <v>1.25</v>
      </c>
      <c r="D87" s="39">
        <v>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163</v>
      </c>
    </row>
    <row r="88" spans="1:11" x14ac:dyDescent="0.25">
      <c r="A88" s="23"/>
      <c r="B88" s="20" t="s">
        <v>156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4</v>
      </c>
      <c r="I88" s="13"/>
      <c r="J88" s="11"/>
      <c r="K88" s="20" t="s">
        <v>164</v>
      </c>
    </row>
    <row r="89" spans="1:11" x14ac:dyDescent="0.25">
      <c r="A89" s="23">
        <f>EDATE(A87,1)</f>
        <v>37561</v>
      </c>
      <c r="B89" s="20" t="s">
        <v>66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165</v>
      </c>
    </row>
    <row r="90" spans="1:11" x14ac:dyDescent="0.25">
      <c r="A90" s="23">
        <f t="shared" si="1"/>
        <v>37591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 t="s">
        <v>166</v>
      </c>
    </row>
    <row r="91" spans="1:11" x14ac:dyDescent="0.25">
      <c r="A91" s="48" t="s">
        <v>122</v>
      </c>
      <c r="B91" s="20"/>
      <c r="C91" s="13"/>
      <c r="D91" s="39"/>
      <c r="E91" s="52" t="s">
        <v>32</v>
      </c>
      <c r="F91" s="20"/>
      <c r="G91" s="13" t="str">
        <f>IF(ISBLANK(Table1[[#This Row],[EARNED]]),"",Table1[[#This Row],[EARNED]])</f>
        <v/>
      </c>
      <c r="H91" s="39"/>
      <c r="I91" s="52" t="s">
        <v>32</v>
      </c>
      <c r="J91" s="11"/>
      <c r="K91" s="20"/>
    </row>
    <row r="92" spans="1:11" x14ac:dyDescent="0.25">
      <c r="A92" s="23">
        <f>EDATE(A90,1)</f>
        <v>37622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1"/>
        <v>37653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1"/>
        <v>37681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1"/>
        <v>37712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1"/>
        <v>37742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149</v>
      </c>
    </row>
    <row r="97" spans="1:11" x14ac:dyDescent="0.25">
      <c r="A97" s="23">
        <f t="shared" si="1"/>
        <v>37773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1"/>
        <v>37803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169</v>
      </c>
    </row>
    <row r="99" spans="1:11" x14ac:dyDescent="0.25">
      <c r="A99" s="23"/>
      <c r="B99" s="20" t="s">
        <v>167</v>
      </c>
      <c r="C99" s="13"/>
      <c r="D99" s="39">
        <v>0.14400000000000002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37834</v>
      </c>
      <c r="B100" s="20" t="s">
        <v>50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 t="s">
        <v>170</v>
      </c>
    </row>
    <row r="101" spans="1:11" x14ac:dyDescent="0.25">
      <c r="A101" s="23">
        <f t="shared" si="1"/>
        <v>37865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1"/>
        <v>37895</v>
      </c>
      <c r="B102" s="20" t="s">
        <v>57</v>
      </c>
      <c r="C102" s="13">
        <v>1.25</v>
      </c>
      <c r="D102" s="39">
        <v>2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171</v>
      </c>
    </row>
    <row r="103" spans="1:11" x14ac:dyDescent="0.25">
      <c r="A103" s="23"/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166</v>
      </c>
    </row>
    <row r="104" spans="1:11" x14ac:dyDescent="0.25">
      <c r="A104" s="23">
        <f>EDATE(A102,1)</f>
        <v>37926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172</v>
      </c>
    </row>
    <row r="105" spans="1:11" x14ac:dyDescent="0.25">
      <c r="A105" s="23">
        <f t="shared" si="1"/>
        <v>37956</v>
      </c>
      <c r="B105" s="20" t="s">
        <v>57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173</v>
      </c>
    </row>
    <row r="106" spans="1:11" x14ac:dyDescent="0.25">
      <c r="A106" s="23"/>
      <c r="B106" s="20" t="s">
        <v>168</v>
      </c>
      <c r="C106" s="13"/>
      <c r="D106" s="39">
        <v>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8" t="s">
        <v>123</v>
      </c>
      <c r="B107" s="20"/>
      <c r="C107" s="13"/>
      <c r="D107" s="39"/>
      <c r="E107" s="52" t="s">
        <v>32</v>
      </c>
      <c r="F107" s="20"/>
      <c r="G107" s="13" t="str">
        <f>IF(ISBLANK(Table1[[#This Row],[EARNED]]),"",Table1[[#This Row],[EARNED]])</f>
        <v/>
      </c>
      <c r="H107" s="39"/>
      <c r="I107" s="52" t="s">
        <v>32</v>
      </c>
      <c r="J107" s="11"/>
      <c r="K107" s="20"/>
    </row>
    <row r="108" spans="1:11" x14ac:dyDescent="0.25">
      <c r="A108" s="23">
        <f>EDATE(A105,1)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1"/>
        <v>38018</v>
      </c>
      <c r="B109" s="20" t="s">
        <v>92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2</v>
      </c>
      <c r="I109" s="13"/>
      <c r="J109" s="11"/>
      <c r="K109" s="20" t="s">
        <v>174</v>
      </c>
    </row>
    <row r="110" spans="1:11" x14ac:dyDescent="0.25">
      <c r="A110" s="23">
        <f t="shared" si="1"/>
        <v>38047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ref="A111:A213" si="2">EDATE(A110,1)</f>
        <v>38078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2"/>
        <v>38108</v>
      </c>
      <c r="B112" s="20" t="s">
        <v>175</v>
      </c>
      <c r="C112" s="13">
        <v>1.25</v>
      </c>
      <c r="D112" s="39">
        <v>6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176</v>
      </c>
    </row>
    <row r="113" spans="1:11" x14ac:dyDescent="0.25">
      <c r="A113" s="23">
        <f t="shared" si="2"/>
        <v>38139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 t="shared" si="2"/>
        <v>38169</v>
      </c>
      <c r="B114" s="20" t="s">
        <v>57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177</v>
      </c>
    </row>
    <row r="115" spans="1:11" x14ac:dyDescent="0.25">
      <c r="A115" s="23">
        <f t="shared" si="2"/>
        <v>38200</v>
      </c>
      <c r="B115" s="20" t="s">
        <v>50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37872</v>
      </c>
    </row>
    <row r="116" spans="1:11" x14ac:dyDescent="0.25">
      <c r="A116" s="23">
        <f t="shared" si="2"/>
        <v>38231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2"/>
        <v>38261</v>
      </c>
      <c r="B117" s="20" t="s">
        <v>50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20" t="s">
        <v>178</v>
      </c>
    </row>
    <row r="118" spans="1:11" x14ac:dyDescent="0.25">
      <c r="A118" s="23">
        <f t="shared" si="2"/>
        <v>38292</v>
      </c>
      <c r="B118" s="20" t="s">
        <v>97</v>
      </c>
      <c r="C118" s="13">
        <v>1.25</v>
      </c>
      <c r="D118" s="39">
        <v>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179</v>
      </c>
    </row>
    <row r="119" spans="1:11" x14ac:dyDescent="0.25">
      <c r="A119" s="23">
        <f t="shared" si="2"/>
        <v>38322</v>
      </c>
      <c r="B119" s="20" t="s">
        <v>50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37906</v>
      </c>
    </row>
    <row r="120" spans="1:11" x14ac:dyDescent="0.25">
      <c r="A120" s="23"/>
      <c r="B120" s="20" t="s">
        <v>48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180</v>
      </c>
    </row>
    <row r="121" spans="1:11" x14ac:dyDescent="0.25">
      <c r="A121" s="23"/>
      <c r="B121" s="20" t="s">
        <v>182</v>
      </c>
      <c r="C121" s="13"/>
      <c r="D121" s="39">
        <v>0.44400000000000001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181</v>
      </c>
    </row>
    <row r="122" spans="1:11" x14ac:dyDescent="0.25">
      <c r="A122" s="48" t="s">
        <v>124</v>
      </c>
      <c r="B122" s="54"/>
      <c r="C122" s="13"/>
      <c r="D122" s="53"/>
      <c r="E122" s="52" t="s">
        <v>32</v>
      </c>
      <c r="F122" s="54"/>
      <c r="G122" s="13" t="str">
        <f>IF(ISBLANK(Table1[[#This Row],[EARNED]]),"",Table1[[#This Row],[EARNED]])</f>
        <v/>
      </c>
      <c r="H122" s="53"/>
      <c r="I122" s="52" t="s">
        <v>32</v>
      </c>
      <c r="J122" s="2"/>
      <c r="K122" s="54"/>
    </row>
    <row r="123" spans="1:11" x14ac:dyDescent="0.25">
      <c r="A123" s="23">
        <f>EDATE(A119,1)</f>
        <v>38353</v>
      </c>
      <c r="B123" s="20" t="s">
        <v>50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20" t="s">
        <v>195</v>
      </c>
    </row>
    <row r="124" spans="1:11" x14ac:dyDescent="0.25">
      <c r="A124" s="23">
        <f t="shared" si="2"/>
        <v>38384</v>
      </c>
      <c r="B124" s="20" t="s">
        <v>183</v>
      </c>
      <c r="C124" s="13">
        <v>1.25</v>
      </c>
      <c r="D124" s="39">
        <v>0.15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2"/>
        <v>38412</v>
      </c>
      <c r="B125" s="20" t="s">
        <v>92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196</v>
      </c>
    </row>
    <row r="126" spans="1:11" x14ac:dyDescent="0.25">
      <c r="A126" s="23"/>
      <c r="B126" s="2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197</v>
      </c>
    </row>
    <row r="127" spans="1:11" x14ac:dyDescent="0.25">
      <c r="A127" s="23"/>
      <c r="B127" s="20" t="s">
        <v>156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4</v>
      </c>
      <c r="I127" s="13"/>
      <c r="J127" s="11"/>
      <c r="K127" s="20" t="s">
        <v>198</v>
      </c>
    </row>
    <row r="128" spans="1:11" x14ac:dyDescent="0.25">
      <c r="A128" s="23"/>
      <c r="B128" s="20" t="s">
        <v>184</v>
      </c>
      <c r="C128" s="13"/>
      <c r="D128" s="39">
        <v>0.39800000000000002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f>EDATE(A125,1)</f>
        <v>38443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2"/>
        <v>38473</v>
      </c>
      <c r="B130" s="20" t="s">
        <v>50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38600</v>
      </c>
    </row>
    <row r="131" spans="1:11" x14ac:dyDescent="0.25">
      <c r="A131" s="23"/>
      <c r="B131" s="20" t="s">
        <v>92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2</v>
      </c>
      <c r="I131" s="13"/>
      <c r="J131" s="11"/>
      <c r="K131" s="20" t="s">
        <v>199</v>
      </c>
    </row>
    <row r="132" spans="1:11" x14ac:dyDescent="0.25">
      <c r="A132" s="23">
        <f>EDATE(A130,1)</f>
        <v>38504</v>
      </c>
      <c r="B132" s="20" t="s">
        <v>137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3</v>
      </c>
      <c r="I132" s="13"/>
      <c r="J132" s="11"/>
      <c r="K132" s="20" t="s">
        <v>200</v>
      </c>
    </row>
    <row r="133" spans="1:11" x14ac:dyDescent="0.25">
      <c r="A133" s="23">
        <f t="shared" si="2"/>
        <v>38534</v>
      </c>
      <c r="B133" s="20" t="s">
        <v>185</v>
      </c>
      <c r="C133" s="13">
        <v>1.25</v>
      </c>
      <c r="D133" s="39">
        <v>0.79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2"/>
        <v>38565</v>
      </c>
      <c r="B134" s="20" t="s">
        <v>186</v>
      </c>
      <c r="C134" s="13">
        <v>1.25</v>
      </c>
      <c r="D134" s="39">
        <v>0.68700000000000006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2"/>
        <v>38596</v>
      </c>
      <c r="B135" s="20" t="s">
        <v>50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20" t="s">
        <v>201</v>
      </c>
    </row>
    <row r="136" spans="1:11" x14ac:dyDescent="0.25">
      <c r="A136" s="23">
        <f t="shared" si="2"/>
        <v>38626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2"/>
        <v>38657</v>
      </c>
      <c r="B137" s="20" t="s">
        <v>187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202</v>
      </c>
    </row>
    <row r="138" spans="1:11" x14ac:dyDescent="0.25">
      <c r="A138" s="23">
        <f t="shared" si="2"/>
        <v>38687</v>
      </c>
      <c r="B138" s="20" t="s">
        <v>50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38607</v>
      </c>
    </row>
    <row r="139" spans="1:11" x14ac:dyDescent="0.25">
      <c r="A139" s="23"/>
      <c r="B139" s="20" t="s">
        <v>48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9" t="s">
        <v>203</v>
      </c>
    </row>
    <row r="140" spans="1:11" x14ac:dyDescent="0.25">
      <c r="A140" s="23"/>
      <c r="B140" s="20" t="s">
        <v>168</v>
      </c>
      <c r="C140" s="13"/>
      <c r="D140" s="39">
        <v>1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49" t="s">
        <v>173</v>
      </c>
    </row>
    <row r="141" spans="1:11" x14ac:dyDescent="0.25">
      <c r="A141" s="48" t="s">
        <v>194</v>
      </c>
      <c r="B141" s="20"/>
      <c r="C141" s="13"/>
      <c r="D141" s="39"/>
      <c r="E141" s="52" t="s">
        <v>32</v>
      </c>
      <c r="F141" s="20"/>
      <c r="G141" s="13" t="str">
        <f>IF(ISBLANK(Table1[[#This Row],[EARNED]]),"",Table1[[#This Row],[EARNED]])</f>
        <v/>
      </c>
      <c r="H141" s="39"/>
      <c r="I141" s="52" t="s">
        <v>32</v>
      </c>
      <c r="J141" s="11"/>
      <c r="K141" s="20"/>
    </row>
    <row r="142" spans="1:11" x14ac:dyDescent="0.25">
      <c r="A142" s="23">
        <f>EDATE(A138,1)</f>
        <v>38718</v>
      </c>
      <c r="B142" s="20" t="s">
        <v>168</v>
      </c>
      <c r="C142" s="13">
        <v>1.25</v>
      </c>
      <c r="D142" s="39">
        <v>1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49">
        <v>38838</v>
      </c>
    </row>
    <row r="143" spans="1:11" x14ac:dyDescent="0.25">
      <c r="A143" s="23"/>
      <c r="B143" s="20" t="s">
        <v>50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207</v>
      </c>
    </row>
    <row r="144" spans="1:11" x14ac:dyDescent="0.25">
      <c r="A144" s="23">
        <f>EDATE(A142,1)</f>
        <v>38749</v>
      </c>
      <c r="B144" s="20" t="s">
        <v>92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208</v>
      </c>
    </row>
    <row r="145" spans="1:11" x14ac:dyDescent="0.25">
      <c r="A145" s="23">
        <f t="shared" si="2"/>
        <v>38777</v>
      </c>
      <c r="B145" s="20" t="s">
        <v>48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209</v>
      </c>
    </row>
    <row r="146" spans="1:11" x14ac:dyDescent="0.25">
      <c r="A146" s="23">
        <f t="shared" si="2"/>
        <v>38808</v>
      </c>
      <c r="B146" s="20" t="s">
        <v>48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149</v>
      </c>
    </row>
    <row r="147" spans="1:11" x14ac:dyDescent="0.25">
      <c r="A147" s="23">
        <f t="shared" si="2"/>
        <v>38838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2"/>
        <v>38869</v>
      </c>
      <c r="B148" s="20"/>
      <c r="C148" s="13">
        <v>1.25</v>
      </c>
      <c r="D148" s="39"/>
      <c r="E148" s="52" t="s">
        <v>32</v>
      </c>
      <c r="F148" s="20"/>
      <c r="G148" s="13">
        <f>IF(ISBLANK(Table1[[#This Row],[EARNED]]),"",Table1[[#This Row],[EARNED]])</f>
        <v>1.25</v>
      </c>
      <c r="H148" s="39"/>
      <c r="I148" s="52" t="s">
        <v>32</v>
      </c>
      <c r="J148" s="11"/>
      <c r="K148" s="20"/>
    </row>
    <row r="149" spans="1:11" x14ac:dyDescent="0.25">
      <c r="A149" s="23">
        <f t="shared" si="2"/>
        <v>38899</v>
      </c>
      <c r="B149" s="20" t="s">
        <v>204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5</v>
      </c>
      <c r="I149" s="13"/>
      <c r="J149" s="11"/>
      <c r="K149" s="20" t="s">
        <v>210</v>
      </c>
    </row>
    <row r="150" spans="1:11" x14ac:dyDescent="0.25">
      <c r="A150" s="23"/>
      <c r="B150" s="20" t="s">
        <v>85</v>
      </c>
      <c r="C150" s="13"/>
      <c r="D150" s="39">
        <v>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211</v>
      </c>
    </row>
    <row r="151" spans="1:11" x14ac:dyDescent="0.25">
      <c r="A151" s="23"/>
      <c r="B151" s="20" t="s">
        <v>205</v>
      </c>
      <c r="C151" s="13"/>
      <c r="D151" s="39">
        <v>0.44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f>EDATE(A149,1)</f>
        <v>38930</v>
      </c>
      <c r="B152" s="20" t="s">
        <v>206</v>
      </c>
      <c r="C152" s="13">
        <v>1.25</v>
      </c>
      <c r="D152" s="39">
        <v>0.44600000000000001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2"/>
        <v>38961</v>
      </c>
      <c r="B153" s="20" t="s">
        <v>137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3</v>
      </c>
      <c r="I153" s="13"/>
      <c r="J153" s="11"/>
      <c r="K153" s="20" t="s">
        <v>212</v>
      </c>
    </row>
    <row r="154" spans="1:11" x14ac:dyDescent="0.25">
      <c r="A154" s="23"/>
      <c r="B154" s="20" t="s">
        <v>213</v>
      </c>
      <c r="C154" s="13"/>
      <c r="D154" s="39">
        <v>0.40200000000000002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38991</v>
      </c>
      <c r="B155" s="20" t="s">
        <v>92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215</v>
      </c>
    </row>
    <row r="156" spans="1:11" x14ac:dyDescent="0.25">
      <c r="A156" s="23">
        <f t="shared" si="2"/>
        <v>39022</v>
      </c>
      <c r="B156" s="20" t="s">
        <v>50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20" t="s">
        <v>216</v>
      </c>
    </row>
    <row r="157" spans="1:11" x14ac:dyDescent="0.25">
      <c r="A157" s="23"/>
      <c r="B157" s="20" t="s">
        <v>48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 t="s">
        <v>217</v>
      </c>
    </row>
    <row r="158" spans="1:11" x14ac:dyDescent="0.25">
      <c r="A158" s="23"/>
      <c r="B158" s="20" t="s">
        <v>214</v>
      </c>
      <c r="C158" s="13"/>
      <c r="D158" s="39">
        <v>0.13100000000000001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23">
        <f>EDATE(A156,1)</f>
        <v>39052</v>
      </c>
      <c r="B159" s="20" t="s">
        <v>50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9">
        <v>39033</v>
      </c>
    </row>
    <row r="160" spans="1:11" x14ac:dyDescent="0.25">
      <c r="A160" s="23"/>
      <c r="B160" s="20" t="s">
        <v>92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2</v>
      </c>
      <c r="I160" s="13"/>
      <c r="J160" s="11"/>
      <c r="K160" s="20" t="s">
        <v>218</v>
      </c>
    </row>
    <row r="161" spans="1:11" x14ac:dyDescent="0.25">
      <c r="A161" s="48" t="s">
        <v>193</v>
      </c>
      <c r="B161" s="20"/>
      <c r="C161" s="13"/>
      <c r="D161" s="39"/>
      <c r="E161" s="52" t="s">
        <v>32</v>
      </c>
      <c r="F161" s="20"/>
      <c r="G161" s="13" t="str">
        <f>IF(ISBLANK(Table1[[#This Row],[EARNED]]),"",Table1[[#This Row],[EARNED]])</f>
        <v/>
      </c>
      <c r="H161" s="39"/>
      <c r="I161" s="52" t="s">
        <v>32</v>
      </c>
      <c r="J161" s="11"/>
      <c r="K161" s="20"/>
    </row>
    <row r="162" spans="1:11" x14ac:dyDescent="0.25">
      <c r="A162" s="23">
        <f>EDATE(A159,1)</f>
        <v>39083</v>
      </c>
      <c r="B162" s="20" t="s">
        <v>137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223</v>
      </c>
    </row>
    <row r="163" spans="1:11" x14ac:dyDescent="0.25">
      <c r="A163" s="23"/>
      <c r="B163" s="20" t="s">
        <v>50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224</v>
      </c>
    </row>
    <row r="164" spans="1:11" x14ac:dyDescent="0.25">
      <c r="A164" s="23"/>
      <c r="B164" s="20" t="s">
        <v>219</v>
      </c>
      <c r="C164" s="13"/>
      <c r="D164" s="39">
        <v>0.60399999999999998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f>EDATE(A162,1)</f>
        <v>39114</v>
      </c>
      <c r="B165" s="20" t="s">
        <v>220</v>
      </c>
      <c r="C165" s="13">
        <v>1.25</v>
      </c>
      <c r="D165" s="39">
        <v>0.28999999999999998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2"/>
        <v>39142</v>
      </c>
      <c r="B166" s="20" t="s">
        <v>221</v>
      </c>
      <c r="C166" s="13">
        <v>1.25</v>
      </c>
      <c r="D166" s="39">
        <v>4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225</v>
      </c>
    </row>
    <row r="167" spans="1:11" x14ac:dyDescent="0.25">
      <c r="A167" s="23"/>
      <c r="B167" s="20" t="s">
        <v>50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20" t="s">
        <v>226</v>
      </c>
    </row>
    <row r="168" spans="1:11" x14ac:dyDescent="0.25">
      <c r="A168" s="23"/>
      <c r="B168" s="20" t="s">
        <v>137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227</v>
      </c>
    </row>
    <row r="169" spans="1:11" x14ac:dyDescent="0.25">
      <c r="A169" s="23"/>
      <c r="B169" s="20" t="s">
        <v>50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1</v>
      </c>
      <c r="I169" s="13"/>
      <c r="J169" s="11"/>
      <c r="K169" s="49">
        <v>39419</v>
      </c>
    </row>
    <row r="170" spans="1:11" x14ac:dyDescent="0.25">
      <c r="A170" s="23"/>
      <c r="B170" s="20" t="s">
        <v>222</v>
      </c>
      <c r="C170" s="13"/>
      <c r="D170" s="39">
        <v>0.35399999999999998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25">
      <c r="A171" s="23">
        <f>EDATE(A166,1)</f>
        <v>39173</v>
      </c>
      <c r="B171" s="20" t="s">
        <v>92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228</v>
      </c>
    </row>
    <row r="172" spans="1:11" x14ac:dyDescent="0.25">
      <c r="A172" s="23"/>
      <c r="B172" s="20" t="s">
        <v>92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235</v>
      </c>
    </row>
    <row r="173" spans="1:11" x14ac:dyDescent="0.25">
      <c r="A173" s="23"/>
      <c r="B173" s="20" t="s">
        <v>85</v>
      </c>
      <c r="C173" s="13"/>
      <c r="D173" s="39">
        <v>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 t="s">
        <v>236</v>
      </c>
    </row>
    <row r="174" spans="1:11" x14ac:dyDescent="0.25">
      <c r="A174" s="23"/>
      <c r="B174" s="20" t="s">
        <v>48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/>
      <c r="B175" s="20" t="s">
        <v>229</v>
      </c>
      <c r="C175" s="13"/>
      <c r="D175" s="39">
        <v>0.125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25">
      <c r="A176" s="23">
        <f>EDATE(A171,1)</f>
        <v>39203</v>
      </c>
      <c r="B176" s="20" t="s">
        <v>50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237</v>
      </c>
    </row>
    <row r="177" spans="1:11" x14ac:dyDescent="0.25">
      <c r="A177" s="23"/>
      <c r="B177" s="20" t="s">
        <v>92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238</v>
      </c>
    </row>
    <row r="178" spans="1:11" x14ac:dyDescent="0.25">
      <c r="A178" s="23"/>
      <c r="B178" s="20" t="s">
        <v>230</v>
      </c>
      <c r="C178" s="13"/>
      <c r="D178" s="39">
        <v>0.22900000000000001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EDATE(A176,1)</f>
        <v>39234</v>
      </c>
      <c r="B179" s="20" t="s">
        <v>92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239</v>
      </c>
    </row>
    <row r="180" spans="1:11" x14ac:dyDescent="0.25">
      <c r="A180" s="23"/>
      <c r="B180" s="20" t="s">
        <v>50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20" t="s">
        <v>240</v>
      </c>
    </row>
    <row r="181" spans="1:11" x14ac:dyDescent="0.25">
      <c r="A181" s="23"/>
      <c r="B181" s="20" t="s">
        <v>231</v>
      </c>
      <c r="C181" s="13"/>
      <c r="D181" s="39">
        <v>0.156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f>EDATE(A179,1)</f>
        <v>39264</v>
      </c>
      <c r="B182" s="20" t="s">
        <v>50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39179</v>
      </c>
    </row>
    <row r="183" spans="1:11" x14ac:dyDescent="0.25">
      <c r="A183" s="23"/>
      <c r="B183" s="20" t="s">
        <v>50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241</v>
      </c>
    </row>
    <row r="184" spans="1:11" x14ac:dyDescent="0.25">
      <c r="A184" s="23"/>
      <c r="B184" s="20" t="s">
        <v>232</v>
      </c>
      <c r="C184" s="13"/>
      <c r="D184" s="39">
        <v>0.28100000000000003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f>EDATE(A182,1)</f>
        <v>39295</v>
      </c>
      <c r="B185" s="20" t="s">
        <v>231</v>
      </c>
      <c r="C185" s="13">
        <v>1.25</v>
      </c>
      <c r="D185" s="39">
        <v>0.22900000000000001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2"/>
        <v>39326</v>
      </c>
      <c r="B186" s="20" t="s">
        <v>92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242</v>
      </c>
    </row>
    <row r="187" spans="1:11" x14ac:dyDescent="0.25">
      <c r="A187" s="23"/>
      <c r="B187" s="20" t="s">
        <v>187</v>
      </c>
      <c r="C187" s="13"/>
      <c r="D187" s="39">
        <v>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243</v>
      </c>
    </row>
    <row r="188" spans="1:11" x14ac:dyDescent="0.25">
      <c r="A188" s="23">
        <f>EDATE(A186,1)</f>
        <v>39356</v>
      </c>
      <c r="B188" s="20" t="s">
        <v>137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3</v>
      </c>
      <c r="I188" s="13"/>
      <c r="J188" s="11"/>
      <c r="K188" s="20" t="s">
        <v>244</v>
      </c>
    </row>
    <row r="189" spans="1:11" x14ac:dyDescent="0.25">
      <c r="A189" s="23"/>
      <c r="B189" s="20" t="s">
        <v>233</v>
      </c>
      <c r="C189" s="13"/>
      <c r="D189" s="39">
        <v>3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245</v>
      </c>
    </row>
    <row r="190" spans="1:11" x14ac:dyDescent="0.25">
      <c r="A190" s="23"/>
      <c r="B190" s="20" t="s">
        <v>234</v>
      </c>
      <c r="C190" s="13"/>
      <c r="D190" s="39">
        <v>3.7669999999999999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23">
        <f>EDATE(A188,1)</f>
        <v>39387</v>
      </c>
      <c r="B191" s="20" t="s">
        <v>246</v>
      </c>
      <c r="C191" s="13">
        <v>1.25</v>
      </c>
      <c r="D191" s="39">
        <v>2.1019999999999999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39417</v>
      </c>
      <c r="B192" s="20" t="s">
        <v>137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3</v>
      </c>
      <c r="I192" s="13"/>
      <c r="J192" s="11"/>
      <c r="K192" s="20" t="s">
        <v>248</v>
      </c>
    </row>
    <row r="193" spans="1:11" x14ac:dyDescent="0.25">
      <c r="A193" s="23"/>
      <c r="B193" s="20" t="s">
        <v>48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249</v>
      </c>
    </row>
    <row r="194" spans="1:11" x14ac:dyDescent="0.25">
      <c r="A194" s="23"/>
      <c r="B194" s="20" t="s">
        <v>247</v>
      </c>
      <c r="C194" s="13"/>
      <c r="D194" s="39">
        <v>2.35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8" t="s">
        <v>192</v>
      </c>
      <c r="B195" s="20"/>
      <c r="C195" s="13"/>
      <c r="D195" s="39"/>
      <c r="E195" s="52" t="s">
        <v>32</v>
      </c>
      <c r="F195" s="20"/>
      <c r="G195" s="13" t="str">
        <f>IF(ISBLANK(Table1[[#This Row],[EARNED]]),"",Table1[[#This Row],[EARNED]])</f>
        <v/>
      </c>
      <c r="H195" s="39"/>
      <c r="I195" s="52" t="s">
        <v>32</v>
      </c>
      <c r="J195" s="11"/>
      <c r="K195" s="20"/>
    </row>
    <row r="196" spans="1:11" x14ac:dyDescent="0.25">
      <c r="A196" s="23">
        <f>EDATE(A192,1)</f>
        <v>39448</v>
      </c>
      <c r="B196" s="20" t="s">
        <v>137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3</v>
      </c>
      <c r="I196" s="13"/>
      <c r="J196" s="11"/>
      <c r="K196" s="20" t="s">
        <v>255</v>
      </c>
    </row>
    <row r="197" spans="1:11" x14ac:dyDescent="0.25">
      <c r="A197" s="23"/>
      <c r="B197" s="20" t="s">
        <v>187</v>
      </c>
      <c r="C197" s="13"/>
      <c r="D197" s="39">
        <v>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256</v>
      </c>
    </row>
    <row r="198" spans="1:11" x14ac:dyDescent="0.25">
      <c r="A198" s="23"/>
      <c r="B198" s="20" t="s">
        <v>250</v>
      </c>
      <c r="C198" s="13"/>
      <c r="D198" s="39">
        <v>1.673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EDATE(A196,1)</f>
        <v>39479</v>
      </c>
      <c r="B199" s="20" t="s">
        <v>92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2</v>
      </c>
      <c r="I199" s="13"/>
      <c r="J199" s="11"/>
      <c r="K199" s="20" t="s">
        <v>257</v>
      </c>
    </row>
    <row r="200" spans="1:11" x14ac:dyDescent="0.25">
      <c r="A200" s="23"/>
      <c r="B200" s="20" t="s">
        <v>50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20" t="s">
        <v>258</v>
      </c>
    </row>
    <row r="201" spans="1:11" x14ac:dyDescent="0.25">
      <c r="A201" s="23"/>
      <c r="B201" s="20" t="s">
        <v>251</v>
      </c>
      <c r="C201" s="13"/>
      <c r="D201" s="39">
        <v>0.72099999999999997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25">
      <c r="A202" s="23">
        <f>EDATE(A199,1)</f>
        <v>39508</v>
      </c>
      <c r="B202" s="20" t="s">
        <v>48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259</v>
      </c>
    </row>
    <row r="203" spans="1:11" x14ac:dyDescent="0.25">
      <c r="A203" s="23"/>
      <c r="B203" s="20" t="s">
        <v>168</v>
      </c>
      <c r="C203" s="13"/>
      <c r="D203" s="39">
        <v>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 t="s">
        <v>260</v>
      </c>
    </row>
    <row r="204" spans="1:11" x14ac:dyDescent="0.25">
      <c r="A204" s="23"/>
      <c r="B204" s="20" t="s">
        <v>252</v>
      </c>
      <c r="C204" s="13"/>
      <c r="D204" s="39">
        <v>0.11700000000000001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EDATE(A202,1)</f>
        <v>39539</v>
      </c>
      <c r="B205" s="20" t="s">
        <v>50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20" t="s">
        <v>261</v>
      </c>
    </row>
    <row r="206" spans="1:11" x14ac:dyDescent="0.25">
      <c r="A206" s="23"/>
      <c r="B206" s="20" t="s">
        <v>254</v>
      </c>
      <c r="C206" s="13"/>
      <c r="D206" s="39">
        <v>0.188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>
        <f>EDATE(A205,1)</f>
        <v>39569</v>
      </c>
      <c r="B207" s="20" t="s">
        <v>233</v>
      </c>
      <c r="C207" s="13">
        <v>1.25</v>
      </c>
      <c r="D207" s="39">
        <v>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262</v>
      </c>
    </row>
    <row r="208" spans="1:11" x14ac:dyDescent="0.25">
      <c r="A208" s="23"/>
      <c r="B208" s="20" t="s">
        <v>50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263</v>
      </c>
    </row>
    <row r="209" spans="1:11" x14ac:dyDescent="0.25">
      <c r="A209" s="23"/>
      <c r="B209" s="20" t="s">
        <v>253</v>
      </c>
      <c r="C209" s="13"/>
      <c r="D209" s="39">
        <v>2.3119999999999998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f>EDATE(A207,1)</f>
        <v>39600</v>
      </c>
      <c r="B210" s="20" t="s">
        <v>104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6</v>
      </c>
      <c r="I210" s="13"/>
      <c r="J210" s="11"/>
      <c r="K210" s="20" t="s">
        <v>264</v>
      </c>
    </row>
    <row r="211" spans="1:11" x14ac:dyDescent="0.25">
      <c r="A211" s="23"/>
      <c r="B211" s="20" t="s">
        <v>265</v>
      </c>
      <c r="C211" s="13"/>
      <c r="D211" s="39">
        <v>0.749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EDATE(A210,1)</f>
        <v>39630</v>
      </c>
      <c r="B212" s="20" t="s">
        <v>266</v>
      </c>
      <c r="C212" s="13">
        <v>1.25</v>
      </c>
      <c r="D212" s="39">
        <v>1.7250000000000001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2"/>
        <v>39661</v>
      </c>
      <c r="B213" s="20" t="s">
        <v>50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 t="s">
        <v>272</v>
      </c>
    </row>
    <row r="214" spans="1:11" x14ac:dyDescent="0.25">
      <c r="A214" s="23"/>
      <c r="B214" s="20" t="s">
        <v>92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2</v>
      </c>
      <c r="I214" s="13"/>
      <c r="J214" s="11"/>
      <c r="K214" s="20" t="s">
        <v>273</v>
      </c>
    </row>
    <row r="215" spans="1:11" x14ac:dyDescent="0.25">
      <c r="A215" s="23"/>
      <c r="B215" s="20" t="s">
        <v>267</v>
      </c>
      <c r="C215" s="13"/>
      <c r="D215" s="39">
        <v>2.415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f>EDATE(A213,1)</f>
        <v>39692</v>
      </c>
      <c r="B216" s="20" t="s">
        <v>50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39487</v>
      </c>
    </row>
    <row r="217" spans="1:11" x14ac:dyDescent="0.25">
      <c r="A217" s="23"/>
      <c r="B217" s="20" t="s">
        <v>48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 t="s">
        <v>274</v>
      </c>
    </row>
    <row r="218" spans="1:11" x14ac:dyDescent="0.25">
      <c r="A218" s="23"/>
      <c r="B218" s="20" t="s">
        <v>50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>
        <v>1</v>
      </c>
      <c r="I218" s="13"/>
      <c r="J218" s="11"/>
      <c r="K218" s="20" t="s">
        <v>275</v>
      </c>
    </row>
    <row r="219" spans="1:11" x14ac:dyDescent="0.25">
      <c r="A219" s="23"/>
      <c r="B219" s="20" t="s">
        <v>268</v>
      </c>
      <c r="C219" s="13"/>
      <c r="D219" s="39">
        <v>0.248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f>EDATE(A216,1)</f>
        <v>39722</v>
      </c>
      <c r="B220" s="20" t="s">
        <v>187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276</v>
      </c>
    </row>
    <row r="221" spans="1:11" x14ac:dyDescent="0.25">
      <c r="A221" s="23"/>
      <c r="B221" s="20" t="s">
        <v>50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277</v>
      </c>
    </row>
    <row r="222" spans="1:11" x14ac:dyDescent="0.25">
      <c r="A222" s="23"/>
      <c r="B222" s="20" t="s">
        <v>269</v>
      </c>
      <c r="C222" s="13"/>
      <c r="D222" s="39">
        <v>0.92100000000000004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EDATE(A220,1)</f>
        <v>39753</v>
      </c>
      <c r="B223" s="20" t="s">
        <v>92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278</v>
      </c>
    </row>
    <row r="224" spans="1:11" x14ac:dyDescent="0.25">
      <c r="A224" s="23"/>
      <c r="B224" s="20" t="s">
        <v>50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2</v>
      </c>
      <c r="I224" s="13"/>
      <c r="J224" s="11"/>
      <c r="K224" s="20" t="s">
        <v>279</v>
      </c>
    </row>
    <row r="225" spans="1:11" x14ac:dyDescent="0.25">
      <c r="A225" s="23"/>
      <c r="B225" s="20" t="s">
        <v>92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2</v>
      </c>
      <c r="I225" s="13"/>
      <c r="J225" s="11"/>
      <c r="K225" s="20" t="s">
        <v>280</v>
      </c>
    </row>
    <row r="226" spans="1:11" x14ac:dyDescent="0.25">
      <c r="A226" s="23"/>
      <c r="B226" s="20" t="s">
        <v>270</v>
      </c>
      <c r="C226" s="13"/>
      <c r="D226" s="39">
        <v>1.1539999999999999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f>EDATE(A223,1)</f>
        <v>39783</v>
      </c>
      <c r="B227" s="20" t="s">
        <v>187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281</v>
      </c>
    </row>
    <row r="228" spans="1:11" x14ac:dyDescent="0.25">
      <c r="A228" s="23"/>
      <c r="B228" s="20" t="s">
        <v>48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282</v>
      </c>
    </row>
    <row r="229" spans="1:11" x14ac:dyDescent="0.25">
      <c r="A229" s="23"/>
      <c r="B229" s="20" t="s">
        <v>50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49">
        <v>39733</v>
      </c>
    </row>
    <row r="230" spans="1:11" x14ac:dyDescent="0.25">
      <c r="A230" s="23"/>
      <c r="B230" s="20" t="s">
        <v>271</v>
      </c>
      <c r="C230" s="13"/>
      <c r="D230" s="39">
        <v>1.883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8" t="s">
        <v>191</v>
      </c>
      <c r="B231" s="20"/>
      <c r="C231" s="13"/>
      <c r="D231" s="39"/>
      <c r="E231" s="52" t="s">
        <v>32</v>
      </c>
      <c r="F231" s="20"/>
      <c r="G231" s="13" t="str">
        <f>IF(ISBLANK(Table1[[#This Row],[EARNED]]),"",Table1[[#This Row],[EARNED]])</f>
        <v/>
      </c>
      <c r="H231" s="39"/>
      <c r="I231" s="52" t="s">
        <v>32</v>
      </c>
      <c r="J231" s="11"/>
      <c r="K231" s="20"/>
    </row>
    <row r="232" spans="1:11" x14ac:dyDescent="0.25">
      <c r="A232" s="23">
        <f>EDATE(A227,1)</f>
        <v>39814</v>
      </c>
      <c r="B232" s="20" t="s">
        <v>50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20" t="s">
        <v>291</v>
      </c>
    </row>
    <row r="233" spans="1:11" x14ac:dyDescent="0.25">
      <c r="A233" s="23"/>
      <c r="B233" s="20" t="s">
        <v>283</v>
      </c>
      <c r="C233" s="13"/>
      <c r="D233" s="39">
        <v>0.88100000000000001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39845</v>
      </c>
      <c r="B234" s="20" t="s">
        <v>137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3</v>
      </c>
      <c r="I234" s="13"/>
      <c r="J234" s="11"/>
      <c r="K234" s="20" t="s">
        <v>292</v>
      </c>
    </row>
    <row r="235" spans="1:11" x14ac:dyDescent="0.25">
      <c r="A235" s="23"/>
      <c r="B235" s="20" t="s">
        <v>284</v>
      </c>
      <c r="C235" s="13"/>
      <c r="D235" s="39">
        <v>1.0249999999999999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EDATE(A234,1)</f>
        <v>39873</v>
      </c>
      <c r="B236" s="20" t="s">
        <v>48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293</v>
      </c>
    </row>
    <row r="237" spans="1:11" x14ac:dyDescent="0.25">
      <c r="A237" s="23"/>
      <c r="B237" s="20" t="s">
        <v>50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1</v>
      </c>
      <c r="I237" s="13"/>
      <c r="J237" s="11"/>
      <c r="K237" s="20" t="s">
        <v>294</v>
      </c>
    </row>
    <row r="238" spans="1:11" x14ac:dyDescent="0.25">
      <c r="A238" s="23"/>
      <c r="B238" s="20" t="s">
        <v>285</v>
      </c>
      <c r="C238" s="13"/>
      <c r="D238" s="39">
        <v>1.681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EDATE(A236,1)</f>
        <v>39904</v>
      </c>
      <c r="B239" s="20" t="s">
        <v>286</v>
      </c>
      <c r="C239" s="13">
        <v>1.25</v>
      </c>
      <c r="D239" s="39">
        <v>4.4539999999999997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339" si="3">EDATE(A239,1)</f>
        <v>39934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9">
        <v>39999</v>
      </c>
    </row>
    <row r="241" spans="1:11" x14ac:dyDescent="0.25">
      <c r="A241" s="23"/>
      <c r="B241" s="20" t="s">
        <v>50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295</v>
      </c>
    </row>
    <row r="242" spans="1:11" x14ac:dyDescent="0.25">
      <c r="A242" s="23"/>
      <c r="B242" s="20" t="s">
        <v>187</v>
      </c>
      <c r="C242" s="13"/>
      <c r="D242" s="39">
        <v>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 t="s">
        <v>296</v>
      </c>
    </row>
    <row r="243" spans="1:11" x14ac:dyDescent="0.25">
      <c r="A243" s="23"/>
      <c r="B243" s="20" t="s">
        <v>287</v>
      </c>
      <c r="C243" s="13"/>
      <c r="D243" s="39">
        <v>0.65200000000000002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f>EDATE(A240,1)</f>
        <v>39965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297</v>
      </c>
    </row>
    <row r="245" spans="1:11" x14ac:dyDescent="0.25">
      <c r="A245" s="23"/>
      <c r="B245" s="20" t="s">
        <v>288</v>
      </c>
      <c r="C245" s="13"/>
      <c r="D245" s="39">
        <v>0.20200000000000001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f>EDATE(A244,1)</f>
        <v>39995</v>
      </c>
      <c r="B246" s="20" t="s">
        <v>289</v>
      </c>
      <c r="C246" s="13">
        <v>1.25</v>
      </c>
      <c r="D246" s="39">
        <v>0.33700000000000002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3"/>
        <v>40026</v>
      </c>
      <c r="B247" s="20" t="s">
        <v>92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298</v>
      </c>
    </row>
    <row r="248" spans="1:11" x14ac:dyDescent="0.25">
      <c r="A248" s="23"/>
      <c r="B248" s="20" t="s">
        <v>50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9">
        <v>40155</v>
      </c>
    </row>
    <row r="249" spans="1:11" x14ac:dyDescent="0.25">
      <c r="A249" s="23"/>
      <c r="B249" s="20" t="s">
        <v>175</v>
      </c>
      <c r="C249" s="13"/>
      <c r="D249" s="39">
        <v>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299</v>
      </c>
    </row>
    <row r="250" spans="1:11" x14ac:dyDescent="0.25">
      <c r="A250" s="23"/>
      <c r="B250" s="20" t="s">
        <v>50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20" t="s">
        <v>300</v>
      </c>
    </row>
    <row r="251" spans="1:11" x14ac:dyDescent="0.25">
      <c r="A251" s="23"/>
      <c r="B251" s="20" t="s">
        <v>290</v>
      </c>
      <c r="C251" s="13"/>
      <c r="D251" s="39">
        <v>0.23499999999999999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EDATE(A247,1)</f>
        <v>40057</v>
      </c>
      <c r="B252" s="20" t="s">
        <v>50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9">
        <v>40095</v>
      </c>
    </row>
    <row r="253" spans="1:11" x14ac:dyDescent="0.25">
      <c r="A253" s="23"/>
      <c r="B253" s="20" t="s">
        <v>301</v>
      </c>
      <c r="C253" s="13"/>
      <c r="D253" s="39">
        <v>1.4670000000000001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f>EDATE(A252,1)</f>
        <v>40087</v>
      </c>
      <c r="B254" s="20" t="s">
        <v>48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304</v>
      </c>
    </row>
    <row r="255" spans="1:11" x14ac:dyDescent="0.25">
      <c r="A255" s="23"/>
      <c r="B255" s="20" t="s">
        <v>302</v>
      </c>
      <c r="C255" s="13"/>
      <c r="D255" s="39">
        <v>1.76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25">
      <c r="A256" s="23">
        <f>EDATE(A254,1)</f>
        <v>40118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305</v>
      </c>
    </row>
    <row r="257" spans="1:11" x14ac:dyDescent="0.25">
      <c r="A257" s="23"/>
      <c r="B257" s="20" t="s">
        <v>50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20" t="s">
        <v>306</v>
      </c>
    </row>
    <row r="258" spans="1:11" x14ac:dyDescent="0.25">
      <c r="A258" s="23"/>
      <c r="B258" s="20" t="s">
        <v>303</v>
      </c>
      <c r="C258" s="13"/>
      <c r="D258" s="39">
        <v>0.84799999999999998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EDATE(A256,1)</f>
        <v>40148</v>
      </c>
      <c r="B259" s="20" t="s">
        <v>206</v>
      </c>
      <c r="C259" s="13">
        <v>1.25</v>
      </c>
      <c r="D259" s="39">
        <v>0.44600000000000001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48" t="s">
        <v>190</v>
      </c>
      <c r="B260" s="20"/>
      <c r="C260" s="13"/>
      <c r="D260" s="39"/>
      <c r="E260" s="52" t="s">
        <v>32</v>
      </c>
      <c r="F260" s="20"/>
      <c r="G260" s="13" t="str">
        <f>IF(ISBLANK(Table1[[#This Row],[EARNED]]),"",Table1[[#This Row],[EARNED]])</f>
        <v/>
      </c>
      <c r="H260" s="39"/>
      <c r="I260" s="52" t="s">
        <v>32</v>
      </c>
      <c r="J260" s="11"/>
      <c r="K260" s="20"/>
    </row>
    <row r="261" spans="1:11" x14ac:dyDescent="0.25">
      <c r="A261" s="23">
        <f>EDATE(A259,1)</f>
        <v>40179</v>
      </c>
      <c r="B261" s="20" t="s">
        <v>307</v>
      </c>
      <c r="C261" s="13">
        <v>1.25</v>
      </c>
      <c r="D261" s="39">
        <v>0.77300000000000002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3"/>
        <v>40210</v>
      </c>
      <c r="B262" s="20" t="s">
        <v>50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20" t="s">
        <v>310</v>
      </c>
    </row>
    <row r="263" spans="1:11" x14ac:dyDescent="0.25">
      <c r="A263" s="23"/>
      <c r="B263" s="20" t="s">
        <v>48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313</v>
      </c>
    </row>
    <row r="264" spans="1:11" x14ac:dyDescent="0.25">
      <c r="A264" s="23"/>
      <c r="B264" s="20" t="s">
        <v>308</v>
      </c>
      <c r="C264" s="13"/>
      <c r="D264" s="39">
        <v>1.506</v>
      </c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25">
      <c r="A265" s="23">
        <f>EDATE(A262,1)</f>
        <v>40238</v>
      </c>
      <c r="B265" s="20" t="s">
        <v>92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2</v>
      </c>
      <c r="I265" s="13"/>
      <c r="J265" s="11"/>
      <c r="K265" s="20" t="s">
        <v>312</v>
      </c>
    </row>
    <row r="266" spans="1:11" x14ac:dyDescent="0.25">
      <c r="A266" s="23"/>
      <c r="B266" s="20" t="s">
        <v>48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311</v>
      </c>
    </row>
    <row r="267" spans="1:11" x14ac:dyDescent="0.25">
      <c r="A267" s="23"/>
      <c r="B267" s="20" t="s">
        <v>50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20" t="s">
        <v>314</v>
      </c>
    </row>
    <row r="268" spans="1:11" x14ac:dyDescent="0.25">
      <c r="A268" s="23"/>
      <c r="B268" s="20" t="s">
        <v>309</v>
      </c>
      <c r="C268" s="13"/>
      <c r="D268" s="39">
        <v>1.579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f>EDATE(A265,1)</f>
        <v>40269</v>
      </c>
      <c r="B269" s="20" t="s">
        <v>50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20" t="s">
        <v>315</v>
      </c>
    </row>
    <row r="270" spans="1:11" x14ac:dyDescent="0.25">
      <c r="A270" s="23"/>
      <c r="B270" s="20" t="s">
        <v>187</v>
      </c>
      <c r="C270" s="13"/>
      <c r="D270" s="39">
        <v>2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316</v>
      </c>
    </row>
    <row r="271" spans="1:11" x14ac:dyDescent="0.25">
      <c r="A271" s="23"/>
      <c r="B271" s="20" t="s">
        <v>307</v>
      </c>
      <c r="C271" s="13"/>
      <c r="D271" s="39">
        <v>0.77300000000000002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25">
      <c r="A272" s="23">
        <f>EDATE(A269,1)</f>
        <v>40299</v>
      </c>
      <c r="B272" s="20" t="s">
        <v>50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20" t="s">
        <v>324</v>
      </c>
    </row>
    <row r="273" spans="1:11" x14ac:dyDescent="0.25">
      <c r="A273" s="23"/>
      <c r="B273" s="20" t="s">
        <v>317</v>
      </c>
      <c r="C273" s="13"/>
      <c r="D273" s="39">
        <v>0.23100000000000001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f>EDATE(A272,1)</f>
        <v>40330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49">
        <v>40215</v>
      </c>
    </row>
    <row r="275" spans="1:11" x14ac:dyDescent="0.25">
      <c r="A275" s="23"/>
      <c r="B275" s="20" t="s">
        <v>318</v>
      </c>
      <c r="C275" s="13"/>
      <c r="D275" s="39">
        <v>0.55400000000000005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EDATE(A274,1)</f>
        <v>40360</v>
      </c>
      <c r="B276" s="20" t="s">
        <v>319</v>
      </c>
      <c r="C276" s="13">
        <v>1.25</v>
      </c>
      <c r="D276" s="39">
        <v>0.35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3"/>
        <v>40391</v>
      </c>
      <c r="B277" s="20" t="s">
        <v>320</v>
      </c>
      <c r="C277" s="13">
        <v>1.25</v>
      </c>
      <c r="D277" s="39">
        <v>0.79800000000000004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3"/>
        <v>40422</v>
      </c>
      <c r="B278" s="20" t="s">
        <v>50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20" t="s">
        <v>325</v>
      </c>
    </row>
    <row r="279" spans="1:11" x14ac:dyDescent="0.25">
      <c r="A279" s="23"/>
      <c r="B279" s="20" t="s">
        <v>321</v>
      </c>
      <c r="C279" s="13"/>
      <c r="D279" s="39">
        <v>0.91200000000000003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EDATE(A278,1)</f>
        <v>40452</v>
      </c>
      <c r="B280" s="20" t="s">
        <v>137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3</v>
      </c>
      <c r="I280" s="13"/>
      <c r="J280" s="11"/>
      <c r="K280" s="20" t="s">
        <v>326</v>
      </c>
    </row>
    <row r="281" spans="1:11" x14ac:dyDescent="0.25">
      <c r="A281" s="23"/>
      <c r="B281" s="20" t="s">
        <v>322</v>
      </c>
      <c r="C281" s="13"/>
      <c r="D281" s="39">
        <v>9.1999999999999998E-2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40483</v>
      </c>
      <c r="B282" s="20" t="s">
        <v>233</v>
      </c>
      <c r="C282" s="13">
        <v>1.25</v>
      </c>
      <c r="D282" s="39">
        <v>3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327</v>
      </c>
    </row>
    <row r="283" spans="1:11" x14ac:dyDescent="0.25">
      <c r="A283" s="23"/>
      <c r="B283" s="20" t="s">
        <v>48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 t="s">
        <v>328</v>
      </c>
    </row>
    <row r="284" spans="1:11" x14ac:dyDescent="0.25">
      <c r="A284" s="23"/>
      <c r="B284" s="20" t="s">
        <v>50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329</v>
      </c>
    </row>
    <row r="285" spans="1:11" x14ac:dyDescent="0.25">
      <c r="A285" s="23"/>
      <c r="B285" s="20" t="s">
        <v>323</v>
      </c>
      <c r="C285" s="13"/>
      <c r="D285" s="39">
        <v>9.8000000000000004E-2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EDATE(A282,1)</f>
        <v>40513</v>
      </c>
      <c r="B286" s="20" t="s">
        <v>269</v>
      </c>
      <c r="C286" s="13">
        <v>1.25</v>
      </c>
      <c r="D286" s="39">
        <v>0.92700000000000005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48" t="s">
        <v>189</v>
      </c>
      <c r="B287" s="20"/>
      <c r="C287" s="13"/>
      <c r="D287" s="39"/>
      <c r="E287" s="52" t="s">
        <v>32</v>
      </c>
      <c r="F287" s="20"/>
      <c r="G287" s="13" t="str">
        <f>IF(ISBLANK(Table1[[#This Row],[EARNED]]),"",Table1[[#This Row],[EARNED]])</f>
        <v/>
      </c>
      <c r="H287" s="39"/>
      <c r="I287" s="52" t="s">
        <v>32</v>
      </c>
      <c r="J287" s="11"/>
      <c r="K287" s="20"/>
    </row>
    <row r="288" spans="1:11" x14ac:dyDescent="0.25">
      <c r="A288" s="23">
        <f>EDATE(A286,1)</f>
        <v>40544</v>
      </c>
      <c r="B288" s="20" t="s">
        <v>50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331</v>
      </c>
    </row>
    <row r="289" spans="1:11" x14ac:dyDescent="0.25">
      <c r="A289" s="23"/>
      <c r="B289" s="20" t="s">
        <v>330</v>
      </c>
      <c r="C289" s="13"/>
      <c r="D289" s="39">
        <v>0.75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f>EDATE(A288,1)</f>
        <v>40575</v>
      </c>
      <c r="B290" s="20" t="s">
        <v>156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4</v>
      </c>
      <c r="I290" s="13"/>
      <c r="J290" s="11"/>
      <c r="K290" s="20" t="s">
        <v>332</v>
      </c>
    </row>
    <row r="291" spans="1:11" x14ac:dyDescent="0.25">
      <c r="A291" s="23"/>
      <c r="B291" s="20" t="s">
        <v>92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2</v>
      </c>
      <c r="I291" s="13"/>
      <c r="J291" s="11"/>
      <c r="K291" s="20"/>
    </row>
    <row r="292" spans="1:11" x14ac:dyDescent="0.25">
      <c r="A292" s="23"/>
      <c r="B292" s="20" t="s">
        <v>333</v>
      </c>
      <c r="C292" s="13"/>
      <c r="D292" s="39">
        <v>1.56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f>EDATE(A290,1)</f>
        <v>40603</v>
      </c>
      <c r="B293" s="20" t="s">
        <v>50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1</v>
      </c>
      <c r="I293" s="13"/>
      <c r="J293" s="11"/>
      <c r="K293" s="20" t="s">
        <v>341</v>
      </c>
    </row>
    <row r="294" spans="1:11" x14ac:dyDescent="0.25">
      <c r="A294" s="23"/>
      <c r="B294" s="20" t="s">
        <v>50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20" t="s">
        <v>342</v>
      </c>
    </row>
    <row r="295" spans="1:11" x14ac:dyDescent="0.25">
      <c r="A295" s="23"/>
      <c r="B295" s="20" t="s">
        <v>334</v>
      </c>
      <c r="C295" s="13"/>
      <c r="D295" s="39">
        <v>0.16900000000000001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f>EDATE(A293,1)</f>
        <v>40634</v>
      </c>
      <c r="B296" s="20" t="s">
        <v>50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9">
        <v>40547</v>
      </c>
    </row>
    <row r="297" spans="1:11" x14ac:dyDescent="0.25">
      <c r="A297" s="23"/>
      <c r="B297" s="20" t="s">
        <v>92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>
        <v>2</v>
      </c>
      <c r="I297" s="13"/>
      <c r="J297" s="11"/>
      <c r="K297" s="20" t="s">
        <v>343</v>
      </c>
    </row>
    <row r="298" spans="1:11" x14ac:dyDescent="0.25">
      <c r="A298" s="23"/>
      <c r="B298" s="20" t="s">
        <v>335</v>
      </c>
      <c r="C298" s="13"/>
      <c r="D298" s="39">
        <v>0.27700000000000002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25">
      <c r="A299" s="23">
        <f>EDATE(A296,1)</f>
        <v>40664</v>
      </c>
      <c r="B299" s="20" t="s">
        <v>92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2</v>
      </c>
      <c r="I299" s="13"/>
      <c r="J299" s="11"/>
      <c r="K299" s="20" t="s">
        <v>344</v>
      </c>
    </row>
    <row r="300" spans="1:11" x14ac:dyDescent="0.25">
      <c r="A300" s="23"/>
      <c r="B300" s="20" t="s">
        <v>50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1</v>
      </c>
      <c r="I300" s="13"/>
      <c r="J300" s="11"/>
      <c r="K300" s="20" t="s">
        <v>345</v>
      </c>
    </row>
    <row r="301" spans="1:11" x14ac:dyDescent="0.25">
      <c r="A301" s="23"/>
      <c r="B301" s="20" t="s">
        <v>48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346</v>
      </c>
    </row>
    <row r="302" spans="1:11" x14ac:dyDescent="0.25">
      <c r="A302" s="23"/>
      <c r="B302" s="20" t="s">
        <v>50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347</v>
      </c>
    </row>
    <row r="303" spans="1:11" x14ac:dyDescent="0.25">
      <c r="A303" s="23"/>
      <c r="B303" s="20" t="s">
        <v>336</v>
      </c>
      <c r="C303" s="13"/>
      <c r="D303" s="39">
        <v>0.65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f>EDATE(A299,1)</f>
        <v>40695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/>
    </row>
    <row r="305" spans="1:11" x14ac:dyDescent="0.25">
      <c r="A305" s="23"/>
      <c r="B305" s="20" t="s">
        <v>50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1</v>
      </c>
      <c r="I305" s="13"/>
      <c r="J305" s="11"/>
      <c r="K305" s="49">
        <v>40730</v>
      </c>
    </row>
    <row r="306" spans="1:11" x14ac:dyDescent="0.25">
      <c r="A306" s="23"/>
      <c r="B306" s="20" t="s">
        <v>337</v>
      </c>
      <c r="C306" s="13"/>
      <c r="D306" s="39">
        <v>9.6000000000000002E-2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f>EDATE(A304,1)</f>
        <v>40725</v>
      </c>
      <c r="B307" s="20" t="s">
        <v>338</v>
      </c>
      <c r="C307" s="13">
        <v>1.25</v>
      </c>
      <c r="D307" s="39">
        <v>0.19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3"/>
        <v>40756</v>
      </c>
      <c r="B308" s="20" t="s">
        <v>339</v>
      </c>
      <c r="C308" s="13">
        <v>1.25</v>
      </c>
      <c r="D308" s="39">
        <v>0.13700000000000001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3"/>
        <v>40787</v>
      </c>
      <c r="B309" s="20" t="s">
        <v>50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9">
        <v>40583</v>
      </c>
    </row>
    <row r="310" spans="1:11" x14ac:dyDescent="0.25">
      <c r="A310" s="23"/>
      <c r="B310" s="20" t="s">
        <v>187</v>
      </c>
      <c r="C310" s="13"/>
      <c r="D310" s="39">
        <v>2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 t="s">
        <v>348</v>
      </c>
    </row>
    <row r="311" spans="1:11" x14ac:dyDescent="0.25">
      <c r="A311" s="23"/>
      <c r="B311" s="20" t="s">
        <v>340</v>
      </c>
      <c r="C311" s="13"/>
      <c r="D311" s="39">
        <v>1.2250000000000001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EDATE(A309,1)</f>
        <v>40817</v>
      </c>
      <c r="B312" s="20" t="s">
        <v>50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20" t="s">
        <v>353</v>
      </c>
    </row>
    <row r="313" spans="1:11" x14ac:dyDescent="0.25">
      <c r="A313" s="23"/>
      <c r="B313" s="20" t="s">
        <v>349</v>
      </c>
      <c r="C313" s="13"/>
      <c r="D313" s="39">
        <v>0.16500000000000001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40848</v>
      </c>
      <c r="B314" s="20" t="s">
        <v>187</v>
      </c>
      <c r="C314" s="13">
        <v>1.25</v>
      </c>
      <c r="D314" s="39">
        <v>2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354</v>
      </c>
    </row>
    <row r="315" spans="1:11" x14ac:dyDescent="0.25">
      <c r="A315" s="23"/>
      <c r="B315" s="20" t="s">
        <v>350</v>
      </c>
      <c r="C315" s="13"/>
      <c r="D315" s="39">
        <v>1.9E-2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EDATE(A314,1)</f>
        <v>40878</v>
      </c>
      <c r="B316" s="20" t="s">
        <v>168</v>
      </c>
      <c r="C316" s="13">
        <v>1.25</v>
      </c>
      <c r="D316" s="39">
        <v>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 t="s">
        <v>355</v>
      </c>
    </row>
    <row r="317" spans="1:11" x14ac:dyDescent="0.25">
      <c r="A317" s="23"/>
      <c r="B317" s="20" t="s">
        <v>351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 t="s">
        <v>356</v>
      </c>
    </row>
    <row r="318" spans="1:11" x14ac:dyDescent="0.25">
      <c r="A318" s="23"/>
      <c r="B318" s="20" t="s">
        <v>352</v>
      </c>
      <c r="C318" s="13"/>
      <c r="D318" s="39">
        <v>2.7789999999999999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48" t="s">
        <v>188</v>
      </c>
      <c r="B319" s="20"/>
      <c r="C319" s="13"/>
      <c r="D319" s="39"/>
      <c r="E319" s="52" t="s">
        <v>32</v>
      </c>
      <c r="F319" s="20"/>
      <c r="G319" s="13" t="str">
        <f>IF(ISBLANK(Table1[[#This Row],[EARNED]]),"",Table1[[#This Row],[EARNED]])</f>
        <v/>
      </c>
      <c r="H319" s="39"/>
      <c r="I319" s="52" t="s">
        <v>32</v>
      </c>
      <c r="J319" s="11"/>
      <c r="K319" s="20"/>
    </row>
    <row r="320" spans="1:11" x14ac:dyDescent="0.25">
      <c r="A320" s="23">
        <f>EDATE(A316,1)</f>
        <v>40909</v>
      </c>
      <c r="B320" s="20" t="s">
        <v>92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365</v>
      </c>
    </row>
    <row r="321" spans="1:11" x14ac:dyDescent="0.25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366</v>
      </c>
    </row>
    <row r="322" spans="1:11" x14ac:dyDescent="0.25">
      <c r="A322" s="23"/>
      <c r="B322" s="20" t="s">
        <v>362</v>
      </c>
      <c r="C322" s="13"/>
      <c r="D322" s="39">
        <v>0.28499999999999998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f>EDATE(A320,1)</f>
        <v>40940</v>
      </c>
      <c r="B323" s="20" t="s">
        <v>50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20" t="s">
        <v>367</v>
      </c>
    </row>
    <row r="324" spans="1:11" x14ac:dyDescent="0.25">
      <c r="A324" s="23"/>
      <c r="B324" s="20" t="s">
        <v>63</v>
      </c>
      <c r="C324" s="13"/>
      <c r="D324" s="39">
        <v>0.56000000000000005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25">
      <c r="A325" s="23">
        <f>EDATE(A323,1)</f>
        <v>40969</v>
      </c>
      <c r="B325" s="20" t="s">
        <v>50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 t="s">
        <v>368</v>
      </c>
    </row>
    <row r="326" spans="1:11" x14ac:dyDescent="0.25">
      <c r="A326" s="23"/>
      <c r="B326" s="20" t="s">
        <v>50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20" t="s">
        <v>369</v>
      </c>
    </row>
    <row r="327" spans="1:11" x14ac:dyDescent="0.25">
      <c r="A327" s="23"/>
      <c r="B327" s="20" t="s">
        <v>50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20" t="s">
        <v>370</v>
      </c>
    </row>
    <row r="328" spans="1:11" x14ac:dyDescent="0.25">
      <c r="A328" s="23"/>
      <c r="B328" s="20" t="s">
        <v>363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f>EDATE(A325,1)</f>
        <v>41000</v>
      </c>
      <c r="B329" s="20" t="s">
        <v>137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3</v>
      </c>
      <c r="I329" s="13"/>
      <c r="J329" s="11"/>
      <c r="K329" s="20" t="s">
        <v>371</v>
      </c>
    </row>
    <row r="330" spans="1:11" x14ac:dyDescent="0.25">
      <c r="A330" s="23"/>
      <c r="B330" s="20" t="s">
        <v>364</v>
      </c>
      <c r="C330" s="13"/>
      <c r="D330" s="39">
        <v>0.621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EDATE(A329,1)</f>
        <v>41030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20" t="s">
        <v>372</v>
      </c>
    </row>
    <row r="332" spans="1:11" x14ac:dyDescent="0.25">
      <c r="A332" s="23"/>
      <c r="B332" s="20" t="s">
        <v>373</v>
      </c>
      <c r="C332" s="13"/>
      <c r="D332" s="39">
        <v>0.29599999999999999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41061</v>
      </c>
      <c r="B333" s="20" t="s">
        <v>50</v>
      </c>
      <c r="C333" s="13">
        <v>1.25</v>
      </c>
      <c r="D333" s="39"/>
      <c r="E333" s="13" t="s">
        <v>361</v>
      </c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49">
        <v>41066</v>
      </c>
    </row>
    <row r="334" spans="1:11" x14ac:dyDescent="0.25">
      <c r="A334" s="23"/>
      <c r="B334" s="20" t="s">
        <v>50</v>
      </c>
      <c r="C334" s="13"/>
      <c r="D334" s="39"/>
      <c r="E334" s="13"/>
      <c r="F334" s="20"/>
      <c r="G334" s="13" t="str">
        <f>IF(ISBLANK(Table1[[#This Row],[EARNED]]),"",Table1[[#This Row],[EARNED]])</f>
        <v/>
      </c>
      <c r="H334" s="39">
        <v>1</v>
      </c>
      <c r="I334" s="13"/>
      <c r="J334" s="11"/>
      <c r="K334" s="20" t="s">
        <v>381</v>
      </c>
    </row>
    <row r="335" spans="1:11" x14ac:dyDescent="0.25">
      <c r="A335" s="23"/>
      <c r="B335" s="20" t="s">
        <v>374</v>
      </c>
      <c r="C335" s="13"/>
      <c r="D335" s="39">
        <v>2.5000000000000001E-2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EDATE(A333,1)</f>
        <v>41091</v>
      </c>
      <c r="B336" s="20" t="s">
        <v>375</v>
      </c>
      <c r="C336" s="13">
        <v>1.25</v>
      </c>
      <c r="D336" s="39">
        <v>0.39600000000000002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si="3"/>
        <v>41122</v>
      </c>
      <c r="B337" s="20" t="s">
        <v>376</v>
      </c>
      <c r="C337" s="13">
        <v>1.25</v>
      </c>
      <c r="D337" s="39">
        <v>0.61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3"/>
        <v>41153</v>
      </c>
      <c r="B338" s="20" t="s">
        <v>376</v>
      </c>
      <c r="C338" s="13">
        <v>1.25</v>
      </c>
      <c r="D338" s="39">
        <v>0.23699999999999999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3"/>
        <v>41183</v>
      </c>
      <c r="B339" s="20" t="s">
        <v>187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382</v>
      </c>
    </row>
    <row r="340" spans="1:11" x14ac:dyDescent="0.25">
      <c r="A340" s="23"/>
      <c r="B340" s="20" t="s">
        <v>377</v>
      </c>
      <c r="C340" s="13"/>
      <c r="D340" s="39">
        <v>0.34799999999999998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25">
      <c r="A341" s="23">
        <f>EDATE(A339,1)</f>
        <v>41214</v>
      </c>
      <c r="B341" s="20" t="s">
        <v>50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20" t="s">
        <v>383</v>
      </c>
    </row>
    <row r="342" spans="1:11" x14ac:dyDescent="0.25">
      <c r="A342" s="23"/>
      <c r="B342" s="20" t="s">
        <v>378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 t="s">
        <v>384</v>
      </c>
    </row>
    <row r="343" spans="1:11" x14ac:dyDescent="0.25">
      <c r="A343" s="23"/>
      <c r="B343" s="20" t="s">
        <v>233</v>
      </c>
      <c r="C343" s="13"/>
      <c r="D343" s="39">
        <v>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 t="s">
        <v>385</v>
      </c>
    </row>
    <row r="344" spans="1:11" x14ac:dyDescent="0.25">
      <c r="A344" s="23"/>
      <c r="B344" s="20" t="s">
        <v>379</v>
      </c>
      <c r="C344" s="13"/>
      <c r="D344" s="39">
        <v>0.86199999999999999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f>EDATE(A341,1)</f>
        <v>41244</v>
      </c>
      <c r="B345" s="20" t="s">
        <v>380</v>
      </c>
      <c r="C345" s="13">
        <v>1.25</v>
      </c>
      <c r="D345" s="39">
        <v>0.92300000000000004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48" t="s">
        <v>360</v>
      </c>
      <c r="B346" s="20"/>
      <c r="C346" s="13"/>
      <c r="D346" s="39"/>
      <c r="E346" s="52" t="s">
        <v>32</v>
      </c>
      <c r="F346" s="20"/>
      <c r="G346" s="13" t="str">
        <f>IF(ISBLANK(Table1[[#This Row],[EARNED]]),"",Table1[[#This Row],[EARNED]])</f>
        <v/>
      </c>
      <c r="H346" s="39"/>
      <c r="I346" s="52" t="s">
        <v>32</v>
      </c>
      <c r="J346" s="11"/>
      <c r="K346" s="20"/>
    </row>
    <row r="347" spans="1:11" x14ac:dyDescent="0.25">
      <c r="A347" s="23">
        <f>EDATE(A345,1)</f>
        <v>41275</v>
      </c>
      <c r="B347" s="20" t="s">
        <v>50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41456</v>
      </c>
    </row>
    <row r="348" spans="1:11" x14ac:dyDescent="0.25">
      <c r="A348" s="23"/>
      <c r="B348" s="20" t="s">
        <v>50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20" t="s">
        <v>388</v>
      </c>
    </row>
    <row r="349" spans="1:11" x14ac:dyDescent="0.25">
      <c r="A349" s="23"/>
      <c r="B349" s="20" t="s">
        <v>127</v>
      </c>
      <c r="C349" s="13"/>
      <c r="D349" s="39">
        <v>1.071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EDATE(A347,1)</f>
        <v>41306</v>
      </c>
      <c r="B350" s="20" t="s">
        <v>386</v>
      </c>
      <c r="C350" s="13">
        <v>1.25</v>
      </c>
      <c r="D350" s="39">
        <v>0.90400000000000003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ref="A351:A439" si="4">EDATE(A350,1)</f>
        <v>41334</v>
      </c>
      <c r="B351" s="20" t="s">
        <v>50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20" t="s">
        <v>389</v>
      </c>
    </row>
    <row r="352" spans="1:11" x14ac:dyDescent="0.25">
      <c r="A352" s="23"/>
      <c r="B352" s="20" t="s">
        <v>387</v>
      </c>
      <c r="C352" s="13"/>
      <c r="D352" s="39">
        <v>0.73299999999999998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f>EDATE(A351,1)</f>
        <v>41365</v>
      </c>
      <c r="B353" s="20" t="s">
        <v>390</v>
      </c>
      <c r="C353" s="13">
        <v>1.25</v>
      </c>
      <c r="D353" s="39">
        <v>0.88500000000000001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4"/>
        <v>41395</v>
      </c>
      <c r="B354" s="20" t="s">
        <v>50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20" t="s">
        <v>397</v>
      </c>
    </row>
    <row r="355" spans="1:11" x14ac:dyDescent="0.25">
      <c r="A355" s="23"/>
      <c r="B355" s="20" t="s">
        <v>391</v>
      </c>
      <c r="C355" s="13"/>
      <c r="D355" s="39">
        <v>0.73699999999999999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f>EDATE(A354,1)</f>
        <v>41426</v>
      </c>
      <c r="B356" s="20" t="s">
        <v>287</v>
      </c>
      <c r="C356" s="13">
        <v>1.25</v>
      </c>
      <c r="D356" s="39">
        <v>0.65200000000000002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4"/>
        <v>41456</v>
      </c>
      <c r="B357" s="20" t="s">
        <v>351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 t="s">
        <v>398</v>
      </c>
    </row>
    <row r="358" spans="1:11" x14ac:dyDescent="0.25">
      <c r="A358" s="23"/>
      <c r="B358" s="20" t="s">
        <v>50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49">
        <v>41401</v>
      </c>
    </row>
    <row r="359" spans="1:11" x14ac:dyDescent="0.25">
      <c r="A359" s="23"/>
      <c r="B359" s="20" t="s">
        <v>392</v>
      </c>
      <c r="C359" s="13"/>
      <c r="D359" s="39">
        <v>0.58699999999999997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f>EDATE(A357,1)</f>
        <v>41487</v>
      </c>
      <c r="B360" s="20" t="s">
        <v>393</v>
      </c>
      <c r="C360" s="13">
        <v>1.25</v>
      </c>
      <c r="D360" s="39">
        <v>1.006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4"/>
        <v>41518</v>
      </c>
      <c r="B361" s="20" t="s">
        <v>290</v>
      </c>
      <c r="C361" s="13">
        <v>1.25</v>
      </c>
      <c r="D361" s="39">
        <v>0.23499999999999999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4"/>
        <v>41548</v>
      </c>
      <c r="B362" s="20" t="s">
        <v>48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399</v>
      </c>
    </row>
    <row r="363" spans="1:11" x14ac:dyDescent="0.25">
      <c r="A363" s="23"/>
      <c r="B363" s="20" t="s">
        <v>187</v>
      </c>
      <c r="C363" s="13"/>
      <c r="D363" s="39">
        <v>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400</v>
      </c>
    </row>
    <row r="364" spans="1:11" x14ac:dyDescent="0.25">
      <c r="A364" s="23"/>
      <c r="B364" s="20" t="s">
        <v>394</v>
      </c>
      <c r="C364" s="13"/>
      <c r="D364" s="39">
        <v>2.2189999999999999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25">
      <c r="A365" s="23">
        <f>EDATE(A362,1)</f>
        <v>41579</v>
      </c>
      <c r="B365" s="20" t="s">
        <v>233</v>
      </c>
      <c r="C365" s="13">
        <v>1.25</v>
      </c>
      <c r="D365" s="39">
        <v>3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401</v>
      </c>
    </row>
    <row r="366" spans="1:11" x14ac:dyDescent="0.25">
      <c r="A366" s="23"/>
      <c r="B366" s="20" t="s">
        <v>168</v>
      </c>
      <c r="C366" s="13"/>
      <c r="D366" s="39">
        <v>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402</v>
      </c>
    </row>
    <row r="367" spans="1:11" x14ac:dyDescent="0.25">
      <c r="A367" s="23"/>
      <c r="B367" s="20" t="s">
        <v>395</v>
      </c>
      <c r="C367" s="13"/>
      <c r="D367" s="39">
        <v>2.81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f>EDATE(A365,1)</f>
        <v>41609</v>
      </c>
      <c r="B368" s="20" t="s">
        <v>396</v>
      </c>
      <c r="C368" s="13">
        <v>1.25</v>
      </c>
      <c r="D368" s="39">
        <v>0.442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48" t="s">
        <v>359</v>
      </c>
      <c r="B369" s="20"/>
      <c r="C369" s="13"/>
      <c r="D369" s="39"/>
      <c r="E369" s="52" t="s">
        <v>32</v>
      </c>
      <c r="F369" s="20"/>
      <c r="G369" s="13" t="str">
        <f>IF(ISBLANK(Table1[[#This Row],[EARNED]]),"",Table1[[#This Row],[EARNED]])</f>
        <v/>
      </c>
      <c r="H369" s="39"/>
      <c r="I369" s="52" t="s">
        <v>32</v>
      </c>
      <c r="J369" s="11"/>
      <c r="K369" s="20"/>
    </row>
    <row r="370" spans="1:11" x14ac:dyDescent="0.25">
      <c r="A370" s="23">
        <f>EDATE(A368,1)</f>
        <v>41640</v>
      </c>
      <c r="B370" s="20" t="s">
        <v>403</v>
      </c>
      <c r="C370" s="13">
        <v>1.25</v>
      </c>
      <c r="D370" s="39">
        <v>0.46200000000000002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f t="shared" si="4"/>
        <v>41671</v>
      </c>
      <c r="B371" s="20" t="s">
        <v>50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41792</v>
      </c>
    </row>
    <row r="372" spans="1:11" x14ac:dyDescent="0.25">
      <c r="A372" s="23"/>
      <c r="B372" s="20" t="s">
        <v>92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404</v>
      </c>
    </row>
    <row r="373" spans="1:11" x14ac:dyDescent="0.25">
      <c r="A373" s="23"/>
      <c r="B373" s="20" t="s">
        <v>50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1</v>
      </c>
      <c r="I373" s="13"/>
      <c r="J373" s="11"/>
      <c r="K373" s="20" t="s">
        <v>412</v>
      </c>
    </row>
    <row r="374" spans="1:11" x14ac:dyDescent="0.25">
      <c r="A374" s="23"/>
      <c r="B374" s="20" t="s">
        <v>48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 t="s">
        <v>413</v>
      </c>
    </row>
    <row r="375" spans="1:11" x14ac:dyDescent="0.25">
      <c r="A375" s="23"/>
      <c r="B375" s="20" t="s">
        <v>307</v>
      </c>
      <c r="C375" s="13"/>
      <c r="D375" s="39">
        <v>0.77300000000000002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EDATE(A371,1)</f>
        <v>41699</v>
      </c>
      <c r="B376" s="20" t="s">
        <v>48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414</v>
      </c>
    </row>
    <row r="377" spans="1:11" x14ac:dyDescent="0.25">
      <c r="A377" s="23"/>
      <c r="B377" s="20" t="s">
        <v>50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20" t="s">
        <v>415</v>
      </c>
    </row>
    <row r="378" spans="1:11" x14ac:dyDescent="0.25">
      <c r="A378" s="23"/>
      <c r="B378" s="20" t="s">
        <v>405</v>
      </c>
      <c r="C378" s="13"/>
      <c r="D378" s="39">
        <v>0.81699999999999995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EDATE(A376,1)</f>
        <v>41730</v>
      </c>
      <c r="B379" s="20" t="s">
        <v>406</v>
      </c>
      <c r="C379" s="13">
        <v>1.25</v>
      </c>
      <c r="D379" s="39">
        <v>2.456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4"/>
        <v>41760</v>
      </c>
      <c r="B380" s="20" t="s">
        <v>48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416</v>
      </c>
    </row>
    <row r="381" spans="1:11" x14ac:dyDescent="0.25">
      <c r="A381" s="23"/>
      <c r="B381" s="20" t="s">
        <v>168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417</v>
      </c>
    </row>
    <row r="382" spans="1:11" x14ac:dyDescent="0.25">
      <c r="A382" s="23"/>
      <c r="B382" s="20" t="s">
        <v>50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1</v>
      </c>
      <c r="I382" s="13"/>
      <c r="J382" s="11"/>
      <c r="K382" s="20" t="s">
        <v>418</v>
      </c>
    </row>
    <row r="383" spans="1:11" x14ac:dyDescent="0.25">
      <c r="A383" s="23"/>
      <c r="B383" s="20" t="s">
        <v>407</v>
      </c>
      <c r="C383" s="13"/>
      <c r="D383" s="39">
        <v>1.546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25">
      <c r="A384" s="23">
        <f>EDATE(A380,1)</f>
        <v>41791</v>
      </c>
      <c r="B384" s="20" t="s">
        <v>408</v>
      </c>
      <c r="C384" s="13">
        <v>1.25</v>
      </c>
      <c r="D384" s="39">
        <v>0.57199999999999995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f t="shared" si="4"/>
        <v>41821</v>
      </c>
      <c r="B385" s="20" t="s">
        <v>409</v>
      </c>
      <c r="C385" s="13">
        <v>1.25</v>
      </c>
      <c r="D385" s="39">
        <v>0.127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>
        <f t="shared" si="4"/>
        <v>41852</v>
      </c>
      <c r="B386" s="20" t="s">
        <v>251</v>
      </c>
      <c r="C386" s="13">
        <v>1.25</v>
      </c>
      <c r="D386" s="39">
        <v>0.72099999999999997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f t="shared" si="4"/>
        <v>41883</v>
      </c>
      <c r="B387" s="20" t="s">
        <v>410</v>
      </c>
      <c r="C387" s="13">
        <v>1.25</v>
      </c>
      <c r="D387" s="39">
        <v>0.192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4"/>
        <v>41913</v>
      </c>
      <c r="B388" s="20" t="s">
        <v>50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49">
        <v>41708</v>
      </c>
    </row>
    <row r="389" spans="1:11" x14ac:dyDescent="0.25">
      <c r="A389" s="23"/>
      <c r="B389" s="20" t="s">
        <v>187</v>
      </c>
      <c r="C389" s="13"/>
      <c r="D389" s="39">
        <v>2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 t="s">
        <v>419</v>
      </c>
    </row>
    <row r="390" spans="1:11" x14ac:dyDescent="0.25">
      <c r="A390" s="23"/>
      <c r="B390" s="20" t="s">
        <v>411</v>
      </c>
      <c r="C390" s="13"/>
      <c r="D390" s="39">
        <v>0.72899999999999998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f>EDATE(A388,1)</f>
        <v>41944</v>
      </c>
      <c r="B391" s="20" t="s">
        <v>187</v>
      </c>
      <c r="C391" s="13">
        <v>1.25</v>
      </c>
      <c r="D391" s="39">
        <v>2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420</v>
      </c>
    </row>
    <row r="392" spans="1:11" x14ac:dyDescent="0.25">
      <c r="A392" s="23"/>
      <c r="B392" s="20" t="s">
        <v>317</v>
      </c>
      <c r="C392" s="13"/>
      <c r="D392" s="39">
        <v>0.23100000000000001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/>
    </row>
    <row r="393" spans="1:11" x14ac:dyDescent="0.25">
      <c r="A393" s="23">
        <f>EDATE(A391,1)</f>
        <v>41974</v>
      </c>
      <c r="B393" s="20" t="s">
        <v>269</v>
      </c>
      <c r="C393" s="13">
        <v>1.25</v>
      </c>
      <c r="D393" s="39">
        <v>0.92100000000000004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48" t="s">
        <v>358</v>
      </c>
      <c r="B394" s="20"/>
      <c r="C394" s="13"/>
      <c r="D394" s="39"/>
      <c r="E394" s="52" t="s">
        <v>32</v>
      </c>
      <c r="F394" s="20"/>
      <c r="G394" s="13" t="str">
        <f>IF(ISBLANK(Table1[[#This Row],[EARNED]]),"",Table1[[#This Row],[EARNED]])</f>
        <v/>
      </c>
      <c r="H394" s="39"/>
      <c r="I394" s="52" t="s">
        <v>32</v>
      </c>
      <c r="J394" s="11"/>
      <c r="K394" s="20"/>
    </row>
    <row r="395" spans="1:11" x14ac:dyDescent="0.25">
      <c r="A395" s="23">
        <f>EDATE(A393,1)</f>
        <v>42005</v>
      </c>
      <c r="B395" s="20" t="s">
        <v>137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3</v>
      </c>
      <c r="I395" s="13"/>
      <c r="J395" s="11"/>
      <c r="K395" s="20" t="s">
        <v>428</v>
      </c>
    </row>
    <row r="396" spans="1:11" x14ac:dyDescent="0.25">
      <c r="A396" s="23"/>
      <c r="B396" s="20" t="s">
        <v>421</v>
      </c>
      <c r="C396" s="13"/>
      <c r="D396" s="39">
        <v>0.623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EDATE(A395,1)</f>
        <v>42036</v>
      </c>
      <c r="B397" s="20" t="s">
        <v>422</v>
      </c>
      <c r="C397" s="13">
        <v>1.25</v>
      </c>
      <c r="D397" s="39">
        <v>0.24199999999999999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4"/>
        <v>42064</v>
      </c>
      <c r="B398" s="20" t="s">
        <v>50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20" t="s">
        <v>429</v>
      </c>
    </row>
    <row r="399" spans="1:11" x14ac:dyDescent="0.25">
      <c r="A399" s="23"/>
      <c r="B399" s="20" t="s">
        <v>351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430</v>
      </c>
    </row>
    <row r="400" spans="1:11" x14ac:dyDescent="0.25">
      <c r="A400" s="23"/>
      <c r="B400" s="20" t="s">
        <v>423</v>
      </c>
      <c r="C400" s="13"/>
      <c r="D400" s="39">
        <v>0.38100000000000001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23">
        <f>EDATE(A398,1)</f>
        <v>42095</v>
      </c>
      <c r="B401" s="20" t="s">
        <v>340</v>
      </c>
      <c r="C401" s="13">
        <v>1.25</v>
      </c>
      <c r="D401" s="39">
        <v>1.2250000000000001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4"/>
        <v>42125</v>
      </c>
      <c r="B402" s="20" t="s">
        <v>48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431</v>
      </c>
    </row>
    <row r="403" spans="1:11" x14ac:dyDescent="0.25">
      <c r="A403" s="23"/>
      <c r="B403" s="20" t="s">
        <v>424</v>
      </c>
      <c r="C403" s="13"/>
      <c r="D403" s="39">
        <v>0.308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42156</v>
      </c>
      <c r="B404" s="20" t="s">
        <v>50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1</v>
      </c>
      <c r="I404" s="13"/>
      <c r="J404" s="11"/>
      <c r="K404" s="49">
        <v>42314</v>
      </c>
    </row>
    <row r="405" spans="1:11" x14ac:dyDescent="0.25">
      <c r="A405" s="23"/>
      <c r="B405" s="20" t="s">
        <v>425</v>
      </c>
      <c r="C405" s="13"/>
      <c r="D405" s="39">
        <v>0.112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f>EDATE(A404,1)</f>
        <v>42186</v>
      </c>
      <c r="B406" s="20" t="s">
        <v>50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20" t="s">
        <v>432</v>
      </c>
    </row>
    <row r="407" spans="1:11" x14ac:dyDescent="0.25">
      <c r="A407" s="23"/>
      <c r="B407" s="20" t="s">
        <v>426</v>
      </c>
      <c r="C407" s="13"/>
      <c r="D407" s="39">
        <v>0.25600000000000001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25">
      <c r="A408" s="23">
        <f>EDATE(A406,1)</f>
        <v>42217</v>
      </c>
      <c r="B408" s="20" t="s">
        <v>288</v>
      </c>
      <c r="C408" s="13">
        <v>1.25</v>
      </c>
      <c r="D408" s="39">
        <v>0.20200000000000001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4"/>
        <v>42248</v>
      </c>
      <c r="B409" s="20" t="s">
        <v>50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20" t="s">
        <v>433</v>
      </c>
    </row>
    <row r="410" spans="1:11" x14ac:dyDescent="0.25">
      <c r="A410" s="23"/>
      <c r="B410" s="20" t="s">
        <v>45</v>
      </c>
      <c r="C410" s="13"/>
      <c r="D410" s="39">
        <v>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 t="s">
        <v>434</v>
      </c>
    </row>
    <row r="411" spans="1:11" x14ac:dyDescent="0.25">
      <c r="A411" s="23"/>
      <c r="B411" s="20" t="s">
        <v>427</v>
      </c>
      <c r="C411" s="13"/>
      <c r="D411" s="39">
        <v>0.16200000000000001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25">
      <c r="A412" s="23">
        <f>EDATE(A409,1)</f>
        <v>42278</v>
      </c>
      <c r="B412" s="20" t="s">
        <v>57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438</v>
      </c>
    </row>
    <row r="413" spans="1:11" x14ac:dyDescent="0.25">
      <c r="A413" s="23"/>
      <c r="B413" s="20" t="s">
        <v>57</v>
      </c>
      <c r="C413" s="13"/>
      <c r="D413" s="39">
        <v>2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439</v>
      </c>
    </row>
    <row r="414" spans="1:11" x14ac:dyDescent="0.25">
      <c r="A414" s="23"/>
      <c r="B414" s="20" t="s">
        <v>435</v>
      </c>
      <c r="C414" s="13"/>
      <c r="D414" s="39">
        <v>1.1120000000000001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25">
      <c r="A415" s="23">
        <f>EDATE(A412,1)</f>
        <v>42309</v>
      </c>
      <c r="B415" s="20" t="s">
        <v>436</v>
      </c>
      <c r="C415" s="13">
        <v>1.25</v>
      </c>
      <c r="D415" s="39">
        <v>0.69399999999999995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4"/>
        <v>42339</v>
      </c>
      <c r="B416" s="20" t="s">
        <v>437</v>
      </c>
      <c r="C416" s="13">
        <v>1.25</v>
      </c>
      <c r="D416" s="39">
        <v>0.46899999999999997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48" t="s">
        <v>357</v>
      </c>
      <c r="B417" s="20"/>
      <c r="C417" s="13"/>
      <c r="D417" s="39"/>
      <c r="E417" s="52" t="s">
        <v>32</v>
      </c>
      <c r="F417" s="20"/>
      <c r="G417" s="13" t="str">
        <f>IF(ISBLANK(Table1[[#This Row],[EARNED]]),"",Table1[[#This Row],[EARNED]])</f>
        <v/>
      </c>
      <c r="H417" s="39"/>
      <c r="I417" s="52" t="s">
        <v>32</v>
      </c>
      <c r="J417" s="11"/>
      <c r="K417" s="20"/>
    </row>
    <row r="418" spans="1:11" x14ac:dyDescent="0.25">
      <c r="A418" s="23">
        <f>EDATE(A416,1)</f>
        <v>42370</v>
      </c>
      <c r="B418" s="20" t="s">
        <v>440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4"/>
        <v>42401</v>
      </c>
      <c r="B419" s="20" t="s">
        <v>441</v>
      </c>
      <c r="C419" s="13">
        <v>1.25</v>
      </c>
      <c r="D419" s="39">
        <v>0.36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f t="shared" si="4"/>
        <v>42430</v>
      </c>
      <c r="B420" s="20" t="s">
        <v>50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1</v>
      </c>
      <c r="I420" s="13"/>
      <c r="J420" s="11"/>
      <c r="K420" s="20" t="s">
        <v>447</v>
      </c>
    </row>
    <row r="421" spans="1:11" x14ac:dyDescent="0.25">
      <c r="A421" s="23"/>
      <c r="B421" s="20" t="s">
        <v>48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448</v>
      </c>
    </row>
    <row r="422" spans="1:11" x14ac:dyDescent="0.25">
      <c r="A422" s="23"/>
      <c r="B422" s="20" t="s">
        <v>405</v>
      </c>
      <c r="C422" s="13"/>
      <c r="D422" s="39">
        <v>0.81699999999999995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25">
      <c r="A423" s="23">
        <f>EDATE(A420,1)</f>
        <v>42461</v>
      </c>
      <c r="B423" s="20" t="s">
        <v>442</v>
      </c>
      <c r="C423" s="13">
        <v>1.25</v>
      </c>
      <c r="D423" s="39">
        <v>1.0920000000000001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f t="shared" si="4"/>
        <v>42491</v>
      </c>
      <c r="B424" s="20" t="s">
        <v>48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76</v>
      </c>
    </row>
    <row r="425" spans="1:11" x14ac:dyDescent="0.25">
      <c r="A425" s="23"/>
      <c r="B425" s="20" t="s">
        <v>50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49">
        <v>42375</v>
      </c>
    </row>
    <row r="426" spans="1:11" x14ac:dyDescent="0.25">
      <c r="A426" s="23"/>
      <c r="B426" s="20" t="s">
        <v>443</v>
      </c>
      <c r="C426" s="13"/>
      <c r="D426" s="39">
        <v>0.50800000000000001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25">
      <c r="A427" s="23">
        <f>EDATE(A424,1)</f>
        <v>42522</v>
      </c>
      <c r="B427" s="20" t="s">
        <v>444</v>
      </c>
      <c r="C427" s="13">
        <v>1.25</v>
      </c>
      <c r="D427" s="39">
        <v>0.36699999999999999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4"/>
        <v>42552</v>
      </c>
      <c r="B428" s="20" t="s">
        <v>445</v>
      </c>
      <c r="C428" s="13">
        <v>1.25</v>
      </c>
      <c r="D428" s="39">
        <v>0.187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f t="shared" si="4"/>
        <v>42583</v>
      </c>
      <c r="B429" s="20" t="s">
        <v>446</v>
      </c>
      <c r="C429" s="13">
        <v>1.25</v>
      </c>
      <c r="D429" s="39">
        <v>0.437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23">
        <f t="shared" si="4"/>
        <v>42614</v>
      </c>
      <c r="B430" s="20" t="s">
        <v>50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5" t="s">
        <v>449</v>
      </c>
    </row>
    <row r="431" spans="1:11" x14ac:dyDescent="0.25">
      <c r="A431" s="23"/>
      <c r="B431" s="20" t="s">
        <v>450</v>
      </c>
      <c r="C431" s="13"/>
      <c r="D431" s="39">
        <v>0.34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55"/>
    </row>
    <row r="432" spans="1:11" x14ac:dyDescent="0.25">
      <c r="A432" s="23">
        <f>EDATE(A430,1)</f>
        <v>42644</v>
      </c>
      <c r="B432" s="20" t="s">
        <v>57</v>
      </c>
      <c r="C432" s="13">
        <v>1.25</v>
      </c>
      <c r="D432" s="39">
        <v>2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 t="s">
        <v>454</v>
      </c>
    </row>
    <row r="433" spans="1:11" x14ac:dyDescent="0.25">
      <c r="A433" s="23"/>
      <c r="B433" s="20" t="s">
        <v>50</v>
      </c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>
        <v>1</v>
      </c>
      <c r="I433" s="13"/>
      <c r="J433" s="11"/>
      <c r="K433" s="20" t="s">
        <v>455</v>
      </c>
    </row>
    <row r="434" spans="1:11" x14ac:dyDescent="0.25">
      <c r="A434" s="23"/>
      <c r="B434" s="20" t="s">
        <v>57</v>
      </c>
      <c r="C434" s="13"/>
      <c r="D434" s="39">
        <v>2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 t="s">
        <v>456</v>
      </c>
    </row>
    <row r="435" spans="1:11" x14ac:dyDescent="0.25">
      <c r="A435" s="23"/>
      <c r="B435" s="20" t="s">
        <v>48</v>
      </c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 t="s">
        <v>457</v>
      </c>
    </row>
    <row r="436" spans="1:11" x14ac:dyDescent="0.25">
      <c r="A436" s="23"/>
      <c r="B436" s="20" t="s">
        <v>45</v>
      </c>
      <c r="C436" s="13"/>
      <c r="D436" s="39">
        <v>1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 t="s">
        <v>458</v>
      </c>
    </row>
    <row r="437" spans="1:11" x14ac:dyDescent="0.25">
      <c r="A437" s="23"/>
      <c r="B437" s="20" t="s">
        <v>451</v>
      </c>
      <c r="C437" s="13"/>
      <c r="D437" s="39">
        <v>0.19600000000000001</v>
      </c>
      <c r="E437" s="13"/>
      <c r="F437" s="20"/>
      <c r="G437" s="13" t="str">
        <f>IF(ISBLANK(Table1[[#This Row],[EARNED]]),"",Table1[[#This Row],[EARNED]])</f>
        <v/>
      </c>
      <c r="H437" s="39"/>
      <c r="I437" s="13"/>
      <c r="J437" s="11"/>
      <c r="K437" s="20"/>
    </row>
    <row r="438" spans="1:11" x14ac:dyDescent="0.25">
      <c r="A438" s="23">
        <f>EDATE(A432,1)</f>
        <v>42675</v>
      </c>
      <c r="B438" s="20" t="s">
        <v>452</v>
      </c>
      <c r="C438" s="13">
        <v>1.25</v>
      </c>
      <c r="D438" s="39">
        <v>1.002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f t="shared" si="4"/>
        <v>42705</v>
      </c>
      <c r="B439" s="20" t="s">
        <v>453</v>
      </c>
      <c r="C439" s="13">
        <v>1.25</v>
      </c>
      <c r="D439" s="39">
        <v>0.53500000000000003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48" t="s">
        <v>44</v>
      </c>
      <c r="B440" s="20"/>
      <c r="C440" s="13"/>
      <c r="D440" s="39"/>
      <c r="E440" s="34" t="s">
        <v>32</v>
      </c>
      <c r="F440" s="20"/>
      <c r="G440" s="13" t="str">
        <f>IF(ISBLANK(Table1[[#This Row],[EARNED]]),"",Table1[[#This Row],[EARNED]])</f>
        <v/>
      </c>
      <c r="H440" s="39"/>
      <c r="I440" s="34" t="s">
        <v>32</v>
      </c>
      <c r="J440" s="11"/>
      <c r="K440" s="20"/>
    </row>
    <row r="441" spans="1:11" x14ac:dyDescent="0.25">
      <c r="A441" s="40">
        <v>42736</v>
      </c>
      <c r="B441" s="20" t="s">
        <v>45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9">
        <v>42795</v>
      </c>
    </row>
    <row r="442" spans="1:11" x14ac:dyDescent="0.25">
      <c r="A442" s="40"/>
      <c r="B442" s="20" t="s">
        <v>46</v>
      </c>
      <c r="C442" s="13"/>
      <c r="D442" s="39">
        <v>1.694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/>
    </row>
    <row r="443" spans="1:11" x14ac:dyDescent="0.25">
      <c r="A443" s="40">
        <v>42767</v>
      </c>
      <c r="B443" s="20" t="s">
        <v>47</v>
      </c>
      <c r="C443" s="13">
        <v>1.25</v>
      </c>
      <c r="D443" s="39">
        <v>0.63700000000000001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42795</v>
      </c>
      <c r="B444" s="20" t="s">
        <v>48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49</v>
      </c>
    </row>
    <row r="445" spans="1:11" x14ac:dyDescent="0.25">
      <c r="A445" s="40"/>
      <c r="B445" s="20" t="s">
        <v>45</v>
      </c>
      <c r="C445" s="13"/>
      <c r="D445" s="39">
        <v>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>
        <v>42835</v>
      </c>
    </row>
    <row r="446" spans="1:11" x14ac:dyDescent="0.25">
      <c r="A446" s="40"/>
      <c r="B446" s="20" t="s">
        <v>50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42810</v>
      </c>
    </row>
    <row r="447" spans="1:11" x14ac:dyDescent="0.25">
      <c r="A447" s="40"/>
      <c r="B447" s="20" t="s">
        <v>50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9">
        <v>42823</v>
      </c>
    </row>
    <row r="448" spans="1:11" x14ac:dyDescent="0.25">
      <c r="A448" s="40"/>
      <c r="B448" s="20" t="s">
        <v>51</v>
      </c>
      <c r="C448" s="13"/>
      <c r="D448" s="39">
        <v>0.58299999999999996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42826</v>
      </c>
      <c r="B449" s="20" t="s">
        <v>50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9">
        <v>42830</v>
      </c>
    </row>
    <row r="450" spans="1:11" x14ac:dyDescent="0.25">
      <c r="A450" s="40"/>
      <c r="B450" s="20" t="s">
        <v>52</v>
      </c>
      <c r="C450" s="13"/>
      <c r="D450" s="39">
        <v>2E-3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9"/>
    </row>
    <row r="451" spans="1:11" x14ac:dyDescent="0.25">
      <c r="A451" s="40">
        <v>42856</v>
      </c>
      <c r="B451" s="20" t="s">
        <v>50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42851</v>
      </c>
    </row>
    <row r="452" spans="1:11" x14ac:dyDescent="0.25">
      <c r="A452" s="40"/>
      <c r="B452" s="15" t="s">
        <v>48</v>
      </c>
      <c r="C452" s="13"/>
      <c r="D452" s="43"/>
      <c r="E452" s="9"/>
      <c r="F452" s="15"/>
      <c r="G452" s="42" t="str">
        <f>IF(ISBLANK(Table1[[#This Row],[EARNED]]),"",Table1[[#This Row],[EARNED]])</f>
        <v/>
      </c>
      <c r="H452" s="43"/>
      <c r="I452" s="9"/>
      <c r="J452" s="12"/>
      <c r="K452" s="15" t="s">
        <v>54</v>
      </c>
    </row>
    <row r="453" spans="1:11" x14ac:dyDescent="0.25">
      <c r="A453" s="40"/>
      <c r="B453" s="15" t="s">
        <v>50</v>
      </c>
      <c r="C453" s="13"/>
      <c r="D453" s="43"/>
      <c r="E453" s="9"/>
      <c r="F453" s="15"/>
      <c r="G453" s="42" t="str">
        <f>IF(ISBLANK(Table1[[#This Row],[EARNED]]),"",Table1[[#This Row],[EARNED]])</f>
        <v/>
      </c>
      <c r="H453" s="43">
        <v>1</v>
      </c>
      <c r="I453" s="9"/>
      <c r="J453" s="12"/>
      <c r="K453" s="50">
        <v>42888</v>
      </c>
    </row>
    <row r="454" spans="1:11" x14ac:dyDescent="0.25">
      <c r="A454" s="40"/>
      <c r="B454" s="15" t="s">
        <v>53</v>
      </c>
      <c r="C454" s="13"/>
      <c r="D454" s="43">
        <v>5.000000000000001E-2</v>
      </c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  <row r="455" spans="1:11" x14ac:dyDescent="0.25">
      <c r="A455" s="40">
        <v>42887</v>
      </c>
      <c r="B455" s="15"/>
      <c r="C455" s="13">
        <v>1.25</v>
      </c>
      <c r="D455" s="43"/>
      <c r="E455" s="9"/>
      <c r="F455" s="15"/>
      <c r="G455" s="42">
        <f>IF(ISBLANK(Table1[[#This Row],[EARNED]]),"",Table1[[#This Row],[EARNED]])</f>
        <v>1.25</v>
      </c>
      <c r="H455" s="43"/>
      <c r="I455" s="9"/>
      <c r="J455" s="12"/>
      <c r="K455" s="15"/>
    </row>
    <row r="456" spans="1:11" x14ac:dyDescent="0.25">
      <c r="A456" s="40">
        <v>42917</v>
      </c>
      <c r="B456" s="20" t="s">
        <v>55</v>
      </c>
      <c r="C456" s="13">
        <v>1.25</v>
      </c>
      <c r="D456" s="39">
        <v>2.1000000000000005E-2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42948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42957</v>
      </c>
    </row>
    <row r="458" spans="1:11" x14ac:dyDescent="0.25">
      <c r="A458" s="40"/>
      <c r="B458" s="20" t="s">
        <v>52</v>
      </c>
      <c r="C458" s="13"/>
      <c r="D458" s="39">
        <v>2E-3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9"/>
    </row>
    <row r="459" spans="1:11" x14ac:dyDescent="0.25">
      <c r="A459" s="40">
        <v>42979</v>
      </c>
      <c r="B459" s="20" t="s">
        <v>56</v>
      </c>
      <c r="C459" s="13">
        <v>1.25</v>
      </c>
      <c r="D459" s="39">
        <v>5.6000000000000015E-2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43009</v>
      </c>
      <c r="B460" s="20" t="s">
        <v>57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58</v>
      </c>
    </row>
    <row r="461" spans="1:11" x14ac:dyDescent="0.25">
      <c r="A461" s="40"/>
      <c r="B461" s="20" t="s">
        <v>50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43033</v>
      </c>
    </row>
    <row r="462" spans="1:11" x14ac:dyDescent="0.25">
      <c r="A462" s="40"/>
      <c r="B462" s="20" t="s">
        <v>45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9">
        <v>43063</v>
      </c>
    </row>
    <row r="463" spans="1:11" x14ac:dyDescent="0.25">
      <c r="A463" s="40"/>
      <c r="B463" s="20" t="s">
        <v>59</v>
      </c>
      <c r="C463" s="13"/>
      <c r="D463" s="39">
        <v>6.5000000000000002E-2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43040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60</v>
      </c>
    </row>
    <row r="465" spans="1:11" x14ac:dyDescent="0.25">
      <c r="A465" s="40">
        <v>43070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8" t="s">
        <v>61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43101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43132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43160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43191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62</v>
      </c>
    </row>
    <row r="471" spans="1:11" x14ac:dyDescent="0.25">
      <c r="A471" s="40"/>
      <c r="B471" s="20" t="s">
        <v>50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43208</v>
      </c>
    </row>
    <row r="472" spans="1:11" x14ac:dyDescent="0.25">
      <c r="A472" s="40">
        <v>43221</v>
      </c>
      <c r="B472" s="20" t="s">
        <v>63</v>
      </c>
      <c r="C472" s="13">
        <v>1.25</v>
      </c>
      <c r="D472" s="39">
        <v>0.50600000000000001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43252</v>
      </c>
      <c r="B473" s="20" t="s">
        <v>64</v>
      </c>
      <c r="C473" s="13">
        <v>1.25</v>
      </c>
      <c r="D473" s="39">
        <v>1.127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43282</v>
      </c>
      <c r="B474" s="47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43313</v>
      </c>
      <c r="B475" s="20" t="s">
        <v>65</v>
      </c>
      <c r="C475" s="13">
        <v>1.25</v>
      </c>
      <c r="D475" s="39">
        <v>1.7000000000000001E-2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43344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43374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43388</v>
      </c>
    </row>
    <row r="478" spans="1:11" x14ac:dyDescent="0.25">
      <c r="A478" s="40"/>
      <c r="B478" s="20" t="s">
        <v>66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68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69</v>
      </c>
    </row>
    <row r="480" spans="1:11" x14ac:dyDescent="0.25">
      <c r="A480" s="40"/>
      <c r="B480" s="20" t="s">
        <v>67</v>
      </c>
      <c r="C480" s="13"/>
      <c r="D480" s="39">
        <v>4.0000000000000001E-3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43405</v>
      </c>
      <c r="B481" s="20" t="s">
        <v>57</v>
      </c>
      <c r="C481" s="13">
        <v>1.25</v>
      </c>
      <c r="D481" s="39">
        <v>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73</v>
      </c>
    </row>
    <row r="482" spans="1:11" x14ac:dyDescent="0.25">
      <c r="A482" s="40"/>
      <c r="B482" s="20" t="s">
        <v>70</v>
      </c>
      <c r="C482" s="13"/>
      <c r="D482" s="39">
        <v>0.53100000000000003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43435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72</v>
      </c>
    </row>
    <row r="484" spans="1:11" x14ac:dyDescent="0.25">
      <c r="A484" s="40"/>
      <c r="B484" s="20" t="s">
        <v>50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43446</v>
      </c>
    </row>
    <row r="485" spans="1:11" x14ac:dyDescent="0.25">
      <c r="A485" s="40"/>
      <c r="B485" s="20" t="s">
        <v>71</v>
      </c>
      <c r="C485" s="13"/>
      <c r="D485" s="39">
        <v>0.57699999999999996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8" t="s">
        <v>74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43556</v>
      </c>
      <c r="B490" s="20" t="s">
        <v>48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75</v>
      </c>
    </row>
    <row r="491" spans="1:11" x14ac:dyDescent="0.25">
      <c r="A491" s="40">
        <v>43586</v>
      </c>
      <c r="B491" s="20" t="s">
        <v>50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9">
        <v>43608</v>
      </c>
    </row>
    <row r="492" spans="1:11" x14ac:dyDescent="0.25">
      <c r="A492" s="40"/>
      <c r="B492" s="20" t="s">
        <v>48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 t="s">
        <v>76</v>
      </c>
    </row>
    <row r="493" spans="1:11" x14ac:dyDescent="0.25">
      <c r="A493" s="40"/>
      <c r="B493" s="20" t="s">
        <v>66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 t="s">
        <v>77</v>
      </c>
    </row>
    <row r="494" spans="1:11" x14ac:dyDescent="0.25">
      <c r="A494" s="40"/>
      <c r="B494" s="20" t="s">
        <v>50</v>
      </c>
      <c r="C494" s="13"/>
      <c r="D494" s="39"/>
      <c r="E494" s="9"/>
      <c r="F494" s="20"/>
      <c r="G494" s="13" t="s">
        <v>78</v>
      </c>
      <c r="H494" s="39">
        <v>1</v>
      </c>
      <c r="I494" s="9"/>
      <c r="J494" s="11"/>
      <c r="K494" s="49">
        <v>43635</v>
      </c>
    </row>
    <row r="495" spans="1:11" x14ac:dyDescent="0.25">
      <c r="A495" s="40">
        <v>43617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43647</v>
      </c>
      <c r="B496" s="20" t="s">
        <v>50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43675</v>
      </c>
    </row>
    <row r="497" spans="1:11" x14ac:dyDescent="0.25">
      <c r="A497" s="40">
        <v>43678</v>
      </c>
      <c r="B497" s="20" t="s">
        <v>57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79</v>
      </c>
    </row>
    <row r="498" spans="1:11" x14ac:dyDescent="0.25">
      <c r="A498" s="40"/>
      <c r="B498" s="20" t="s">
        <v>50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43735</v>
      </c>
    </row>
    <row r="499" spans="1:11" x14ac:dyDescent="0.25">
      <c r="A499" s="40"/>
      <c r="B499" s="20" t="s">
        <v>45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43749</v>
      </c>
    </row>
    <row r="500" spans="1:11" x14ac:dyDescent="0.25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43739</v>
      </c>
      <c r="B501" s="20" t="s">
        <v>66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80</v>
      </c>
    </row>
    <row r="502" spans="1:11" x14ac:dyDescent="0.25">
      <c r="A502" s="40">
        <v>43770</v>
      </c>
      <c r="B502" s="20" t="s">
        <v>50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43791</v>
      </c>
    </row>
    <row r="503" spans="1:11" x14ac:dyDescent="0.25">
      <c r="A503" s="40"/>
      <c r="B503" s="20" t="s">
        <v>50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43798</v>
      </c>
    </row>
    <row r="504" spans="1:11" x14ac:dyDescent="0.25">
      <c r="A504" s="40">
        <v>43800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8" t="s">
        <v>81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43831</v>
      </c>
      <c r="B506" s="20" t="s">
        <v>50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43840</v>
      </c>
    </row>
    <row r="507" spans="1:11" x14ac:dyDescent="0.25">
      <c r="A507" s="40"/>
      <c r="B507" s="20" t="s">
        <v>82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 t="s">
        <v>83</v>
      </c>
    </row>
    <row r="508" spans="1:11" x14ac:dyDescent="0.25">
      <c r="A508" s="40"/>
      <c r="B508" s="20" t="s">
        <v>50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43894</v>
      </c>
    </row>
    <row r="509" spans="1:11" x14ac:dyDescent="0.25">
      <c r="A509" s="40">
        <v>43862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43891</v>
      </c>
      <c r="B510" s="20" t="s">
        <v>50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43899</v>
      </c>
    </row>
    <row r="511" spans="1:11" x14ac:dyDescent="0.25">
      <c r="A511" s="40">
        <v>43922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43952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43983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44013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84</v>
      </c>
    </row>
    <row r="515" spans="1:11" x14ac:dyDescent="0.25">
      <c r="A515" s="40">
        <v>44044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44075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44105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44136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44166</v>
      </c>
      <c r="B519" s="20" t="s">
        <v>85</v>
      </c>
      <c r="C519" s="13">
        <v>1.25</v>
      </c>
      <c r="D519" s="39">
        <v>5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86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44197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44378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44499</v>
      </c>
    </row>
    <row r="528" spans="1:11" x14ac:dyDescent="0.25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44470</v>
      </c>
      <c r="B530" s="20" t="s">
        <v>45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44494</v>
      </c>
    </row>
    <row r="531" spans="1:11" x14ac:dyDescent="0.25">
      <c r="A531" s="40"/>
      <c r="B531" s="20" t="s">
        <v>57</v>
      </c>
      <c r="C531" s="13"/>
      <c r="D531" s="39">
        <v>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 t="s">
        <v>87</v>
      </c>
    </row>
    <row r="532" spans="1:11" x14ac:dyDescent="0.25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9" t="s">
        <v>88</v>
      </c>
    </row>
    <row r="533" spans="1:11" x14ac:dyDescent="0.25">
      <c r="A533" s="40">
        <v>44501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44531</v>
      </c>
      <c r="B534" s="20" t="s">
        <v>57</v>
      </c>
      <c r="C534" s="13">
        <v>1.25</v>
      </c>
      <c r="D534" s="39">
        <v>2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89</v>
      </c>
    </row>
    <row r="535" spans="1:11" x14ac:dyDescent="0.25">
      <c r="A535" s="48" t="s">
        <v>90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44562</v>
      </c>
      <c r="B536" s="20" t="s">
        <v>50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44586</v>
      </c>
    </row>
    <row r="537" spans="1:11" x14ac:dyDescent="0.25">
      <c r="A537" s="40">
        <v>44593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44621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44652</v>
      </c>
      <c r="B539" s="20" t="s">
        <v>472</v>
      </c>
      <c r="C539" s="13">
        <v>1.25</v>
      </c>
      <c r="D539" s="39">
        <v>0.10400000000000001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44682</v>
      </c>
      <c r="B540" s="20" t="s">
        <v>471</v>
      </c>
      <c r="C540" s="13">
        <v>1.25</v>
      </c>
      <c r="D540" s="39">
        <v>8.500000000000002E-2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44713</v>
      </c>
      <c r="B541" s="20" t="s">
        <v>470</v>
      </c>
      <c r="C541" s="13">
        <v>1.25</v>
      </c>
      <c r="D541" s="39">
        <v>6.9000000000000006E-2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44743</v>
      </c>
      <c r="B542" s="20" t="s">
        <v>50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9">
        <v>44757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 t="s">
        <v>91</v>
      </c>
    </row>
    <row r="544" spans="1:11" x14ac:dyDescent="0.25">
      <c r="A544" s="40"/>
      <c r="B544" s="20" t="s">
        <v>469</v>
      </c>
      <c r="C544" s="13"/>
      <c r="D544" s="39">
        <v>3.7000000000000019E-2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/>
    </row>
    <row r="545" spans="1:11" x14ac:dyDescent="0.25">
      <c r="A545" s="40">
        <v>44774</v>
      </c>
      <c r="B545" s="20" t="s">
        <v>92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93</v>
      </c>
    </row>
    <row r="546" spans="1:11" x14ac:dyDescent="0.25">
      <c r="A546" s="40"/>
      <c r="B546" s="20" t="s">
        <v>468</v>
      </c>
      <c r="C546" s="13"/>
      <c r="D546" s="39">
        <v>2.5000000000000008E-2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44805</v>
      </c>
      <c r="B547" s="20" t="s">
        <v>467</v>
      </c>
      <c r="C547" s="13">
        <v>1.25</v>
      </c>
      <c r="D547" s="39">
        <v>6.0000000000000001E-3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44835</v>
      </c>
      <c r="B548" s="20" t="s">
        <v>57</v>
      </c>
      <c r="C548" s="13">
        <v>1.25</v>
      </c>
      <c r="D548" s="39">
        <v>2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94</v>
      </c>
    </row>
    <row r="549" spans="1:11" x14ac:dyDescent="0.25">
      <c r="A549" s="40"/>
      <c r="B549" s="20" t="s">
        <v>50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44860</v>
      </c>
    </row>
    <row r="550" spans="1:11" x14ac:dyDescent="0.25">
      <c r="A550" s="40"/>
      <c r="B550" s="20" t="s">
        <v>48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>
        <v>44853</v>
      </c>
    </row>
    <row r="551" spans="1:11" x14ac:dyDescent="0.25">
      <c r="A551" s="40"/>
      <c r="B551" s="20" t="s">
        <v>48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44825</v>
      </c>
    </row>
    <row r="552" spans="1:11" x14ac:dyDescent="0.25">
      <c r="A552" s="40"/>
      <c r="B552" s="20" t="s">
        <v>50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1</v>
      </c>
      <c r="I552" s="9"/>
      <c r="J552" s="11"/>
      <c r="K552" s="49">
        <v>44862</v>
      </c>
    </row>
    <row r="553" spans="1:11" x14ac:dyDescent="0.25">
      <c r="A553" s="40"/>
      <c r="B553" s="20" t="s">
        <v>466</v>
      </c>
      <c r="C553" s="13"/>
      <c r="D553" s="39">
        <v>3.1000000000000014E-2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25">
      <c r="A554" s="40">
        <v>44866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9">
        <v>44869</v>
      </c>
    </row>
    <row r="555" spans="1:11" x14ac:dyDescent="0.25">
      <c r="A555" s="40"/>
      <c r="B555" s="20" t="s">
        <v>92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49" t="s">
        <v>96</v>
      </c>
    </row>
    <row r="556" spans="1:11" x14ac:dyDescent="0.25">
      <c r="A556" s="40"/>
      <c r="B556" s="20" t="s">
        <v>57</v>
      </c>
      <c r="C556" s="13"/>
      <c r="D556" s="39">
        <v>2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 t="s">
        <v>99</v>
      </c>
    </row>
    <row r="557" spans="1:11" x14ac:dyDescent="0.25">
      <c r="A557" s="40"/>
      <c r="B557" s="20" t="s">
        <v>50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44890</v>
      </c>
    </row>
    <row r="558" spans="1:11" x14ac:dyDescent="0.25">
      <c r="A558" s="40"/>
      <c r="B558" s="20" t="s">
        <v>50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49">
        <v>44862</v>
      </c>
    </row>
    <row r="559" spans="1:11" x14ac:dyDescent="0.25">
      <c r="A559" s="40"/>
      <c r="B559" s="20" t="s">
        <v>53</v>
      </c>
      <c r="C559" s="13"/>
      <c r="D559" s="39">
        <v>5.000000000000001E-2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/>
    </row>
    <row r="560" spans="1:11" x14ac:dyDescent="0.25">
      <c r="A560" s="40">
        <v>44896</v>
      </c>
      <c r="B560" s="20" t="s">
        <v>97</v>
      </c>
      <c r="C560" s="13">
        <v>1.25</v>
      </c>
      <c r="D560" s="39">
        <v>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98</v>
      </c>
    </row>
    <row r="561" spans="1:11" x14ac:dyDescent="0.25">
      <c r="A561" s="40"/>
      <c r="B561" s="20" t="s">
        <v>100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8</v>
      </c>
      <c r="I561" s="9"/>
      <c r="J561" s="11"/>
      <c r="K561" s="20" t="s">
        <v>101</v>
      </c>
    </row>
    <row r="562" spans="1:11" x14ac:dyDescent="0.25">
      <c r="A562" s="40"/>
      <c r="B562" s="20" t="s">
        <v>104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6</v>
      </c>
      <c r="I562" s="9"/>
      <c r="J562" s="11"/>
      <c r="K562" s="20" t="s">
        <v>105</v>
      </c>
    </row>
    <row r="563" spans="1:11" x14ac:dyDescent="0.25">
      <c r="A563" s="40"/>
      <c r="B563" s="20" t="s">
        <v>129</v>
      </c>
      <c r="C563" s="13"/>
      <c r="D563" s="39">
        <v>2.9000000000000012E-2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8" t="s">
        <v>95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44927</v>
      </c>
      <c r="B565" s="20" t="s">
        <v>106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10</v>
      </c>
      <c r="I565" s="9"/>
      <c r="J565" s="11"/>
      <c r="K565" s="20" t="s">
        <v>107</v>
      </c>
    </row>
    <row r="566" spans="1:11" x14ac:dyDescent="0.25">
      <c r="A566" s="40"/>
      <c r="B566" s="20" t="s">
        <v>489</v>
      </c>
      <c r="C566" s="13"/>
      <c r="D566" s="39">
        <v>4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490</v>
      </c>
    </row>
    <row r="567" spans="1:11" x14ac:dyDescent="0.25">
      <c r="A567" s="40"/>
      <c r="B567" s="20" t="s">
        <v>350</v>
      </c>
      <c r="C567" s="13"/>
      <c r="D567" s="39">
        <v>1.9000000000000003E-2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44958</v>
      </c>
      <c r="B568" s="20" t="s">
        <v>102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19</v>
      </c>
      <c r="I568" s="9"/>
      <c r="J568" s="11"/>
      <c r="K568" s="20" t="s">
        <v>103</v>
      </c>
    </row>
    <row r="569" spans="1:11" x14ac:dyDescent="0.25">
      <c r="A569" s="40"/>
      <c r="B569" s="20" t="s">
        <v>50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49">
        <v>44977</v>
      </c>
    </row>
    <row r="570" spans="1:11" x14ac:dyDescent="0.25">
      <c r="A570" s="40"/>
      <c r="B570" s="20" t="s">
        <v>111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11</v>
      </c>
      <c r="I570" s="9"/>
      <c r="J570" s="11"/>
      <c r="K570" s="49" t="s">
        <v>112</v>
      </c>
    </row>
    <row r="571" spans="1:11" x14ac:dyDescent="0.25">
      <c r="A571" s="40"/>
      <c r="B571" s="20" t="s">
        <v>488</v>
      </c>
      <c r="C571" s="13"/>
      <c r="D571" s="39">
        <v>1.4999999999999999E-2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9"/>
    </row>
    <row r="572" spans="1:11" x14ac:dyDescent="0.25">
      <c r="A572" s="40">
        <v>44986</v>
      </c>
      <c r="B572" s="20" t="s">
        <v>104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6</v>
      </c>
      <c r="I572" s="9"/>
      <c r="J572" s="11"/>
      <c r="K572" s="20" t="s">
        <v>108</v>
      </c>
    </row>
    <row r="573" spans="1:11" x14ac:dyDescent="0.25">
      <c r="A573" s="40"/>
      <c r="B573" s="20" t="s">
        <v>109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9</v>
      </c>
      <c r="I573" s="9"/>
      <c r="J573" s="11"/>
      <c r="K573" s="20" t="s">
        <v>110</v>
      </c>
    </row>
    <row r="574" spans="1:11" x14ac:dyDescent="0.25">
      <c r="A574" s="40">
        <v>45017</v>
      </c>
      <c r="B574" s="20" t="s">
        <v>459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22</v>
      </c>
      <c r="I574" s="9"/>
      <c r="J574" s="11"/>
      <c r="K574" s="20" t="s">
        <v>460</v>
      </c>
    </row>
    <row r="575" spans="1:11" x14ac:dyDescent="0.25">
      <c r="A575" s="40"/>
      <c r="B575" s="20" t="s">
        <v>486</v>
      </c>
      <c r="C575" s="13"/>
      <c r="D575" s="39">
        <v>3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487</v>
      </c>
    </row>
    <row r="576" spans="1:11" x14ac:dyDescent="0.25">
      <c r="A576" s="40">
        <v>45047</v>
      </c>
      <c r="B576" s="20" t="s">
        <v>92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2</v>
      </c>
      <c r="I576" s="9"/>
      <c r="J576" s="11"/>
      <c r="K576" s="20" t="s">
        <v>462</v>
      </c>
    </row>
    <row r="577" spans="1:11" x14ac:dyDescent="0.25">
      <c r="A577" s="40"/>
      <c r="B577" s="20" t="s">
        <v>92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2</v>
      </c>
      <c r="I577" s="9"/>
      <c r="J577" s="11"/>
      <c r="K577" s="20" t="s">
        <v>463</v>
      </c>
    </row>
    <row r="578" spans="1:11" x14ac:dyDescent="0.25">
      <c r="A578" s="40"/>
      <c r="B578" s="20" t="s">
        <v>351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464</v>
      </c>
    </row>
    <row r="579" spans="1:11" x14ac:dyDescent="0.25">
      <c r="A579" s="40"/>
      <c r="B579" s="20" t="s">
        <v>485</v>
      </c>
      <c r="C579" s="13"/>
      <c r="D579" s="39">
        <v>6.200000000000002E-2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45078</v>
      </c>
      <c r="B580" s="20" t="s">
        <v>92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2</v>
      </c>
      <c r="I580" s="9"/>
      <c r="J580" s="11"/>
      <c r="K580" s="20" t="s">
        <v>465</v>
      </c>
    </row>
    <row r="581" spans="1:11" x14ac:dyDescent="0.25">
      <c r="A581" s="40"/>
      <c r="B581" s="20" t="s">
        <v>50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1</v>
      </c>
      <c r="I581" s="9"/>
      <c r="J581" s="11"/>
      <c r="K581" s="49">
        <v>45092</v>
      </c>
    </row>
    <row r="582" spans="1:11" x14ac:dyDescent="0.25">
      <c r="A582" s="40"/>
      <c r="B582" s="20" t="s">
        <v>483</v>
      </c>
      <c r="C582" s="13"/>
      <c r="D582" s="39">
        <v>7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49" t="s">
        <v>484</v>
      </c>
    </row>
    <row r="583" spans="1:11" x14ac:dyDescent="0.25">
      <c r="A583" s="40"/>
      <c r="B583" s="20" t="s">
        <v>466</v>
      </c>
      <c r="C583" s="13"/>
      <c r="D583" s="39">
        <v>3.1000000000000014E-2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/>
    </row>
    <row r="584" spans="1:11" x14ac:dyDescent="0.25">
      <c r="A584" s="40">
        <v>45108</v>
      </c>
      <c r="B584" s="20" t="s">
        <v>473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 t="s">
        <v>474</v>
      </c>
    </row>
    <row r="585" spans="1:11" x14ac:dyDescent="0.25">
      <c r="A585" s="40">
        <v>45139</v>
      </c>
      <c r="B585" s="20" t="s">
        <v>475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28</v>
      </c>
      <c r="I585" s="9"/>
      <c r="J585" s="11"/>
      <c r="K585" s="20" t="s">
        <v>476</v>
      </c>
    </row>
    <row r="586" spans="1:11" x14ac:dyDescent="0.25">
      <c r="A586" s="40">
        <v>45170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45200</v>
      </c>
      <c r="B587" s="20" t="s">
        <v>50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45205</v>
      </c>
    </row>
    <row r="588" spans="1:11" x14ac:dyDescent="0.25">
      <c r="A588" s="40"/>
      <c r="B588" s="20" t="s">
        <v>48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49">
        <v>45216</v>
      </c>
    </row>
    <row r="589" spans="1:11" x14ac:dyDescent="0.25">
      <c r="A589" s="40"/>
      <c r="B589" s="20" t="s">
        <v>233</v>
      </c>
      <c r="C589" s="13"/>
      <c r="D589" s="39">
        <v>3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9" t="s">
        <v>477</v>
      </c>
    </row>
    <row r="590" spans="1:11" x14ac:dyDescent="0.25">
      <c r="A590" s="40"/>
      <c r="B590" s="20" t="s">
        <v>50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49">
        <v>45209</v>
      </c>
    </row>
    <row r="591" spans="1:11" x14ac:dyDescent="0.25">
      <c r="A591" s="40"/>
      <c r="B591" s="20" t="s">
        <v>482</v>
      </c>
      <c r="C591" s="13"/>
      <c r="D591" s="39">
        <v>0.10800000000000001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9"/>
    </row>
    <row r="592" spans="1:11" x14ac:dyDescent="0.25">
      <c r="A592" s="40">
        <v>45231</v>
      </c>
      <c r="B592" s="20" t="s">
        <v>168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9">
        <v>45237</v>
      </c>
    </row>
    <row r="593" spans="1:11" x14ac:dyDescent="0.25">
      <c r="A593" s="40"/>
      <c r="B593" s="20" t="s">
        <v>168</v>
      </c>
      <c r="C593" s="13"/>
      <c r="D593" s="39">
        <v>1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9">
        <v>45254</v>
      </c>
    </row>
    <row r="594" spans="1:11" x14ac:dyDescent="0.25">
      <c r="A594" s="40"/>
      <c r="B594" s="20" t="s">
        <v>50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1</v>
      </c>
      <c r="I594" s="9"/>
      <c r="J594" s="11"/>
      <c r="K594" s="49">
        <v>45246</v>
      </c>
    </row>
    <row r="595" spans="1:11" x14ac:dyDescent="0.25">
      <c r="A595" s="40"/>
      <c r="B595" s="20" t="s">
        <v>481</v>
      </c>
      <c r="C595" s="13"/>
      <c r="D595" s="39">
        <v>0.57299999999999995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/>
    </row>
    <row r="596" spans="1:11" x14ac:dyDescent="0.25">
      <c r="A596" s="40">
        <v>45261</v>
      </c>
      <c r="B596" s="20" t="s">
        <v>92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2</v>
      </c>
      <c r="I596" s="9"/>
      <c r="J596" s="11"/>
      <c r="K596" s="20" t="s">
        <v>479</v>
      </c>
    </row>
    <row r="597" spans="1:11" x14ac:dyDescent="0.25">
      <c r="A597" s="40"/>
      <c r="B597" s="20" t="s">
        <v>50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1</v>
      </c>
      <c r="I597" s="9"/>
      <c r="J597" s="11"/>
      <c r="K597" s="49">
        <v>45274</v>
      </c>
    </row>
    <row r="598" spans="1:11" x14ac:dyDescent="0.25">
      <c r="A598" s="40"/>
      <c r="B598" s="20" t="s">
        <v>104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6</v>
      </c>
      <c r="I598" s="9"/>
      <c r="J598" s="11"/>
      <c r="K598" s="49" t="s">
        <v>480</v>
      </c>
    </row>
    <row r="599" spans="1:11" x14ac:dyDescent="0.25">
      <c r="A599" s="48" t="s">
        <v>478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45322</v>
      </c>
      <c r="B600" s="20" t="s">
        <v>50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9">
        <v>45295</v>
      </c>
    </row>
    <row r="601" spans="1:11" x14ac:dyDescent="0.25">
      <c r="A601" s="40"/>
      <c r="B601" s="20" t="s">
        <v>50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9">
        <v>45307</v>
      </c>
    </row>
    <row r="602" spans="1:11" x14ac:dyDescent="0.25">
      <c r="A602" s="40">
        <v>45351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45382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45412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45443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45473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45504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45535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45565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45596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45626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45657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45688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45716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45747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45777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45808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45838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45869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45900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45930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45961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45991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46022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46053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46081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46112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46142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1"/>
      <c r="B636" s="15"/>
      <c r="C636" s="42"/>
      <c r="D636" s="43"/>
      <c r="E636" s="9"/>
      <c r="F636" s="15"/>
      <c r="G636" s="42" t="str">
        <f>IF(ISBLANK(Table1[[#This Row],[EARNED]]),"",Table1[[#This Row],[EARNED]])</f>
        <v/>
      </c>
      <c r="H636" s="43"/>
      <c r="I636" s="9"/>
      <c r="J636" s="12"/>
      <c r="K6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9</v>
      </c>
      <c r="G3" s="47">
        <f>SUMIFS(F7:F14,E7:E14,E3)+SUMIFS(D7:D66,C7:C66,F3)+D3</f>
        <v>1.9000000000000003E-2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2023-01-09T03:59:59Z</cp:lastPrinted>
  <dcterms:created xsi:type="dcterms:W3CDTF">2022-10-17T03:06:03Z</dcterms:created>
  <dcterms:modified xsi:type="dcterms:W3CDTF">2024-01-19T01:14:58Z</dcterms:modified>
</cp:coreProperties>
</file>