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4" i="1" l="1"/>
  <c r="G721" i="1" l="1"/>
  <c r="G701" i="1" l="1"/>
  <c r="G706" i="1" l="1"/>
  <c r="G709" i="1" l="1"/>
  <c r="G711" i="1" l="1"/>
  <c r="G713" i="1" l="1"/>
  <c r="G719" i="1" l="1"/>
  <c r="G722" i="1" l="1"/>
  <c r="G718" i="1" l="1"/>
  <c r="G716" i="1" l="1"/>
  <c r="G715" i="1" l="1"/>
  <c r="G689" i="1" l="1"/>
  <c r="G693" i="1" l="1"/>
  <c r="G695" i="1" l="1"/>
  <c r="G705" i="1" l="1"/>
  <c r="G704" i="1"/>
  <c r="G700" i="1"/>
  <c r="A698" i="1"/>
  <c r="A699" i="1" s="1"/>
  <c r="A702" i="1" s="1"/>
  <c r="A703" i="1" s="1"/>
  <c r="A707" i="1" s="1"/>
  <c r="A708" i="1" s="1"/>
  <c r="A710" i="1" s="1"/>
  <c r="A712" i="1" s="1"/>
  <c r="A714" i="1" s="1"/>
  <c r="A717" i="1" s="1"/>
  <c r="A720" i="1" s="1"/>
  <c r="A723" i="1" s="1"/>
  <c r="A725" i="1" s="1"/>
  <c r="A726" i="1" s="1"/>
  <c r="A727" i="1" s="1"/>
  <c r="G699" i="1"/>
  <c r="G702" i="1"/>
  <c r="G703" i="1"/>
  <c r="G707" i="1"/>
  <c r="G708" i="1"/>
  <c r="G710" i="1"/>
  <c r="G712" i="1"/>
  <c r="G714" i="1"/>
  <c r="G717" i="1"/>
  <c r="G720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692" i="1"/>
  <c r="G688" i="1"/>
  <c r="G683" i="1"/>
  <c r="G678" i="1"/>
  <c r="G672" i="1"/>
  <c r="G673" i="1"/>
  <c r="G662" i="1"/>
  <c r="G663" i="1"/>
  <c r="G653" i="1"/>
  <c r="G654" i="1"/>
  <c r="G646" i="1"/>
  <c r="G643" i="1"/>
  <c r="G644" i="1"/>
  <c r="G640" i="1"/>
  <c r="G632" i="1"/>
  <c r="G633" i="1"/>
  <c r="G634" i="1"/>
  <c r="G635" i="1"/>
  <c r="G636" i="1"/>
  <c r="G628" i="1"/>
  <c r="G625" i="1"/>
  <c r="G623" i="1"/>
  <c r="G620" i="1"/>
  <c r="G616" i="1"/>
  <c r="G613" i="1"/>
  <c r="G614" i="1"/>
  <c r="G615" i="1"/>
  <c r="G617" i="1"/>
  <c r="G611" i="1"/>
  <c r="G606" i="1"/>
  <c r="G607" i="1"/>
  <c r="G608" i="1"/>
  <c r="G603" i="1"/>
  <c r="G604" i="1"/>
  <c r="G600" i="1"/>
  <c r="G601" i="1"/>
  <c r="G598" i="1"/>
  <c r="G594" i="1"/>
  <c r="G595" i="1"/>
  <c r="G596" i="1"/>
  <c r="G590" i="1"/>
  <c r="G591" i="1"/>
  <c r="G592" i="1"/>
  <c r="G588" i="1"/>
  <c r="G586" i="1"/>
  <c r="G584" i="1"/>
  <c r="G579" i="1"/>
  <c r="G580" i="1"/>
  <c r="G581" i="1"/>
  <c r="G577" i="1"/>
  <c r="G573" i="1"/>
  <c r="G574" i="1"/>
  <c r="G575" i="1"/>
  <c r="G569" i="1"/>
  <c r="G570" i="1"/>
  <c r="G571" i="1"/>
  <c r="G564" i="1"/>
  <c r="G565" i="1"/>
  <c r="G566" i="1"/>
  <c r="G561" i="1"/>
  <c r="G559" i="1"/>
  <c r="G555" i="1"/>
  <c r="G556" i="1"/>
  <c r="G557" i="1"/>
  <c r="G553" i="1"/>
  <c r="G550" i="1"/>
  <c r="G551" i="1"/>
  <c r="G546" i="1"/>
  <c r="G547" i="1"/>
  <c r="G543" i="1"/>
  <c r="G544" i="1"/>
  <c r="G541" i="1"/>
  <c r="G539" i="1"/>
  <c r="G540" i="1"/>
  <c r="G536" i="1"/>
  <c r="G537" i="1"/>
  <c r="G533" i="1"/>
  <c r="G534" i="1"/>
  <c r="G531" i="1"/>
  <c r="G529" i="1"/>
  <c r="G525" i="1"/>
  <c r="G526" i="1"/>
  <c r="G523" i="1"/>
  <c r="G521" i="1"/>
  <c r="G519" i="1" l="1"/>
  <c r="G512" i="1"/>
  <c r="G513" i="1"/>
  <c r="G514" i="1"/>
  <c r="G515" i="1"/>
  <c r="G510" i="1"/>
  <c r="G507" i="1"/>
  <c r="G508" i="1"/>
  <c r="G502" i="1"/>
  <c r="G501" i="1"/>
  <c r="G499" i="1"/>
  <c r="G496" i="1"/>
  <c r="G497" i="1"/>
  <c r="G492" i="1"/>
  <c r="G493" i="1"/>
  <c r="G676" i="1"/>
  <c r="G659" i="1"/>
  <c r="G641" i="1"/>
  <c r="G618" i="1"/>
  <c r="G582" i="1"/>
  <c r="G548" i="1"/>
  <c r="G517" i="1"/>
  <c r="G677" i="1"/>
  <c r="G679" i="1"/>
  <c r="G680" i="1"/>
  <c r="G681" i="1"/>
  <c r="G682" i="1"/>
  <c r="G684" i="1"/>
  <c r="G685" i="1"/>
  <c r="G686" i="1"/>
  <c r="G687" i="1"/>
  <c r="G690" i="1"/>
  <c r="G691" i="1"/>
  <c r="G694" i="1"/>
  <c r="G696" i="1"/>
  <c r="G697" i="1"/>
  <c r="G698" i="1"/>
  <c r="G669" i="1"/>
  <c r="G670" i="1"/>
  <c r="G671" i="1"/>
  <c r="G674" i="1"/>
  <c r="G675" i="1"/>
  <c r="G660" i="1"/>
  <c r="G661" i="1"/>
  <c r="G664" i="1"/>
  <c r="G665" i="1"/>
  <c r="G666" i="1"/>
  <c r="G667" i="1"/>
  <c r="G668" i="1"/>
  <c r="G650" i="1"/>
  <c r="G651" i="1"/>
  <c r="G652" i="1"/>
  <c r="G655" i="1"/>
  <c r="G656" i="1"/>
  <c r="G657" i="1"/>
  <c r="G658" i="1"/>
  <c r="G637" i="1"/>
  <c r="G638" i="1"/>
  <c r="G639" i="1"/>
  <c r="G642" i="1"/>
  <c r="G645" i="1"/>
  <c r="G647" i="1"/>
  <c r="G648" i="1"/>
  <c r="G649" i="1"/>
  <c r="G626" i="1"/>
  <c r="G627" i="1"/>
  <c r="G629" i="1"/>
  <c r="G630" i="1"/>
  <c r="G631" i="1"/>
  <c r="G605" i="1"/>
  <c r="G609" i="1"/>
  <c r="G610" i="1"/>
  <c r="G612" i="1"/>
  <c r="G619" i="1"/>
  <c r="G621" i="1"/>
  <c r="G622" i="1"/>
  <c r="G624" i="1"/>
  <c r="G585" i="1"/>
  <c r="G587" i="1"/>
  <c r="G589" i="1"/>
  <c r="G593" i="1"/>
  <c r="G597" i="1"/>
  <c r="G599" i="1"/>
  <c r="G602" i="1"/>
  <c r="G560" i="1"/>
  <c r="G562" i="1"/>
  <c r="G563" i="1"/>
  <c r="G567" i="1"/>
  <c r="G568" i="1"/>
  <c r="G572" i="1"/>
  <c r="G576" i="1"/>
  <c r="G578" i="1"/>
  <c r="G583" i="1"/>
  <c r="G545" i="1"/>
  <c r="G549" i="1"/>
  <c r="G552" i="1"/>
  <c r="G554" i="1"/>
  <c r="G558" i="1"/>
  <c r="G522" i="1"/>
  <c r="G524" i="1"/>
  <c r="G527" i="1"/>
  <c r="G528" i="1"/>
  <c r="G530" i="1"/>
  <c r="G532" i="1"/>
  <c r="G535" i="1"/>
  <c r="G538" i="1"/>
  <c r="G542" i="1"/>
  <c r="G485" i="1"/>
  <c r="G486" i="1"/>
  <c r="G487" i="1"/>
  <c r="G488" i="1"/>
  <c r="G482" i="1"/>
  <c r="G483" i="1"/>
  <c r="G479" i="1"/>
  <c r="G480" i="1"/>
  <c r="G477" i="1"/>
  <c r="G475" i="1"/>
  <c r="G473" i="1"/>
  <c r="G470" i="1"/>
  <c r="G471" i="1"/>
  <c r="G465" i="1"/>
  <c r="G461" i="1"/>
  <c r="G462" i="1"/>
  <c r="G456" i="1"/>
  <c r="G454" i="1"/>
  <c r="G450" i="1"/>
  <c r="G451" i="1"/>
  <c r="G448" i="1"/>
  <c r="G445" i="1"/>
  <c r="G446" i="1"/>
  <c r="G440" i="1"/>
  <c r="G438" i="1"/>
  <c r="G435" i="1"/>
  <c r="G436" i="1"/>
  <c r="G433" i="1"/>
  <c r="G431" i="1"/>
  <c r="G428" i="1"/>
  <c r="G429" i="1"/>
  <c r="G424" i="1"/>
  <c r="G423" i="1"/>
  <c r="G420" i="1"/>
  <c r="G418" i="1"/>
  <c r="G413" i="1"/>
  <c r="G414" i="1"/>
  <c r="G409" i="1"/>
  <c r="G410" i="1"/>
  <c r="G407" i="1"/>
  <c r="G403" i="1"/>
  <c r="G401" i="1"/>
  <c r="G398" i="1"/>
  <c r="G399" i="1"/>
  <c r="G395" i="1"/>
  <c r="G490" i="1"/>
  <c r="G463" i="1"/>
  <c r="G441" i="1"/>
  <c r="G416" i="1"/>
  <c r="G520" i="1"/>
  <c r="G518" i="1"/>
  <c r="G494" i="1"/>
  <c r="G495" i="1"/>
  <c r="G498" i="1"/>
  <c r="G500" i="1"/>
  <c r="G503" i="1"/>
  <c r="G504" i="1"/>
  <c r="G505" i="1"/>
  <c r="G506" i="1"/>
  <c r="G509" i="1"/>
  <c r="G511" i="1"/>
  <c r="G516" i="1"/>
  <c r="G472" i="1"/>
  <c r="G474" i="1"/>
  <c r="G476" i="1"/>
  <c r="G478" i="1"/>
  <c r="G481" i="1"/>
  <c r="G484" i="1"/>
  <c r="G489" i="1"/>
  <c r="G491" i="1"/>
  <c r="G452" i="1"/>
  <c r="G453" i="1"/>
  <c r="G455" i="1"/>
  <c r="G457" i="1"/>
  <c r="G458" i="1"/>
  <c r="G459" i="1"/>
  <c r="G460" i="1"/>
  <c r="G464" i="1"/>
  <c r="G466" i="1"/>
  <c r="G467" i="1"/>
  <c r="G468" i="1"/>
  <c r="G469" i="1"/>
  <c r="G419" i="1"/>
  <c r="G421" i="1"/>
  <c r="G422" i="1"/>
  <c r="G425" i="1"/>
  <c r="G426" i="1"/>
  <c r="G427" i="1"/>
  <c r="G430" i="1"/>
  <c r="G432" i="1"/>
  <c r="G434" i="1"/>
  <c r="G437" i="1"/>
  <c r="G439" i="1"/>
  <c r="G442" i="1"/>
  <c r="G443" i="1"/>
  <c r="G444" i="1"/>
  <c r="G447" i="1"/>
  <c r="G449" i="1"/>
  <c r="G392" i="1"/>
  <c r="G389" i="1"/>
  <c r="G390" i="1"/>
  <c r="G387" i="1"/>
  <c r="G384" i="1"/>
  <c r="G385" i="1"/>
  <c r="G381" i="1"/>
  <c r="G382" i="1"/>
  <c r="G377" i="1"/>
  <c r="G378" i="1"/>
  <c r="G379" i="1"/>
  <c r="G374" i="1"/>
  <c r="G372" i="1"/>
  <c r="G369" i="1"/>
  <c r="G370" i="1"/>
  <c r="G361" i="1"/>
  <c r="G357" i="1"/>
  <c r="G355" i="1"/>
  <c r="G343" i="1"/>
  <c r="G340" i="1"/>
  <c r="G336" i="1"/>
  <c r="G337" i="1"/>
  <c r="G334" i="1"/>
  <c r="G327" i="1"/>
  <c r="G328" i="1"/>
  <c r="G325" i="1"/>
  <c r="G393" i="1"/>
  <c r="G365" i="1"/>
  <c r="G349" i="1"/>
  <c r="G331" i="1"/>
  <c r="G412" i="1"/>
  <c r="G415" i="1"/>
  <c r="G417" i="1"/>
  <c r="G411" i="1"/>
  <c r="G408" i="1"/>
  <c r="G373" i="1"/>
  <c r="G375" i="1"/>
  <c r="G376" i="1"/>
  <c r="G380" i="1"/>
  <c r="G383" i="1"/>
  <c r="G386" i="1"/>
  <c r="G388" i="1"/>
  <c r="G391" i="1"/>
  <c r="G394" i="1"/>
  <c r="G396" i="1"/>
  <c r="G397" i="1"/>
  <c r="G400" i="1"/>
  <c r="G402" i="1"/>
  <c r="G404" i="1"/>
  <c r="G405" i="1"/>
  <c r="G406" i="1"/>
  <c r="G363" i="1"/>
  <c r="G364" i="1"/>
  <c r="G366" i="1"/>
  <c r="G367" i="1"/>
  <c r="G368" i="1"/>
  <c r="G371" i="1"/>
  <c r="G347" i="1"/>
  <c r="G348" i="1"/>
  <c r="G350" i="1"/>
  <c r="G351" i="1"/>
  <c r="G352" i="1"/>
  <c r="G353" i="1"/>
  <c r="G354" i="1"/>
  <c r="G356" i="1"/>
  <c r="G358" i="1"/>
  <c r="G359" i="1"/>
  <c r="G360" i="1"/>
  <c r="G362" i="1"/>
  <c r="G335" i="1"/>
  <c r="G338" i="1"/>
  <c r="G339" i="1"/>
  <c r="G341" i="1"/>
  <c r="G342" i="1"/>
  <c r="G344" i="1"/>
  <c r="G345" i="1"/>
  <c r="G346" i="1"/>
  <c r="G323" i="1"/>
  <c r="G317" i="1"/>
  <c r="G318" i="1"/>
  <c r="G319" i="1"/>
  <c r="G313" i="1"/>
  <c r="G314" i="1"/>
  <c r="G306" i="1"/>
  <c r="G304" i="1"/>
  <c r="G301" i="1"/>
  <c r="G302" i="1"/>
  <c r="G299" i="1"/>
  <c r="G296" i="1"/>
  <c r="G297" i="1"/>
  <c r="G292" i="1"/>
  <c r="G293" i="1"/>
  <c r="G289" i="1"/>
  <c r="G290" i="1"/>
  <c r="G287" i="1"/>
  <c r="G285" i="1"/>
  <c r="G282" i="1"/>
  <c r="G280" i="1"/>
  <c r="G276" i="1"/>
  <c r="G277" i="1"/>
  <c r="G278" i="1"/>
  <c r="G272" i="1"/>
  <c r="G273" i="1"/>
  <c r="G269" i="1"/>
  <c r="G270" i="1"/>
  <c r="G259" i="1"/>
  <c r="G267" i="1"/>
  <c r="G265" i="1"/>
  <c r="G263" i="1"/>
  <c r="G262" i="1"/>
  <c r="G258" i="1"/>
  <c r="G260" i="1"/>
  <c r="G256" i="1"/>
  <c r="G254" i="1"/>
  <c r="G251" i="1"/>
  <c r="G250" i="1"/>
  <c r="G245" i="1"/>
  <c r="G246" i="1"/>
  <c r="G247" i="1"/>
  <c r="G248" i="1"/>
  <c r="G239" i="1"/>
  <c r="G240" i="1"/>
  <c r="G241" i="1"/>
  <c r="G242" i="1"/>
  <c r="G243" i="1"/>
  <c r="G236" i="1"/>
  <c r="G237" i="1"/>
  <c r="G234" i="1"/>
  <c r="G232" i="1"/>
  <c r="G228" i="1"/>
  <c r="G222" i="1"/>
  <c r="G223" i="1"/>
  <c r="G224" i="1"/>
  <c r="G225" i="1"/>
  <c r="G214" i="1"/>
  <c r="G215" i="1"/>
  <c r="G216" i="1"/>
  <c r="G217" i="1"/>
  <c r="G218" i="1"/>
  <c r="G212" i="1"/>
  <c r="G207" i="1"/>
  <c r="G208" i="1"/>
  <c r="G209" i="1"/>
  <c r="G205" i="1"/>
  <c r="G204" i="1"/>
  <c r="G202" i="1"/>
  <c r="G198" i="1"/>
  <c r="G199" i="1"/>
  <c r="G194" i="1"/>
  <c r="G192" i="1"/>
  <c r="G193" i="1"/>
  <c r="G188" i="1"/>
  <c r="G185" i="1"/>
  <c r="G181" i="1"/>
  <c r="G182" i="1"/>
  <c r="G183" i="1"/>
  <c r="G189" i="1"/>
  <c r="G219" i="1"/>
  <c r="G252" i="1"/>
  <c r="G283" i="1"/>
  <c r="G309" i="1"/>
  <c r="G326" i="1"/>
  <c r="G329" i="1"/>
  <c r="G330" i="1"/>
  <c r="G332" i="1"/>
  <c r="G333" i="1"/>
  <c r="G315" i="1"/>
  <c r="G316" i="1"/>
  <c r="G320" i="1"/>
  <c r="G321" i="1"/>
  <c r="G322" i="1"/>
  <c r="G324" i="1"/>
  <c r="G310" i="1"/>
  <c r="G311" i="1"/>
  <c r="G312" i="1"/>
  <c r="G284" i="1"/>
  <c r="G286" i="1"/>
  <c r="G288" i="1"/>
  <c r="G291" i="1"/>
  <c r="G294" i="1"/>
  <c r="G295" i="1"/>
  <c r="G298" i="1"/>
  <c r="G300" i="1"/>
  <c r="G303" i="1"/>
  <c r="G305" i="1"/>
  <c r="G307" i="1"/>
  <c r="G308" i="1"/>
  <c r="G179" i="1"/>
  <c r="G176" i="1"/>
  <c r="G177" i="1"/>
  <c r="G174" i="1"/>
  <c r="G170" i="1"/>
  <c r="G171" i="1"/>
  <c r="G172" i="1"/>
  <c r="G168" i="1"/>
  <c r="G164" i="1"/>
  <c r="G165" i="1"/>
  <c r="G161" i="1"/>
  <c r="G162" i="1"/>
  <c r="G158" i="1"/>
  <c r="G156" i="1"/>
  <c r="G157" i="1"/>
  <c r="G152" i="1"/>
  <c r="G153" i="1"/>
  <c r="G154" i="1"/>
  <c r="G149" i="1"/>
  <c r="G150" i="1"/>
  <c r="G146" i="1"/>
  <c r="G147" i="1"/>
  <c r="G142" i="1"/>
  <c r="G143" i="1"/>
  <c r="G144" i="1"/>
  <c r="G140" i="1"/>
  <c r="G138" i="1"/>
  <c r="G139" i="1"/>
  <c r="G135" i="1"/>
  <c r="G136" i="1"/>
  <c r="G132" i="1"/>
  <c r="G133" i="1"/>
  <c r="G128" i="1"/>
  <c r="G129" i="1"/>
  <c r="G130" i="1"/>
  <c r="G125" i="1"/>
  <c r="G126" i="1"/>
  <c r="G123" i="1"/>
  <c r="G121" i="1"/>
  <c r="G116" i="1"/>
  <c r="G117" i="1"/>
  <c r="G118" i="1"/>
  <c r="G113" i="1"/>
  <c r="G114" i="1"/>
  <c r="G111" i="1"/>
  <c r="G108" i="1"/>
  <c r="G109" i="1"/>
  <c r="G103" i="1"/>
  <c r="G102" i="1"/>
  <c r="G98" i="1"/>
  <c r="G99" i="1"/>
  <c r="G95" i="1"/>
  <c r="G96" i="1"/>
  <c r="G92" i="1"/>
  <c r="G93" i="1"/>
  <c r="G88" i="1"/>
  <c r="G89" i="1"/>
  <c r="G87" i="1"/>
  <c r="G85" i="1"/>
  <c r="G86" i="1"/>
  <c r="G83" i="1"/>
  <c r="G80" i="1"/>
  <c r="G81" i="1"/>
  <c r="G77" i="1"/>
  <c r="G78" i="1"/>
  <c r="G73" i="1"/>
  <c r="G74" i="1"/>
  <c r="G75" i="1"/>
  <c r="G71" i="1"/>
  <c r="G69" i="1"/>
  <c r="G66" i="1"/>
  <c r="G67" i="1"/>
  <c r="G63" i="1"/>
  <c r="G64" i="1"/>
  <c r="G60" i="1"/>
  <c r="G56" i="1"/>
  <c r="G53" i="1"/>
  <c r="G54" i="1"/>
  <c r="G50" i="1"/>
  <c r="G51" i="1"/>
  <c r="G46" i="1"/>
  <c r="G47" i="1"/>
  <c r="G44" i="1" l="1"/>
  <c r="G90" i="1"/>
  <c r="G119" i="1"/>
  <c r="G159" i="1"/>
  <c r="G57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8" i="1"/>
  <c r="G49" i="1"/>
  <c r="G52" i="1"/>
  <c r="G55" i="1"/>
  <c r="G58" i="1"/>
  <c r="G59" i="1"/>
  <c r="G61" i="1"/>
  <c r="G62" i="1"/>
  <c r="G65" i="1"/>
  <c r="G68" i="1"/>
  <c r="G70" i="1"/>
  <c r="G72" i="1"/>
  <c r="G76" i="1"/>
  <c r="G79" i="1"/>
  <c r="G82" i="1"/>
  <c r="G84" i="1"/>
  <c r="G91" i="1"/>
  <c r="G94" i="1"/>
  <c r="G97" i="1"/>
  <c r="G100" i="1"/>
  <c r="G101" i="1"/>
  <c r="G104" i="1"/>
  <c r="G105" i="1"/>
  <c r="G106" i="1"/>
  <c r="G107" i="1"/>
  <c r="G110" i="1"/>
  <c r="G112" i="1"/>
  <c r="G115" i="1"/>
  <c r="G120" i="1"/>
  <c r="G122" i="1"/>
  <c r="G124" i="1"/>
  <c r="G127" i="1"/>
  <c r="G131" i="1"/>
  <c r="G134" i="1"/>
  <c r="G137" i="1"/>
  <c r="G141" i="1"/>
  <c r="G145" i="1"/>
  <c r="G148" i="1"/>
  <c r="G151" i="1"/>
  <c r="G155" i="1"/>
  <c r="G160" i="1"/>
  <c r="G163" i="1"/>
  <c r="G166" i="1"/>
  <c r="G167" i="1"/>
  <c r="G169" i="1"/>
  <c r="G173" i="1"/>
  <c r="G175" i="1"/>
  <c r="G178" i="1"/>
  <c r="G180" i="1"/>
  <c r="G184" i="1"/>
  <c r="G186" i="1"/>
  <c r="G187" i="1"/>
  <c r="G190" i="1"/>
  <c r="G191" i="1"/>
  <c r="G195" i="1"/>
  <c r="G196" i="1"/>
  <c r="G197" i="1"/>
  <c r="G200" i="1"/>
  <c r="G201" i="1"/>
  <c r="G203" i="1"/>
  <c r="G206" i="1"/>
  <c r="G210" i="1"/>
  <c r="G211" i="1"/>
  <c r="G213" i="1"/>
  <c r="G220" i="1"/>
  <c r="G221" i="1"/>
  <c r="G226" i="1"/>
  <c r="G227" i="1"/>
  <c r="G229" i="1"/>
  <c r="G230" i="1"/>
  <c r="G231" i="1"/>
  <c r="G233" i="1"/>
  <c r="G235" i="1"/>
  <c r="G238" i="1"/>
  <c r="G244" i="1"/>
  <c r="G249" i="1"/>
  <c r="G253" i="1"/>
  <c r="G255" i="1"/>
  <c r="G257" i="1"/>
  <c r="G261" i="1"/>
  <c r="G264" i="1"/>
  <c r="G266" i="1"/>
  <c r="G268" i="1"/>
  <c r="G271" i="1"/>
  <c r="G274" i="1"/>
  <c r="G275" i="1"/>
  <c r="G279" i="1"/>
  <c r="G2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<sst xmlns="http://schemas.openxmlformats.org/spreadsheetml/2006/main" count="942" uniqueCount="474">
  <si>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</si>
  <si>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</si>
  <si>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</si>
  <si>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</si>
  <si>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</si>
  <si>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</si>
  <si>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</si>
  <si>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</si>
  <si>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</si>
  <si>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</si>
  <si>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</si>
  <si>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</si>
  <si>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</si>
  <si>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</si>
  <si>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</si>
  <si>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</si>
  <si>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</si>
  <si>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</si>
  <si>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</si>
  <si>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</si>
  <si>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</si>
  <si>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</si>
  <si>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</si>
  <si>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</si>
  <si>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</si>
  <si>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</si>
  <si>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</si>
  <si>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</si>
  <si>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</si>
  <si>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</si>
  <si>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</si>
  <si>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</si>
  <si>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</si>
  <si>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</si>
  <si>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</si>
  <si>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</si>
  <si>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</si>
  <si>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</si>
  <si>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</si>
  <si>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</si>
  <si>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</si>
  <si>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</si>
  <si>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NORA A.</t>
  </si>
  <si>
    <t>1996</t>
  </si>
  <si>
    <t>1997</t>
  </si>
  <si>
    <t>1998</t>
  </si>
  <si>
    <t>1999</t>
  </si>
  <si>
    <t>2002</t>
  </si>
  <si>
    <t>2001</t>
  </si>
  <si>
    <t>2000</t>
  </si>
  <si>
    <t>6/5,21,22,31 ,15 H/D</t>
  </si>
  <si>
    <t>LESS 15 DAYS MONITIZATION</t>
  </si>
  <si>
    <t>VL(1-0-0)</t>
  </si>
  <si>
    <t>SL(1-0-0)</t>
  </si>
  <si>
    <t>4,24H/D,25,27</t>
  </si>
  <si>
    <t>2,3,7,9,17,22,23,24,26,29</t>
  </si>
  <si>
    <t>1-39MINS T</t>
  </si>
  <si>
    <t>SL(2-0-0)</t>
  </si>
  <si>
    <t>UT(0-0-56)</t>
  </si>
  <si>
    <t>VL(0-4-0)</t>
  </si>
  <si>
    <t>5 H/D</t>
  </si>
  <si>
    <t>UT(0-0-58)</t>
  </si>
  <si>
    <t>UT(0-1-2)</t>
  </si>
  <si>
    <t>UT(0-4-19)</t>
  </si>
  <si>
    <t>SL(5-0-0)</t>
  </si>
  <si>
    <t>VL(5-0-0)</t>
  </si>
  <si>
    <t>UT(1-0-7)</t>
  </si>
  <si>
    <t>UT(0-2-14)</t>
  </si>
  <si>
    <t>11/13,16,17,18,19</t>
  </si>
  <si>
    <t>11/23,24,25,26,27</t>
  </si>
  <si>
    <t>BDAY 12/28</t>
  </si>
  <si>
    <t>ANNIV-12/29</t>
  </si>
  <si>
    <t>UT(0-1-25)</t>
  </si>
  <si>
    <t>UT(0-0-7)</t>
  </si>
  <si>
    <t>UT(0-4-45)</t>
  </si>
  <si>
    <t>UT(0-2-17)</t>
  </si>
  <si>
    <t>UT(0-5-42)</t>
  </si>
  <si>
    <t>MATERNITY LEAVE</t>
  </si>
  <si>
    <t>2/11 TO 4/11</t>
  </si>
  <si>
    <t>DOMESTIC E.6/29</t>
  </si>
  <si>
    <t>UT(0-2-28)</t>
  </si>
  <si>
    <t>UT(0-2-42)</t>
  </si>
  <si>
    <t>UT(0-5-35)</t>
  </si>
  <si>
    <t>SL(1-4-0)</t>
  </si>
  <si>
    <t>SL(2-4-0)</t>
  </si>
  <si>
    <t>SL(0-4-0)</t>
  </si>
  <si>
    <t>VL(2-0-0)</t>
  </si>
  <si>
    <t>UT(0-0-52)</t>
  </si>
  <si>
    <t>9/18,20</t>
  </si>
  <si>
    <t>10/8,11</t>
  </si>
  <si>
    <t>10/28,29</t>
  </si>
  <si>
    <t>10/8,9</t>
  </si>
  <si>
    <t>12/16,22</t>
  </si>
  <si>
    <t>UT(0-1-26)</t>
  </si>
  <si>
    <t>ANNIV.12/29-12/21</t>
  </si>
  <si>
    <t>UT(0-0-30)</t>
  </si>
  <si>
    <t>SL(3-0-0)</t>
  </si>
  <si>
    <t>UT(0-3-28)</t>
  </si>
  <si>
    <t>UT(0-4-15)</t>
  </si>
  <si>
    <t>UT(0-0-31)</t>
  </si>
  <si>
    <t>1/6,12</t>
  </si>
  <si>
    <t>DOMESTIC E. 1/27</t>
  </si>
  <si>
    <t>2/8,9,10</t>
  </si>
  <si>
    <t>3/2,2,3</t>
  </si>
  <si>
    <t>3/23,24</t>
  </si>
  <si>
    <t>PERSONAL PARENTAL MAY 10,11</t>
  </si>
  <si>
    <t>UT(0-1-30)</t>
  </si>
  <si>
    <t>UT(0-0-44)</t>
  </si>
  <si>
    <t>UT(0-2-2)</t>
  </si>
  <si>
    <t>UT(0-4-6)</t>
  </si>
  <si>
    <t>UT(0-1-32)</t>
  </si>
  <si>
    <t>UT(0-2-38)</t>
  </si>
  <si>
    <t>UT(1-0-9)</t>
  </si>
  <si>
    <t>9/12,13</t>
  </si>
  <si>
    <t>12/1-11/8</t>
  </si>
  <si>
    <t>12/28,29</t>
  </si>
  <si>
    <t>12/26,27</t>
  </si>
  <si>
    <t>UT(0-4-10)</t>
  </si>
  <si>
    <t>UT(2-3-7)</t>
  </si>
  <si>
    <t>SVL(2-0-0)</t>
  </si>
  <si>
    <t>SVL(1-0-0)</t>
  </si>
  <si>
    <t>UT(0-2-35)</t>
  </si>
  <si>
    <t>SVL(3-0-0)</t>
  </si>
  <si>
    <t>UT(2-1-19)</t>
  </si>
  <si>
    <t>UT(0-1-39)</t>
  </si>
  <si>
    <t>SVL(0-4-0)</t>
  </si>
  <si>
    <t>UT(4-4-0)</t>
  </si>
  <si>
    <t>UT(1-1-51)</t>
  </si>
  <si>
    <t>VL(6-0-0)</t>
  </si>
  <si>
    <t>UT(0-0-2)</t>
  </si>
  <si>
    <t>UT(0-0-59)</t>
  </si>
  <si>
    <t>UT(1-1-13)</t>
  </si>
  <si>
    <t>SVL(5-0-0)</t>
  </si>
  <si>
    <t>2/26,27,28</t>
  </si>
  <si>
    <t>2/5,6</t>
  </si>
  <si>
    <t>3/22,23</t>
  </si>
  <si>
    <t>3/26,30,27 H/D</t>
  </si>
  <si>
    <t>4/3,4</t>
  </si>
  <si>
    <t>5/9,10,11</t>
  </si>
  <si>
    <t>6/28,29</t>
  </si>
  <si>
    <t>7/16-8/7</t>
  </si>
  <si>
    <t>7/24,25,26</t>
  </si>
  <si>
    <t>8/16,17</t>
  </si>
  <si>
    <t>8/27 TO 9/3</t>
  </si>
  <si>
    <t>10/3,4</t>
  </si>
  <si>
    <t>10/15,16</t>
  </si>
  <si>
    <t>12/7,14</t>
  </si>
  <si>
    <t>12/19,20</t>
  </si>
  <si>
    <t>UT(0-0-10)</t>
  </si>
  <si>
    <t>UT(0-2-56)</t>
  </si>
  <si>
    <t>UT(1-5-27)</t>
  </si>
  <si>
    <t>UT(0-3-16)</t>
  </si>
  <si>
    <t>UT(0-4-36)</t>
  </si>
  <si>
    <t>UT(0-4-0)</t>
  </si>
  <si>
    <t>1/4,2</t>
  </si>
  <si>
    <t>PARENTAL O. 2/11</t>
  </si>
  <si>
    <t>2/22,26</t>
  </si>
  <si>
    <t>4/29,30</t>
  </si>
  <si>
    <t>5/15,28</t>
  </si>
  <si>
    <t>UT(0-0-23)</t>
  </si>
  <si>
    <t>2007</t>
  </si>
  <si>
    <t>2006</t>
  </si>
  <si>
    <t>2005</t>
  </si>
  <si>
    <t>2004</t>
  </si>
  <si>
    <t>2003</t>
  </si>
  <si>
    <t>UT(0-6-17)</t>
  </si>
  <si>
    <t>SVL(6-0-0)</t>
  </si>
  <si>
    <t>8/29,30</t>
  </si>
  <si>
    <t>10/15,17</t>
  </si>
  <si>
    <t>PARENTAL O. 10/30</t>
  </si>
  <si>
    <t>12/10,12</t>
  </si>
  <si>
    <t>UT(0-6-8)</t>
  </si>
  <si>
    <t>2/19,20</t>
  </si>
  <si>
    <t>UT(0-3-17)</t>
  </si>
  <si>
    <t>UT(1-2-7)</t>
  </si>
  <si>
    <t>UT(1-3-21)</t>
  </si>
  <si>
    <t>UT(0-4-14)</t>
  </si>
  <si>
    <t>UT(1-5-11)</t>
  </si>
  <si>
    <t>UT(1-7-34)</t>
  </si>
  <si>
    <t>PARENTAL 3/11,23</t>
  </si>
  <si>
    <t>5/15,16</t>
  </si>
  <si>
    <t>9/29,30</t>
  </si>
  <si>
    <t>9/18,23</t>
  </si>
  <si>
    <t>11/4,6,7</t>
  </si>
  <si>
    <t>UT(1-2-6)</t>
  </si>
  <si>
    <t>UT(1-1-35)</t>
  </si>
  <si>
    <t>UT(1-1-12)</t>
  </si>
  <si>
    <t>UT(1-4-52)</t>
  </si>
  <si>
    <t>UT(0-7-7)</t>
  </si>
  <si>
    <t>UT(2-2-7)</t>
  </si>
  <si>
    <t>UT(0-6-59)</t>
  </si>
  <si>
    <t>UT(0-7-59)</t>
  </si>
  <si>
    <t>UT(0-7-50)</t>
  </si>
  <si>
    <t>12/8,9</t>
  </si>
  <si>
    <t>2/20,23</t>
  </si>
  <si>
    <t>4/27,28</t>
  </si>
  <si>
    <t>6/25,29,</t>
  </si>
  <si>
    <t>7/7,8</t>
  </si>
  <si>
    <t>DOMESTIC 8/12</t>
  </si>
  <si>
    <t>UT(0-3-8)</t>
  </si>
  <si>
    <t>UT(1-1-50)</t>
  </si>
  <si>
    <t>UT(1-7-46)</t>
  </si>
  <si>
    <t>UT(2-4-26)</t>
  </si>
  <si>
    <t>8/13,16</t>
  </si>
  <si>
    <t>PARENTAL 9/28,29</t>
  </si>
  <si>
    <t>11/4,5</t>
  </si>
  <si>
    <t>UT(0-7-20)</t>
  </si>
  <si>
    <t>SP(1-0-0)</t>
  </si>
  <si>
    <t>UT(2-0-8)</t>
  </si>
  <si>
    <t>UT(1-1-46)</t>
  </si>
  <si>
    <t>UT(0-5-15)</t>
  </si>
  <si>
    <t>UT(1-2-26)</t>
  </si>
  <si>
    <t>UT(1-0-38)</t>
  </si>
  <si>
    <t>UT(1-3-51)</t>
  </si>
  <si>
    <t>1/25 DOMESTIC</t>
  </si>
  <si>
    <t>DOMESTIC 4/22</t>
  </si>
  <si>
    <t>UT(1-7-55)</t>
  </si>
  <si>
    <t>UT(2-2-52)</t>
  </si>
  <si>
    <t>UT(0-6-26)</t>
  </si>
  <si>
    <t>UT(1-5-31)</t>
  </si>
  <si>
    <t>UT(3-1-35)</t>
  </si>
  <si>
    <t>9/27,29</t>
  </si>
  <si>
    <t>12/1,2</t>
  </si>
  <si>
    <t>UT(2-4-5)</t>
  </si>
  <si>
    <t>SP(2-0-0)</t>
  </si>
  <si>
    <t>1/26,27</t>
  </si>
  <si>
    <t>DOMESTIC E. 2/9,10</t>
  </si>
  <si>
    <t>UT(2-4-15)</t>
  </si>
  <si>
    <t>UT(1-4-19)</t>
  </si>
  <si>
    <t>UT(1-3-19)</t>
  </si>
  <si>
    <t>UT(2-0-50)</t>
  </si>
  <si>
    <t>UT(1-6-32)</t>
  </si>
  <si>
    <t>UT(2-1-4)</t>
  </si>
  <si>
    <t>UT(1-6-35)</t>
  </si>
  <si>
    <t>10/19,20,23</t>
  </si>
  <si>
    <t>UT(1-7-11)</t>
  </si>
  <si>
    <t>UT(1-4-14)</t>
  </si>
  <si>
    <t>UT(2-0-0)</t>
  </si>
  <si>
    <t>UT(2-1-23)</t>
  </si>
  <si>
    <t>UT(1-6-37)</t>
  </si>
  <si>
    <t>UT(2-2-50)</t>
  </si>
  <si>
    <t>UT(1-6-13)</t>
  </si>
  <si>
    <t>UT(2-5-16)</t>
  </si>
  <si>
    <t>UT(2-3-19)</t>
  </si>
  <si>
    <t>UT(2-1-26)</t>
  </si>
  <si>
    <t>UT(2-3-2)</t>
  </si>
  <si>
    <t>PARENTAL O. 3/19,20</t>
  </si>
  <si>
    <t>DOMESTIC E. 6/4</t>
  </si>
  <si>
    <t>2008</t>
  </si>
  <si>
    <t>2009</t>
  </si>
  <si>
    <t>2010</t>
  </si>
  <si>
    <t>2011</t>
  </si>
  <si>
    <t>UT(2-5-20)</t>
  </si>
  <si>
    <t>UT(2-5-33)</t>
  </si>
  <si>
    <t>UT(4-0-50)</t>
  </si>
  <si>
    <t>UT(2-0-33)</t>
  </si>
  <si>
    <t>UT(4-7-30)</t>
  </si>
  <si>
    <t>UT(3-5-1)</t>
  </si>
  <si>
    <t>FL(1-0-0)</t>
  </si>
  <si>
    <t>UT(2-0-30)</t>
  </si>
  <si>
    <t>UT(4-6-6)</t>
  </si>
  <si>
    <t>UT(3-7-51)</t>
  </si>
  <si>
    <t>UT(4-6-39)</t>
  </si>
  <si>
    <t>UT(3-6-26)</t>
  </si>
  <si>
    <t>UT(3-2-10)</t>
  </si>
  <si>
    <t>UT(2-4-11)</t>
  </si>
  <si>
    <t>UT(5-5-46)</t>
  </si>
  <si>
    <t>UT(3-6-10)</t>
  </si>
  <si>
    <t>UT(2-3-25)</t>
  </si>
  <si>
    <t>UT(0-4-53)</t>
  </si>
  <si>
    <t>UT(0-4-56)</t>
  </si>
  <si>
    <t>UT(0-5-18)</t>
  </si>
  <si>
    <t>UT(0-7-10)</t>
  </si>
  <si>
    <t>UT(0-7-51)</t>
  </si>
  <si>
    <t>UT(0-5-22)</t>
  </si>
  <si>
    <t>UT(0-6-35)</t>
  </si>
  <si>
    <t>UT(1-3-7)</t>
  </si>
  <si>
    <t>UT(1-2-15)</t>
  </si>
  <si>
    <t>10/2,6,15</t>
  </si>
  <si>
    <t>11/13,26</t>
  </si>
  <si>
    <t>UT(1-2-41)</t>
  </si>
  <si>
    <t>UT(1-5-46)</t>
  </si>
  <si>
    <t>UT(0-7-21)</t>
  </si>
  <si>
    <t>UT(1-5-39)</t>
  </si>
  <si>
    <t>UT(0-1-23)</t>
  </si>
  <si>
    <t>UT(0-7-11)</t>
  </si>
  <si>
    <t>UT(0-4-40)</t>
  </si>
  <si>
    <t>UT(0-4-50)</t>
  </si>
  <si>
    <t>UT(1-5-48)</t>
  </si>
  <si>
    <t>PARENTAL 3/5</t>
  </si>
  <si>
    <t>ANNIV.5/17</t>
  </si>
  <si>
    <t>8/12,16</t>
  </si>
  <si>
    <t>8/27,31</t>
  </si>
  <si>
    <t>9/1,2,3</t>
  </si>
  <si>
    <t>UT(1-3-2)</t>
  </si>
  <si>
    <t>UT(2-3-55)</t>
  </si>
  <si>
    <t>UT(0-3-41)</t>
  </si>
  <si>
    <t>9/8,29</t>
  </si>
  <si>
    <t>12/17,20,29</t>
  </si>
  <si>
    <t>2012</t>
  </si>
  <si>
    <t>2013</t>
  </si>
  <si>
    <t>2014</t>
  </si>
  <si>
    <t>2015</t>
  </si>
  <si>
    <t>UT(0-6-51)</t>
  </si>
  <si>
    <t>UT(0-2-58)</t>
  </si>
  <si>
    <t>UT(0-5-28)</t>
  </si>
  <si>
    <t>UT(1-0-2)</t>
  </si>
  <si>
    <t>UT(1-5-3)</t>
  </si>
  <si>
    <t>3/28,29</t>
  </si>
  <si>
    <t>5/2,11,16</t>
  </si>
  <si>
    <t>UT(0-4-39)</t>
  </si>
  <si>
    <t>UT(2-2-8)</t>
  </si>
  <si>
    <t>FL(2-0-0)</t>
  </si>
  <si>
    <t>UT(1-6-9)</t>
  </si>
  <si>
    <t>UT(1-3-29)</t>
  </si>
  <si>
    <t>UT(0-3-18)</t>
  </si>
  <si>
    <t>UT(1-7-45)</t>
  </si>
  <si>
    <t>9/28,29</t>
  </si>
  <si>
    <t>9/5,30</t>
  </si>
  <si>
    <t>FILIAL 12/14,19</t>
  </si>
  <si>
    <t>UT(0-4-57)</t>
  </si>
  <si>
    <t>UT(3-1-3)</t>
  </si>
  <si>
    <t>UT(1-2-54)</t>
  </si>
  <si>
    <t>2/6,10</t>
  </si>
  <si>
    <t>5/5,28,29</t>
  </si>
  <si>
    <t>UT(0-5-46)</t>
  </si>
  <si>
    <t>UT(1-2-47)</t>
  </si>
  <si>
    <t>UT(1-0-44)</t>
  </si>
  <si>
    <t>UT(1-0-28)</t>
  </si>
  <si>
    <t>UT(0-7-32)</t>
  </si>
  <si>
    <t>UT(0-6-13)</t>
  </si>
  <si>
    <t>UT(2-5-10)</t>
  </si>
  <si>
    <t>UT(1-6-01)</t>
  </si>
  <si>
    <t>9/26,28</t>
  </si>
  <si>
    <t>10/17,18,30</t>
  </si>
  <si>
    <t>FILIAL 12/27,28</t>
  </si>
  <si>
    <t>12/3,14,13</t>
  </si>
  <si>
    <t>UT(2-6-53)</t>
  </si>
  <si>
    <t>UT(3-0-1)</t>
  </si>
  <si>
    <t>2/19,25</t>
  </si>
  <si>
    <t>UT(0-5-27)</t>
  </si>
  <si>
    <t>UT(1-7-21)</t>
  </si>
  <si>
    <t>UT(3-1-51)</t>
  </si>
  <si>
    <t>UT(1-6-19)</t>
  </si>
  <si>
    <t>UT(2-2-18)</t>
  </si>
  <si>
    <t>UT(0-7-27)</t>
  </si>
  <si>
    <t>UT(4-6-3)</t>
  </si>
  <si>
    <t>UT(1-6-55)</t>
  </si>
  <si>
    <t>UT(3-3-26)</t>
  </si>
  <si>
    <t>UT(1-5-1)</t>
  </si>
  <si>
    <t>3/4,19,25</t>
  </si>
  <si>
    <t>5/3,10</t>
  </si>
  <si>
    <t>5/15,17,28</t>
  </si>
  <si>
    <t>7/5,12</t>
  </si>
  <si>
    <t>12/11.17</t>
  </si>
  <si>
    <t>BDAY 12/27</t>
  </si>
  <si>
    <t>1/2,7</t>
  </si>
  <si>
    <t>UT(1-4-3)</t>
  </si>
  <si>
    <t>UT(2-1-57)</t>
  </si>
  <si>
    <t>UT(0-6-6)</t>
  </si>
  <si>
    <t>UT(2-2-30)</t>
  </si>
  <si>
    <t>UT(1-2-20)</t>
  </si>
  <si>
    <t>UT(0-3-44)</t>
  </si>
  <si>
    <t>UT(1-2-11)</t>
  </si>
  <si>
    <t>UT(0-4-23)</t>
  </si>
  <si>
    <t>UT(1-5-56)</t>
  </si>
  <si>
    <t>UT(1-5-0)</t>
  </si>
  <si>
    <t>FILIAL 5/15</t>
  </si>
  <si>
    <t>5/9,20</t>
  </si>
  <si>
    <t>6/9,23,24</t>
  </si>
  <si>
    <t>9/3,4,5</t>
  </si>
  <si>
    <t>10/8,17</t>
  </si>
  <si>
    <t>10/22,24</t>
  </si>
  <si>
    <t>11/26,27</t>
  </si>
  <si>
    <t>ANNIV.12/18</t>
  </si>
  <si>
    <t>BDAY 12/22</t>
  </si>
  <si>
    <t>2016</t>
  </si>
  <si>
    <t>2017</t>
  </si>
  <si>
    <t>2018</t>
  </si>
  <si>
    <t>2019</t>
  </si>
  <si>
    <t>2020</t>
  </si>
  <si>
    <t>2021</t>
  </si>
  <si>
    <t>2022</t>
  </si>
  <si>
    <t>UT(1-3-59)</t>
  </si>
  <si>
    <t>UT(0-5-9)</t>
  </si>
  <si>
    <t>UT(0-4-26)</t>
  </si>
  <si>
    <t>RA (10-0-0)</t>
  </si>
  <si>
    <t>UT(1-0-50)</t>
  </si>
  <si>
    <t>5/11,15</t>
  </si>
  <si>
    <t>5/18,29, R-A</t>
  </si>
  <si>
    <t>UT(0-7-37)</t>
  </si>
  <si>
    <t>UT(0-4-11)</t>
  </si>
  <si>
    <t>6/1,16</t>
  </si>
  <si>
    <t>UT(0-4-02)</t>
  </si>
  <si>
    <t>UT(0-0-34)</t>
  </si>
  <si>
    <t>UT(0-4-5)</t>
  </si>
  <si>
    <t>UT(0-1-19)</t>
  </si>
  <si>
    <t>10/7,19</t>
  </si>
  <si>
    <t>DOMESTIC 12/28,29</t>
  </si>
  <si>
    <t>UT(1-1-27)</t>
  </si>
  <si>
    <t>UT(0-5-54)</t>
  </si>
  <si>
    <t>UT(0-6-49)</t>
  </si>
  <si>
    <t>UT(2-1-5)</t>
  </si>
  <si>
    <t>UT(1-0-6)</t>
  </si>
  <si>
    <t>UT(1-1-2)</t>
  </si>
  <si>
    <t>UT(1-0-41)</t>
  </si>
  <si>
    <t>VL(3-0-0)</t>
  </si>
  <si>
    <t>UT(1-6-38)</t>
  </si>
  <si>
    <t>ANNIV.&amp;BDAY 10/12,28,29</t>
  </si>
  <si>
    <t>UT(1-0-20)</t>
  </si>
  <si>
    <t>UT(1-3-53)</t>
  </si>
  <si>
    <t>11/17,18</t>
  </si>
  <si>
    <t>UT(2-4-33)</t>
  </si>
  <si>
    <t>UT(1-0-3)</t>
  </si>
  <si>
    <t>3/1,2</t>
  </si>
  <si>
    <t>UT(0-4-00)</t>
  </si>
  <si>
    <t>UT(0-0-14)</t>
  </si>
  <si>
    <t>UT(0-0-12)</t>
  </si>
  <si>
    <t>UT(0-4-29)</t>
  </si>
  <si>
    <t>UT(0-1-10)</t>
  </si>
  <si>
    <t>6/19,20</t>
  </si>
  <si>
    <t>DOMESTIC 12/27</t>
  </si>
  <si>
    <t>FILIAL 12/28,29</t>
  </si>
  <si>
    <t>UT(0-4-06)</t>
  </si>
  <si>
    <t>4/19,20</t>
  </si>
  <si>
    <t>UT(0-4-3)</t>
  </si>
  <si>
    <t>UT(2-2-6)</t>
  </si>
  <si>
    <t>UT(0-0-26)</t>
  </si>
  <si>
    <t>UT(0-1-9)</t>
  </si>
  <si>
    <t>UT(0-2-3)</t>
  </si>
  <si>
    <t>9/27,28</t>
  </si>
  <si>
    <t>UT(1-7-35)</t>
  </si>
  <si>
    <t>UT(0-5-4)</t>
  </si>
  <si>
    <t>8/28,29</t>
  </si>
  <si>
    <t>9/9,11</t>
  </si>
  <si>
    <t>9/25,26</t>
  </si>
  <si>
    <t>9/27,30</t>
  </si>
  <si>
    <t>10/2,14</t>
  </si>
  <si>
    <t>12/9,26</t>
  </si>
  <si>
    <t>CL(5-0-0)</t>
  </si>
  <si>
    <t>CALAMITY LEAVE 1/24,27,-2/2,6,10</t>
  </si>
  <si>
    <t>PARENTAL O. 3/5</t>
  </si>
  <si>
    <t>PARENTAL O. 9/28,29</t>
  </si>
  <si>
    <t>2/9,11</t>
  </si>
  <si>
    <t>9/28,31</t>
  </si>
  <si>
    <t>10/28,30</t>
  </si>
  <si>
    <t>11/18,29</t>
  </si>
  <si>
    <t>DOMESTIC E. 11/19</t>
  </si>
  <si>
    <t>3/24,25</t>
  </si>
  <si>
    <t>9/23,30</t>
  </si>
  <si>
    <t>2023</t>
  </si>
  <si>
    <t>PERMANENT</t>
  </si>
  <si>
    <t>ACCOUNTING</t>
  </si>
  <si>
    <t>SP(3-0-0)</t>
  </si>
  <si>
    <t>12/27,28,29</t>
  </si>
  <si>
    <t>ADMIN AIDE III</t>
  </si>
  <si>
    <t>6/22,23/2023</t>
  </si>
  <si>
    <t>UT(0-0-45)</t>
  </si>
  <si>
    <t>UT(0-0-17)</t>
  </si>
  <si>
    <t>UT(0-0-19)</t>
  </si>
  <si>
    <t>UT(0-0-5)</t>
  </si>
  <si>
    <t>7/10,22/2023</t>
  </si>
  <si>
    <t>9/27-29/2023</t>
  </si>
  <si>
    <t>10/26,27/2023</t>
  </si>
  <si>
    <t>11/20,28/2023</t>
  </si>
  <si>
    <t>12/28,29/2023</t>
  </si>
  <si>
    <t>2024</t>
  </si>
  <si>
    <t>UT(0-0-27)</t>
  </si>
  <si>
    <t>UT(0-0-22)</t>
  </si>
  <si>
    <t>UT(0-0-55)</t>
  </si>
  <si>
    <t>UT(0-0-9)</t>
  </si>
  <si>
    <t>UT(0-0-1)</t>
  </si>
  <si>
    <t>UT(0-0-25)</t>
  </si>
  <si>
    <t>UT(0-0-21)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</si>
</sst>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54" totalsRowShown="0" headerRowDxfId="24" headerRowBorderDxfId="23" tableBorderDxfId="22" totalsRowBorderDxfId="21">
  <autoFilter ref="A8:K754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54"/>
  <sheetViews>
    <sheetView tabSelected="1" zoomScaleNormal="100" workbookViewId="0">
      <pane ySplit="3690" topLeftCell="A704" activePane="bottomLeft"/>
      <selection activeCell="F4" sqref="F4:G4"/>
      <selection pane="bottomLeft" activeCell="K724" sqref="K724"/>
    </sheetView>
  </sheetViews>
  <sheetFormatPr defaultRowHeight="15" x14ac:dyDescent="0.25"/>
  <cols>
    <col min="1" max="1" width="10.28515625" style="1" customWidth="1"/>
    <col min="2" max="2" width="21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1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455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451</v>
      </c>
      <c r="C4" s="52"/>
      <c r="D4" s="22" t="s">
        <v>12</v>
      </c>
      <c r="F4" s="57" t="s">
        <v>452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6.447000000000088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62.792000000000002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35065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35186</v>
      </c>
      <c r="B15" s="20" t="s">
        <v>52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35217</v>
      </c>
      <c r="B16" s="20" t="s">
        <v>52</v>
      </c>
      <c r="C16" s="13">
        <v>1.25</v>
      </c>
      <c r="D16" s="42">
        <v>1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35247</v>
      </c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35278</v>
      </c>
      <c r="B18" s="20"/>
      <c r="C18" s="13">
        <v>1.25</v>
      </c>
      <c r="D18" s="39">
        <v>0.5</v>
      </c>
      <c r="E18" s="9"/>
      <c r="F18" s="20"/>
      <c r="G18" s="13">
        <f>IF(ISBLANK(Table1[[#This Row],[EARNED]]),"",Table1[[#This Row],[EARNED]])</f>
        <v>1.25</v>
      </c>
      <c r="H18" s="39">
        <v>6</v>
      </c>
      <c r="I18" s="9"/>
      <c r="J18" s="11"/>
      <c r="K18" s="20"/>
    </row>
    <row r="19" spans="1:11" x14ac:dyDescent="0.25">
      <c r="A19" s="40"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35400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35582</v>
      </c>
      <c r="B29" s="20" t="s">
        <v>50</v>
      </c>
      <c r="C29" s="13">
        <v>1.25</v>
      </c>
      <c r="D29" s="39">
        <v>2.5</v>
      </c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/>
    </row>
    <row r="30" spans="1:11" x14ac:dyDescent="0.25">
      <c r="A30" s="40">
        <v>35612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/>
    </row>
    <row r="31" spans="1:11" x14ac:dyDescent="0.25">
      <c r="A31" s="40">
        <v>35643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/>
    </row>
    <row r="32" spans="1:11" x14ac:dyDescent="0.25">
      <c r="A32" s="40"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51</v>
      </c>
    </row>
    <row r="34" spans="1:11" x14ac:dyDescent="0.25">
      <c r="A34" s="40">
        <v>35735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3.5</v>
      </c>
      <c r="I34" s="9"/>
      <c r="J34" s="11"/>
      <c r="K34" s="20"/>
    </row>
    <row r="35" spans="1:11" x14ac:dyDescent="0.25">
      <c r="A35" s="40">
        <v>35765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/>
    </row>
    <row r="36" spans="1:11" x14ac:dyDescent="0.25">
      <c r="A36" s="47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35796</v>
      </c>
      <c r="B37" s="20" t="s">
        <v>57</v>
      </c>
      <c r="C37" s="13">
        <v>1.25</v>
      </c>
      <c r="D37" s="39">
        <v>1.4</v>
      </c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/>
    </row>
    <row r="38" spans="1:11" x14ac:dyDescent="0.25">
      <c r="A38" s="40">
        <v>35827</v>
      </c>
      <c r="B38" s="20" t="s">
        <v>56</v>
      </c>
      <c r="C38" s="13">
        <v>1.25</v>
      </c>
      <c r="D38" s="39">
        <v>0.20599999999999999</v>
      </c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/>
    </row>
    <row r="39" spans="1:11" x14ac:dyDescent="0.25">
      <c r="A39" s="40">
        <v>35855</v>
      </c>
      <c r="B39" s="20"/>
      <c r="C39" s="13">
        <v>1.25</v>
      </c>
      <c r="D39" s="39">
        <v>2.1</v>
      </c>
      <c r="E39" s="9"/>
      <c r="F39" s="20"/>
      <c r="G39" s="13">
        <f>IF(ISBLANK(Table1[[#This Row],[EARNED]]),"",Table1[[#This Row],[EARNED]])</f>
        <v>1.25</v>
      </c>
      <c r="H39" s="39">
        <v>4.5</v>
      </c>
      <c r="I39" s="9"/>
      <c r="J39" s="11"/>
      <c r="K39" s="20"/>
    </row>
    <row r="40" spans="1:11" x14ac:dyDescent="0.25">
      <c r="A40" s="40">
        <v>35886</v>
      </c>
      <c r="B40" s="20"/>
      <c r="C40" s="13">
        <v>1.25</v>
      </c>
      <c r="D40" s="39">
        <v>0.19400000000000001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35916</v>
      </c>
      <c r="B41" s="20"/>
      <c r="C41" s="13">
        <v>1.25</v>
      </c>
      <c r="D41" s="39">
        <v>2.09</v>
      </c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/>
    </row>
    <row r="42" spans="1:11" x14ac:dyDescent="0.25">
      <c r="A42" s="40">
        <v>35947</v>
      </c>
      <c r="B42" s="20" t="s">
        <v>58</v>
      </c>
      <c r="C42" s="13">
        <v>1.25</v>
      </c>
      <c r="D42" s="39">
        <v>0.11700000000000001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35977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20">
        <v>14</v>
      </c>
    </row>
    <row r="44" spans="1:11" x14ac:dyDescent="0.25">
      <c r="A44" s="40"/>
      <c r="B44" s="20" t="s">
        <v>59</v>
      </c>
      <c r="C44" s="13"/>
      <c r="D44" s="39">
        <v>0.5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60</v>
      </c>
    </row>
    <row r="45" spans="1:11" x14ac:dyDescent="0.25">
      <c r="A45" s="40">
        <v>36008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45152</v>
      </c>
    </row>
    <row r="46" spans="1:11" x14ac:dyDescent="0.25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45157</v>
      </c>
    </row>
    <row r="47" spans="1:11" x14ac:dyDescent="0.25">
      <c r="A47" s="40"/>
      <c r="B47" s="20" t="s">
        <v>61</v>
      </c>
      <c r="C47" s="13"/>
      <c r="D47" s="39">
        <v>0.121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36039</v>
      </c>
      <c r="B48" s="20" t="s">
        <v>62</v>
      </c>
      <c r="C48" s="13">
        <v>1.25</v>
      </c>
      <c r="D48" s="39">
        <v>0.129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36069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45208</v>
      </c>
    </row>
    <row r="50" spans="1:11" x14ac:dyDescent="0.25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45218</v>
      </c>
    </row>
    <row r="51" spans="1:11" x14ac:dyDescent="0.25">
      <c r="A51" s="40"/>
      <c r="B51" s="20" t="s">
        <v>63</v>
      </c>
      <c r="C51" s="13"/>
      <c r="D51" s="39">
        <v>0.54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36100</v>
      </c>
      <c r="B52" s="20" t="s">
        <v>64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5</v>
      </c>
      <c r="I52" s="9"/>
      <c r="J52" s="11"/>
      <c r="K52" s="20" t="s">
        <v>68</v>
      </c>
    </row>
    <row r="53" spans="1:11" x14ac:dyDescent="0.25">
      <c r="A53" s="40"/>
      <c r="B53" s="20" t="s">
        <v>65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69</v>
      </c>
    </row>
    <row r="54" spans="1:11" x14ac:dyDescent="0.25">
      <c r="A54" s="40"/>
      <c r="B54" s="20" t="s">
        <v>66</v>
      </c>
      <c r="C54" s="13"/>
      <c r="D54" s="39">
        <v>1.0149999999999999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45261</v>
      </c>
    </row>
    <row r="55" spans="1:11" x14ac:dyDescent="0.25">
      <c r="A55" s="40">
        <v>36130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70</v>
      </c>
    </row>
    <row r="56" spans="1:11" x14ac:dyDescent="0.25">
      <c r="A56" s="40"/>
      <c r="B56" s="20" t="s">
        <v>67</v>
      </c>
      <c r="C56" s="13"/>
      <c r="D56" s="39">
        <v>0.27900000000000003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71</v>
      </c>
    </row>
    <row r="57" spans="1:11" x14ac:dyDescent="0.25">
      <c r="A57" s="47" t="s">
        <v>46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25">
      <c r="A58" s="40">
        <v>36161</v>
      </c>
      <c r="B58" s="20" t="s">
        <v>72</v>
      </c>
      <c r="C58" s="13">
        <v>1.25</v>
      </c>
      <c r="D58" s="39">
        <v>0.17699999999999999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36192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44960</v>
      </c>
    </row>
    <row r="60" spans="1:11" x14ac:dyDescent="0.25">
      <c r="A60" s="40"/>
      <c r="B60" s="20" t="s">
        <v>73</v>
      </c>
      <c r="C60" s="13"/>
      <c r="D60" s="39">
        <v>1.4999999999999999E-2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36220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77</v>
      </c>
    </row>
    <row r="62" spans="1:11" x14ac:dyDescent="0.25">
      <c r="A62" s="40">
        <v>36251</v>
      </c>
      <c r="B62" s="20" t="s">
        <v>53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78</v>
      </c>
    </row>
    <row r="63" spans="1:11" x14ac:dyDescent="0.25">
      <c r="A63" s="40"/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45039</v>
      </c>
    </row>
    <row r="64" spans="1:11" x14ac:dyDescent="0.25">
      <c r="A64" s="40"/>
      <c r="B64" s="20" t="s">
        <v>74</v>
      </c>
      <c r="C64" s="13"/>
      <c r="D64" s="39">
        <v>0.59399999999999997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8">
        <v>45042</v>
      </c>
    </row>
    <row r="65" spans="1:11" x14ac:dyDescent="0.25">
      <c r="A65" s="40">
        <v>36281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45052</v>
      </c>
    </row>
    <row r="66" spans="1:11" x14ac:dyDescent="0.25">
      <c r="A66" s="40"/>
      <c r="B66" s="20" t="s">
        <v>53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45060</v>
      </c>
    </row>
    <row r="67" spans="1:11" x14ac:dyDescent="0.25">
      <c r="A67" s="40"/>
      <c r="B67" s="20" t="s">
        <v>75</v>
      </c>
      <c r="C67" s="13"/>
      <c r="D67" s="39">
        <v>0.28499999999999998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36312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45081</v>
      </c>
    </row>
    <row r="69" spans="1:11" x14ac:dyDescent="0.25">
      <c r="A69" s="40"/>
      <c r="B69" s="20" t="s">
        <v>76</v>
      </c>
      <c r="C69" s="13"/>
      <c r="D69" s="39">
        <v>0.71199999999999997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79</v>
      </c>
    </row>
    <row r="70" spans="1:11" x14ac:dyDescent="0.25">
      <c r="A70" s="40">
        <v>36342</v>
      </c>
      <c r="B70" s="20" t="s">
        <v>53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45115</v>
      </c>
    </row>
    <row r="71" spans="1:11" x14ac:dyDescent="0.25">
      <c r="A71" s="40"/>
      <c r="B71" s="20" t="s">
        <v>80</v>
      </c>
      <c r="C71" s="13"/>
      <c r="D71" s="39">
        <v>0.308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45121</v>
      </c>
    </row>
    <row r="72" spans="1:11" x14ac:dyDescent="0.25">
      <c r="A72" s="40">
        <v>36373</v>
      </c>
      <c r="B72" s="20" t="s">
        <v>53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45141</v>
      </c>
    </row>
    <row r="73" spans="1:11" x14ac:dyDescent="0.25">
      <c r="A73" s="40"/>
      <c r="B73" s="20" t="s">
        <v>53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45147</v>
      </c>
    </row>
    <row r="74" spans="1:11" x14ac:dyDescent="0.25">
      <c r="A74" s="40"/>
      <c r="B74" s="20" t="s">
        <v>53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8">
        <v>45163</v>
      </c>
    </row>
    <row r="75" spans="1:11" x14ac:dyDescent="0.25">
      <c r="A75" s="40"/>
      <c r="B75" s="20" t="s">
        <v>81</v>
      </c>
      <c r="C75" s="13"/>
      <c r="D75" s="39">
        <v>0.33700000000000002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36404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45171</v>
      </c>
    </row>
    <row r="77" spans="1:11" x14ac:dyDescent="0.25">
      <c r="A77" s="40"/>
      <c r="B77" s="20" t="s">
        <v>53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88</v>
      </c>
    </row>
    <row r="78" spans="1:11" x14ac:dyDescent="0.25">
      <c r="A78" s="40"/>
      <c r="B78" s="20" t="s">
        <v>82</v>
      </c>
      <c r="C78" s="13"/>
      <c r="D78" s="39">
        <v>0.69799999999999995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36434</v>
      </c>
      <c r="B79" s="20" t="s">
        <v>83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1.5</v>
      </c>
      <c r="I79" s="9"/>
      <c r="J79" s="11"/>
      <c r="K79" s="20" t="s">
        <v>89</v>
      </c>
    </row>
    <row r="80" spans="1:11" x14ac:dyDescent="0.25">
      <c r="A80" s="40"/>
      <c r="B80" s="20" t="s">
        <v>86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90</v>
      </c>
    </row>
    <row r="81" spans="1:11" x14ac:dyDescent="0.25">
      <c r="A81" s="40"/>
      <c r="B81" s="20" t="s">
        <v>53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45220</v>
      </c>
    </row>
    <row r="82" spans="1:11" x14ac:dyDescent="0.25">
      <c r="A82" s="40">
        <v>36465</v>
      </c>
      <c r="B82" s="20" t="s">
        <v>52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8">
        <v>45232</v>
      </c>
    </row>
    <row r="83" spans="1:11" x14ac:dyDescent="0.25">
      <c r="A83" s="40"/>
      <c r="B83" s="20" t="s">
        <v>87</v>
      </c>
      <c r="C83" s="13"/>
      <c r="D83" s="39">
        <v>0.108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36495</v>
      </c>
      <c r="B84" s="20" t="s">
        <v>53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45270</v>
      </c>
    </row>
    <row r="85" spans="1:11" x14ac:dyDescent="0.25">
      <c r="A85" s="40"/>
      <c r="B85" s="20" t="s">
        <v>86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92</v>
      </c>
    </row>
    <row r="86" spans="1:11" x14ac:dyDescent="0.25">
      <c r="A86" s="40"/>
      <c r="B86" s="20" t="s">
        <v>53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45283</v>
      </c>
    </row>
    <row r="87" spans="1:11" x14ac:dyDescent="0.25">
      <c r="A87" s="40"/>
      <c r="B87" s="20" t="s">
        <v>85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0.5</v>
      </c>
      <c r="I87" s="9"/>
      <c r="J87" s="11"/>
      <c r="K87" s="48">
        <v>45287</v>
      </c>
    </row>
    <row r="88" spans="1:11" x14ac:dyDescent="0.25">
      <c r="A88" s="40"/>
      <c r="B88" s="20" t="s">
        <v>53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 t="s">
        <v>70</v>
      </c>
    </row>
    <row r="89" spans="1:11" x14ac:dyDescent="0.25">
      <c r="A89" s="40"/>
      <c r="B89" s="20" t="s">
        <v>93</v>
      </c>
      <c r="C89" s="13"/>
      <c r="D89" s="39">
        <v>0.17899999999999999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8" t="s">
        <v>94</v>
      </c>
    </row>
    <row r="90" spans="1:11" x14ac:dyDescent="0.25">
      <c r="A90" s="47" t="s">
        <v>49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25">
      <c r="A91" s="40">
        <v>36526</v>
      </c>
      <c r="B91" s="20" t="s">
        <v>57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100</v>
      </c>
    </row>
    <row r="92" spans="1:11" x14ac:dyDescent="0.25">
      <c r="A92" s="40"/>
      <c r="B92" s="20" t="s">
        <v>52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101</v>
      </c>
    </row>
    <row r="93" spans="1:11" x14ac:dyDescent="0.25">
      <c r="A93" s="40"/>
      <c r="B93" s="20" t="s">
        <v>95</v>
      </c>
      <c r="C93" s="13"/>
      <c r="D93" s="39">
        <v>6.2E-2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44954</v>
      </c>
    </row>
    <row r="94" spans="1:11" x14ac:dyDescent="0.25">
      <c r="A94" s="40">
        <v>36557</v>
      </c>
      <c r="B94" s="20" t="s">
        <v>52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8">
        <v>44968</v>
      </c>
    </row>
    <row r="95" spans="1:11" x14ac:dyDescent="0.25">
      <c r="A95" s="40"/>
      <c r="B95" s="20" t="s">
        <v>96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102</v>
      </c>
    </row>
    <row r="96" spans="1:11" x14ac:dyDescent="0.25">
      <c r="A96" s="40"/>
      <c r="B96" s="20" t="s">
        <v>97</v>
      </c>
      <c r="C96" s="13"/>
      <c r="D96" s="39">
        <v>0.433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36586</v>
      </c>
      <c r="B97" s="20" t="s">
        <v>84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2.5</v>
      </c>
      <c r="I97" s="9"/>
      <c r="J97" s="11"/>
      <c r="K97" s="20" t="s">
        <v>103</v>
      </c>
    </row>
    <row r="98" spans="1:11" x14ac:dyDescent="0.25">
      <c r="A98" s="40"/>
      <c r="B98" s="20" t="s">
        <v>52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104</v>
      </c>
    </row>
    <row r="99" spans="1:11" x14ac:dyDescent="0.25">
      <c r="A99" s="40"/>
      <c r="B99" s="20" t="s">
        <v>98</v>
      </c>
      <c r="C99" s="13"/>
      <c r="D99" s="39">
        <v>0.53100000000000003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36617</v>
      </c>
      <c r="B100" s="20" t="s">
        <v>99</v>
      </c>
      <c r="C100" s="13">
        <v>1.25</v>
      </c>
      <c r="D100" s="39">
        <v>6.5000000000000002E-2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105</v>
      </c>
    </row>
    <row r="101" spans="1:11" x14ac:dyDescent="0.25">
      <c r="A101" s="40">
        <v>36647</v>
      </c>
      <c r="B101" s="20" t="s">
        <v>53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8">
        <v>45055</v>
      </c>
    </row>
    <row r="102" spans="1:11" x14ac:dyDescent="0.25">
      <c r="A102" s="40"/>
      <c r="B102" s="20" t="s">
        <v>53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8">
        <v>45061</v>
      </c>
    </row>
    <row r="103" spans="1:11" x14ac:dyDescent="0.25">
      <c r="A103" s="40"/>
      <c r="B103" s="20" t="s">
        <v>106</v>
      </c>
      <c r="C103" s="13"/>
      <c r="D103" s="39">
        <v>0.187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8"/>
    </row>
    <row r="104" spans="1:11" x14ac:dyDescent="0.25">
      <c r="A104" s="40">
        <v>36678</v>
      </c>
      <c r="B104" s="20" t="s">
        <v>107</v>
      </c>
      <c r="C104" s="13">
        <v>1.25</v>
      </c>
      <c r="D104" s="39">
        <v>9.1999999999999998E-2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36708</v>
      </c>
      <c r="B105" s="20" t="s">
        <v>108</v>
      </c>
      <c r="C105" s="13">
        <v>1.25</v>
      </c>
      <c r="D105" s="39">
        <v>0.254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36739</v>
      </c>
      <c r="B106" s="20" t="s">
        <v>109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36770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113</v>
      </c>
    </row>
    <row r="108" spans="1:11" x14ac:dyDescent="0.25">
      <c r="A108" s="40"/>
      <c r="B108" s="20" t="s">
        <v>85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0.5</v>
      </c>
      <c r="I108" s="9"/>
      <c r="J108" s="11"/>
      <c r="K108" s="48">
        <v>45189</v>
      </c>
    </row>
    <row r="109" spans="1:11" x14ac:dyDescent="0.25">
      <c r="A109" s="40"/>
      <c r="B109" s="20" t="s">
        <v>95</v>
      </c>
      <c r="C109" s="13"/>
      <c r="D109" s="39">
        <v>6.2E-2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36800</v>
      </c>
      <c r="B110" s="20" t="s">
        <v>53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45203</v>
      </c>
    </row>
    <row r="111" spans="1:11" x14ac:dyDescent="0.25">
      <c r="A111" s="40"/>
      <c r="B111" s="20" t="s">
        <v>110</v>
      </c>
      <c r="C111" s="13"/>
      <c r="D111" s="39">
        <v>0.192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36831</v>
      </c>
      <c r="B112" s="20" t="s">
        <v>52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114</v>
      </c>
    </row>
    <row r="113" spans="1:11" x14ac:dyDescent="0.25">
      <c r="A113" s="40"/>
      <c r="B113" s="20" t="s">
        <v>53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/>
    </row>
    <row r="114" spans="1:11" x14ac:dyDescent="0.25">
      <c r="A114" s="40"/>
      <c r="B114" s="20" t="s">
        <v>111</v>
      </c>
      <c r="C114" s="13"/>
      <c r="D114" s="39">
        <v>0.32900000000000001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36861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45279</v>
      </c>
    </row>
    <row r="116" spans="1:11" x14ac:dyDescent="0.25">
      <c r="A116" s="40"/>
      <c r="B116" s="20" t="s">
        <v>86</v>
      </c>
      <c r="C116" s="13"/>
      <c r="D116" s="39">
        <v>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115</v>
      </c>
    </row>
    <row r="117" spans="1:11" x14ac:dyDescent="0.25">
      <c r="A117" s="40"/>
      <c r="B117" s="20" t="s">
        <v>57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116</v>
      </c>
    </row>
    <row r="118" spans="1:11" x14ac:dyDescent="0.25">
      <c r="A118" s="40"/>
      <c r="B118" s="20" t="s">
        <v>112</v>
      </c>
      <c r="C118" s="13"/>
      <c r="D118" s="39">
        <v>1.0189999999999999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>
        <v>45274</v>
      </c>
    </row>
    <row r="119" spans="1:11" x14ac:dyDescent="0.25">
      <c r="A119" s="47" t="s">
        <v>48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40">
        <v>36892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44935</v>
      </c>
    </row>
    <row r="121" spans="1:11" x14ac:dyDescent="0.25">
      <c r="A121" s="40"/>
      <c r="B121" s="20" t="s">
        <v>117</v>
      </c>
      <c r="C121" s="13"/>
      <c r="D121" s="39">
        <v>0.52100000000000002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36923</v>
      </c>
      <c r="B122" s="20" t="s">
        <v>96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133</v>
      </c>
    </row>
    <row r="123" spans="1:11" x14ac:dyDescent="0.25">
      <c r="A123" s="40"/>
      <c r="B123" s="20" t="s">
        <v>118</v>
      </c>
      <c r="C123" s="13"/>
      <c r="D123" s="39">
        <v>2.39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36951</v>
      </c>
      <c r="B124" s="20" t="s">
        <v>57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134</v>
      </c>
    </row>
    <row r="125" spans="1:11" x14ac:dyDescent="0.25">
      <c r="A125" s="40"/>
      <c r="B125" s="20" t="s">
        <v>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135</v>
      </c>
    </row>
    <row r="126" spans="1:11" x14ac:dyDescent="0.25">
      <c r="A126" s="40"/>
      <c r="B126" s="20" t="s">
        <v>126</v>
      </c>
      <c r="C126" s="13"/>
      <c r="D126" s="39">
        <v>4.5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136</v>
      </c>
    </row>
    <row r="127" spans="1:11" x14ac:dyDescent="0.25">
      <c r="A127" s="40">
        <v>36982</v>
      </c>
      <c r="B127" s="20" t="s">
        <v>119</v>
      </c>
      <c r="C127" s="13">
        <v>1.25</v>
      </c>
      <c r="D127" s="39">
        <v>0.75</v>
      </c>
      <c r="E127" s="9"/>
      <c r="F127" s="20"/>
      <c r="G127" s="13">
        <f>IF(ISBLANK(Table1[[#This Row],[EARNED]]),"",Table1[[#This Row],[EARNED]])</f>
        <v>1.25</v>
      </c>
      <c r="H127" s="39">
        <v>1.25</v>
      </c>
      <c r="I127" s="9"/>
      <c r="J127" s="11"/>
      <c r="K127" s="20" t="s">
        <v>137</v>
      </c>
    </row>
    <row r="128" spans="1:11" x14ac:dyDescent="0.25">
      <c r="A128" s="40"/>
      <c r="B128" s="20" t="s">
        <v>120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45032</v>
      </c>
    </row>
    <row r="129" spans="1:11" x14ac:dyDescent="0.25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45046</v>
      </c>
    </row>
    <row r="130" spans="1:11" x14ac:dyDescent="0.25">
      <c r="A130" s="40"/>
      <c r="B130" s="20" t="s">
        <v>121</v>
      </c>
      <c r="C130" s="13"/>
      <c r="D130" s="39">
        <v>0.32300000000000001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37012</v>
      </c>
      <c r="B131" s="20" t="s">
        <v>122</v>
      </c>
      <c r="C131" s="13">
        <v>1.25</v>
      </c>
      <c r="D131" s="39">
        <v>2.75</v>
      </c>
      <c r="E131" s="9"/>
      <c r="F131" s="20"/>
      <c r="G131" s="13">
        <f>IF(ISBLANK(Table1[[#This Row],[EARNED]]),"",Table1[[#This Row],[EARNED]])</f>
        <v>1.25</v>
      </c>
      <c r="H131" s="39">
        <v>0.25</v>
      </c>
      <c r="I131" s="9"/>
      <c r="J131" s="11"/>
      <c r="K131" s="20" t="s">
        <v>138</v>
      </c>
    </row>
    <row r="132" spans="1:11" x14ac:dyDescent="0.25">
      <c r="A132" s="40"/>
      <c r="B132" s="20" t="s">
        <v>120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45070</v>
      </c>
    </row>
    <row r="133" spans="1:11" x14ac:dyDescent="0.25">
      <c r="A133" s="40"/>
      <c r="B133" s="20" t="s">
        <v>123</v>
      </c>
      <c r="C133" s="13"/>
      <c r="D133" s="39">
        <v>2.165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37043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45078</v>
      </c>
    </row>
    <row r="135" spans="1:11" x14ac:dyDescent="0.25">
      <c r="A135" s="40"/>
      <c r="B135" s="20" t="s">
        <v>119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1.5</v>
      </c>
      <c r="I135" s="9"/>
      <c r="J135" s="11"/>
      <c r="K135" s="20" t="s">
        <v>139</v>
      </c>
    </row>
    <row r="136" spans="1:11" x14ac:dyDescent="0.25">
      <c r="A136" s="40"/>
      <c r="B136" s="20" t="s">
        <v>124</v>
      </c>
      <c r="C136" s="13"/>
      <c r="D136" s="39">
        <v>0.20599999999999999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>
        <v>45111</v>
      </c>
    </row>
    <row r="137" spans="1:11" x14ac:dyDescent="0.25">
      <c r="A137" s="40">
        <v>37073</v>
      </c>
      <c r="B137" s="20" t="s">
        <v>120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140</v>
      </c>
    </row>
    <row r="138" spans="1:11" x14ac:dyDescent="0.25">
      <c r="A138" s="40"/>
      <c r="B138" s="20" t="s">
        <v>125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>
        <v>0.5</v>
      </c>
      <c r="K138" s="20" t="s">
        <v>141</v>
      </c>
    </row>
    <row r="139" spans="1:11" x14ac:dyDescent="0.25">
      <c r="A139" s="40"/>
      <c r="B139" s="20" t="s">
        <v>122</v>
      </c>
      <c r="C139" s="13"/>
      <c r="D139" s="39">
        <v>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 t="s">
        <v>127</v>
      </c>
      <c r="C140" s="13"/>
      <c r="D140" s="39">
        <v>1.2310000000000001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37104</v>
      </c>
      <c r="B141" s="20" t="s">
        <v>86</v>
      </c>
      <c r="C141" s="13">
        <v>1.25</v>
      </c>
      <c r="D141" s="39">
        <v>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142</v>
      </c>
    </row>
    <row r="142" spans="1:11" x14ac:dyDescent="0.25">
      <c r="A142" s="40"/>
      <c r="B142" s="20" t="s">
        <v>53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/>
    </row>
    <row r="143" spans="1:11" x14ac:dyDescent="0.25">
      <c r="A143" s="40"/>
      <c r="B143" s="20" t="s">
        <v>128</v>
      </c>
      <c r="C143" s="13"/>
      <c r="D143" s="39">
        <v>6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143</v>
      </c>
    </row>
    <row r="144" spans="1:11" x14ac:dyDescent="0.25">
      <c r="A144" s="40"/>
      <c r="B144" s="20" t="s">
        <v>129</v>
      </c>
      <c r="C144" s="13"/>
      <c r="D144" s="39">
        <v>4.0000000000000001E-3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37135</v>
      </c>
      <c r="B145" s="20" t="s">
        <v>53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45173</v>
      </c>
    </row>
    <row r="146" spans="1:11" x14ac:dyDescent="0.25">
      <c r="A146" s="40"/>
      <c r="B146" s="20" t="s">
        <v>120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>
        <v>0.5</v>
      </c>
      <c r="I146" s="9"/>
      <c r="J146" s="11"/>
      <c r="K146" s="48">
        <v>45189</v>
      </c>
    </row>
    <row r="147" spans="1:11" x14ac:dyDescent="0.25">
      <c r="A147" s="40"/>
      <c r="B147" s="20" t="s">
        <v>87</v>
      </c>
      <c r="C147" s="13"/>
      <c r="D147" s="39">
        <v>0.108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37165</v>
      </c>
      <c r="B148" s="20" t="s">
        <v>119</v>
      </c>
      <c r="C148" s="13">
        <v>1.25</v>
      </c>
      <c r="D148" s="39">
        <v>7.4999999999999997E-2</v>
      </c>
      <c r="E148" s="9"/>
      <c r="F148" s="20"/>
      <c r="G148" s="13">
        <f>IF(ISBLANK(Table1[[#This Row],[EARNED]]),"",Table1[[#This Row],[EARNED]])</f>
        <v>1.25</v>
      </c>
      <c r="H148" s="39">
        <v>1.25</v>
      </c>
      <c r="I148" s="9"/>
      <c r="J148" s="11"/>
      <c r="K148" s="20" t="s">
        <v>144</v>
      </c>
    </row>
    <row r="149" spans="1:11" x14ac:dyDescent="0.25">
      <c r="A149" s="40"/>
      <c r="B149" s="20" t="s">
        <v>86</v>
      </c>
      <c r="C149" s="13"/>
      <c r="D149" s="39">
        <v>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145</v>
      </c>
    </row>
    <row r="150" spans="1:11" x14ac:dyDescent="0.25">
      <c r="A150" s="40"/>
      <c r="B150" s="20" t="s">
        <v>130</v>
      </c>
      <c r="C150" s="13"/>
      <c r="D150" s="39">
        <v>0.10199999999999999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37196</v>
      </c>
      <c r="B151" s="20" t="s">
        <v>53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45236</v>
      </c>
    </row>
    <row r="152" spans="1:11" x14ac:dyDescent="0.25">
      <c r="A152" s="40"/>
      <c r="B152" s="20" t="s">
        <v>120</v>
      </c>
      <c r="C152" s="13"/>
      <c r="D152" s="39">
        <v>0.75</v>
      </c>
      <c r="E152" s="9"/>
      <c r="F152" s="20"/>
      <c r="G152" s="13" t="str">
        <f>IF(ISBLANK(Table1[[#This Row],[EARNED]]),"",Table1[[#This Row],[EARNED]])</f>
        <v/>
      </c>
      <c r="H152" s="39">
        <v>0.25</v>
      </c>
      <c r="I152" s="9"/>
      <c r="J152" s="11"/>
      <c r="K152" s="48">
        <v>45244</v>
      </c>
    </row>
    <row r="153" spans="1:11" x14ac:dyDescent="0.25">
      <c r="A153" s="40"/>
      <c r="B153" s="20" t="s">
        <v>52</v>
      </c>
      <c r="C153" s="13"/>
      <c r="D153" s="39">
        <v>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>
        <v>45257</v>
      </c>
    </row>
    <row r="154" spans="1:11" x14ac:dyDescent="0.25">
      <c r="A154" s="40"/>
      <c r="B154" s="20" t="s">
        <v>131</v>
      </c>
      <c r="C154" s="13"/>
      <c r="D154" s="39">
        <v>1.1519999999999999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37226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45263</v>
      </c>
    </row>
    <row r="156" spans="1:11" x14ac:dyDescent="0.25">
      <c r="A156" s="40"/>
      <c r="B156" s="20" t="s">
        <v>132</v>
      </c>
      <c r="C156" s="13"/>
      <c r="D156" s="39">
        <v>5.75</v>
      </c>
      <c r="E156" s="9"/>
      <c r="F156" s="20"/>
      <c r="G156" s="13" t="str">
        <f>IF(ISBLANK(Table1[[#This Row],[EARNED]]),"",Table1[[#This Row],[EARNED]])</f>
        <v/>
      </c>
      <c r="H156" s="39">
        <v>0.25</v>
      </c>
      <c r="I156" s="9"/>
      <c r="J156" s="11"/>
      <c r="K156" s="20" t="s">
        <v>146</v>
      </c>
    </row>
    <row r="157" spans="1:11" x14ac:dyDescent="0.25">
      <c r="A157" s="40"/>
      <c r="B157" s="20" t="s">
        <v>119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147</v>
      </c>
    </row>
    <row r="158" spans="1:11" x14ac:dyDescent="0.25">
      <c r="A158" s="40"/>
      <c r="B158" s="20" t="s">
        <v>148</v>
      </c>
      <c r="C158" s="13"/>
      <c r="D158" s="39">
        <v>2.1000000000000001E-2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7" t="s">
        <v>47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25">
      <c r="A160" s="40">
        <v>37257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154</v>
      </c>
    </row>
    <row r="161" spans="1:11" x14ac:dyDescent="0.25">
      <c r="A161" s="40"/>
      <c r="B161" s="20" t="s">
        <v>120</v>
      </c>
      <c r="C161" s="13"/>
      <c r="D161" s="39">
        <v>0.75</v>
      </c>
      <c r="E161" s="9"/>
      <c r="F161" s="20"/>
      <c r="G161" s="13" t="str">
        <f>IF(ISBLANK(Table1[[#This Row],[EARNED]]),"",Table1[[#This Row],[EARNED]])</f>
        <v/>
      </c>
      <c r="H161" s="39">
        <v>0.25</v>
      </c>
      <c r="I161" s="9"/>
      <c r="J161" s="11"/>
      <c r="K161" s="48">
        <v>44950</v>
      </c>
    </row>
    <row r="162" spans="1:11" x14ac:dyDescent="0.25">
      <c r="A162" s="40"/>
      <c r="B162" s="20" t="s">
        <v>149</v>
      </c>
      <c r="C162" s="13"/>
      <c r="D162" s="39">
        <v>0.36699999999999999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155</v>
      </c>
    </row>
    <row r="163" spans="1:11" x14ac:dyDescent="0.25">
      <c r="A163" s="40">
        <v>37288</v>
      </c>
      <c r="B163" s="20" t="s">
        <v>122</v>
      </c>
      <c r="C163" s="13">
        <v>1.25</v>
      </c>
      <c r="D163" s="39">
        <v>1.75</v>
      </c>
      <c r="E163" s="9"/>
      <c r="F163" s="20"/>
      <c r="G163" s="13">
        <f>IF(ISBLANK(Table1[[#This Row],[EARNED]]),"",Table1[[#This Row],[EARNED]])</f>
        <v>1.25</v>
      </c>
      <c r="H163" s="39">
        <v>1.25</v>
      </c>
      <c r="I163" s="9"/>
      <c r="J163" s="11"/>
      <c r="K163" s="20"/>
    </row>
    <row r="164" spans="1:11" x14ac:dyDescent="0.25">
      <c r="A164" s="40"/>
      <c r="B164" s="20" t="s">
        <v>119</v>
      </c>
      <c r="C164" s="13"/>
      <c r="D164" s="39">
        <v>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156</v>
      </c>
    </row>
    <row r="165" spans="1:11" x14ac:dyDescent="0.25">
      <c r="A165" s="40"/>
      <c r="B165" s="20" t="s">
        <v>130</v>
      </c>
      <c r="C165" s="13"/>
      <c r="D165" s="39">
        <v>0.123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37316</v>
      </c>
      <c r="B166" s="20" t="s">
        <v>150</v>
      </c>
      <c r="C166" s="13">
        <v>1.25</v>
      </c>
      <c r="D166" s="39">
        <v>1.681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37347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45030</v>
      </c>
    </row>
    <row r="168" spans="1:11" x14ac:dyDescent="0.25">
      <c r="A168" s="40"/>
      <c r="B168" s="20" t="s">
        <v>151</v>
      </c>
      <c r="C168" s="13"/>
      <c r="D168" s="39">
        <v>0.40799999999999997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37377</v>
      </c>
      <c r="B169" s="20" t="s">
        <v>57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157</v>
      </c>
    </row>
    <row r="170" spans="1:11" x14ac:dyDescent="0.25">
      <c r="A170" s="40"/>
      <c r="B170" s="20" t="s">
        <v>120</v>
      </c>
      <c r="C170" s="13"/>
      <c r="D170" s="39">
        <v>0.25</v>
      </c>
      <c r="E170" s="9"/>
      <c r="F170" s="20"/>
      <c r="G170" s="13" t="str">
        <f>IF(ISBLANK(Table1[[#This Row],[EARNED]]),"",Table1[[#This Row],[EARNED]])</f>
        <v/>
      </c>
      <c r="H170" s="39">
        <v>0.75</v>
      </c>
      <c r="I170" s="9"/>
      <c r="J170" s="11"/>
      <c r="K170" s="48">
        <v>45061</v>
      </c>
    </row>
    <row r="171" spans="1:11" x14ac:dyDescent="0.25">
      <c r="A171" s="40"/>
      <c r="B171" s="20" t="s">
        <v>119</v>
      </c>
      <c r="C171" s="13"/>
      <c r="D171" s="39">
        <v>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158</v>
      </c>
    </row>
    <row r="172" spans="1:11" x14ac:dyDescent="0.25">
      <c r="A172" s="40"/>
      <c r="B172" s="20" t="s">
        <v>152</v>
      </c>
      <c r="C172" s="13"/>
      <c r="D172" s="39">
        <v>0.57499999999999996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37408</v>
      </c>
      <c r="B173" s="20" t="s">
        <v>53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45095</v>
      </c>
    </row>
    <row r="174" spans="1:11" x14ac:dyDescent="0.25">
      <c r="A174" s="40"/>
      <c r="B174" s="20" t="s">
        <v>153</v>
      </c>
      <c r="C174" s="13"/>
      <c r="D174" s="39">
        <v>0.5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37438</v>
      </c>
      <c r="B175" s="20" t="s">
        <v>53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8">
        <v>45119</v>
      </c>
    </row>
    <row r="176" spans="1:11" x14ac:dyDescent="0.25">
      <c r="A176" s="40"/>
      <c r="B176" s="20" t="s">
        <v>53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45138</v>
      </c>
    </row>
    <row r="177" spans="1:11" x14ac:dyDescent="0.25">
      <c r="A177" s="40"/>
      <c r="B177" s="20" t="s">
        <v>159</v>
      </c>
      <c r="C177" s="13"/>
      <c r="D177" s="39">
        <v>4.8000000000000001E-2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25">
      <c r="A178" s="40">
        <v>37469</v>
      </c>
      <c r="B178" s="20" t="s">
        <v>86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167</v>
      </c>
    </row>
    <row r="179" spans="1:11" x14ac:dyDescent="0.25">
      <c r="A179" s="40"/>
      <c r="B179" s="20" t="s">
        <v>107</v>
      </c>
      <c r="C179" s="13"/>
      <c r="D179" s="39">
        <v>9.1999999999999998E-2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37500</v>
      </c>
      <c r="B180" s="20" t="s">
        <v>53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45179</v>
      </c>
    </row>
    <row r="181" spans="1:11" x14ac:dyDescent="0.25">
      <c r="A181" s="40"/>
      <c r="B181" s="20" t="s">
        <v>53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45186</v>
      </c>
    </row>
    <row r="182" spans="1:11" x14ac:dyDescent="0.25">
      <c r="A182" s="40"/>
      <c r="B182" s="20" t="s">
        <v>120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 t="s">
        <v>165</v>
      </c>
      <c r="C183" s="13"/>
      <c r="D183" s="39">
        <v>0.72099999999999997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37530</v>
      </c>
      <c r="B184" s="20" t="s">
        <v>119</v>
      </c>
      <c r="C184" s="13">
        <v>1.25</v>
      </c>
      <c r="D184" s="39">
        <v>0.75</v>
      </c>
      <c r="E184" s="9"/>
      <c r="F184" s="20"/>
      <c r="G184" s="13">
        <f>IF(ISBLANK(Table1[[#This Row],[EARNED]]),"",Table1[[#This Row],[EARNED]])</f>
        <v>1.25</v>
      </c>
      <c r="H184" s="39">
        <v>1.25</v>
      </c>
      <c r="I184" s="9"/>
      <c r="J184" s="11"/>
      <c r="K184" s="20" t="s">
        <v>168</v>
      </c>
    </row>
    <row r="185" spans="1:11" x14ac:dyDescent="0.25">
      <c r="A185" s="40"/>
      <c r="B185" s="20" t="s">
        <v>165</v>
      </c>
      <c r="C185" s="13"/>
      <c r="D185" s="39">
        <v>0.78500000000000003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169</v>
      </c>
    </row>
    <row r="186" spans="1:11" x14ac:dyDescent="0.25">
      <c r="A186" s="40">
        <v>37561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37591</v>
      </c>
      <c r="B187" s="20" t="s">
        <v>57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170</v>
      </c>
    </row>
    <row r="188" spans="1:11" x14ac:dyDescent="0.25">
      <c r="A188" s="40"/>
      <c r="B188" s="20" t="s">
        <v>166</v>
      </c>
      <c r="C188" s="13"/>
      <c r="D188" s="39">
        <v>5.5</v>
      </c>
      <c r="E188" s="9"/>
      <c r="F188" s="20"/>
      <c r="G188" s="13" t="str">
        <f>IF(ISBLANK(Table1[[#This Row],[EARNED]]),"",Table1[[#This Row],[EARNED]])</f>
        <v/>
      </c>
      <c r="H188" s="39">
        <v>0.5</v>
      </c>
      <c r="I188" s="9"/>
      <c r="J188" s="11"/>
      <c r="K188" s="20"/>
    </row>
    <row r="189" spans="1:11" x14ac:dyDescent="0.25">
      <c r="A189" s="47" t="s">
        <v>164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25">
      <c r="A190" s="40">
        <v>37622</v>
      </c>
      <c r="B190" s="20" t="s">
        <v>171</v>
      </c>
      <c r="C190" s="13">
        <v>1.25</v>
      </c>
      <c r="D190" s="39">
        <v>0.76700000000000002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25">
      <c r="A191" s="40">
        <v>37653</v>
      </c>
      <c r="B191" s="20" t="s">
        <v>53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44967</v>
      </c>
    </row>
    <row r="192" spans="1:11" x14ac:dyDescent="0.25">
      <c r="A192" s="40"/>
      <c r="B192" s="20" t="s">
        <v>52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172</v>
      </c>
    </row>
    <row r="193" spans="1:11" x14ac:dyDescent="0.25">
      <c r="A193" s="40"/>
      <c r="B193" s="20" t="s">
        <v>53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44975</v>
      </c>
    </row>
    <row r="194" spans="1:11" x14ac:dyDescent="0.25">
      <c r="A194" s="40"/>
      <c r="B194" s="20" t="s">
        <v>153</v>
      </c>
      <c r="C194" s="13"/>
      <c r="D194" s="39">
        <v>0.5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8" t="s">
        <v>179</v>
      </c>
    </row>
    <row r="195" spans="1:11" x14ac:dyDescent="0.25">
      <c r="A195" s="40">
        <v>37681</v>
      </c>
      <c r="B195" s="20" t="s">
        <v>153</v>
      </c>
      <c r="C195" s="13">
        <v>1.25</v>
      </c>
      <c r="D195" s="39">
        <v>0.5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37712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37742</v>
      </c>
      <c r="B197" s="20" t="s">
        <v>57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180</v>
      </c>
    </row>
    <row r="198" spans="1:11" x14ac:dyDescent="0.25">
      <c r="A198" s="40"/>
      <c r="B198" s="20" t="s">
        <v>53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45073</v>
      </c>
    </row>
    <row r="199" spans="1:11" x14ac:dyDescent="0.25">
      <c r="A199" s="40"/>
      <c r="B199" s="20" t="s">
        <v>173</v>
      </c>
      <c r="C199" s="13"/>
      <c r="D199" s="39">
        <v>0.41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37773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45093</v>
      </c>
    </row>
    <row r="201" spans="1:11" x14ac:dyDescent="0.25">
      <c r="A201" s="40">
        <v>37803</v>
      </c>
      <c r="B201" s="20" t="s">
        <v>53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/>
    </row>
    <row r="202" spans="1:11" x14ac:dyDescent="0.25">
      <c r="A202" s="40"/>
      <c r="B202" s="20" t="s">
        <v>174</v>
      </c>
      <c r="C202" s="13"/>
      <c r="D202" s="39">
        <v>1.2649999999999999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>
        <v>45129</v>
      </c>
    </row>
    <row r="203" spans="1:11" x14ac:dyDescent="0.25">
      <c r="A203" s="40">
        <v>37834</v>
      </c>
      <c r="B203" s="20" t="s">
        <v>53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20"/>
    </row>
    <row r="204" spans="1:11" x14ac:dyDescent="0.25">
      <c r="A204" s="40"/>
      <c r="B204" s="20" t="s">
        <v>53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45144</v>
      </c>
    </row>
    <row r="205" spans="1:11" x14ac:dyDescent="0.25">
      <c r="A205" s="40"/>
      <c r="B205" s="20" t="s">
        <v>175</v>
      </c>
      <c r="C205" s="13"/>
      <c r="D205" s="39">
        <v>1.42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8">
        <v>45154</v>
      </c>
    </row>
    <row r="206" spans="1:11" x14ac:dyDescent="0.25">
      <c r="A206" s="40">
        <v>37865</v>
      </c>
      <c r="B206" s="20" t="s">
        <v>53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/>
    </row>
    <row r="207" spans="1:11" x14ac:dyDescent="0.25">
      <c r="A207" s="40"/>
      <c r="B207" s="20" t="s">
        <v>86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45181</v>
      </c>
    </row>
    <row r="208" spans="1:11" x14ac:dyDescent="0.25">
      <c r="A208" s="40"/>
      <c r="B208" s="20" t="s">
        <v>119</v>
      </c>
      <c r="C208" s="13"/>
      <c r="D208" s="39">
        <v>0.75</v>
      </c>
      <c r="E208" s="9"/>
      <c r="F208" s="20"/>
      <c r="G208" s="13" t="str">
        <f>IF(ISBLANK(Table1[[#This Row],[EARNED]]),"",Table1[[#This Row],[EARNED]])</f>
        <v/>
      </c>
      <c r="H208" s="39">
        <v>1.25</v>
      </c>
      <c r="I208" s="9"/>
      <c r="J208" s="11"/>
      <c r="K208" s="20" t="s">
        <v>181</v>
      </c>
    </row>
    <row r="209" spans="1:11" x14ac:dyDescent="0.25">
      <c r="A209" s="40"/>
      <c r="B209" s="20" t="s">
        <v>176</v>
      </c>
      <c r="C209" s="13"/>
      <c r="D209" s="39">
        <v>0.52900000000000003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182</v>
      </c>
    </row>
    <row r="210" spans="1:11" x14ac:dyDescent="0.25">
      <c r="A210" s="40">
        <v>37895</v>
      </c>
      <c r="B210" s="20" t="s">
        <v>177</v>
      </c>
      <c r="C210" s="13">
        <v>1.25</v>
      </c>
      <c r="D210" s="39">
        <v>1.6479999999999999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37926</v>
      </c>
      <c r="B211" s="20" t="s">
        <v>122</v>
      </c>
      <c r="C211" s="13">
        <v>1.25</v>
      </c>
      <c r="D211" s="39">
        <v>0.5</v>
      </c>
      <c r="E211" s="9"/>
      <c r="F211" s="20"/>
      <c r="G211" s="13">
        <f>IF(ISBLANK(Table1[[#This Row],[EARNED]]),"",Table1[[#This Row],[EARNED]])</f>
        <v>1.25</v>
      </c>
      <c r="H211" s="39">
        <v>2.5</v>
      </c>
      <c r="I211" s="9"/>
      <c r="J211" s="11"/>
      <c r="K211" s="20" t="s">
        <v>183</v>
      </c>
    </row>
    <row r="212" spans="1:11" x14ac:dyDescent="0.25">
      <c r="A212" s="40"/>
      <c r="B212" s="20" t="s">
        <v>178</v>
      </c>
      <c r="C212" s="13"/>
      <c r="D212" s="39">
        <v>1.946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37956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45264</v>
      </c>
    </row>
    <row r="214" spans="1:11" x14ac:dyDescent="0.25">
      <c r="A214" s="40"/>
      <c r="B214" s="20" t="s">
        <v>119</v>
      </c>
      <c r="C214" s="13"/>
      <c r="D214" s="39">
        <v>0.5</v>
      </c>
      <c r="E214" s="9"/>
      <c r="F214" s="20"/>
      <c r="G214" s="13" t="str">
        <f>IF(ISBLANK(Table1[[#This Row],[EARNED]]),"",Table1[[#This Row],[EARNED]])</f>
        <v/>
      </c>
      <c r="H214" s="39">
        <v>1.5</v>
      </c>
      <c r="I214" s="9"/>
      <c r="J214" s="11"/>
      <c r="K214" s="20" t="s">
        <v>193</v>
      </c>
    </row>
    <row r="215" spans="1:11" x14ac:dyDescent="0.25">
      <c r="A215" s="40"/>
      <c r="B215" s="20" t="s">
        <v>120</v>
      </c>
      <c r="C215" s="13"/>
      <c r="D215" s="39">
        <v>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8">
        <v>45276</v>
      </c>
    </row>
    <row r="216" spans="1:11" x14ac:dyDescent="0.25">
      <c r="A216" s="40"/>
      <c r="B216" s="20" t="s">
        <v>120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>
        <v>45283</v>
      </c>
    </row>
    <row r="217" spans="1:11" x14ac:dyDescent="0.25">
      <c r="A217" s="40"/>
      <c r="B217" s="20" t="s">
        <v>120</v>
      </c>
      <c r="C217" s="13"/>
      <c r="D217" s="39">
        <v>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>
        <v>44934</v>
      </c>
    </row>
    <row r="218" spans="1:11" x14ac:dyDescent="0.25">
      <c r="A218" s="40"/>
      <c r="B218" s="20" t="s">
        <v>184</v>
      </c>
      <c r="C218" s="13"/>
      <c r="D218" s="39">
        <v>1.262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7" t="s">
        <v>163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37987</v>
      </c>
      <c r="B220" s="20" t="s">
        <v>185</v>
      </c>
      <c r="C220" s="13">
        <v>1.25</v>
      </c>
      <c r="D220" s="39">
        <v>1.198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48">
        <v>44946</v>
      </c>
    </row>
    <row r="221" spans="1:11" x14ac:dyDescent="0.25">
      <c r="A221" s="40">
        <v>38018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44940</v>
      </c>
    </row>
    <row r="222" spans="1:11" x14ac:dyDescent="0.25">
      <c r="A222" s="40"/>
      <c r="B222" s="20" t="s">
        <v>120</v>
      </c>
      <c r="C222" s="13"/>
      <c r="D222" s="39">
        <v>0.75</v>
      </c>
      <c r="E222" s="9"/>
      <c r="F222" s="20"/>
      <c r="G222" s="13" t="str">
        <f>IF(ISBLANK(Table1[[#This Row],[EARNED]]),"",Table1[[#This Row],[EARNED]])</f>
        <v/>
      </c>
      <c r="H222" s="39">
        <v>0.25</v>
      </c>
      <c r="I222" s="9"/>
      <c r="J222" s="11"/>
      <c r="K222" s="48">
        <v>44961</v>
      </c>
    </row>
    <row r="223" spans="1:11" x14ac:dyDescent="0.25">
      <c r="A223" s="40"/>
      <c r="B223" s="20" t="s">
        <v>120</v>
      </c>
      <c r="C223" s="13"/>
      <c r="D223" s="39">
        <v>0.75</v>
      </c>
      <c r="E223" s="9"/>
      <c r="F223" s="20"/>
      <c r="G223" s="13" t="str">
        <f>IF(ISBLANK(Table1[[#This Row],[EARNED]]),"",Table1[[#This Row],[EARNED]])</f>
        <v/>
      </c>
      <c r="H223" s="39">
        <v>0.25</v>
      </c>
      <c r="I223" s="9"/>
      <c r="J223" s="11"/>
      <c r="K223" s="48">
        <v>44968</v>
      </c>
    </row>
    <row r="224" spans="1:11" x14ac:dyDescent="0.25">
      <c r="A224" s="40"/>
      <c r="B224" s="20" t="s">
        <v>119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194</v>
      </c>
    </row>
    <row r="225" spans="1:11" x14ac:dyDescent="0.25">
      <c r="A225" s="40"/>
      <c r="B225" s="20" t="s">
        <v>186</v>
      </c>
      <c r="C225" s="13"/>
      <c r="D225" s="39">
        <v>1.1499999999999999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38047</v>
      </c>
      <c r="B226" s="20" t="s">
        <v>187</v>
      </c>
      <c r="C226" s="13">
        <v>1.25</v>
      </c>
      <c r="D226" s="39">
        <v>1.1080000000000001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38078</v>
      </c>
      <c r="B227" s="20" t="s">
        <v>57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2</v>
      </c>
      <c r="I227" s="9"/>
      <c r="J227" s="11"/>
      <c r="K227" s="20" t="s">
        <v>195</v>
      </c>
    </row>
    <row r="228" spans="1:11" x14ac:dyDescent="0.25">
      <c r="A228" s="40"/>
      <c r="B228" s="20" t="s">
        <v>188</v>
      </c>
      <c r="C228" s="13"/>
      <c r="D228" s="39">
        <v>0.89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38108</v>
      </c>
      <c r="B229" s="20" t="s">
        <v>189</v>
      </c>
      <c r="C229" s="13">
        <v>1.25</v>
      </c>
      <c r="D229" s="39">
        <v>2.2650000000000001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>
        <v>3</v>
      </c>
      <c r="K229" s="20" t="s">
        <v>196</v>
      </c>
    </row>
    <row r="230" spans="1:11" x14ac:dyDescent="0.25">
      <c r="A230" s="40">
        <v>38139</v>
      </c>
      <c r="B230" s="20" t="s">
        <v>190</v>
      </c>
      <c r="C230" s="13">
        <v>1.25</v>
      </c>
      <c r="D230" s="39">
        <v>0.873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38169</v>
      </c>
      <c r="B231" s="20" t="s">
        <v>57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197</v>
      </c>
    </row>
    <row r="232" spans="1:11" x14ac:dyDescent="0.25">
      <c r="A232" s="40"/>
      <c r="B232" s="20" t="s">
        <v>192</v>
      </c>
      <c r="C232" s="13"/>
      <c r="D232" s="39">
        <v>0.97899999999999998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198</v>
      </c>
    </row>
    <row r="233" spans="1:11" x14ac:dyDescent="0.25">
      <c r="A233" s="40">
        <v>38200</v>
      </c>
      <c r="B233" s="20" t="s">
        <v>57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203</v>
      </c>
    </row>
    <row r="234" spans="1:11" x14ac:dyDescent="0.25">
      <c r="A234" s="40"/>
      <c r="B234" s="20" t="s">
        <v>199</v>
      </c>
      <c r="C234" s="13"/>
      <c r="D234" s="39">
        <v>0.14199999999999999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38231</v>
      </c>
      <c r="B235" s="20" t="s">
        <v>53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45164</v>
      </c>
    </row>
    <row r="236" spans="1:11" x14ac:dyDescent="0.25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8">
        <v>45177</v>
      </c>
    </row>
    <row r="237" spans="1:11" x14ac:dyDescent="0.25">
      <c r="A237" s="40"/>
      <c r="B237" s="20" t="s">
        <v>200</v>
      </c>
      <c r="C237" s="13"/>
      <c r="D237" s="39">
        <v>1.2290000000000001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204</v>
      </c>
    </row>
    <row r="238" spans="1:11" x14ac:dyDescent="0.25">
      <c r="A238" s="40">
        <v>38261</v>
      </c>
      <c r="B238" s="20" t="s">
        <v>57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181</v>
      </c>
    </row>
    <row r="239" spans="1:11" x14ac:dyDescent="0.25">
      <c r="A239" s="40"/>
      <c r="B239" s="20" t="s">
        <v>53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20"/>
    </row>
    <row r="240" spans="1:11" x14ac:dyDescent="0.25">
      <c r="A240" s="40"/>
      <c r="B240" s="20" t="s">
        <v>122</v>
      </c>
      <c r="C240" s="13"/>
      <c r="D240" s="39">
        <v>3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45210</v>
      </c>
    </row>
    <row r="241" spans="1:11" x14ac:dyDescent="0.25">
      <c r="A241" s="40"/>
      <c r="B241" s="20" t="s">
        <v>120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 t="s">
        <v>120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45218</v>
      </c>
    </row>
    <row r="243" spans="1:11" x14ac:dyDescent="0.25">
      <c r="A243" s="40"/>
      <c r="B243" s="20" t="s">
        <v>201</v>
      </c>
      <c r="C243" s="13"/>
      <c r="D243" s="39">
        <v>1.9710000000000001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45226</v>
      </c>
    </row>
    <row r="244" spans="1:11" x14ac:dyDescent="0.25">
      <c r="A244" s="40">
        <v>38292</v>
      </c>
      <c r="B244" s="20" t="s">
        <v>119</v>
      </c>
      <c r="C244" s="13">
        <v>1.25</v>
      </c>
      <c r="D244" s="39">
        <v>1</v>
      </c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90</v>
      </c>
    </row>
    <row r="245" spans="1:11" x14ac:dyDescent="0.25">
      <c r="A245" s="40"/>
      <c r="B245" s="20" t="s">
        <v>119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205</v>
      </c>
    </row>
    <row r="246" spans="1:11" x14ac:dyDescent="0.25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8">
        <v>45241</v>
      </c>
    </row>
    <row r="247" spans="1:11" x14ac:dyDescent="0.25">
      <c r="A247" s="40"/>
      <c r="B247" s="20" t="s">
        <v>53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8">
        <v>45248</v>
      </c>
    </row>
    <row r="248" spans="1:11" x14ac:dyDescent="0.25">
      <c r="A248" s="40"/>
      <c r="B248" s="20" t="s">
        <v>202</v>
      </c>
      <c r="C248" s="13"/>
      <c r="D248" s="39">
        <v>2.5539999999999998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38322</v>
      </c>
      <c r="B249" s="20" t="s">
        <v>53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45261</v>
      </c>
    </row>
    <row r="250" spans="1:11" x14ac:dyDescent="0.25">
      <c r="A250" s="40"/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>
        <v>1</v>
      </c>
      <c r="K250" s="48">
        <v>45278</v>
      </c>
    </row>
    <row r="251" spans="1:11" x14ac:dyDescent="0.25">
      <c r="A251" s="40"/>
      <c r="B251" s="20" t="s">
        <v>206</v>
      </c>
      <c r="C251" s="13"/>
      <c r="D251" s="39">
        <v>0.91700000000000004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/>
    </row>
    <row r="252" spans="1:11" x14ac:dyDescent="0.25">
      <c r="A252" s="47" t="s">
        <v>162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25">
      <c r="A253" s="40">
        <v>38353</v>
      </c>
      <c r="B253" s="20" t="s">
        <v>207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214</v>
      </c>
    </row>
    <row r="254" spans="1:11" x14ac:dyDescent="0.25">
      <c r="A254" s="40"/>
      <c r="B254" s="20" t="s">
        <v>208</v>
      </c>
      <c r="C254" s="13"/>
      <c r="D254" s="39">
        <v>2.0169999999999999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44980</v>
      </c>
    </row>
    <row r="255" spans="1:11" x14ac:dyDescent="0.25">
      <c r="A255" s="40">
        <v>38384</v>
      </c>
      <c r="B255" s="20" t="s">
        <v>53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20"/>
    </row>
    <row r="256" spans="1:11" x14ac:dyDescent="0.25">
      <c r="A256" s="40"/>
      <c r="B256" s="20" t="s">
        <v>209</v>
      </c>
      <c r="C256" s="13"/>
      <c r="D256" s="39">
        <v>1.2210000000000001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>
        <v>44987</v>
      </c>
    </row>
    <row r="257" spans="1:11" x14ac:dyDescent="0.25">
      <c r="A257" s="40">
        <v>38412</v>
      </c>
      <c r="B257" s="20" t="s">
        <v>53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45007</v>
      </c>
    </row>
    <row r="258" spans="1:11" x14ac:dyDescent="0.25">
      <c r="A258" s="40"/>
      <c r="B258" s="20" t="s">
        <v>120</v>
      </c>
      <c r="C258" s="13"/>
      <c r="D258" s="39">
        <v>0.5</v>
      </c>
      <c r="E258" s="9"/>
      <c r="F258" s="20"/>
      <c r="G258" s="13" t="str">
        <f>IF(ISBLANK(Table1[[#This Row],[EARNED]]),"",Table1[[#This Row],[EARNED]])</f>
        <v/>
      </c>
      <c r="H258" s="39">
        <v>0.5</v>
      </c>
      <c r="I258" s="9"/>
      <c r="J258" s="11"/>
      <c r="K258" s="48">
        <v>45013</v>
      </c>
    </row>
    <row r="259" spans="1:11" x14ac:dyDescent="0.25">
      <c r="A259" s="40"/>
      <c r="B259" s="20" t="s">
        <v>120</v>
      </c>
      <c r="C259" s="13"/>
      <c r="D259" s="39">
        <v>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 t="s">
        <v>210</v>
      </c>
      <c r="C260" s="13"/>
      <c r="D260" s="39">
        <v>0.65600000000000003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38443</v>
      </c>
      <c r="B261" s="20" t="s">
        <v>53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8">
        <v>45029</v>
      </c>
    </row>
    <row r="262" spans="1:11" x14ac:dyDescent="0.25">
      <c r="A262" s="40"/>
      <c r="B262" s="20" t="s">
        <v>53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45036</v>
      </c>
    </row>
    <row r="263" spans="1:11" x14ac:dyDescent="0.25">
      <c r="A263" s="40"/>
      <c r="B263" s="20" t="s">
        <v>211</v>
      </c>
      <c r="C263" s="13"/>
      <c r="D263" s="39">
        <v>1.304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215</v>
      </c>
    </row>
    <row r="264" spans="1:11" x14ac:dyDescent="0.25">
      <c r="A264" s="40">
        <v>38473</v>
      </c>
      <c r="B264" s="20" t="s">
        <v>53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48">
        <v>45061</v>
      </c>
    </row>
    <row r="265" spans="1:11" x14ac:dyDescent="0.25">
      <c r="A265" s="40"/>
      <c r="B265" s="20" t="s">
        <v>212</v>
      </c>
      <c r="C265" s="13"/>
      <c r="D265" s="39">
        <v>1.079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38504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45085</v>
      </c>
    </row>
    <row r="267" spans="1:11" x14ac:dyDescent="0.25">
      <c r="A267" s="40"/>
      <c r="B267" s="20" t="s">
        <v>213</v>
      </c>
      <c r="C267" s="13"/>
      <c r="D267" s="39">
        <v>1.4810000000000001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38534</v>
      </c>
      <c r="B268" s="20" t="s">
        <v>53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45121</v>
      </c>
    </row>
    <row r="269" spans="1:11" x14ac:dyDescent="0.25">
      <c r="A269" s="40"/>
      <c r="B269" s="20" t="s">
        <v>120</v>
      </c>
      <c r="C269" s="13"/>
      <c r="D269" s="39">
        <v>0.25</v>
      </c>
      <c r="E269" s="9"/>
      <c r="F269" s="20"/>
      <c r="G269" s="13" t="str">
        <f>IF(ISBLANK(Table1[[#This Row],[EARNED]]),"",Table1[[#This Row],[EARNED]])</f>
        <v/>
      </c>
      <c r="H269" s="39">
        <v>0.75</v>
      </c>
      <c r="I269" s="9"/>
      <c r="J269" s="11"/>
      <c r="K269" s="48">
        <v>45127</v>
      </c>
    </row>
    <row r="270" spans="1:11" x14ac:dyDescent="0.25">
      <c r="A270" s="40"/>
      <c r="B270" s="20" t="s">
        <v>188</v>
      </c>
      <c r="C270" s="13"/>
      <c r="D270" s="39">
        <v>0.89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45129</v>
      </c>
    </row>
    <row r="271" spans="1:11" x14ac:dyDescent="0.25">
      <c r="A271" s="40">
        <v>38565</v>
      </c>
      <c r="B271" s="20" t="s">
        <v>120</v>
      </c>
      <c r="C271" s="13">
        <v>1.25</v>
      </c>
      <c r="D271" s="39">
        <v>0.75</v>
      </c>
      <c r="E271" s="9"/>
      <c r="F271" s="20"/>
      <c r="G271" s="13">
        <f>IF(ISBLANK(Table1[[#This Row],[EARNED]]),"",Table1[[#This Row],[EARNED]])</f>
        <v>1.25</v>
      </c>
      <c r="H271" s="39">
        <v>0.25</v>
      </c>
      <c r="I271" s="9"/>
      <c r="J271" s="11"/>
      <c r="K271" s="48">
        <v>45139</v>
      </c>
    </row>
    <row r="272" spans="1:11" x14ac:dyDescent="0.25">
      <c r="A272" s="40"/>
      <c r="B272" s="20" t="s">
        <v>53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45148</v>
      </c>
    </row>
    <row r="273" spans="1:11" x14ac:dyDescent="0.25">
      <c r="A273" s="40"/>
      <c r="B273" s="20" t="s">
        <v>216</v>
      </c>
      <c r="C273" s="13"/>
      <c r="D273" s="39">
        <v>1.032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38596</v>
      </c>
      <c r="B274" s="20" t="s">
        <v>217</v>
      </c>
      <c r="C274" s="13">
        <v>1.25</v>
      </c>
      <c r="D274" s="39">
        <v>2.3580000000000001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38626</v>
      </c>
      <c r="B275" s="20" t="s">
        <v>122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>
        <v>2.5</v>
      </c>
      <c r="I275" s="9"/>
      <c r="J275" s="11"/>
      <c r="K275" s="20" t="s">
        <v>221</v>
      </c>
    </row>
    <row r="276" spans="1:11" x14ac:dyDescent="0.25">
      <c r="A276" s="40"/>
      <c r="B276" s="20" t="s">
        <v>120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>
        <v>45213</v>
      </c>
    </row>
    <row r="277" spans="1:11" x14ac:dyDescent="0.25">
      <c r="A277" s="40"/>
      <c r="B277" s="20" t="s">
        <v>120</v>
      </c>
      <c r="C277" s="13"/>
      <c r="D277" s="39">
        <v>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8">
        <v>45217</v>
      </c>
    </row>
    <row r="278" spans="1:11" x14ac:dyDescent="0.25">
      <c r="A278" s="40"/>
      <c r="B278" s="20" t="s">
        <v>218</v>
      </c>
      <c r="C278" s="13"/>
      <c r="D278" s="39">
        <v>0.80400000000000005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45219</v>
      </c>
    </row>
    <row r="279" spans="1:11" x14ac:dyDescent="0.25">
      <c r="A279" s="40">
        <v>38657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45245</v>
      </c>
    </row>
    <row r="280" spans="1:11" x14ac:dyDescent="0.25">
      <c r="A280" s="40"/>
      <c r="B280" s="20" t="s">
        <v>219</v>
      </c>
      <c r="C280" s="13"/>
      <c r="D280" s="39">
        <v>2.3359999999999999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45254</v>
      </c>
    </row>
    <row r="281" spans="1:11" x14ac:dyDescent="0.25">
      <c r="A281" s="40">
        <v>38687</v>
      </c>
      <c r="B281" s="15" t="s">
        <v>57</v>
      </c>
      <c r="C281" s="13">
        <v>1.25</v>
      </c>
      <c r="D281" s="42"/>
      <c r="E281" s="9"/>
      <c r="F281" s="15"/>
      <c r="G281" s="41">
        <f>IF(ISBLANK(Table1[[#This Row],[EARNED]]),"",Table1[[#This Row],[EARNED]])</f>
        <v>1.25</v>
      </c>
      <c r="H281" s="42">
        <v>2</v>
      </c>
      <c r="I281" s="9"/>
      <c r="J281" s="12"/>
      <c r="K281" s="15" t="s">
        <v>222</v>
      </c>
    </row>
    <row r="282" spans="1:11" x14ac:dyDescent="0.25">
      <c r="A282" s="40"/>
      <c r="B282" s="20" t="s">
        <v>220</v>
      </c>
      <c r="C282" s="13"/>
      <c r="D282" s="39">
        <v>3.198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7" t="s">
        <v>161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25">
      <c r="A284" s="40">
        <v>38718</v>
      </c>
      <c r="B284" s="20" t="s">
        <v>119</v>
      </c>
      <c r="C284" s="13">
        <v>1.25</v>
      </c>
      <c r="D284" s="39">
        <v>0.75</v>
      </c>
      <c r="E284" s="34" t="s">
        <v>32</v>
      </c>
      <c r="F284" s="20"/>
      <c r="G284" s="13">
        <f>IF(ISBLANK(Table1[[#This Row],[EARNED]]),"",Table1[[#This Row],[EARNED]])</f>
        <v>1.25</v>
      </c>
      <c r="H284" s="39">
        <v>1.25</v>
      </c>
      <c r="I284" s="34" t="s">
        <v>32</v>
      </c>
      <c r="J284" s="11"/>
      <c r="K284" s="20" t="s">
        <v>225</v>
      </c>
    </row>
    <row r="285" spans="1:11" x14ac:dyDescent="0.25">
      <c r="A285" s="40"/>
      <c r="B285" s="20" t="s">
        <v>223</v>
      </c>
      <c r="C285" s="13"/>
      <c r="D285" s="39">
        <v>2.5099999999999998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25">
      <c r="A286" s="40">
        <v>38749</v>
      </c>
      <c r="B286" s="20" t="s">
        <v>224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226</v>
      </c>
    </row>
    <row r="287" spans="1:11" x14ac:dyDescent="0.25">
      <c r="A287" s="40"/>
      <c r="B287" s="20" t="s">
        <v>227</v>
      </c>
      <c r="C287" s="13"/>
      <c r="D287" s="39">
        <v>2.5310000000000001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38777</v>
      </c>
      <c r="B288" s="20" t="s">
        <v>53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45001</v>
      </c>
    </row>
    <row r="289" spans="1:11" x14ac:dyDescent="0.25">
      <c r="A289" s="40"/>
      <c r="B289" s="20" t="s">
        <v>120</v>
      </c>
      <c r="C289" s="13"/>
      <c r="D289" s="39">
        <v>0.75</v>
      </c>
      <c r="E289" s="9"/>
      <c r="F289" s="20"/>
      <c r="G289" s="13" t="str">
        <f>IF(ISBLANK(Table1[[#This Row],[EARNED]]),"",Table1[[#This Row],[EARNED]])</f>
        <v/>
      </c>
      <c r="H289" s="39">
        <v>0.25</v>
      </c>
      <c r="I289" s="9"/>
      <c r="J289" s="11"/>
      <c r="K289" s="48">
        <v>45015</v>
      </c>
    </row>
    <row r="290" spans="1:11" x14ac:dyDescent="0.25">
      <c r="A290" s="40"/>
      <c r="B290" s="20" t="s">
        <v>228</v>
      </c>
      <c r="C290" s="13"/>
      <c r="D290" s="39">
        <v>1.54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38808</v>
      </c>
      <c r="B291" s="20" t="s">
        <v>53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8">
        <v>45061</v>
      </c>
    </row>
    <row r="292" spans="1:11" x14ac:dyDescent="0.25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1</v>
      </c>
      <c r="I292" s="9"/>
      <c r="J292" s="11"/>
      <c r="K292" s="48">
        <v>45083</v>
      </c>
    </row>
    <row r="293" spans="1:11" x14ac:dyDescent="0.25">
      <c r="A293" s="40"/>
      <c r="B293" s="20" t="s">
        <v>229</v>
      </c>
      <c r="C293" s="13"/>
      <c r="D293" s="39">
        <v>1.415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38838</v>
      </c>
      <c r="B294" s="20" t="s">
        <v>230</v>
      </c>
      <c r="C294" s="13">
        <v>1.25</v>
      </c>
      <c r="D294" s="39">
        <v>2.1040000000000001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38869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45086</v>
      </c>
    </row>
    <row r="296" spans="1:11" x14ac:dyDescent="0.25">
      <c r="A296" s="40"/>
      <c r="B296" s="20" t="s">
        <v>120</v>
      </c>
      <c r="C296" s="13"/>
      <c r="D296" s="39">
        <v>0.25</v>
      </c>
      <c r="E296" s="9"/>
      <c r="F296" s="20"/>
      <c r="G296" s="13" t="str">
        <f>IF(ISBLANK(Table1[[#This Row],[EARNED]]),"",Table1[[#This Row],[EARNED]])</f>
        <v/>
      </c>
      <c r="H296" s="39">
        <v>0.75</v>
      </c>
      <c r="I296" s="9"/>
      <c r="J296" s="11"/>
      <c r="K296" s="48">
        <v>45100</v>
      </c>
    </row>
    <row r="297" spans="1:11" x14ac:dyDescent="0.25">
      <c r="A297" s="40"/>
      <c r="B297" s="20" t="s">
        <v>200</v>
      </c>
      <c r="C297" s="13"/>
      <c r="D297" s="39">
        <v>1.2290000000000001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38899</v>
      </c>
      <c r="B298" s="20" t="s">
        <v>53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45127</v>
      </c>
    </row>
    <row r="299" spans="1:11" x14ac:dyDescent="0.25">
      <c r="A299" s="40"/>
      <c r="B299" s="20" t="s">
        <v>231</v>
      </c>
      <c r="C299" s="13"/>
      <c r="D299" s="39">
        <v>1.8169999999999999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38930</v>
      </c>
      <c r="B300" s="20" t="s">
        <v>53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45153</v>
      </c>
    </row>
    <row r="301" spans="1:11" x14ac:dyDescent="0.25">
      <c r="A301" s="40"/>
      <c r="B301" s="20" t="s">
        <v>120</v>
      </c>
      <c r="C301" s="13"/>
      <c r="D301" s="39">
        <v>0.5</v>
      </c>
      <c r="E301" s="9"/>
      <c r="F301" s="20"/>
      <c r="G301" s="13" t="str">
        <f>IF(ISBLANK(Table1[[#This Row],[EARNED]]),"",Table1[[#This Row],[EARNED]])</f>
        <v/>
      </c>
      <c r="H301" s="39">
        <v>0.5</v>
      </c>
      <c r="I301" s="9"/>
      <c r="J301" s="11"/>
      <c r="K301" s="48">
        <v>45169</v>
      </c>
    </row>
    <row r="302" spans="1:11" x14ac:dyDescent="0.25">
      <c r="A302" s="40"/>
      <c r="B302" s="20" t="s">
        <v>232</v>
      </c>
      <c r="C302" s="13"/>
      <c r="D302" s="39">
        <v>2.133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38961</v>
      </c>
      <c r="B303" s="20" t="s">
        <v>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8">
        <v>45198</v>
      </c>
    </row>
    <row r="304" spans="1:11" x14ac:dyDescent="0.25">
      <c r="A304" s="40"/>
      <c r="B304" s="20" t="s">
        <v>233</v>
      </c>
      <c r="C304" s="13"/>
      <c r="D304" s="39">
        <v>1.823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38991</v>
      </c>
      <c r="B305" s="20" t="s">
        <v>53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45208</v>
      </c>
    </row>
    <row r="306" spans="1:11" x14ac:dyDescent="0.25">
      <c r="A306" s="40"/>
      <c r="B306" s="20" t="s">
        <v>235</v>
      </c>
      <c r="C306" s="13"/>
      <c r="D306" s="39">
        <v>1.8980000000000001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234</v>
      </c>
    </row>
    <row r="307" spans="1:11" x14ac:dyDescent="0.25">
      <c r="A307" s="40">
        <v>39022</v>
      </c>
      <c r="B307" s="20" t="s">
        <v>236</v>
      </c>
      <c r="C307" s="13">
        <v>1.25</v>
      </c>
      <c r="D307" s="39">
        <v>1.1539999999999999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39052</v>
      </c>
      <c r="B308" s="20" t="s">
        <v>237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7" t="s">
        <v>160</v>
      </c>
      <c r="B309" s="20"/>
      <c r="C309" s="13"/>
      <c r="D309" s="39"/>
      <c r="E309" s="34" t="s">
        <v>32</v>
      </c>
      <c r="F309" s="20"/>
      <c r="G309" s="13" t="str">
        <f>IF(ISBLANK(Table1[[#This Row],[EARNED]]),"",Table1[[#This Row],[EARNED]])</f>
        <v/>
      </c>
      <c r="H309" s="39"/>
      <c r="I309" s="34" t="s">
        <v>32</v>
      </c>
      <c r="J309" s="11"/>
      <c r="K309" s="20"/>
    </row>
    <row r="310" spans="1:11" x14ac:dyDescent="0.25">
      <c r="A310" s="40">
        <v>39083</v>
      </c>
      <c r="B310" s="20" t="s">
        <v>238</v>
      </c>
      <c r="C310" s="13">
        <v>1.25</v>
      </c>
      <c r="D310" s="39">
        <v>2.173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44948</v>
      </c>
    </row>
    <row r="311" spans="1:11" x14ac:dyDescent="0.25">
      <c r="A311" s="40">
        <v>39114</v>
      </c>
      <c r="B311" s="20" t="s">
        <v>239</v>
      </c>
      <c r="C311" s="13">
        <v>1.25</v>
      </c>
      <c r="D311" s="39">
        <v>1.827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39142</v>
      </c>
      <c r="B312" s="20" t="s">
        <v>53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8">
        <v>44991</v>
      </c>
    </row>
    <row r="313" spans="1:11" x14ac:dyDescent="0.25">
      <c r="A313" s="40"/>
      <c r="B313" s="20" t="s">
        <v>224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246</v>
      </c>
    </row>
    <row r="314" spans="1:11" x14ac:dyDescent="0.25">
      <c r="A314" s="40"/>
      <c r="B314" s="20" t="s">
        <v>240</v>
      </c>
      <c r="C314" s="13"/>
      <c r="D314" s="39">
        <v>2.3540000000000001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39173</v>
      </c>
      <c r="B315" s="20" t="s">
        <v>241</v>
      </c>
      <c r="C315" s="13">
        <v>1.25</v>
      </c>
      <c r="D315" s="39">
        <v>1.7769999999999999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39203</v>
      </c>
      <c r="B316" s="20" t="s">
        <v>53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45064</v>
      </c>
    </row>
    <row r="317" spans="1:11" x14ac:dyDescent="0.25">
      <c r="A317" s="40"/>
      <c r="B317" s="20" t="s">
        <v>207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247</v>
      </c>
    </row>
    <row r="318" spans="1:11" x14ac:dyDescent="0.25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45071</v>
      </c>
    </row>
    <row r="319" spans="1:11" x14ac:dyDescent="0.25">
      <c r="A319" s="40"/>
      <c r="B319" s="20" t="s">
        <v>242</v>
      </c>
      <c r="C319" s="13"/>
      <c r="D319" s="39">
        <v>2.6579999999999999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39234</v>
      </c>
      <c r="B320" s="20" t="s">
        <v>243</v>
      </c>
      <c r="C320" s="13">
        <v>1.25</v>
      </c>
      <c r="D320" s="39">
        <v>2.3940000000000001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39264</v>
      </c>
      <c r="B321" s="20" t="s">
        <v>244</v>
      </c>
      <c r="C321" s="13">
        <v>1.25</v>
      </c>
      <c r="D321" s="39">
        <v>2.1789999999999998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39295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45146</v>
      </c>
    </row>
    <row r="323" spans="1:11" x14ac:dyDescent="0.25">
      <c r="A323" s="40"/>
      <c r="B323" s="20" t="s">
        <v>245</v>
      </c>
      <c r="C323" s="13"/>
      <c r="D323" s="39">
        <v>2.379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39326</v>
      </c>
      <c r="B324" s="20" t="s">
        <v>53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45179</v>
      </c>
    </row>
    <row r="325" spans="1:11" x14ac:dyDescent="0.25">
      <c r="A325" s="40"/>
      <c r="B325" s="20" t="s">
        <v>252</v>
      </c>
      <c r="C325" s="13"/>
      <c r="D325" s="39">
        <v>2.6669999999999998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/>
    </row>
    <row r="326" spans="1:11" x14ac:dyDescent="0.25">
      <c r="A326" s="40">
        <v>39356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45200</v>
      </c>
    </row>
    <row r="327" spans="1:11" x14ac:dyDescent="0.25">
      <c r="A327" s="40"/>
      <c r="B327" s="20" t="s">
        <v>57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91</v>
      </c>
    </row>
    <row r="328" spans="1:11" x14ac:dyDescent="0.25">
      <c r="A328" s="40"/>
      <c r="B328" s="20" t="s">
        <v>253</v>
      </c>
      <c r="C328" s="13"/>
      <c r="D328" s="39">
        <v>2.694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39387</v>
      </c>
      <c r="B329" s="20" t="s">
        <v>254</v>
      </c>
      <c r="C329" s="13">
        <v>1.25</v>
      </c>
      <c r="D329" s="39">
        <v>4.1040000000000001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39417</v>
      </c>
      <c r="B330" s="20" t="s">
        <v>255</v>
      </c>
      <c r="C330" s="13">
        <v>1.25</v>
      </c>
      <c r="D330" s="39">
        <v>2.0960000000000001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7" t="s">
        <v>248</v>
      </c>
      <c r="B331" s="20"/>
      <c r="C331" s="13"/>
      <c r="D331" s="39"/>
      <c r="E331" s="34" t="s">
        <v>32</v>
      </c>
      <c r="F331" s="20"/>
      <c r="G331" s="13" t="str">
        <f>IF(ISBLANK(Table1[[#This Row],[EARNED]]),"",Table1[[#This Row],[EARNED]])</f>
        <v/>
      </c>
      <c r="H331" s="39"/>
      <c r="I331" s="34" t="s">
        <v>32</v>
      </c>
      <c r="J331" s="11"/>
      <c r="K331" s="20"/>
    </row>
    <row r="332" spans="1:11" x14ac:dyDescent="0.25">
      <c r="A332" s="40">
        <v>39448</v>
      </c>
      <c r="B332" s="20" t="s">
        <v>256</v>
      </c>
      <c r="C332" s="13">
        <v>1.25</v>
      </c>
      <c r="D332" s="39">
        <v>4.9370000000000003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39479</v>
      </c>
      <c r="B333" s="20" t="s">
        <v>207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/>
      <c r="B334" s="20" t="s">
        <v>257</v>
      </c>
      <c r="C334" s="13"/>
      <c r="D334" s="39">
        <v>3.6269999999999998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39508</v>
      </c>
      <c r="B335" s="20" t="s">
        <v>258</v>
      </c>
      <c r="C335" s="13">
        <v>1.25</v>
      </c>
      <c r="D335" s="39">
        <v>1</v>
      </c>
      <c r="E335" s="34" t="s">
        <v>32</v>
      </c>
      <c r="F335" s="20"/>
      <c r="G335" s="13">
        <f>IF(ISBLANK(Table1[[#This Row],[EARNED]]),"",Table1[[#This Row],[EARNED]])</f>
        <v>1.25</v>
      </c>
      <c r="H335" s="39"/>
      <c r="I335" s="34" t="s">
        <v>32</v>
      </c>
      <c r="J335" s="11"/>
      <c r="K335" s="20"/>
    </row>
    <row r="336" spans="1:11" x14ac:dyDescent="0.25">
      <c r="A336" s="40"/>
      <c r="B336" s="20" t="s">
        <v>53</v>
      </c>
      <c r="C336" s="13"/>
      <c r="D336" s="39"/>
      <c r="E336" s="34"/>
      <c r="F336" s="20"/>
      <c r="G336" s="13" t="str">
        <f>IF(ISBLANK(Table1[[#This Row],[EARNED]]),"",Table1[[#This Row],[EARNED]])</f>
        <v/>
      </c>
      <c r="H336" s="39">
        <v>1</v>
      </c>
      <c r="I336" s="34"/>
      <c r="J336" s="11"/>
      <c r="K336" s="20"/>
    </row>
    <row r="337" spans="1:11" x14ac:dyDescent="0.25">
      <c r="A337" s="40"/>
      <c r="B337" s="20" t="s">
        <v>259</v>
      </c>
      <c r="C337" s="13"/>
      <c r="D337" s="39">
        <v>2.0619999999999998</v>
      </c>
      <c r="E337" s="34"/>
      <c r="F337" s="20"/>
      <c r="G337" s="13" t="str">
        <f>IF(ISBLANK(Table1[[#This Row],[EARNED]]),"",Table1[[#This Row],[EARNED]])</f>
        <v/>
      </c>
      <c r="H337" s="39"/>
      <c r="I337" s="34"/>
      <c r="J337" s="11"/>
      <c r="K337" s="20"/>
    </row>
    <row r="338" spans="1:11" x14ac:dyDescent="0.25">
      <c r="A338" s="40">
        <v>39539</v>
      </c>
      <c r="B338" s="20" t="s">
        <v>260</v>
      </c>
      <c r="C338" s="13">
        <v>1.25</v>
      </c>
      <c r="D338" s="39">
        <v>4.7619999999999996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39569</v>
      </c>
      <c r="B339" s="20" t="s">
        <v>64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5</v>
      </c>
      <c r="I339" s="9"/>
      <c r="J339" s="11"/>
      <c r="K339" s="20"/>
    </row>
    <row r="340" spans="1:11" x14ac:dyDescent="0.25">
      <c r="A340" s="40"/>
      <c r="B340" s="20" t="s">
        <v>261</v>
      </c>
      <c r="C340" s="13"/>
      <c r="D340" s="39">
        <v>3.956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39600</v>
      </c>
      <c r="B341" s="20" t="s">
        <v>262</v>
      </c>
      <c r="C341" s="13">
        <v>1.25</v>
      </c>
      <c r="D341" s="39">
        <v>4.8310000000000004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39630</v>
      </c>
      <c r="B342" s="20" t="s">
        <v>57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/>
    </row>
    <row r="343" spans="1:11" x14ac:dyDescent="0.25">
      <c r="A343" s="40"/>
      <c r="B343" s="20" t="s">
        <v>263</v>
      </c>
      <c r="C343" s="13"/>
      <c r="D343" s="39">
        <v>3.8039999999999998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39661</v>
      </c>
      <c r="B344" s="20" t="s">
        <v>264</v>
      </c>
      <c r="C344" s="13">
        <v>1.25</v>
      </c>
      <c r="D344" s="39">
        <v>3.2709999999999999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39692</v>
      </c>
      <c r="B345" s="20" t="s">
        <v>265</v>
      </c>
      <c r="C345" s="13">
        <v>1.25</v>
      </c>
      <c r="D345" s="39">
        <v>1.2500000000000002</v>
      </c>
      <c r="E345" s="9"/>
      <c r="F345" s="20">
        <v>1.2729999999999999</v>
      </c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39722</v>
      </c>
      <c r="B346" s="20" t="s">
        <v>266</v>
      </c>
      <c r="C346" s="13">
        <v>1.25</v>
      </c>
      <c r="D346" s="39">
        <v>1.25</v>
      </c>
      <c r="E346" s="9"/>
      <c r="F346" s="20">
        <v>4.4710000000000001</v>
      </c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39753</v>
      </c>
      <c r="B347" s="20" t="s">
        <v>267</v>
      </c>
      <c r="C347" s="13">
        <v>1.25</v>
      </c>
      <c r="D347" s="39">
        <v>1.25</v>
      </c>
      <c r="E347" s="9"/>
      <c r="F347" s="20">
        <v>2.5209999999999999</v>
      </c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39783</v>
      </c>
      <c r="B348" s="20" t="s">
        <v>268</v>
      </c>
      <c r="C348" s="13">
        <v>1.25</v>
      </c>
      <c r="D348" s="39">
        <v>1.25</v>
      </c>
      <c r="E348" s="9"/>
      <c r="F348" s="20">
        <v>1.177</v>
      </c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7" t="s">
        <v>249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25">
      <c r="A350" s="40">
        <v>39814</v>
      </c>
      <c r="B350" s="20" t="s">
        <v>269</v>
      </c>
      <c r="C350" s="13">
        <v>1.25</v>
      </c>
      <c r="D350" s="39">
        <v>0.61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39845</v>
      </c>
      <c r="B351" s="20" t="s">
        <v>270</v>
      </c>
      <c r="C351" s="13">
        <v>1.25</v>
      </c>
      <c r="D351" s="39">
        <v>0.61699999999999999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39873</v>
      </c>
      <c r="B352" s="20" t="s">
        <v>271</v>
      </c>
      <c r="C352" s="13">
        <v>1.25</v>
      </c>
      <c r="D352" s="39">
        <v>0.66200000000000003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39904</v>
      </c>
      <c r="B353" s="20" t="s">
        <v>272</v>
      </c>
      <c r="C353" s="13">
        <v>1.25</v>
      </c>
      <c r="D353" s="39">
        <v>0.89600000000000002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39934</v>
      </c>
      <c r="B354" s="20" t="s">
        <v>53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45052</v>
      </c>
    </row>
    <row r="355" spans="1:11" x14ac:dyDescent="0.25">
      <c r="A355" s="40"/>
      <c r="B355" s="20" t="s">
        <v>273</v>
      </c>
      <c r="C355" s="13"/>
      <c r="D355" s="39">
        <v>0.98099999999999998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39965</v>
      </c>
      <c r="B356" s="20" t="s">
        <v>53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45095</v>
      </c>
    </row>
    <row r="357" spans="1:11" x14ac:dyDescent="0.25">
      <c r="A357" s="40"/>
      <c r="B357" s="20" t="s">
        <v>274</v>
      </c>
      <c r="C357" s="13"/>
      <c r="D357" s="39">
        <v>0.79600000000000004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39995</v>
      </c>
      <c r="B358" s="20" t="s">
        <v>191</v>
      </c>
      <c r="C358" s="13">
        <v>1.25</v>
      </c>
      <c r="D358" s="39">
        <v>0.998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40026</v>
      </c>
      <c r="B359" s="20" t="s">
        <v>275</v>
      </c>
      <c r="C359" s="13">
        <v>1.25</v>
      </c>
      <c r="D359" s="39">
        <v>0.82299999999999995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40057</v>
      </c>
      <c r="B360" s="20" t="s">
        <v>53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45198</v>
      </c>
    </row>
    <row r="361" spans="1:11" x14ac:dyDescent="0.25">
      <c r="A361" s="40"/>
      <c r="B361" s="20" t="s">
        <v>131</v>
      </c>
      <c r="C361" s="13"/>
      <c r="D361" s="39">
        <v>1.1519999999999999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278</v>
      </c>
    </row>
    <row r="362" spans="1:11" x14ac:dyDescent="0.25">
      <c r="A362" s="40">
        <v>40087</v>
      </c>
      <c r="B362" s="20" t="s">
        <v>276</v>
      </c>
      <c r="C362" s="13">
        <v>1.25</v>
      </c>
      <c r="D362" s="39">
        <v>1.39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279</v>
      </c>
    </row>
    <row r="363" spans="1:11" x14ac:dyDescent="0.25">
      <c r="A363" s="40">
        <v>40118</v>
      </c>
      <c r="B363" s="20" t="s">
        <v>277</v>
      </c>
      <c r="C363" s="13">
        <v>1.25</v>
      </c>
      <c r="D363" s="39">
        <v>1.2809999999999999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40148</v>
      </c>
      <c r="B364" s="20" t="s">
        <v>280</v>
      </c>
      <c r="C364" s="13">
        <v>1.25</v>
      </c>
      <c r="D364" s="39">
        <v>1.335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7" t="s">
        <v>250</v>
      </c>
      <c r="B365" s="20"/>
      <c r="C365" s="13"/>
      <c r="D365" s="39"/>
      <c r="E365" s="34" t="s">
        <v>32</v>
      </c>
      <c r="F365" s="20"/>
      <c r="G365" s="13" t="str">
        <f>IF(ISBLANK(Table1[[#This Row],[EARNED]]),"",Table1[[#This Row],[EARNED]])</f>
        <v/>
      </c>
      <c r="H365" s="39"/>
      <c r="I365" s="34" t="s">
        <v>32</v>
      </c>
      <c r="J365" s="11"/>
      <c r="K365" s="20"/>
    </row>
    <row r="366" spans="1:11" x14ac:dyDescent="0.25">
      <c r="A366" s="40">
        <v>40179</v>
      </c>
      <c r="B366" s="20" t="s">
        <v>281</v>
      </c>
      <c r="C366" s="13">
        <v>1.25</v>
      </c>
      <c r="D366" s="39">
        <v>1.7210000000000001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40210</v>
      </c>
      <c r="B367" s="20" t="s">
        <v>282</v>
      </c>
      <c r="C367" s="13">
        <v>1.25</v>
      </c>
      <c r="D367" s="39">
        <v>0.91900000000000004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40238</v>
      </c>
      <c r="B368" s="20" t="s">
        <v>207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289</v>
      </c>
    </row>
    <row r="369" spans="1:11" x14ac:dyDescent="0.25">
      <c r="A369" s="40"/>
      <c r="B369" s="20" t="s">
        <v>53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8">
        <v>45004</v>
      </c>
    </row>
    <row r="370" spans="1:11" x14ac:dyDescent="0.25">
      <c r="A370" s="40"/>
      <c r="B370" s="20" t="s">
        <v>283</v>
      </c>
      <c r="C370" s="13"/>
      <c r="D370" s="39">
        <v>1.706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40269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45030</v>
      </c>
    </row>
    <row r="372" spans="1:11" x14ac:dyDescent="0.25">
      <c r="A372" s="40"/>
      <c r="B372" s="20" t="s">
        <v>284</v>
      </c>
      <c r="C372" s="13"/>
      <c r="D372" s="39">
        <v>0.17299999999999999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40299</v>
      </c>
      <c r="B373" s="20" t="s">
        <v>207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290</v>
      </c>
    </row>
    <row r="374" spans="1:11" x14ac:dyDescent="0.25">
      <c r="A374" s="40"/>
      <c r="B374" s="20" t="s">
        <v>285</v>
      </c>
      <c r="C374" s="13"/>
      <c r="D374" s="39">
        <v>0.89800000000000002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40330</v>
      </c>
      <c r="B375" s="20" t="s">
        <v>286</v>
      </c>
      <c r="C375" s="13">
        <v>1.25</v>
      </c>
      <c r="D375" s="39">
        <v>0.58099999999999996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40360</v>
      </c>
      <c r="B376" s="20" t="s">
        <v>53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8">
        <v>45116</v>
      </c>
    </row>
    <row r="377" spans="1:11" x14ac:dyDescent="0.25">
      <c r="A377" s="40"/>
      <c r="B377" s="20" t="s">
        <v>53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8">
        <v>45121</v>
      </c>
    </row>
    <row r="378" spans="1:11" x14ac:dyDescent="0.25">
      <c r="A378" s="40"/>
      <c r="B378" s="20" t="s">
        <v>53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45129</v>
      </c>
    </row>
    <row r="379" spans="1:11" x14ac:dyDescent="0.25">
      <c r="A379" s="40"/>
      <c r="B379" s="20" t="s">
        <v>287</v>
      </c>
      <c r="C379" s="13"/>
      <c r="D379" s="39">
        <v>0.60399999999999998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40391</v>
      </c>
      <c r="B380" s="20" t="s">
        <v>57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291</v>
      </c>
    </row>
    <row r="381" spans="1:11" x14ac:dyDescent="0.25">
      <c r="A381" s="40"/>
      <c r="B381" s="20" t="s">
        <v>57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292</v>
      </c>
    </row>
    <row r="382" spans="1:11" x14ac:dyDescent="0.25">
      <c r="A382" s="40"/>
      <c r="B382" s="20" t="s">
        <v>288</v>
      </c>
      <c r="C382" s="13"/>
      <c r="D382" s="39">
        <v>1.7250000000000001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40422</v>
      </c>
      <c r="B383" s="20" t="s">
        <v>96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293</v>
      </c>
    </row>
    <row r="384" spans="1:11" x14ac:dyDescent="0.25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2</v>
      </c>
      <c r="I384" s="9"/>
      <c r="J384" s="11"/>
      <c r="K384" s="20" t="s">
        <v>297</v>
      </c>
    </row>
    <row r="385" spans="1:11" x14ac:dyDescent="0.25">
      <c r="A385" s="40"/>
      <c r="B385" s="20" t="s">
        <v>294</v>
      </c>
      <c r="C385" s="13"/>
      <c r="D385" s="39">
        <v>1.379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40452</v>
      </c>
      <c r="B386" s="20" t="s">
        <v>53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8">
        <v>45206</v>
      </c>
    </row>
    <row r="387" spans="1:11" x14ac:dyDescent="0.25">
      <c r="A387" s="40"/>
      <c r="B387" s="20" t="s">
        <v>295</v>
      </c>
      <c r="C387" s="13"/>
      <c r="D387" s="39">
        <v>2.4900000000000002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40483</v>
      </c>
      <c r="B388" s="20" t="s">
        <v>53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45232</v>
      </c>
    </row>
    <row r="389" spans="1:11" x14ac:dyDescent="0.25">
      <c r="A389" s="40"/>
      <c r="B389" s="20" t="s">
        <v>53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8">
        <v>45219</v>
      </c>
    </row>
    <row r="390" spans="1:11" x14ac:dyDescent="0.25">
      <c r="A390" s="40"/>
      <c r="B390" s="20" t="s">
        <v>296</v>
      </c>
      <c r="C390" s="13"/>
      <c r="D390" s="39">
        <v>0.46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40513</v>
      </c>
      <c r="B391" s="20" t="s">
        <v>201</v>
      </c>
      <c r="C391" s="13">
        <v>1.25</v>
      </c>
      <c r="D391" s="39">
        <v>1.9710000000000001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298</v>
      </c>
    </row>
    <row r="392" spans="1:11" x14ac:dyDescent="0.25">
      <c r="A392" s="40"/>
      <c r="B392" s="20" t="s">
        <v>96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/>
    </row>
    <row r="393" spans="1:11" x14ac:dyDescent="0.25">
      <c r="A393" s="47" t="s">
        <v>251</v>
      </c>
      <c r="B393" s="20"/>
      <c r="C393" s="13"/>
      <c r="D393" s="39"/>
      <c r="E393" s="34" t="s">
        <v>32</v>
      </c>
      <c r="F393" s="20"/>
      <c r="G393" s="13" t="str">
        <f>IF(ISBLANK(Table1[[#This Row],[EARNED]]),"",Table1[[#This Row],[EARNED]])</f>
        <v/>
      </c>
      <c r="H393" s="39"/>
      <c r="I393" s="34" t="s">
        <v>32</v>
      </c>
      <c r="J393" s="11"/>
      <c r="K393" s="20"/>
    </row>
    <row r="394" spans="1:11" x14ac:dyDescent="0.25">
      <c r="A394" s="40">
        <v>40544</v>
      </c>
      <c r="B394" s="20" t="s">
        <v>53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20"/>
    </row>
    <row r="395" spans="1:11" x14ac:dyDescent="0.25">
      <c r="A395" s="40"/>
      <c r="B395" s="20" t="s">
        <v>303</v>
      </c>
      <c r="C395" s="13"/>
      <c r="D395" s="39">
        <v>0.85399999999999998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40575</v>
      </c>
      <c r="B396" s="20" t="s">
        <v>304</v>
      </c>
      <c r="C396" s="13">
        <v>1.25</v>
      </c>
      <c r="D396" s="39">
        <v>0.371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40603</v>
      </c>
      <c r="B397" s="20" t="s">
        <v>53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8">
        <v>44995</v>
      </c>
    </row>
    <row r="398" spans="1:11" x14ac:dyDescent="0.25">
      <c r="A398" s="40"/>
      <c r="B398" s="20" t="s">
        <v>57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308</v>
      </c>
    </row>
    <row r="399" spans="1:11" x14ac:dyDescent="0.25">
      <c r="A399" s="40"/>
      <c r="B399" s="20" t="s">
        <v>305</v>
      </c>
      <c r="C399" s="13"/>
      <c r="D399" s="39">
        <v>0.68300000000000005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40634</v>
      </c>
      <c r="B400" s="20" t="s">
        <v>53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45027</v>
      </c>
    </row>
    <row r="401" spans="1:11" x14ac:dyDescent="0.25">
      <c r="A401" s="40"/>
      <c r="B401" s="20" t="s">
        <v>306</v>
      </c>
      <c r="C401" s="13"/>
      <c r="D401" s="39">
        <v>1.004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40664</v>
      </c>
      <c r="B402" s="20" t="s">
        <v>96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3</v>
      </c>
      <c r="I402" s="9"/>
      <c r="J402" s="11"/>
      <c r="K402" s="20" t="s">
        <v>309</v>
      </c>
    </row>
    <row r="403" spans="1:11" x14ac:dyDescent="0.25">
      <c r="A403" s="40"/>
      <c r="B403" s="20" t="s">
        <v>307</v>
      </c>
      <c r="C403" s="13"/>
      <c r="D403" s="39">
        <v>1.631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40695</v>
      </c>
      <c r="B404" s="20" t="s">
        <v>310</v>
      </c>
      <c r="C404" s="13">
        <v>1.25</v>
      </c>
      <c r="D404" s="39">
        <v>0.58099999999999996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40725</v>
      </c>
      <c r="B405" s="20" t="s">
        <v>284</v>
      </c>
      <c r="C405" s="13">
        <v>1.25</v>
      </c>
      <c r="D405" s="39">
        <v>0.17100000000000001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40756</v>
      </c>
      <c r="B406" s="20" t="s">
        <v>53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45139</v>
      </c>
    </row>
    <row r="407" spans="1:11" x14ac:dyDescent="0.25">
      <c r="A407" s="40"/>
      <c r="B407" s="20" t="s">
        <v>311</v>
      </c>
      <c r="C407" s="13"/>
      <c r="D407" s="39">
        <v>2.2669999999999999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40787</v>
      </c>
      <c r="B408" s="20" t="s">
        <v>312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317</v>
      </c>
    </row>
    <row r="409" spans="1:11" x14ac:dyDescent="0.25">
      <c r="A409" s="40"/>
      <c r="B409" s="20" t="s">
        <v>57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 t="s">
        <v>318</v>
      </c>
    </row>
    <row r="410" spans="1:11" x14ac:dyDescent="0.25">
      <c r="A410" s="40"/>
      <c r="B410" s="20" t="s">
        <v>313</v>
      </c>
      <c r="C410" s="13"/>
      <c r="D410" s="39">
        <v>1.7689999999999999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40817</v>
      </c>
      <c r="B411" s="20" t="s">
        <v>314</v>
      </c>
      <c r="C411" s="13">
        <v>1.25</v>
      </c>
      <c r="D411" s="39">
        <v>1.4350000000000001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8">
        <v>45226</v>
      </c>
    </row>
    <row r="412" spans="1:11" x14ac:dyDescent="0.25">
      <c r="A412" s="40">
        <v>40848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45241</v>
      </c>
    </row>
    <row r="413" spans="1:11" x14ac:dyDescent="0.25">
      <c r="A413" s="40"/>
      <c r="B413" s="20" t="s">
        <v>224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319</v>
      </c>
    </row>
    <row r="414" spans="1:11" x14ac:dyDescent="0.25">
      <c r="A414" s="40"/>
      <c r="B414" s="20" t="s">
        <v>315</v>
      </c>
      <c r="C414" s="13"/>
      <c r="D414" s="39">
        <v>0.41199999999999998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40878</v>
      </c>
      <c r="B415" s="20" t="s">
        <v>316</v>
      </c>
      <c r="C415" s="13">
        <v>1.25</v>
      </c>
      <c r="D415" s="39">
        <v>1.9689999999999999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7" t="s">
        <v>299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25">
      <c r="A417" s="40">
        <v>40909</v>
      </c>
      <c r="B417" s="20" t="s">
        <v>53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8">
        <v>44928</v>
      </c>
    </row>
    <row r="418" spans="1:11" x14ac:dyDescent="0.25">
      <c r="A418" s="40"/>
      <c r="B418" s="20" t="s">
        <v>320</v>
      </c>
      <c r="C418" s="13"/>
      <c r="D418" s="39">
        <v>0.61899999999999999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40940</v>
      </c>
      <c r="B419" s="20" t="s">
        <v>57</v>
      </c>
      <c r="C419" s="13">
        <v>1.25</v>
      </c>
      <c r="D419" s="39"/>
      <c r="E419" s="34" t="s">
        <v>32</v>
      </c>
      <c r="F419" s="20"/>
      <c r="G419" s="13">
        <f>IF(ISBLANK(Table1[[#This Row],[EARNED]]),"",Table1[[#This Row],[EARNED]])</f>
        <v>1.25</v>
      </c>
      <c r="H419" s="39">
        <v>2</v>
      </c>
      <c r="I419" s="34" t="s">
        <v>32</v>
      </c>
      <c r="J419" s="11"/>
      <c r="K419" s="20" t="s">
        <v>323</v>
      </c>
    </row>
    <row r="420" spans="1:11" x14ac:dyDescent="0.25">
      <c r="A420" s="40"/>
      <c r="B420" s="20" t="s">
        <v>321</v>
      </c>
      <c r="C420" s="13"/>
      <c r="D420" s="39">
        <v>3.1309999999999998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25">
      <c r="A421" s="40">
        <v>40969</v>
      </c>
      <c r="B421" s="20" t="s">
        <v>322</v>
      </c>
      <c r="C421" s="13">
        <v>1.25</v>
      </c>
      <c r="D421" s="39">
        <v>1.3620000000000001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41000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45027</v>
      </c>
    </row>
    <row r="423" spans="1:11" x14ac:dyDescent="0.25">
      <c r="A423" s="40"/>
      <c r="B423" s="20" t="s">
        <v>57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324</v>
      </c>
    </row>
    <row r="424" spans="1:11" x14ac:dyDescent="0.25">
      <c r="A424" s="40"/>
      <c r="B424" s="20" t="s">
        <v>325</v>
      </c>
      <c r="C424" s="13"/>
      <c r="D424" s="39">
        <v>0.72099999999999997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41030</v>
      </c>
      <c r="B425" s="20" t="s">
        <v>326</v>
      </c>
      <c r="C425" s="13">
        <v>1.25</v>
      </c>
      <c r="D425" s="39">
        <v>1.3480000000000001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41061</v>
      </c>
      <c r="B426" s="20" t="s">
        <v>327</v>
      </c>
      <c r="C426" s="13">
        <v>1.25</v>
      </c>
      <c r="D426" s="39">
        <v>1.0920000000000001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41091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45116</v>
      </c>
    </row>
    <row r="428" spans="1:11" x14ac:dyDescent="0.25">
      <c r="A428" s="40"/>
      <c r="B428" s="20" t="s">
        <v>53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45137</v>
      </c>
    </row>
    <row r="429" spans="1:11" x14ac:dyDescent="0.25">
      <c r="A429" s="40"/>
      <c r="B429" s="20" t="s">
        <v>328</v>
      </c>
      <c r="C429" s="13"/>
      <c r="D429" s="39">
        <v>1.0580000000000001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41122</v>
      </c>
      <c r="B430" s="20" t="s">
        <v>53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45169</v>
      </c>
    </row>
    <row r="431" spans="1:11" x14ac:dyDescent="0.25">
      <c r="A431" s="40"/>
      <c r="B431" s="20" t="s">
        <v>329</v>
      </c>
      <c r="C431" s="13"/>
      <c r="D431" s="39">
        <v>0.94199999999999995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41153</v>
      </c>
      <c r="B432" s="20" t="s">
        <v>96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3</v>
      </c>
      <c r="I432" s="9"/>
      <c r="J432" s="11"/>
      <c r="K432" s="20" t="s">
        <v>333</v>
      </c>
    </row>
    <row r="433" spans="1:11" x14ac:dyDescent="0.25">
      <c r="A433" s="40"/>
      <c r="B433" s="20" t="s">
        <v>330</v>
      </c>
      <c r="C433" s="13"/>
      <c r="D433" s="39">
        <v>0.77700000000000002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41183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/>
    </row>
    <row r="435" spans="1:11" x14ac:dyDescent="0.25">
      <c r="A435" s="40"/>
      <c r="B435" s="20" t="s">
        <v>96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3</v>
      </c>
      <c r="I435" s="9"/>
      <c r="J435" s="11"/>
      <c r="K435" s="20" t="s">
        <v>334</v>
      </c>
    </row>
    <row r="436" spans="1:11" x14ac:dyDescent="0.25">
      <c r="A436" s="40"/>
      <c r="B436" s="20" t="s">
        <v>331</v>
      </c>
      <c r="C436" s="13"/>
      <c r="D436" s="39">
        <v>2.6459999999999999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41214</v>
      </c>
      <c r="B437" s="20" t="s">
        <v>224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335</v>
      </c>
    </row>
    <row r="438" spans="1:11" x14ac:dyDescent="0.25">
      <c r="A438" s="40"/>
      <c r="B438" s="20" t="s">
        <v>332</v>
      </c>
      <c r="C438" s="13"/>
      <c r="D438" s="39">
        <v>1.752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41244</v>
      </c>
      <c r="B439" s="20" t="s">
        <v>230</v>
      </c>
      <c r="C439" s="13">
        <v>1.25</v>
      </c>
      <c r="D439" s="39">
        <v>2.1040000000000001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336</v>
      </c>
    </row>
    <row r="440" spans="1:11" x14ac:dyDescent="0.25">
      <c r="A440" s="40"/>
      <c r="B440" s="20" t="s">
        <v>96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3</v>
      </c>
      <c r="I440" s="9"/>
      <c r="J440" s="11"/>
      <c r="K440" s="20"/>
    </row>
    <row r="441" spans="1:11" x14ac:dyDescent="0.25">
      <c r="A441" s="47" t="s">
        <v>300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25">
      <c r="A442" s="40">
        <v>41275</v>
      </c>
      <c r="B442" s="20" t="s">
        <v>337</v>
      </c>
      <c r="C442" s="13">
        <v>1.25</v>
      </c>
      <c r="D442" s="39">
        <v>2.86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41306</v>
      </c>
      <c r="B443" s="20" t="s">
        <v>338</v>
      </c>
      <c r="C443" s="13">
        <v>1.25</v>
      </c>
      <c r="D443" s="39">
        <v>3.0019999999999998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41334</v>
      </c>
      <c r="B444" s="20" t="s">
        <v>57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339</v>
      </c>
    </row>
    <row r="445" spans="1:11" x14ac:dyDescent="0.25">
      <c r="A445" s="40"/>
      <c r="B445" s="20" t="s">
        <v>122</v>
      </c>
      <c r="C445" s="13"/>
      <c r="D445" s="39">
        <v>1</v>
      </c>
      <c r="E445" s="9"/>
      <c r="F445" s="20">
        <v>1</v>
      </c>
      <c r="G445" s="13" t="str">
        <f>IF(ISBLANK(Table1[[#This Row],[EARNED]]),"",Table1[[#This Row],[EARNED]])</f>
        <v/>
      </c>
      <c r="H445" s="39"/>
      <c r="I445" s="9"/>
      <c r="J445" s="11"/>
      <c r="K445" s="20" t="s">
        <v>350</v>
      </c>
    </row>
    <row r="446" spans="1:11" x14ac:dyDescent="0.25">
      <c r="A446" s="40"/>
      <c r="B446" s="20" t="s">
        <v>340</v>
      </c>
      <c r="C446" s="13"/>
      <c r="D446" s="39">
        <v>0.68100000000000005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41365</v>
      </c>
      <c r="B447" s="20" t="s">
        <v>53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45039</v>
      </c>
    </row>
    <row r="448" spans="1:11" x14ac:dyDescent="0.25">
      <c r="A448" s="40"/>
      <c r="B448" s="20" t="s">
        <v>341</v>
      </c>
      <c r="C448" s="13"/>
      <c r="D448" s="39">
        <v>1.919</v>
      </c>
      <c r="E448" s="9"/>
      <c r="F448" s="20">
        <v>0.1</v>
      </c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41395</v>
      </c>
      <c r="B449" s="20" t="s">
        <v>119</v>
      </c>
      <c r="C449" s="13">
        <v>1.25</v>
      </c>
      <c r="D449" s="39">
        <v>0.5</v>
      </c>
      <c r="E449" s="9"/>
      <c r="F449" s="20"/>
      <c r="G449" s="13">
        <f>IF(ISBLANK(Table1[[#This Row],[EARNED]]),"",Table1[[#This Row],[EARNED]])</f>
        <v>1.25</v>
      </c>
      <c r="H449" s="39">
        <v>1.5</v>
      </c>
      <c r="I449" s="9"/>
      <c r="J449" s="11"/>
      <c r="K449" s="20" t="s">
        <v>351</v>
      </c>
    </row>
    <row r="450" spans="1:11" x14ac:dyDescent="0.25">
      <c r="A450" s="40"/>
      <c r="B450" s="20" t="s">
        <v>122</v>
      </c>
      <c r="C450" s="13"/>
      <c r="D450" s="39">
        <v>3</v>
      </c>
      <c r="E450" s="9"/>
      <c r="F450" s="20">
        <v>3</v>
      </c>
      <c r="G450" s="13" t="str">
        <f>IF(ISBLANK(Table1[[#This Row],[EARNED]]),"",Table1[[#This Row],[EARNED]])</f>
        <v/>
      </c>
      <c r="H450" s="39"/>
      <c r="I450" s="9"/>
      <c r="J450" s="11"/>
      <c r="K450" s="20" t="s">
        <v>352</v>
      </c>
    </row>
    <row r="451" spans="1:11" x14ac:dyDescent="0.25">
      <c r="A451" s="40"/>
      <c r="B451" s="20" t="s">
        <v>342</v>
      </c>
      <c r="C451" s="13"/>
      <c r="D451" s="39">
        <v>1.2499999999999998</v>
      </c>
      <c r="E451" s="9"/>
      <c r="F451" s="20">
        <v>1.9810000000000001</v>
      </c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41426</v>
      </c>
      <c r="B452" s="20" t="s">
        <v>343</v>
      </c>
      <c r="C452" s="13">
        <v>1.25</v>
      </c>
      <c r="D452" s="39">
        <v>1.25</v>
      </c>
      <c r="E452" s="9"/>
      <c r="F452" s="20">
        <v>0.54</v>
      </c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57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353</v>
      </c>
    </row>
    <row r="454" spans="1:11" x14ac:dyDescent="0.25">
      <c r="A454" s="40"/>
      <c r="B454" s="20" t="s">
        <v>344</v>
      </c>
      <c r="C454" s="13"/>
      <c r="D454" s="39">
        <v>1.25</v>
      </c>
      <c r="E454" s="9"/>
      <c r="F454" s="20">
        <v>1.0369999999999999</v>
      </c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41487</v>
      </c>
      <c r="B455" s="20" t="s">
        <v>57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48">
        <v>45158</v>
      </c>
    </row>
    <row r="456" spans="1:11" x14ac:dyDescent="0.25">
      <c r="A456" s="40"/>
      <c r="B456" s="20" t="s">
        <v>345</v>
      </c>
      <c r="C456" s="13"/>
      <c r="D456" s="39">
        <v>0.93100000000000005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41518</v>
      </c>
      <c r="B457" s="20" t="s">
        <v>346</v>
      </c>
      <c r="C457" s="13">
        <v>1.25</v>
      </c>
      <c r="D457" s="39">
        <v>1.5690000000000004</v>
      </c>
      <c r="E457" s="9"/>
      <c r="F457" s="20">
        <v>3.1869999999999998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41548</v>
      </c>
      <c r="B458" s="20" t="s">
        <v>347</v>
      </c>
      <c r="C458" s="13">
        <v>1.25</v>
      </c>
      <c r="D458" s="39">
        <v>0.25</v>
      </c>
      <c r="E458" s="9"/>
      <c r="F458" s="20">
        <v>1.615</v>
      </c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41579</v>
      </c>
      <c r="B459" s="20" t="s">
        <v>348</v>
      </c>
      <c r="C459" s="13">
        <v>1.25</v>
      </c>
      <c r="D459" s="39">
        <v>1.25</v>
      </c>
      <c r="E459" s="9"/>
      <c r="F459" s="20">
        <v>2.1789999999999998</v>
      </c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41609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20" t="s">
        <v>354</v>
      </c>
    </row>
    <row r="461" spans="1:11" x14ac:dyDescent="0.25">
      <c r="A461" s="40"/>
      <c r="B461" s="20" t="s">
        <v>207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355</v>
      </c>
    </row>
    <row r="462" spans="1:11" x14ac:dyDescent="0.25">
      <c r="A462" s="40"/>
      <c r="B462" s="20" t="s">
        <v>349</v>
      </c>
      <c r="C462" s="13"/>
      <c r="D462" s="39">
        <v>1.25</v>
      </c>
      <c r="E462" s="9"/>
      <c r="F462" s="20">
        <v>0.377</v>
      </c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7" t="s">
        <v>301</v>
      </c>
      <c r="B463" s="20"/>
      <c r="C463" s="13"/>
      <c r="D463" s="39"/>
      <c r="E463" s="34" t="s">
        <v>32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25">
      <c r="A464" s="40">
        <v>41640</v>
      </c>
      <c r="B464" s="20" t="s">
        <v>57</v>
      </c>
      <c r="C464" s="13">
        <v>1.25</v>
      </c>
      <c r="D464" s="39"/>
      <c r="E464" s="9"/>
      <c r="F464" s="20">
        <v>0.25600000000000001</v>
      </c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25">
      <c r="A465" s="40"/>
      <c r="B465" s="20" t="s">
        <v>357</v>
      </c>
      <c r="C465" s="13"/>
      <c r="D465" s="39">
        <v>0.51200000000000001</v>
      </c>
      <c r="E465" s="9"/>
      <c r="F465" s="20">
        <v>0.99399999999999999</v>
      </c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41671</v>
      </c>
      <c r="B466" s="20" t="s">
        <v>358</v>
      </c>
      <c r="C466" s="13">
        <v>1.25</v>
      </c>
      <c r="D466" s="39">
        <v>2.2440000000000002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41699</v>
      </c>
      <c r="B467" s="20" t="s">
        <v>359</v>
      </c>
      <c r="C467" s="13">
        <v>1.25</v>
      </c>
      <c r="D467" s="39">
        <v>0.18800000000000006</v>
      </c>
      <c r="E467" s="9"/>
      <c r="F467" s="20">
        <v>0.57399999999999995</v>
      </c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41730</v>
      </c>
      <c r="B468" s="20" t="s">
        <v>360</v>
      </c>
      <c r="C468" s="13">
        <v>1.25</v>
      </c>
      <c r="D468" s="39">
        <v>2.3119999999999998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41760</v>
      </c>
      <c r="B469" s="20" t="s">
        <v>207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367</v>
      </c>
    </row>
    <row r="470" spans="1:11" x14ac:dyDescent="0.25">
      <c r="A470" s="40"/>
      <c r="B470" s="20" t="s">
        <v>57</v>
      </c>
      <c r="C470" s="13"/>
      <c r="D470" s="39"/>
      <c r="E470" s="9"/>
      <c r="F470" s="20">
        <v>4.2000000000000003E-2</v>
      </c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368</v>
      </c>
    </row>
    <row r="471" spans="1:11" x14ac:dyDescent="0.25">
      <c r="A471" s="40"/>
      <c r="B471" s="20" t="s">
        <v>361</v>
      </c>
      <c r="C471" s="13"/>
      <c r="D471" s="39">
        <v>1.292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41791</v>
      </c>
      <c r="B472" s="20" t="s">
        <v>96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369</v>
      </c>
    </row>
    <row r="473" spans="1:11" x14ac:dyDescent="0.25">
      <c r="A473" s="40"/>
      <c r="B473" s="20" t="s">
        <v>362</v>
      </c>
      <c r="C473" s="13"/>
      <c r="D473" s="39">
        <v>0.46700000000000003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41821</v>
      </c>
      <c r="B474" s="20" t="s">
        <v>53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45108</v>
      </c>
    </row>
    <row r="475" spans="1:11" x14ac:dyDescent="0.25">
      <c r="A475" s="40"/>
      <c r="B475" s="20" t="s">
        <v>363</v>
      </c>
      <c r="C475" s="13"/>
      <c r="D475" s="39">
        <v>1.2729999999999999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45124</v>
      </c>
    </row>
    <row r="476" spans="1:11" x14ac:dyDescent="0.25">
      <c r="A476" s="40">
        <v>41852</v>
      </c>
      <c r="B476" s="20" t="s">
        <v>53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45160</v>
      </c>
    </row>
    <row r="477" spans="1:11" x14ac:dyDescent="0.25">
      <c r="A477" s="40"/>
      <c r="B477" s="20" t="s">
        <v>364</v>
      </c>
      <c r="C477" s="13"/>
      <c r="D477" s="39">
        <v>0.54800000000000004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41883</v>
      </c>
      <c r="B478" s="20" t="s">
        <v>96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3</v>
      </c>
      <c r="I478" s="9"/>
      <c r="J478" s="11"/>
      <c r="K478" s="20" t="s">
        <v>370</v>
      </c>
    </row>
    <row r="479" spans="1:11" x14ac:dyDescent="0.25">
      <c r="A479" s="40"/>
      <c r="B479" s="20" t="s">
        <v>312</v>
      </c>
      <c r="C479" s="13"/>
      <c r="D479" s="39">
        <v>1.462</v>
      </c>
      <c r="E479" s="9"/>
      <c r="F479" s="20">
        <v>0.53800000000000003</v>
      </c>
      <c r="G479" s="13" t="str">
        <f>IF(ISBLANK(Table1[[#This Row],[EARNED]]),"",Table1[[#This Row],[EARNED]])</f>
        <v/>
      </c>
      <c r="H479" s="39"/>
      <c r="I479" s="9"/>
      <c r="J479" s="11"/>
      <c r="K479" s="20" t="s">
        <v>181</v>
      </c>
    </row>
    <row r="480" spans="1:11" x14ac:dyDescent="0.25">
      <c r="A480" s="40"/>
      <c r="B480" s="20" t="s">
        <v>365</v>
      </c>
      <c r="C480" s="13"/>
      <c r="D480" s="39">
        <v>1.742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41913</v>
      </c>
      <c r="B481" s="20" t="s">
        <v>57</v>
      </c>
      <c r="C481" s="13">
        <v>1.25</v>
      </c>
      <c r="D481" s="39">
        <v>0</v>
      </c>
      <c r="E481" s="9"/>
      <c r="F481" s="20"/>
      <c r="G481" s="13">
        <f>IF(ISBLANK(Table1[[#This Row],[EARNED]]),"",Table1[[#This Row],[EARNED]])</f>
        <v>1.25</v>
      </c>
      <c r="H481" s="39">
        <v>2</v>
      </c>
      <c r="I481" s="9"/>
      <c r="J481" s="11"/>
      <c r="K481" s="20" t="s">
        <v>371</v>
      </c>
    </row>
    <row r="482" spans="1:11" x14ac:dyDescent="0.25">
      <c r="A482" s="40"/>
      <c r="B482" s="20" t="s">
        <v>119</v>
      </c>
      <c r="C482" s="13"/>
      <c r="D482" s="39">
        <v>0.50800000000000001</v>
      </c>
      <c r="E482" s="9"/>
      <c r="F482" s="20">
        <v>1.492</v>
      </c>
      <c r="G482" s="13" t="str">
        <f>IF(ISBLANK(Table1[[#This Row],[EARNED]]),"",Table1[[#This Row],[EARNED]])</f>
        <v/>
      </c>
      <c r="H482" s="39"/>
      <c r="I482" s="9"/>
      <c r="J482" s="11"/>
      <c r="K482" s="20" t="s">
        <v>372</v>
      </c>
    </row>
    <row r="483" spans="1:11" x14ac:dyDescent="0.25">
      <c r="A483" s="40"/>
      <c r="B483" s="20" t="s">
        <v>366</v>
      </c>
      <c r="C483" s="13"/>
      <c r="D483" s="39">
        <v>1.3</v>
      </c>
      <c r="E483" s="9"/>
      <c r="F483" s="20">
        <v>0.375</v>
      </c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41944</v>
      </c>
      <c r="B484" s="20" t="s">
        <v>53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45248</v>
      </c>
    </row>
    <row r="485" spans="1:11" x14ac:dyDescent="0.25">
      <c r="A485" s="40"/>
      <c r="B485" s="20" t="s">
        <v>57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2</v>
      </c>
      <c r="I485" s="9"/>
      <c r="J485" s="11"/>
      <c r="K485" s="20" t="s">
        <v>373</v>
      </c>
    </row>
    <row r="486" spans="1:11" x14ac:dyDescent="0.25">
      <c r="A486" s="40"/>
      <c r="B486" s="20" t="s">
        <v>207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374</v>
      </c>
    </row>
    <row r="487" spans="1:11" x14ac:dyDescent="0.25">
      <c r="A487" s="40"/>
      <c r="B487" s="20" t="s">
        <v>207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375</v>
      </c>
    </row>
    <row r="488" spans="1:11" x14ac:dyDescent="0.25">
      <c r="A488" s="40"/>
      <c r="B488" s="20" t="s">
        <v>152</v>
      </c>
      <c r="C488" s="13"/>
      <c r="D488" s="39">
        <v>0.57499999999999996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41974</v>
      </c>
      <c r="B489" s="20" t="s">
        <v>296</v>
      </c>
      <c r="C489" s="13">
        <v>1.25</v>
      </c>
      <c r="D489" s="39">
        <v>0.46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7" t="s">
        <v>302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25">
      <c r="A491" s="40">
        <v>42005</v>
      </c>
      <c r="B491" s="20" t="s">
        <v>53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20"/>
    </row>
    <row r="492" spans="1:11" x14ac:dyDescent="0.25">
      <c r="A492" s="40"/>
      <c r="B492" s="20" t="s">
        <v>53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8">
        <v>44959</v>
      </c>
    </row>
    <row r="493" spans="1:11" x14ac:dyDescent="0.25">
      <c r="A493" s="40"/>
      <c r="B493" s="20" t="s">
        <v>383</v>
      </c>
      <c r="C493" s="13"/>
      <c r="D493" s="39">
        <v>1.4930000000000001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42036</v>
      </c>
      <c r="B494" s="20" t="s">
        <v>384</v>
      </c>
      <c r="C494" s="13">
        <v>1.25</v>
      </c>
      <c r="D494" s="39">
        <v>0.64400000000000002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42064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45004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45011</v>
      </c>
    </row>
    <row r="497" spans="1:11" x14ac:dyDescent="0.25">
      <c r="A497" s="40"/>
      <c r="B497" s="20" t="s">
        <v>385</v>
      </c>
      <c r="C497" s="13"/>
      <c r="D497" s="39">
        <v>0.55400000000000005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42095</v>
      </c>
      <c r="B498" s="20" t="s">
        <v>53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8">
        <v>45045</v>
      </c>
    </row>
    <row r="499" spans="1:11" x14ac:dyDescent="0.25">
      <c r="A499" s="40"/>
      <c r="B499" s="20" t="s">
        <v>387</v>
      </c>
      <c r="C499" s="13"/>
      <c r="D499" s="39">
        <v>1.1040000000000001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42125</v>
      </c>
      <c r="B500" s="20" t="s">
        <v>57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388</v>
      </c>
    </row>
    <row r="501" spans="1:11" x14ac:dyDescent="0.25">
      <c r="A501" s="40"/>
      <c r="B501" s="20" t="s">
        <v>386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389</v>
      </c>
    </row>
    <row r="502" spans="1:11" x14ac:dyDescent="0.25">
      <c r="A502" s="40"/>
      <c r="B502" s="20" t="s">
        <v>390</v>
      </c>
      <c r="C502" s="13"/>
      <c r="D502" s="39">
        <v>0.95199999999999996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42156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20" t="s">
        <v>392</v>
      </c>
    </row>
    <row r="504" spans="1:11" x14ac:dyDescent="0.25">
      <c r="A504" s="40">
        <v>42186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42217</v>
      </c>
      <c r="B505" s="20" t="s">
        <v>391</v>
      </c>
      <c r="C505" s="13">
        <v>1.25</v>
      </c>
      <c r="D505" s="39">
        <v>0.52300000000000002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42248</v>
      </c>
      <c r="B506" s="20" t="s">
        <v>86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317</v>
      </c>
    </row>
    <row r="507" spans="1:11" x14ac:dyDescent="0.25">
      <c r="A507" s="40"/>
      <c r="B507" s="20" t="s">
        <v>53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8">
        <v>45199</v>
      </c>
    </row>
    <row r="508" spans="1:11" x14ac:dyDescent="0.25">
      <c r="A508" s="40"/>
      <c r="B508" s="20" t="s">
        <v>393</v>
      </c>
      <c r="C508" s="13"/>
      <c r="D508" s="39">
        <v>0.504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42278</v>
      </c>
      <c r="B509" s="20" t="s">
        <v>57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397</v>
      </c>
    </row>
    <row r="510" spans="1:11" x14ac:dyDescent="0.25">
      <c r="A510" s="40"/>
      <c r="B510" s="20" t="s">
        <v>394</v>
      </c>
      <c r="C510" s="13"/>
      <c r="D510" s="39">
        <v>7.0999999999999994E-2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42309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45232</v>
      </c>
    </row>
    <row r="512" spans="1:11" x14ac:dyDescent="0.25">
      <c r="A512" s="40"/>
      <c r="B512" s="20" t="s">
        <v>53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45246</v>
      </c>
    </row>
    <row r="513" spans="1:11" x14ac:dyDescent="0.25">
      <c r="A513" s="40"/>
      <c r="B513" s="20" t="s">
        <v>53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45283</v>
      </c>
    </row>
    <row r="514" spans="1:11" x14ac:dyDescent="0.25">
      <c r="A514" s="40"/>
      <c r="B514" s="20" t="s">
        <v>207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398</v>
      </c>
    </row>
    <row r="515" spans="1:11" x14ac:dyDescent="0.25">
      <c r="A515" s="40"/>
      <c r="B515" s="20" t="s">
        <v>396</v>
      </c>
      <c r="C515" s="13"/>
      <c r="D515" s="39">
        <v>0.16500000000000001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42339</v>
      </c>
      <c r="B516" s="20" t="s">
        <v>395</v>
      </c>
      <c r="C516" s="13">
        <v>1.25</v>
      </c>
      <c r="D516" s="39">
        <v>0.51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7" t="s">
        <v>376</v>
      </c>
      <c r="B517" s="20"/>
      <c r="C517" s="13"/>
      <c r="D517" s="39"/>
      <c r="E517" s="34" t="s">
        <v>32</v>
      </c>
      <c r="F517" s="20"/>
      <c r="G517" s="13" t="str">
        <f>IF(ISBLANK(Table1[[#This Row],[EARNED]]),"",Table1[[#This Row],[EARNED]])</f>
        <v/>
      </c>
      <c r="H517" s="39"/>
      <c r="I517" s="34" t="s">
        <v>32</v>
      </c>
      <c r="J517" s="11"/>
      <c r="K517" s="20"/>
    </row>
    <row r="518" spans="1:11" x14ac:dyDescent="0.25">
      <c r="A518" s="40">
        <v>42370</v>
      </c>
      <c r="B518" s="20" t="s">
        <v>53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44930</v>
      </c>
    </row>
    <row r="519" spans="1:11" x14ac:dyDescent="0.25">
      <c r="A519" s="40"/>
      <c r="B519" s="20" t="s">
        <v>399</v>
      </c>
      <c r="C519" s="13"/>
      <c r="D519" s="39">
        <v>1.181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42401</v>
      </c>
      <c r="B520" s="20" t="s">
        <v>53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20"/>
    </row>
    <row r="521" spans="1:11" x14ac:dyDescent="0.25">
      <c r="A521" s="40"/>
      <c r="B521" s="20" t="s">
        <v>400</v>
      </c>
      <c r="C521" s="13"/>
      <c r="D521" s="39">
        <v>0.73699999999999999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8">
        <v>44968</v>
      </c>
    </row>
    <row r="522" spans="1:11" x14ac:dyDescent="0.25">
      <c r="A522" s="40">
        <v>42430</v>
      </c>
      <c r="B522" s="20" t="s">
        <v>53</v>
      </c>
      <c r="C522" s="13">
        <v>1.25</v>
      </c>
      <c r="D522" s="39"/>
      <c r="E522" s="34" t="s">
        <v>32</v>
      </c>
      <c r="F522" s="20"/>
      <c r="G522" s="13">
        <f>IF(ISBLANK(Table1[[#This Row],[EARNED]]),"",Table1[[#This Row],[EARNED]])</f>
        <v>1.25</v>
      </c>
      <c r="H522" s="39">
        <v>1</v>
      </c>
      <c r="I522" s="34" t="s">
        <v>32</v>
      </c>
      <c r="J522" s="11"/>
      <c r="K522" s="20"/>
    </row>
    <row r="523" spans="1:11" x14ac:dyDescent="0.25">
      <c r="A523" s="40"/>
      <c r="B523" s="20" t="s">
        <v>401</v>
      </c>
      <c r="C523" s="13"/>
      <c r="D523" s="39">
        <v>0.85199999999999998</v>
      </c>
      <c r="E523" s="34"/>
      <c r="F523" s="20"/>
      <c r="G523" s="13" t="str">
        <f>IF(ISBLANK(Table1[[#This Row],[EARNED]]),"",Table1[[#This Row],[EARNED]])</f>
        <v/>
      </c>
      <c r="H523" s="39"/>
      <c r="I523" s="34"/>
      <c r="J523" s="11"/>
      <c r="K523" s="48">
        <v>45008</v>
      </c>
    </row>
    <row r="524" spans="1:11" x14ac:dyDescent="0.25">
      <c r="A524" s="40">
        <v>42461</v>
      </c>
      <c r="B524" s="20" t="s">
        <v>53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20"/>
    </row>
    <row r="525" spans="1:11" x14ac:dyDescent="0.25">
      <c r="A525" s="40"/>
      <c r="B525" s="20" t="s">
        <v>53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/>
    </row>
    <row r="526" spans="1:11" x14ac:dyDescent="0.25">
      <c r="A526" s="40"/>
      <c r="B526" s="20" t="s">
        <v>402</v>
      </c>
      <c r="C526" s="13"/>
      <c r="D526" s="39">
        <v>2.1349999999999998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8">
        <v>45038</v>
      </c>
    </row>
    <row r="527" spans="1:11" x14ac:dyDescent="0.25">
      <c r="A527" s="40">
        <v>42491</v>
      </c>
      <c r="B527" s="20" t="s">
        <v>403</v>
      </c>
      <c r="C527" s="13">
        <v>1.25</v>
      </c>
      <c r="D527" s="39">
        <v>1.012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42522</v>
      </c>
      <c r="B528" s="20" t="s">
        <v>53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25">
      <c r="A529" s="40"/>
      <c r="B529" s="20" t="s">
        <v>404</v>
      </c>
      <c r="C529" s="13"/>
      <c r="D529" s="39">
        <v>1.129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48">
        <v>45097</v>
      </c>
    </row>
    <row r="530" spans="1:11" x14ac:dyDescent="0.25">
      <c r="A530" s="40">
        <v>42552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1</v>
      </c>
      <c r="I530" s="9"/>
      <c r="J530" s="11"/>
      <c r="K530" s="20"/>
    </row>
    <row r="531" spans="1:11" x14ac:dyDescent="0.25">
      <c r="A531" s="40"/>
      <c r="B531" s="20" t="s">
        <v>285</v>
      </c>
      <c r="C531" s="13"/>
      <c r="D531" s="39">
        <v>0.89800000000000002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8">
        <v>45128</v>
      </c>
    </row>
    <row r="532" spans="1:11" x14ac:dyDescent="0.25">
      <c r="A532" s="40">
        <v>42583</v>
      </c>
      <c r="B532" s="20" t="s">
        <v>53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8">
        <v>45148</v>
      </c>
    </row>
    <row r="533" spans="1:11" x14ac:dyDescent="0.25">
      <c r="A533" s="40"/>
      <c r="B533" s="20" t="s">
        <v>53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45160</v>
      </c>
    </row>
    <row r="534" spans="1:11" x14ac:dyDescent="0.25">
      <c r="A534" s="40"/>
      <c r="B534" s="20" t="s">
        <v>405</v>
      </c>
      <c r="C534" s="13"/>
      <c r="D534" s="39">
        <v>1.085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42614</v>
      </c>
      <c r="B535" s="20" t="s">
        <v>406</v>
      </c>
      <c r="C535" s="13">
        <v>1.25</v>
      </c>
      <c r="D535" s="39">
        <v>3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221</v>
      </c>
    </row>
    <row r="536" spans="1:11" x14ac:dyDescent="0.25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48">
        <v>45199</v>
      </c>
    </row>
    <row r="537" spans="1:11" x14ac:dyDescent="0.25">
      <c r="A537" s="40"/>
      <c r="B537" s="20" t="s">
        <v>407</v>
      </c>
      <c r="C537" s="13"/>
      <c r="D537" s="39">
        <v>1.829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>
        <v>45209</v>
      </c>
    </row>
    <row r="538" spans="1:11" x14ac:dyDescent="0.25">
      <c r="A538" s="40">
        <v>42644</v>
      </c>
      <c r="B538" s="20" t="s">
        <v>53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8">
        <v>45240</v>
      </c>
    </row>
    <row r="539" spans="1:11" x14ac:dyDescent="0.25">
      <c r="A539" s="40"/>
      <c r="B539" s="20" t="s">
        <v>53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408</v>
      </c>
    </row>
    <row r="540" spans="1:11" x14ac:dyDescent="0.25">
      <c r="A540" s="40"/>
      <c r="B540" s="20" t="s">
        <v>224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 t="s">
        <v>294</v>
      </c>
      <c r="C541" s="13"/>
      <c r="D541" s="39">
        <v>1.379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42675</v>
      </c>
      <c r="B542" s="20" t="s">
        <v>57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411</v>
      </c>
    </row>
    <row r="543" spans="1:11" x14ac:dyDescent="0.25">
      <c r="A543" s="40"/>
      <c r="B543" s="20" t="s">
        <v>53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8">
        <v>45255</v>
      </c>
    </row>
    <row r="544" spans="1:11" x14ac:dyDescent="0.25">
      <c r="A544" s="40"/>
      <c r="B544" s="20" t="s">
        <v>409</v>
      </c>
      <c r="C544" s="13"/>
      <c r="D544" s="39">
        <v>1.042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42705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48">
        <v>45269</v>
      </c>
    </row>
    <row r="546" spans="1:11" x14ac:dyDescent="0.25">
      <c r="A546" s="40"/>
      <c r="B546" s="20" t="s">
        <v>120</v>
      </c>
      <c r="C546" s="13"/>
      <c r="D546" s="39">
        <v>1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8">
        <v>45287</v>
      </c>
    </row>
    <row r="547" spans="1:11" x14ac:dyDescent="0.25">
      <c r="A547" s="40"/>
      <c r="B547" s="20" t="s">
        <v>410</v>
      </c>
      <c r="C547" s="13"/>
      <c r="D547" s="39">
        <v>1.4850000000000001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7" t="s">
        <v>377</v>
      </c>
      <c r="B548" s="20"/>
      <c r="C548" s="13"/>
      <c r="D548" s="39"/>
      <c r="E548" s="34" t="s">
        <v>32</v>
      </c>
      <c r="F548" s="20"/>
      <c r="G548" s="13" t="str">
        <f>IF(ISBLANK(Table1[[#This Row],[EARNED]]),"",Table1[[#This Row],[EARNED]])</f>
        <v/>
      </c>
      <c r="H548" s="39"/>
      <c r="I548" s="34" t="s">
        <v>32</v>
      </c>
      <c r="J548" s="11"/>
      <c r="K548" s="20"/>
    </row>
    <row r="549" spans="1:11" x14ac:dyDescent="0.25">
      <c r="A549" s="40">
        <v>42736</v>
      </c>
      <c r="B549" s="20" t="s">
        <v>119</v>
      </c>
      <c r="C549" s="13">
        <v>1.25</v>
      </c>
      <c r="D549" s="39">
        <v>0.5</v>
      </c>
      <c r="E549" s="9"/>
      <c r="F549" s="20"/>
      <c r="G549" s="13">
        <f>IF(ISBLANK(Table1[[#This Row],[EARNED]]),"",Table1[[#This Row],[EARNED]])</f>
        <v>1.25</v>
      </c>
      <c r="H549" s="39">
        <v>1.5</v>
      </c>
      <c r="I549" s="9"/>
      <c r="J549" s="11"/>
      <c r="K549" s="20"/>
    </row>
    <row r="550" spans="1:11" x14ac:dyDescent="0.25">
      <c r="A550" s="40"/>
      <c r="B550" s="20" t="s">
        <v>120</v>
      </c>
      <c r="C550" s="13"/>
      <c r="D550" s="39">
        <v>1</v>
      </c>
      <c r="E550" s="9"/>
      <c r="F550" s="20">
        <v>1.5369999999999999</v>
      </c>
      <c r="G550" s="13" t="str">
        <f>IF(ISBLANK(Table1[[#This Row],[EARNED]]),"",Table1[[#This Row],[EARNED]])</f>
        <v/>
      </c>
      <c r="H550" s="39"/>
      <c r="I550" s="9"/>
      <c r="J550" s="11"/>
      <c r="K550" s="48">
        <v>44951</v>
      </c>
    </row>
    <row r="551" spans="1:11" x14ac:dyDescent="0.25">
      <c r="A551" s="40"/>
      <c r="B551" s="20" t="s">
        <v>412</v>
      </c>
      <c r="C551" s="13"/>
      <c r="D551" s="39">
        <v>1.25</v>
      </c>
      <c r="E551" s="9"/>
      <c r="F551" s="20">
        <v>1.319</v>
      </c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42767</v>
      </c>
      <c r="B552" s="20" t="s">
        <v>53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48">
        <v>44970</v>
      </c>
    </row>
    <row r="553" spans="1:11" x14ac:dyDescent="0.25">
      <c r="A553" s="40"/>
      <c r="B553" s="20" t="s">
        <v>413</v>
      </c>
      <c r="C553" s="13"/>
      <c r="D553" s="39">
        <v>1.006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42795</v>
      </c>
      <c r="B554" s="20" t="s">
        <v>57</v>
      </c>
      <c r="C554" s="13">
        <v>1.25</v>
      </c>
      <c r="D554" s="39">
        <v>0.5</v>
      </c>
      <c r="E554" s="9"/>
      <c r="F554" s="20">
        <v>0.25600000000000001</v>
      </c>
      <c r="G554" s="13">
        <f>IF(ISBLANK(Table1[[#This Row],[EARNED]]),"",Table1[[#This Row],[EARNED]])</f>
        <v>1.25</v>
      </c>
      <c r="H554" s="39">
        <v>1.5</v>
      </c>
      <c r="I554" s="9"/>
      <c r="J554" s="11"/>
      <c r="K554" s="20" t="s">
        <v>414</v>
      </c>
    </row>
    <row r="555" spans="1:11" x14ac:dyDescent="0.25">
      <c r="A555" s="40"/>
      <c r="B555" s="20" t="s">
        <v>120</v>
      </c>
      <c r="C555" s="13"/>
      <c r="D555" s="39">
        <v>1</v>
      </c>
      <c r="E555" s="9"/>
      <c r="F555" s="20">
        <v>1</v>
      </c>
      <c r="G555" s="13" t="str">
        <f>IF(ISBLANK(Table1[[#This Row],[EARNED]]),"",Table1[[#This Row],[EARNED]])</f>
        <v/>
      </c>
      <c r="H555" s="39"/>
      <c r="I555" s="9"/>
      <c r="J555" s="11"/>
      <c r="K555" s="48">
        <v>44967</v>
      </c>
    </row>
    <row r="556" spans="1:11" x14ac:dyDescent="0.25">
      <c r="A556" s="40"/>
      <c r="B556" s="20" t="s">
        <v>120</v>
      </c>
      <c r="C556" s="13"/>
      <c r="D556" s="39">
        <v>1</v>
      </c>
      <c r="E556" s="9"/>
      <c r="F556" s="20">
        <v>1</v>
      </c>
      <c r="G556" s="13" t="str">
        <f>IF(ISBLANK(Table1[[#This Row],[EARNED]]),"",Table1[[#This Row],[EARNED]])</f>
        <v/>
      </c>
      <c r="H556" s="39"/>
      <c r="I556" s="9"/>
      <c r="J556" s="11"/>
      <c r="K556" s="48">
        <v>44999</v>
      </c>
    </row>
    <row r="557" spans="1:11" x14ac:dyDescent="0.25">
      <c r="A557" s="40"/>
      <c r="B557" s="20" t="s">
        <v>81</v>
      </c>
      <c r="C557" s="13"/>
      <c r="D557" s="39">
        <v>0.33700000000000002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42826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45036</v>
      </c>
    </row>
    <row r="559" spans="1:11" x14ac:dyDescent="0.25">
      <c r="A559" s="40"/>
      <c r="B559" s="20" t="s">
        <v>52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8">
        <v>45061</v>
      </c>
    </row>
    <row r="560" spans="1:11" x14ac:dyDescent="0.25">
      <c r="A560" s="40">
        <v>42856</v>
      </c>
      <c r="B560" s="20" t="s">
        <v>53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</v>
      </c>
      <c r="I560" s="9"/>
      <c r="J560" s="11"/>
      <c r="K560" s="48">
        <v>45068</v>
      </c>
    </row>
    <row r="561" spans="1:11" x14ac:dyDescent="0.25">
      <c r="A561" s="40"/>
      <c r="B561" s="20" t="s">
        <v>415</v>
      </c>
      <c r="C561" s="13"/>
      <c r="D561" s="39">
        <v>0.5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42887</v>
      </c>
      <c r="B562" s="20" t="s">
        <v>57</v>
      </c>
      <c r="C562" s="13">
        <v>1.25</v>
      </c>
      <c r="D562" s="39">
        <v>0.5</v>
      </c>
      <c r="E562" s="9"/>
      <c r="F562" s="20"/>
      <c r="G562" s="13">
        <f>IF(ISBLANK(Table1[[#This Row],[EARNED]]),"",Table1[[#This Row],[EARNED]])</f>
        <v>1.25</v>
      </c>
      <c r="H562" s="39">
        <v>1.5</v>
      </c>
      <c r="I562" s="9"/>
      <c r="J562" s="11"/>
      <c r="K562" s="20" t="s">
        <v>420</v>
      </c>
    </row>
    <row r="563" spans="1:11" x14ac:dyDescent="0.25">
      <c r="A563" s="40">
        <v>42917</v>
      </c>
      <c r="B563" s="20" t="s">
        <v>53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/>
    </row>
    <row r="564" spans="1:11" x14ac:dyDescent="0.25">
      <c r="A564" s="40"/>
      <c r="B564" s="20" t="s">
        <v>120</v>
      </c>
      <c r="C564" s="13"/>
      <c r="D564" s="39">
        <v>0.5</v>
      </c>
      <c r="E564" s="9"/>
      <c r="F564" s="20"/>
      <c r="G564" s="13" t="str">
        <f>IF(ISBLANK(Table1[[#This Row],[EARNED]]),"",Table1[[#This Row],[EARNED]])</f>
        <v/>
      </c>
      <c r="H564" s="39">
        <v>0.5</v>
      </c>
      <c r="I564" s="9"/>
      <c r="J564" s="11">
        <v>0.25</v>
      </c>
      <c r="K564" s="48">
        <v>45117</v>
      </c>
    </row>
    <row r="565" spans="1:11" x14ac:dyDescent="0.25">
      <c r="A565" s="40"/>
      <c r="B565" s="20" t="s">
        <v>53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>
        <v>1</v>
      </c>
      <c r="K565" s="48">
        <v>45124</v>
      </c>
    </row>
    <row r="566" spans="1:11" x14ac:dyDescent="0.25">
      <c r="A566" s="40"/>
      <c r="B566" s="20" t="s">
        <v>416</v>
      </c>
      <c r="C566" s="13"/>
      <c r="D566" s="39">
        <v>2.7E-2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8">
        <v>45135</v>
      </c>
    </row>
    <row r="567" spans="1:11" x14ac:dyDescent="0.25">
      <c r="A567" s="40">
        <v>42948</v>
      </c>
      <c r="B567" s="20" t="s">
        <v>417</v>
      </c>
      <c r="C567" s="13">
        <v>1.25</v>
      </c>
      <c r="D567" s="39">
        <v>2.5000000000000001E-2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42979</v>
      </c>
      <c r="B568" s="20" t="s">
        <v>406</v>
      </c>
      <c r="C568" s="13">
        <v>1.25</v>
      </c>
      <c r="D568" s="39">
        <v>3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/>
      <c r="B569" s="20" t="s">
        <v>53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1</v>
      </c>
      <c r="I569" s="9"/>
      <c r="J569" s="11"/>
      <c r="K569" s="20" t="s">
        <v>221</v>
      </c>
    </row>
    <row r="570" spans="1:11" x14ac:dyDescent="0.25">
      <c r="A570" s="40"/>
      <c r="B570" s="20" t="s">
        <v>53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48">
        <v>45175</v>
      </c>
    </row>
    <row r="571" spans="1:11" x14ac:dyDescent="0.25">
      <c r="A571" s="40"/>
      <c r="B571" s="20" t="s">
        <v>418</v>
      </c>
      <c r="C571" s="13"/>
      <c r="D571" s="39">
        <v>0.56000000000000005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48">
        <v>45184</v>
      </c>
    </row>
    <row r="572" spans="1:11" x14ac:dyDescent="0.25">
      <c r="A572" s="40">
        <v>43009</v>
      </c>
      <c r="B572" s="20" t="s">
        <v>53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/>
    </row>
    <row r="573" spans="1:11" x14ac:dyDescent="0.25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>
        <v>0.25</v>
      </c>
      <c r="K573" s="48">
        <v>45203</v>
      </c>
    </row>
    <row r="574" spans="1:11" x14ac:dyDescent="0.25">
      <c r="A574" s="40"/>
      <c r="B574" s="20" t="s">
        <v>120</v>
      </c>
      <c r="C574" s="13"/>
      <c r="D574" s="39">
        <v>1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48">
        <v>45191</v>
      </c>
    </row>
    <row r="575" spans="1:11" x14ac:dyDescent="0.25">
      <c r="A575" s="40"/>
      <c r="B575" s="20" t="s">
        <v>419</v>
      </c>
      <c r="C575" s="13"/>
      <c r="D575" s="39">
        <v>0.14599999999999999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8">
        <v>45222</v>
      </c>
    </row>
    <row r="576" spans="1:11" x14ac:dyDescent="0.25">
      <c r="A576" s="40">
        <v>43040</v>
      </c>
      <c r="B576" s="20" t="s">
        <v>53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45232</v>
      </c>
    </row>
    <row r="577" spans="1:11" x14ac:dyDescent="0.25">
      <c r="A577" s="40"/>
      <c r="B577" s="20" t="s">
        <v>53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45243</v>
      </c>
    </row>
    <row r="578" spans="1:11" x14ac:dyDescent="0.25">
      <c r="A578" s="40">
        <v>43070</v>
      </c>
      <c r="B578" s="20" t="s">
        <v>52</v>
      </c>
      <c r="C578" s="13">
        <v>1.25</v>
      </c>
      <c r="D578" s="39">
        <v>1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45261</v>
      </c>
    </row>
    <row r="579" spans="1:11" x14ac:dyDescent="0.25">
      <c r="A579" s="40"/>
      <c r="B579" s="20" t="s">
        <v>120</v>
      </c>
      <c r="C579" s="13"/>
      <c r="D579" s="39">
        <v>0.5</v>
      </c>
      <c r="E579" s="9"/>
      <c r="F579" s="20"/>
      <c r="G579" s="13" t="str">
        <f>IF(ISBLANK(Table1[[#This Row],[EARNED]]),"",Table1[[#This Row],[EARNED]])</f>
        <v/>
      </c>
      <c r="H579" s="39">
        <v>0.5</v>
      </c>
      <c r="I579" s="9"/>
      <c r="J579" s="11"/>
      <c r="K579" s="48">
        <v>45271</v>
      </c>
    </row>
    <row r="580" spans="1:11" x14ac:dyDescent="0.25">
      <c r="A580" s="40"/>
      <c r="B580" s="20" t="s">
        <v>207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421</v>
      </c>
    </row>
    <row r="581" spans="1:11" x14ac:dyDescent="0.25">
      <c r="A581" s="40"/>
      <c r="B581" s="20" t="s">
        <v>224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 t="s">
        <v>422</v>
      </c>
    </row>
    <row r="582" spans="1:11" x14ac:dyDescent="0.25">
      <c r="A582" s="47" t="s">
        <v>378</v>
      </c>
      <c r="B582" s="20"/>
      <c r="C582" s="13"/>
      <c r="D582" s="39"/>
      <c r="E582" s="34" t="s">
        <v>32</v>
      </c>
      <c r="F582" s="20"/>
      <c r="G582" s="13" t="str">
        <f>IF(ISBLANK(Table1[[#This Row],[EARNED]]),"",Table1[[#This Row],[EARNED]])</f>
        <v/>
      </c>
      <c r="H582" s="39"/>
      <c r="I582" s="34" t="s">
        <v>32</v>
      </c>
      <c r="J582" s="11"/>
      <c r="K582" s="20"/>
    </row>
    <row r="583" spans="1:11" x14ac:dyDescent="0.25">
      <c r="A583" s="40">
        <v>43101</v>
      </c>
      <c r="B583" s="20" t="s">
        <v>53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8">
        <v>44929</v>
      </c>
    </row>
    <row r="584" spans="1:11" x14ac:dyDescent="0.25">
      <c r="A584" s="40"/>
      <c r="B584" s="20" t="s">
        <v>120</v>
      </c>
      <c r="C584" s="13"/>
      <c r="D584" s="39">
        <v>0.5</v>
      </c>
      <c r="E584" s="9"/>
      <c r="F584" s="20"/>
      <c r="G584" s="13" t="str">
        <f>IF(ISBLANK(Table1[[#This Row],[EARNED]]),"",Table1[[#This Row],[EARNED]])</f>
        <v/>
      </c>
      <c r="H584" s="39">
        <v>0.5</v>
      </c>
      <c r="I584" s="9"/>
      <c r="J584" s="11"/>
      <c r="K584" s="48">
        <v>44934</v>
      </c>
    </row>
    <row r="585" spans="1:11" x14ac:dyDescent="0.25">
      <c r="A585" s="40">
        <v>43132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/>
    </row>
    <row r="586" spans="1:11" x14ac:dyDescent="0.25">
      <c r="A586" s="40"/>
      <c r="B586" s="20" t="s">
        <v>52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8">
        <v>44976</v>
      </c>
    </row>
    <row r="587" spans="1:11" x14ac:dyDescent="0.25">
      <c r="A587" s="40">
        <v>43160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44986</v>
      </c>
    </row>
    <row r="588" spans="1:11" x14ac:dyDescent="0.25">
      <c r="A588" s="40"/>
      <c r="B588" s="20" t="s">
        <v>53</v>
      </c>
      <c r="C588" s="13"/>
      <c r="D588" s="39">
        <v>0.75</v>
      </c>
      <c r="E588" s="9"/>
      <c r="F588" s="20"/>
      <c r="G588" s="13" t="str">
        <f>IF(ISBLANK(Table1[[#This Row],[EARNED]]),"",Table1[[#This Row],[EARNED]])</f>
        <v/>
      </c>
      <c r="H588" s="39">
        <v>0.25</v>
      </c>
      <c r="I588" s="9"/>
      <c r="J588" s="11"/>
      <c r="K588" s="20"/>
    </row>
    <row r="589" spans="1:11" x14ac:dyDescent="0.25">
      <c r="A589" s="40">
        <v>43191</v>
      </c>
      <c r="B589" s="20" t="s">
        <v>122</v>
      </c>
      <c r="C589" s="13">
        <v>1.25</v>
      </c>
      <c r="D589" s="39">
        <v>1.5</v>
      </c>
      <c r="E589" s="9"/>
      <c r="F589" s="20"/>
      <c r="G589" s="13">
        <f>IF(ISBLANK(Table1[[#This Row],[EARNED]]),"",Table1[[#This Row],[EARNED]])</f>
        <v>1.25</v>
      </c>
      <c r="H589" s="39">
        <v>1.5</v>
      </c>
      <c r="I589" s="9"/>
      <c r="J589" s="11"/>
      <c r="K589" s="48">
        <v>44987</v>
      </c>
    </row>
    <row r="590" spans="1:11" x14ac:dyDescent="0.25">
      <c r="A590" s="40"/>
      <c r="B590" s="20" t="s">
        <v>120</v>
      </c>
      <c r="C590" s="13"/>
      <c r="D590" s="39">
        <v>1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48">
        <v>44993</v>
      </c>
    </row>
    <row r="591" spans="1:11" x14ac:dyDescent="0.25">
      <c r="A591" s="40"/>
      <c r="B591" s="20" t="s">
        <v>57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2</v>
      </c>
      <c r="K591" s="48">
        <v>45012</v>
      </c>
    </row>
    <row r="592" spans="1:11" x14ac:dyDescent="0.25">
      <c r="A592" s="40"/>
      <c r="B592" s="20" t="s">
        <v>423</v>
      </c>
      <c r="C592" s="13"/>
      <c r="D592" s="39">
        <v>0.51200000000000001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 t="s">
        <v>424</v>
      </c>
    </row>
    <row r="593" spans="1:11" x14ac:dyDescent="0.25">
      <c r="A593" s="40">
        <v>43221</v>
      </c>
      <c r="B593" s="20" t="s">
        <v>53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48">
        <v>45055</v>
      </c>
    </row>
    <row r="594" spans="1:11" x14ac:dyDescent="0.25">
      <c r="A594" s="40"/>
      <c r="B594" s="20" t="s">
        <v>53</v>
      </c>
      <c r="C594" s="13"/>
      <c r="D594" s="39">
        <v>0.5</v>
      </c>
      <c r="E594" s="9"/>
      <c r="F594" s="20"/>
      <c r="G594" s="13" t="str">
        <f>IF(ISBLANK(Table1[[#This Row],[EARNED]]),"",Table1[[#This Row],[EARNED]])</f>
        <v/>
      </c>
      <c r="H594" s="39">
        <v>0.5</v>
      </c>
      <c r="I594" s="9"/>
      <c r="J594" s="11">
        <v>0.25</v>
      </c>
      <c r="K594" s="48">
        <v>45061</v>
      </c>
    </row>
    <row r="595" spans="1:11" x14ac:dyDescent="0.25">
      <c r="A595" s="40"/>
      <c r="B595" s="20" t="s">
        <v>120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45068</v>
      </c>
    </row>
    <row r="596" spans="1:11" x14ac:dyDescent="0.25">
      <c r="A596" s="40"/>
      <c r="B596" s="20" t="s">
        <v>425</v>
      </c>
      <c r="C596" s="13"/>
      <c r="D596" s="39">
        <v>0.50600000000000001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43252</v>
      </c>
      <c r="B597" s="20" t="s">
        <v>53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1</v>
      </c>
      <c r="I597" s="9"/>
      <c r="J597" s="11"/>
      <c r="K597" s="48">
        <v>45090</v>
      </c>
    </row>
    <row r="598" spans="1:11" x14ac:dyDescent="0.25">
      <c r="A598" s="40"/>
      <c r="B598" s="20" t="s">
        <v>426</v>
      </c>
      <c r="C598" s="13"/>
      <c r="D598" s="39">
        <v>2.262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43282</v>
      </c>
      <c r="B599" s="20" t="s">
        <v>53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8">
        <v>45123</v>
      </c>
    </row>
    <row r="600" spans="1:11" x14ac:dyDescent="0.25">
      <c r="A600" s="40"/>
      <c r="B600" s="20" t="s">
        <v>120</v>
      </c>
      <c r="C600" s="13"/>
      <c r="D600" s="39">
        <v>0.5</v>
      </c>
      <c r="E600" s="9"/>
      <c r="F600" s="20"/>
      <c r="G600" s="13" t="str">
        <f>IF(ISBLANK(Table1[[#This Row],[EARNED]]),"",Table1[[#This Row],[EARNED]])</f>
        <v/>
      </c>
      <c r="H600" s="39">
        <v>0.5</v>
      </c>
      <c r="I600" s="9"/>
      <c r="J600" s="11">
        <v>0.25</v>
      </c>
      <c r="K600" s="48">
        <v>45130</v>
      </c>
    </row>
    <row r="601" spans="1:11" x14ac:dyDescent="0.25">
      <c r="A601" s="40"/>
      <c r="B601" s="20" t="s">
        <v>427</v>
      </c>
      <c r="C601" s="13"/>
      <c r="D601" s="39">
        <v>5.3999999999999999E-2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43313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45159</v>
      </c>
    </row>
    <row r="603" spans="1:11" x14ac:dyDescent="0.25">
      <c r="A603" s="40"/>
      <c r="B603" s="20" t="s">
        <v>120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8">
        <v>45162</v>
      </c>
    </row>
    <row r="604" spans="1:11" x14ac:dyDescent="0.25">
      <c r="A604" s="40"/>
      <c r="B604" s="20" t="s">
        <v>428</v>
      </c>
      <c r="C604" s="13"/>
      <c r="D604" s="39">
        <v>0.14399999999999999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43344</v>
      </c>
      <c r="B605" s="20" t="s">
        <v>53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45173</v>
      </c>
    </row>
    <row r="606" spans="1:11" x14ac:dyDescent="0.25">
      <c r="A606" s="40"/>
      <c r="B606" s="20" t="s">
        <v>86</v>
      </c>
      <c r="C606" s="13"/>
      <c r="D606" s="39">
        <v>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 t="s">
        <v>430</v>
      </c>
    </row>
    <row r="607" spans="1:11" x14ac:dyDescent="0.25">
      <c r="A607" s="40"/>
      <c r="B607" s="20" t="s">
        <v>120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8">
        <v>45187</v>
      </c>
    </row>
    <row r="608" spans="1:11" x14ac:dyDescent="0.25">
      <c r="A608" s="40"/>
      <c r="B608" s="20" t="s">
        <v>429</v>
      </c>
      <c r="C608" s="13"/>
      <c r="D608" s="39">
        <v>0.25600000000000001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48">
        <v>45181</v>
      </c>
    </row>
    <row r="609" spans="1:11" x14ac:dyDescent="0.25">
      <c r="A609" s="40">
        <v>43374</v>
      </c>
      <c r="B609" s="20" t="s">
        <v>431</v>
      </c>
      <c r="C609" s="13">
        <v>1.25</v>
      </c>
      <c r="D609" s="39">
        <v>1.948</v>
      </c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48">
        <v>45195</v>
      </c>
    </row>
    <row r="610" spans="1:11" x14ac:dyDescent="0.25">
      <c r="A610" s="40">
        <v>43405</v>
      </c>
      <c r="B610" s="20" t="s">
        <v>53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48">
        <v>45200</v>
      </c>
    </row>
    <row r="611" spans="1:11" x14ac:dyDescent="0.25">
      <c r="A611" s="40"/>
      <c r="B611" s="20" t="s">
        <v>432</v>
      </c>
      <c r="C611" s="13"/>
      <c r="D611" s="39">
        <v>0.63300000000000001</v>
      </c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48">
        <v>45246</v>
      </c>
    </row>
    <row r="612" spans="1:11" x14ac:dyDescent="0.25">
      <c r="A612" s="40">
        <v>43435</v>
      </c>
      <c r="B612" s="20" t="s">
        <v>53</v>
      </c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>
        <v>1</v>
      </c>
      <c r="I612" s="9"/>
      <c r="J612" s="11"/>
      <c r="K612" s="48">
        <v>45267</v>
      </c>
    </row>
    <row r="613" spans="1:11" x14ac:dyDescent="0.25">
      <c r="A613" s="40"/>
      <c r="B613" s="20" t="s">
        <v>53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>
        <v>1</v>
      </c>
      <c r="I613" s="9"/>
      <c r="J613" s="11"/>
      <c r="K613" s="48">
        <v>45274</v>
      </c>
    </row>
    <row r="614" spans="1:11" x14ac:dyDescent="0.25">
      <c r="A614" s="40"/>
      <c r="B614" s="20" t="s">
        <v>207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 t="s">
        <v>70</v>
      </c>
    </row>
    <row r="615" spans="1:11" x14ac:dyDescent="0.25">
      <c r="A615" s="40"/>
      <c r="B615" s="20" t="s">
        <v>53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1</v>
      </c>
      <c r="I615" s="9"/>
      <c r="J615" s="11"/>
      <c r="K615" s="48">
        <v>45279</v>
      </c>
    </row>
    <row r="616" spans="1:11" x14ac:dyDescent="0.25">
      <c r="A616" s="40"/>
      <c r="B616" s="20" t="s">
        <v>53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8">
        <v>45287</v>
      </c>
    </row>
    <row r="617" spans="1:11" x14ac:dyDescent="0.25">
      <c r="A617" s="40"/>
      <c r="B617" s="20" t="s">
        <v>93</v>
      </c>
      <c r="C617" s="13"/>
      <c r="D617" s="39">
        <v>0.17899999999999999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7" t="s">
        <v>379</v>
      </c>
      <c r="B618" s="20"/>
      <c r="C618" s="13"/>
      <c r="D618" s="39"/>
      <c r="E618" s="34" t="s">
        <v>32</v>
      </c>
      <c r="F618" s="20"/>
      <c r="G618" s="13" t="str">
        <f>IF(ISBLANK(Table1[[#This Row],[EARNED]]),"",Table1[[#This Row],[EARNED]])</f>
        <v/>
      </c>
      <c r="H618" s="39"/>
      <c r="I618" s="34" t="s">
        <v>32</v>
      </c>
      <c r="J618" s="11"/>
      <c r="K618" s="20"/>
    </row>
    <row r="619" spans="1:11" x14ac:dyDescent="0.25">
      <c r="A619" s="40">
        <v>43466</v>
      </c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44943</v>
      </c>
    </row>
    <row r="620" spans="1:11" x14ac:dyDescent="0.25">
      <c r="A620" s="40"/>
      <c r="B620" s="20" t="s">
        <v>120</v>
      </c>
      <c r="C620" s="13"/>
      <c r="D620" s="39">
        <v>0.5</v>
      </c>
      <c r="E620" s="9"/>
      <c r="F620" s="20"/>
      <c r="G620" s="13" t="str">
        <f>IF(ISBLANK(Table1[[#This Row],[EARNED]]),"",Table1[[#This Row],[EARNED]])</f>
        <v/>
      </c>
      <c r="H620" s="39">
        <v>0.5</v>
      </c>
      <c r="I620" s="9"/>
      <c r="J620" s="11"/>
      <c r="K620" s="20"/>
    </row>
    <row r="621" spans="1:11" x14ac:dyDescent="0.25">
      <c r="A621" s="40">
        <v>43497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43525</v>
      </c>
      <c r="B622" s="20" t="s">
        <v>53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1</v>
      </c>
      <c r="I622" s="9"/>
      <c r="J622" s="11"/>
      <c r="K622" s="48">
        <v>44990</v>
      </c>
    </row>
    <row r="623" spans="1:11" x14ac:dyDescent="0.25">
      <c r="A623" s="40"/>
      <c r="B623" s="20" t="s">
        <v>53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45018</v>
      </c>
    </row>
    <row r="624" spans="1:11" x14ac:dyDescent="0.25">
      <c r="A624" s="40">
        <v>43556</v>
      </c>
      <c r="B624" s="20" t="s">
        <v>53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45041</v>
      </c>
    </row>
    <row r="625" spans="1:11" x14ac:dyDescent="0.25">
      <c r="A625" s="40"/>
      <c r="B625" s="20" t="s">
        <v>52</v>
      </c>
      <c r="C625" s="13"/>
      <c r="D625" s="39">
        <v>1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45061</v>
      </c>
    </row>
    <row r="626" spans="1:11" x14ac:dyDescent="0.25">
      <c r="A626" s="40">
        <v>43586</v>
      </c>
      <c r="B626" s="20" t="s">
        <v>53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8">
        <v>45049</v>
      </c>
    </row>
    <row r="627" spans="1:11" x14ac:dyDescent="0.25">
      <c r="A627" s="40">
        <v>43617</v>
      </c>
      <c r="B627" s="20" t="s">
        <v>53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20"/>
    </row>
    <row r="628" spans="1:11" x14ac:dyDescent="0.25">
      <c r="A628" s="40"/>
      <c r="B628" s="20" t="s">
        <v>52</v>
      </c>
      <c r="C628" s="13"/>
      <c r="D628" s="39">
        <v>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8">
        <v>45095</v>
      </c>
    </row>
    <row r="629" spans="1:11" x14ac:dyDescent="0.25">
      <c r="A629" s="40">
        <v>43647</v>
      </c>
      <c r="B629" s="20" t="s">
        <v>53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45122</v>
      </c>
    </row>
    <row r="630" spans="1:11" x14ac:dyDescent="0.25">
      <c r="A630" s="40">
        <v>43678</v>
      </c>
      <c r="B630" s="20" t="s">
        <v>57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2</v>
      </c>
      <c r="I630" s="9"/>
      <c r="J630" s="11"/>
      <c r="K630" s="20"/>
    </row>
    <row r="631" spans="1:11" x14ac:dyDescent="0.25">
      <c r="A631" s="40">
        <v>43709</v>
      </c>
      <c r="B631" s="20" t="s">
        <v>57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2</v>
      </c>
      <c r="I631" s="9"/>
      <c r="J631" s="11"/>
      <c r="K631" s="48">
        <v>45119</v>
      </c>
    </row>
    <row r="632" spans="1:11" x14ac:dyDescent="0.25">
      <c r="A632" s="40"/>
      <c r="B632" s="20" t="s">
        <v>119</v>
      </c>
      <c r="C632" s="13"/>
      <c r="D632" s="39">
        <v>2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 t="s">
        <v>120</v>
      </c>
      <c r="C633" s="13"/>
      <c r="D633" s="39">
        <v>1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 t="s">
        <v>433</v>
      </c>
    </row>
    <row r="634" spans="1:11" x14ac:dyDescent="0.25">
      <c r="A634" s="40"/>
      <c r="B634" s="20" t="s">
        <v>119</v>
      </c>
      <c r="C634" s="13"/>
      <c r="D634" s="39">
        <v>2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9" t="s">
        <v>434</v>
      </c>
    </row>
    <row r="635" spans="1:11" x14ac:dyDescent="0.25">
      <c r="A635" s="40"/>
      <c r="B635" s="20" t="s">
        <v>119</v>
      </c>
      <c r="C635" s="13"/>
      <c r="D635" s="39">
        <v>2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8">
        <v>45188</v>
      </c>
    </row>
    <row r="636" spans="1:11" x14ac:dyDescent="0.25">
      <c r="A636" s="40"/>
      <c r="B636" s="20" t="s">
        <v>52</v>
      </c>
      <c r="C636" s="13"/>
      <c r="D636" s="39">
        <v>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435</v>
      </c>
    </row>
    <row r="637" spans="1:11" x14ac:dyDescent="0.25">
      <c r="A637" s="40">
        <v>43739</v>
      </c>
      <c r="B637" s="20" t="s">
        <v>119</v>
      </c>
      <c r="C637" s="13">
        <v>1.25</v>
      </c>
      <c r="D637" s="39">
        <v>1</v>
      </c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436</v>
      </c>
    </row>
    <row r="638" spans="1:11" x14ac:dyDescent="0.25">
      <c r="A638" s="40">
        <v>43770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48">
        <v>45210</v>
      </c>
    </row>
    <row r="639" spans="1:11" x14ac:dyDescent="0.25">
      <c r="A639" s="40">
        <v>43800</v>
      </c>
      <c r="B639" s="20" t="s">
        <v>57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2</v>
      </c>
      <c r="I639" s="9"/>
      <c r="J639" s="11"/>
      <c r="K639" s="20" t="s">
        <v>437</v>
      </c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438</v>
      </c>
    </row>
    <row r="641" spans="1:11" x14ac:dyDescent="0.25">
      <c r="A641" s="47" t="s">
        <v>380</v>
      </c>
      <c r="B641" s="20"/>
      <c r="C641" s="13"/>
      <c r="D641" s="39"/>
      <c r="E641" s="34" t="s">
        <v>32</v>
      </c>
      <c r="F641" s="20"/>
      <c r="G641" s="13" t="str">
        <f>IF(ISBLANK(Table1[[#This Row],[EARNED]]),"",Table1[[#This Row],[EARNED]])</f>
        <v/>
      </c>
      <c r="H641" s="39"/>
      <c r="I641" s="34" t="s">
        <v>32</v>
      </c>
      <c r="J641" s="11"/>
      <c r="K641" s="20"/>
    </row>
    <row r="642" spans="1:11" x14ac:dyDescent="0.25">
      <c r="A642" s="40">
        <v>43831</v>
      </c>
      <c r="B642" s="20" t="s">
        <v>53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1</v>
      </c>
      <c r="I642" s="9"/>
      <c r="J642" s="11"/>
      <c r="K642" s="48">
        <v>44941</v>
      </c>
    </row>
    <row r="643" spans="1:11" x14ac:dyDescent="0.25">
      <c r="A643" s="40"/>
      <c r="B643" s="20" t="s">
        <v>439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440</v>
      </c>
    </row>
    <row r="644" spans="1:11" x14ac:dyDescent="0.25">
      <c r="A644" s="40"/>
      <c r="B644" s="20" t="s">
        <v>52</v>
      </c>
      <c r="C644" s="13"/>
      <c r="D644" s="39">
        <v>1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48">
        <v>44944</v>
      </c>
    </row>
    <row r="645" spans="1:11" x14ac:dyDescent="0.25">
      <c r="A645" s="40">
        <v>43862</v>
      </c>
      <c r="B645" s="20" t="s">
        <v>53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48">
        <v>44975</v>
      </c>
    </row>
    <row r="646" spans="1:11" x14ac:dyDescent="0.25">
      <c r="A646" s="40"/>
      <c r="B646" s="20" t="s">
        <v>207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 t="s">
        <v>441</v>
      </c>
    </row>
    <row r="647" spans="1:11" x14ac:dyDescent="0.25">
      <c r="A647" s="40">
        <v>43891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43922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v>43952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v>43983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44013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v>44044</v>
      </c>
      <c r="B652" s="20" t="s">
        <v>53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8">
        <v>45157</v>
      </c>
    </row>
    <row r="653" spans="1:11" x14ac:dyDescent="0.25">
      <c r="A653" s="40"/>
      <c r="B653" s="20" t="s">
        <v>224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442</v>
      </c>
    </row>
    <row r="654" spans="1:11" x14ac:dyDescent="0.25">
      <c r="A654" s="40"/>
      <c r="B654" s="20" t="s">
        <v>53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>
        <v>1</v>
      </c>
      <c r="I654" s="9"/>
      <c r="J654" s="11"/>
      <c r="K654" s="48">
        <v>45162</v>
      </c>
    </row>
    <row r="655" spans="1:11" x14ac:dyDescent="0.25">
      <c r="A655" s="40">
        <v>44075</v>
      </c>
      <c r="B655" s="20" t="s">
        <v>53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45179</v>
      </c>
    </row>
    <row r="656" spans="1:11" x14ac:dyDescent="0.25">
      <c r="A656" s="40">
        <v>44105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v>44136</v>
      </c>
      <c r="B657" s="20" t="s">
        <v>86</v>
      </c>
      <c r="C657" s="13">
        <v>1.25</v>
      </c>
      <c r="D657" s="39">
        <v>2</v>
      </c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 t="s">
        <v>115</v>
      </c>
    </row>
    <row r="658" spans="1:11" x14ac:dyDescent="0.25">
      <c r="A658" s="40">
        <v>44166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7" t="s">
        <v>381</v>
      </c>
      <c r="B659" s="20"/>
      <c r="C659" s="13"/>
      <c r="D659" s="39"/>
      <c r="E659" s="34" t="s">
        <v>32</v>
      </c>
      <c r="F659" s="20"/>
      <c r="G659" s="13" t="str">
        <f>IF(ISBLANK(Table1[[#This Row],[EARNED]]),"",Table1[[#This Row],[EARNED]])</f>
        <v/>
      </c>
      <c r="H659" s="39"/>
      <c r="I659" s="34" t="s">
        <v>32</v>
      </c>
      <c r="J659" s="11"/>
      <c r="K659" s="20"/>
    </row>
    <row r="660" spans="1:11" x14ac:dyDescent="0.25">
      <c r="A660" s="40">
        <v>44197</v>
      </c>
      <c r="B660" s="20" t="s">
        <v>52</v>
      </c>
      <c r="C660" s="13">
        <v>1.25</v>
      </c>
      <c r="D660" s="39">
        <v>1</v>
      </c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48">
        <v>44944</v>
      </c>
    </row>
    <row r="661" spans="1:11" x14ac:dyDescent="0.25">
      <c r="A661" s="40">
        <v>44228</v>
      </c>
      <c r="B661" s="20" t="s">
        <v>57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2</v>
      </c>
      <c r="I661" s="9"/>
      <c r="J661" s="11"/>
      <c r="K661" s="20" t="s">
        <v>443</v>
      </c>
    </row>
    <row r="662" spans="1:11" x14ac:dyDescent="0.25">
      <c r="A662" s="40"/>
      <c r="B662" s="20" t="s">
        <v>53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8">
        <v>44983</v>
      </c>
    </row>
    <row r="663" spans="1:11" x14ac:dyDescent="0.25">
      <c r="A663" s="40"/>
      <c r="B663" s="20" t="s">
        <v>53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44990</v>
      </c>
    </row>
    <row r="664" spans="1:11" x14ac:dyDescent="0.25">
      <c r="A664" s="40">
        <v>44256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v>44287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v>44317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44348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44378</v>
      </c>
      <c r="B668" s="20" t="s">
        <v>53</v>
      </c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>
        <v>1</v>
      </c>
      <c r="I668" s="9"/>
      <c r="J668" s="11"/>
      <c r="K668" s="48">
        <v>45135</v>
      </c>
    </row>
    <row r="669" spans="1:11" x14ac:dyDescent="0.25">
      <c r="A669" s="40">
        <v>44409</v>
      </c>
      <c r="B669" s="20" t="s">
        <v>57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2</v>
      </c>
      <c r="I669" s="9"/>
      <c r="J669" s="11"/>
      <c r="K669" s="20"/>
    </row>
    <row r="670" spans="1:11" x14ac:dyDescent="0.25">
      <c r="A670" s="40">
        <v>44440</v>
      </c>
      <c r="B670" s="2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 t="s">
        <v>444</v>
      </c>
    </row>
    <row r="671" spans="1:11" x14ac:dyDescent="0.25">
      <c r="A671" s="40">
        <v>44470</v>
      </c>
      <c r="B671" s="20" t="s">
        <v>86</v>
      </c>
      <c r="C671" s="13">
        <v>1.25</v>
      </c>
      <c r="D671" s="39">
        <v>2</v>
      </c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 t="s">
        <v>445</v>
      </c>
    </row>
    <row r="672" spans="1:11" x14ac:dyDescent="0.25">
      <c r="A672" s="40"/>
      <c r="B672" s="20" t="s">
        <v>86</v>
      </c>
      <c r="C672" s="13"/>
      <c r="D672" s="39">
        <v>2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 t="s">
        <v>446</v>
      </c>
    </row>
    <row r="673" spans="1:11" x14ac:dyDescent="0.25">
      <c r="A673" s="40"/>
      <c r="B673" s="20" t="s">
        <v>207</v>
      </c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 t="s">
        <v>447</v>
      </c>
    </row>
    <row r="674" spans="1:11" x14ac:dyDescent="0.25">
      <c r="A674" s="40">
        <v>44501</v>
      </c>
      <c r="B674" s="20" t="s">
        <v>224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 t="s">
        <v>422</v>
      </c>
    </row>
    <row r="675" spans="1:11" x14ac:dyDescent="0.25">
      <c r="A675" s="40">
        <v>44531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25">
      <c r="A676" s="47" t="s">
        <v>382</v>
      </c>
      <c r="B676" s="20"/>
      <c r="C676" s="13"/>
      <c r="D676" s="39"/>
      <c r="E676" s="34" t="s">
        <v>32</v>
      </c>
      <c r="F676" s="20"/>
      <c r="G676" s="13" t="str">
        <f>IF(ISBLANK(Table1[[#This Row],[EARNED]]),"",Table1[[#This Row],[EARNED]])</f>
        <v/>
      </c>
      <c r="H676" s="39"/>
      <c r="I676" s="34" t="s">
        <v>32</v>
      </c>
      <c r="J676" s="11"/>
      <c r="K676" s="20"/>
    </row>
    <row r="677" spans="1:11" x14ac:dyDescent="0.25">
      <c r="A677" s="40">
        <v>44562</v>
      </c>
      <c r="B677" s="20" t="s">
        <v>53</v>
      </c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>
        <v>1</v>
      </c>
      <c r="I677" s="9"/>
      <c r="J677" s="11"/>
      <c r="K677" s="48">
        <v>44952</v>
      </c>
    </row>
    <row r="678" spans="1:11" x14ac:dyDescent="0.25">
      <c r="A678" s="40"/>
      <c r="B678" s="20" t="s">
        <v>53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1</v>
      </c>
      <c r="I678" s="9"/>
      <c r="J678" s="11"/>
      <c r="K678" s="48">
        <v>44968</v>
      </c>
    </row>
    <row r="679" spans="1:11" x14ac:dyDescent="0.25">
      <c r="A679" s="40">
        <v>44593</v>
      </c>
      <c r="B679" s="20" t="s">
        <v>53</v>
      </c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>
        <v>1</v>
      </c>
      <c r="I679" s="9"/>
      <c r="J679" s="11"/>
      <c r="K679" s="20"/>
    </row>
    <row r="680" spans="1:11" x14ac:dyDescent="0.25">
      <c r="A680" s="40">
        <v>44621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48">
        <v>44988</v>
      </c>
    </row>
    <row r="681" spans="1:11" x14ac:dyDescent="0.25">
      <c r="A681" s="40">
        <v>44652</v>
      </c>
      <c r="B681" s="20" t="s">
        <v>460</v>
      </c>
      <c r="C681" s="13">
        <v>1.25</v>
      </c>
      <c r="D681" s="39">
        <v>0.01</v>
      </c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448</v>
      </c>
    </row>
    <row r="682" spans="1:11" x14ac:dyDescent="0.25">
      <c r="A682" s="40">
        <v>44682</v>
      </c>
      <c r="B682" s="20" t="s">
        <v>53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1</v>
      </c>
      <c r="I682" s="9"/>
      <c r="J682" s="11"/>
      <c r="K682" s="48">
        <v>45072</v>
      </c>
    </row>
    <row r="683" spans="1:11" x14ac:dyDescent="0.25">
      <c r="A683" s="40"/>
      <c r="B683" s="20" t="s">
        <v>53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48">
        <v>45080</v>
      </c>
    </row>
    <row r="684" spans="1:11" x14ac:dyDescent="0.25">
      <c r="A684" s="40">
        <v>44713</v>
      </c>
      <c r="B684" s="20" t="s">
        <v>428</v>
      </c>
      <c r="C684" s="13">
        <v>1.25</v>
      </c>
      <c r="D684" s="39">
        <v>0.14400000000000002</v>
      </c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0">
        <v>44743</v>
      </c>
      <c r="B685" s="20" t="s">
        <v>459</v>
      </c>
      <c r="C685" s="13">
        <v>1.25</v>
      </c>
      <c r="D685" s="39">
        <v>0.04</v>
      </c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v>44774</v>
      </c>
      <c r="B686" s="20" t="s">
        <v>53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1</v>
      </c>
      <c r="I686" s="9"/>
      <c r="J686" s="11"/>
      <c r="K686" s="48">
        <v>45147</v>
      </c>
    </row>
    <row r="687" spans="1:11" x14ac:dyDescent="0.25">
      <c r="A687" s="40">
        <v>44805</v>
      </c>
      <c r="B687" s="20" t="s">
        <v>57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>
        <v>2</v>
      </c>
      <c r="I687" s="9"/>
      <c r="J687" s="11"/>
      <c r="K687" s="20" t="s">
        <v>449</v>
      </c>
    </row>
    <row r="688" spans="1:11" x14ac:dyDescent="0.25">
      <c r="A688" s="40"/>
      <c r="B688" s="20" t="s">
        <v>57</v>
      </c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>
        <v>2</v>
      </c>
      <c r="I688" s="9"/>
      <c r="J688" s="11"/>
      <c r="K688" s="20" t="s">
        <v>317</v>
      </c>
    </row>
    <row r="689" spans="1:11" x14ac:dyDescent="0.25">
      <c r="A689" s="40"/>
      <c r="B689" s="20" t="s">
        <v>129</v>
      </c>
      <c r="C689" s="13"/>
      <c r="D689" s="39">
        <v>4.0000000000000001E-3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44835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v>44866</v>
      </c>
      <c r="B691" s="20" t="s">
        <v>53</v>
      </c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>
        <v>1</v>
      </c>
      <c r="I691" s="9"/>
      <c r="J691" s="11"/>
      <c r="K691" s="49">
        <v>44890</v>
      </c>
    </row>
    <row r="692" spans="1:11" x14ac:dyDescent="0.25">
      <c r="A692" s="40"/>
      <c r="B692" s="20" t="s">
        <v>57</v>
      </c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>
        <v>2</v>
      </c>
      <c r="I692" s="9"/>
      <c r="J692" s="11"/>
      <c r="K692" s="49" t="s">
        <v>446</v>
      </c>
    </row>
    <row r="693" spans="1:11" x14ac:dyDescent="0.25">
      <c r="A693" s="40"/>
      <c r="B693" s="20" t="s">
        <v>458</v>
      </c>
      <c r="C693" s="13"/>
      <c r="D693" s="39">
        <v>3.5000000000000017E-2</v>
      </c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49"/>
    </row>
    <row r="694" spans="1:11" x14ac:dyDescent="0.25">
      <c r="A694" s="40">
        <v>44896</v>
      </c>
      <c r="B694" s="20" t="s">
        <v>453</v>
      </c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 t="s">
        <v>454</v>
      </c>
    </row>
    <row r="695" spans="1:11" x14ac:dyDescent="0.25">
      <c r="A695" s="40"/>
      <c r="B695" s="20" t="s">
        <v>457</v>
      </c>
      <c r="C695" s="13"/>
      <c r="D695" s="39">
        <v>9.4E-2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7" t="s">
        <v>450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44927</v>
      </c>
      <c r="B697" s="20" t="s">
        <v>472</v>
      </c>
      <c r="C697" s="13">
        <v>1.25</v>
      </c>
      <c r="D697" s="39">
        <v>5.2000000000000011E-2</v>
      </c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f>EDATE(A697,1)</f>
        <v>44958</v>
      </c>
      <c r="B698" s="20" t="s">
        <v>471</v>
      </c>
      <c r="C698" s="13">
        <v>1.25</v>
      </c>
      <c r="D698" s="39">
        <v>2E-3</v>
      </c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f t="shared" ref="A699:A727" si="0">EDATE(A698,1)</f>
        <v>44986</v>
      </c>
      <c r="B699" s="20" t="s">
        <v>53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1</v>
      </c>
      <c r="I699" s="9"/>
      <c r="J699" s="11"/>
      <c r="K699" s="49">
        <v>45000</v>
      </c>
    </row>
    <row r="700" spans="1:11" x14ac:dyDescent="0.25">
      <c r="A700" s="40"/>
      <c r="B700" s="20" t="s">
        <v>53</v>
      </c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>
        <v>1</v>
      </c>
      <c r="I700" s="9"/>
      <c r="J700" s="11"/>
      <c r="K700" s="49">
        <v>44991</v>
      </c>
    </row>
    <row r="701" spans="1:11" x14ac:dyDescent="0.25">
      <c r="A701" s="40"/>
      <c r="B701" s="20" t="s">
        <v>153</v>
      </c>
      <c r="C701" s="13"/>
      <c r="D701" s="39">
        <v>0.5</v>
      </c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49"/>
    </row>
    <row r="702" spans="1:11" x14ac:dyDescent="0.25">
      <c r="A702" s="40">
        <f>EDATE(A699,1)</f>
        <v>45017</v>
      </c>
      <c r="B702" s="20"/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/>
      <c r="I702" s="9"/>
      <c r="J702" s="11"/>
      <c r="K702" s="49"/>
    </row>
    <row r="703" spans="1:11" x14ac:dyDescent="0.25">
      <c r="A703" s="40">
        <f t="shared" si="0"/>
        <v>45047</v>
      </c>
      <c r="B703" s="20" t="s">
        <v>53</v>
      </c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>
        <v>1</v>
      </c>
      <c r="I703" s="9"/>
      <c r="J703" s="11"/>
      <c r="K703" s="49">
        <v>45044</v>
      </c>
    </row>
    <row r="704" spans="1:11" x14ac:dyDescent="0.25">
      <c r="A704" s="40"/>
      <c r="B704" s="20" t="s">
        <v>53</v>
      </c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>
        <v>1</v>
      </c>
      <c r="I704" s="9"/>
      <c r="J704" s="11"/>
      <c r="K704" s="49">
        <v>45061</v>
      </c>
    </row>
    <row r="705" spans="1:11" x14ac:dyDescent="0.25">
      <c r="A705" s="40"/>
      <c r="B705" s="20" t="s">
        <v>57</v>
      </c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>
        <v>2</v>
      </c>
      <c r="I705" s="9"/>
      <c r="J705" s="11"/>
      <c r="K705" s="49" t="s">
        <v>456</v>
      </c>
    </row>
    <row r="706" spans="1:11" x14ac:dyDescent="0.25">
      <c r="A706" s="40"/>
      <c r="B706" s="20" t="s">
        <v>470</v>
      </c>
      <c r="C706" s="13"/>
      <c r="D706" s="39">
        <v>1.9000000000000003E-2</v>
      </c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49"/>
    </row>
    <row r="707" spans="1:11" x14ac:dyDescent="0.25">
      <c r="A707" s="40">
        <f>EDATE(A703,1)</f>
        <v>45078</v>
      </c>
      <c r="B707" s="20"/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25">
      <c r="A708" s="40">
        <f t="shared" si="0"/>
        <v>45108</v>
      </c>
      <c r="B708" s="20" t="s">
        <v>57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>
        <v>2</v>
      </c>
      <c r="I708" s="9"/>
      <c r="J708" s="11"/>
      <c r="K708" s="20" t="s">
        <v>461</v>
      </c>
    </row>
    <row r="709" spans="1:11" x14ac:dyDescent="0.25">
      <c r="A709" s="40"/>
      <c r="B709" s="20" t="s">
        <v>469</v>
      </c>
      <c r="C709" s="13"/>
      <c r="D709" s="39">
        <v>0.115</v>
      </c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f>EDATE(A708,1)</f>
        <v>45139</v>
      </c>
      <c r="B710" s="20" t="s">
        <v>53</v>
      </c>
      <c r="C710" s="13">
        <v>1.25</v>
      </c>
      <c r="D710" s="39"/>
      <c r="E710" s="9"/>
      <c r="F710" s="20"/>
      <c r="G710" s="13">
        <f>IF(ISBLANK(Table1[[#This Row],[EARNED]]),"",Table1[[#This Row],[EARNED]])</f>
        <v>1.25</v>
      </c>
      <c r="H710" s="39">
        <v>1</v>
      </c>
      <c r="I710" s="9"/>
      <c r="J710" s="11"/>
      <c r="K710" s="49">
        <v>45142</v>
      </c>
    </row>
    <row r="711" spans="1:11" x14ac:dyDescent="0.25">
      <c r="A711" s="40"/>
      <c r="B711" s="20" t="s">
        <v>468</v>
      </c>
      <c r="C711" s="13"/>
      <c r="D711" s="39">
        <v>4.6000000000000006E-2</v>
      </c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49"/>
    </row>
    <row r="712" spans="1:11" x14ac:dyDescent="0.25">
      <c r="A712" s="40">
        <f>EDATE(A710,1)</f>
        <v>45170</v>
      </c>
      <c r="B712" s="20" t="s">
        <v>96</v>
      </c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>
        <v>3</v>
      </c>
      <c r="I712" s="9"/>
      <c r="J712" s="11"/>
      <c r="K712" s="20" t="s">
        <v>462</v>
      </c>
    </row>
    <row r="713" spans="1:11" x14ac:dyDescent="0.25">
      <c r="A713" s="40"/>
      <c r="B713" s="20" t="s">
        <v>467</v>
      </c>
      <c r="C713" s="13"/>
      <c r="D713" s="39">
        <v>5.6000000000000015E-2</v>
      </c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f>EDATE(A712,1)</f>
        <v>45200</v>
      </c>
      <c r="B714" s="20" t="s">
        <v>53</v>
      </c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>
        <v>1</v>
      </c>
      <c r="I714" s="9"/>
      <c r="J714" s="11"/>
      <c r="K714" s="49">
        <v>45201</v>
      </c>
    </row>
    <row r="715" spans="1:11" x14ac:dyDescent="0.25">
      <c r="A715" s="40"/>
      <c r="B715" s="20" t="s">
        <v>86</v>
      </c>
      <c r="C715" s="13"/>
      <c r="D715" s="39">
        <v>2</v>
      </c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49" t="s">
        <v>463</v>
      </c>
    </row>
    <row r="716" spans="1:11" x14ac:dyDescent="0.25">
      <c r="A716" s="40"/>
      <c r="B716" s="20" t="s">
        <v>53</v>
      </c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>
        <v>1</v>
      </c>
      <c r="I716" s="9"/>
      <c r="J716" s="11"/>
      <c r="K716" s="49">
        <v>45222</v>
      </c>
    </row>
    <row r="717" spans="1:11" x14ac:dyDescent="0.25">
      <c r="A717" s="40">
        <f>EDATE(A714,1)</f>
        <v>45231</v>
      </c>
      <c r="B717" s="20" t="s">
        <v>258</v>
      </c>
      <c r="C717" s="13">
        <v>1.25</v>
      </c>
      <c r="D717" s="39">
        <v>1</v>
      </c>
      <c r="E717" s="9"/>
      <c r="F717" s="20"/>
      <c r="G717" s="13">
        <f>IF(ISBLANK(Table1[[#This Row],[EARNED]]),"",Table1[[#This Row],[EARNED]])</f>
        <v>1.25</v>
      </c>
      <c r="H717" s="39"/>
      <c r="I717" s="9"/>
      <c r="J717" s="11"/>
      <c r="K717" s="49">
        <v>45245</v>
      </c>
    </row>
    <row r="718" spans="1:11" x14ac:dyDescent="0.25">
      <c r="A718" s="40"/>
      <c r="B718" s="20" t="s">
        <v>312</v>
      </c>
      <c r="C718" s="13"/>
      <c r="D718" s="39">
        <v>2</v>
      </c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49" t="s">
        <v>464</v>
      </c>
    </row>
    <row r="719" spans="1:11" x14ac:dyDescent="0.25">
      <c r="A719" s="40"/>
      <c r="B719" s="20" t="s">
        <v>159</v>
      </c>
      <c r="C719" s="13"/>
      <c r="D719" s="39">
        <v>4.8000000000000008E-2</v>
      </c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49"/>
    </row>
    <row r="720" spans="1:11" x14ac:dyDescent="0.25">
      <c r="A720" s="40">
        <f>EDATE(A717,1)</f>
        <v>45261</v>
      </c>
      <c r="B720" s="20" t="s">
        <v>224</v>
      </c>
      <c r="C720" s="13">
        <v>1.25</v>
      </c>
      <c r="D720" s="39"/>
      <c r="E720" s="9"/>
      <c r="F720" s="20"/>
      <c r="G720" s="13">
        <f>IF(ISBLANK(Table1[[#This Row],[EARNED]]),"",Table1[[#This Row],[EARNED]])</f>
        <v>1.25</v>
      </c>
      <c r="H720" s="39"/>
      <c r="I720" s="9"/>
      <c r="J720" s="11"/>
      <c r="K720" s="20" t="s">
        <v>465</v>
      </c>
    </row>
    <row r="721" spans="1:11" x14ac:dyDescent="0.25">
      <c r="A721" s="40"/>
      <c r="B721" s="20" t="s">
        <v>473</v>
      </c>
      <c r="C721" s="13"/>
      <c r="D721" s="39">
        <v>4.4000000000000004E-2</v>
      </c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7" t="s">
        <v>466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f>EDATE(A720,1)</f>
        <v>45292</v>
      </c>
      <c r="B723" s="20" t="s">
        <v>53</v>
      </c>
      <c r="C723" s="13"/>
      <c r="D723" s="39"/>
      <c r="E723" s="9"/>
      <c r="F723" s="20"/>
      <c r="G723" s="13"/>
      <c r="H723" s="39">
        <v>1</v>
      </c>
      <c r="I723" s="9"/>
      <c r="J723" s="11"/>
      <c r="K723" s="49">
        <v>45293</v>
      </c>
    </row>
    <row r="724" spans="1:11" x14ac:dyDescent="0.25">
      <c r="A724" s="40"/>
      <c r="B724" s="20" t="s">
        <v>207</v>
      </c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49">
        <v>45307</v>
      </c>
    </row>
    <row r="725" spans="1:11" x14ac:dyDescent="0.25">
      <c r="A725" s="40">
        <f>EDATE(A723,1)</f>
        <v>45323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f t="shared" si="0"/>
        <v>45352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f t="shared" si="0"/>
        <v>45383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50"/>
      <c r="B754" s="15"/>
      <c r="C754" s="41"/>
      <c r="D754" s="42"/>
      <c r="E754" s="9"/>
      <c r="F754" s="15"/>
      <c r="G754" s="41" t="str">
        <f>IF(ISBLANK(Table1[[#This Row],[EARNED]]),"",Table1[[#This Row],[EARNED]])</f>
        <v/>
      </c>
      <c r="H754" s="42"/>
      <c r="I754" s="9"/>
      <c r="J754" s="12"/>
      <c r="K75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34.792000000000002</v>
      </c>
      <c r="B3" s="11">
        <v>19.292000000000002</v>
      </c>
      <c r="D3">
        <v>0</v>
      </c>
      <c r="E3">
        <v>0</v>
      </c>
      <c r="F3">
        <v>21</v>
      </c>
      <c r="G3" s="46">
        <f>SUMIFS(F7:F14,E7:E14,E3)+SUMIFS(D7:D66,C7:C66,F3)+D3</f>
        <v>4.4000000000000004E-2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2024-01-19T01:12:35Z</dcterms:modified>
</cp:coreProperties>
</file>