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CEO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08" i="1" l="1"/>
  <c r="G713" i="1" l="1"/>
  <c r="G715" i="1" l="1"/>
  <c r="G717" i="1" l="1"/>
  <c r="G719" i="1" l="1"/>
  <c r="G720" i="1" l="1"/>
  <c r="G718" i="1" l="1"/>
  <c r="G712" i="1" l="1"/>
  <c r="G685" i="1" l="1"/>
  <c r="G689" i="1" l="1"/>
  <c r="G691" i="1" l="1"/>
  <c r="G695" i="1" l="1"/>
  <c r="G698" i="1" l="1"/>
  <c r="G706" i="1" l="1"/>
  <c r="G697" i="1" l="1"/>
  <c r="G701" i="1"/>
  <c r="G694" i="1"/>
  <c r="G12" i="1"/>
  <c r="G699" i="1"/>
  <c r="G704" i="1"/>
  <c r="G705" i="1"/>
  <c r="G707" i="1"/>
  <c r="G709" i="1"/>
  <c r="G710" i="1"/>
  <c r="G711" i="1"/>
  <c r="G714" i="1"/>
  <c r="G716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687" i="1"/>
  <c r="G684" i="1"/>
  <c r="G682" i="1"/>
  <c r="G683" i="1"/>
  <c r="G679" i="1"/>
  <c r="G680" i="1"/>
  <c r="G677" i="1"/>
  <c r="G675" i="1"/>
  <c r="A673" i="1"/>
  <c r="A674" i="1" s="1"/>
  <c r="A676" i="1" s="1"/>
  <c r="A678" i="1" s="1"/>
  <c r="A681" i="1" s="1"/>
  <c r="A686" i="1" s="1"/>
  <c r="A688" i="1" s="1"/>
  <c r="A690" i="1" s="1"/>
  <c r="G703" i="1"/>
  <c r="G678" i="1"/>
  <c r="G681" i="1"/>
  <c r="G686" i="1"/>
  <c r="G688" i="1"/>
  <c r="G690" i="1"/>
  <c r="G692" i="1"/>
  <c r="G693" i="1"/>
  <c r="G696" i="1"/>
  <c r="G700" i="1"/>
  <c r="G702" i="1"/>
  <c r="A658" i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G664" i="1"/>
  <c r="G665" i="1"/>
  <c r="G666" i="1"/>
  <c r="G667" i="1"/>
  <c r="G668" i="1"/>
  <c r="G669" i="1"/>
  <c r="G670" i="1"/>
  <c r="G671" i="1"/>
  <c r="G672" i="1"/>
  <c r="G673" i="1"/>
  <c r="G674" i="1"/>
  <c r="G676" i="1"/>
  <c r="G648" i="1"/>
  <c r="G640" i="1"/>
  <c r="G641" i="1"/>
  <c r="A642" i="1"/>
  <c r="A643" i="1" s="1"/>
  <c r="A644" i="1" s="1"/>
  <c r="A645" i="1" s="1"/>
  <c r="A646" i="1" s="1"/>
  <c r="A647" i="1" s="1"/>
  <c r="A649" i="1" s="1"/>
  <c r="A650" i="1" s="1"/>
  <c r="A651" i="1" s="1"/>
  <c r="A652" i="1" s="1"/>
  <c r="A653" i="1" s="1"/>
  <c r="G634" i="1"/>
  <c r="G635" i="1"/>
  <c r="G631" i="1"/>
  <c r="G630" i="1"/>
  <c r="G632" i="1"/>
  <c r="G626" i="1"/>
  <c r="G625" i="1"/>
  <c r="G627" i="1"/>
  <c r="G621" i="1"/>
  <c r="G622" i="1"/>
  <c r="G617" i="1"/>
  <c r="G618" i="1"/>
  <c r="G619" i="1"/>
  <c r="G610" i="1"/>
  <c r="G611" i="1"/>
  <c r="G612" i="1"/>
  <c r="G613" i="1"/>
  <c r="G614" i="1"/>
  <c r="G606" i="1"/>
  <c r="G607" i="1"/>
  <c r="A608" i="1"/>
  <c r="A609" i="1" s="1"/>
  <c r="A615" i="1" s="1"/>
  <c r="A616" i="1" s="1"/>
  <c r="A620" i="1" s="1"/>
  <c r="A623" i="1" s="1"/>
  <c r="A624" i="1" s="1"/>
  <c r="A628" i="1" s="1"/>
  <c r="A629" i="1" s="1"/>
  <c r="A633" i="1" s="1"/>
  <c r="A636" i="1" s="1"/>
  <c r="G599" i="1"/>
  <c r="G600" i="1"/>
  <c r="G601" i="1"/>
  <c r="G595" i="1"/>
  <c r="G596" i="1"/>
  <c r="G590" i="1"/>
  <c r="G591" i="1"/>
  <c r="G592" i="1"/>
  <c r="G588" i="1"/>
  <c r="G584" i="1"/>
  <c r="G585" i="1"/>
  <c r="G586" i="1"/>
  <c r="G581" i="1"/>
  <c r="G579" i="1"/>
  <c r="G575" i="1"/>
  <c r="G576" i="1"/>
  <c r="G577" i="1"/>
  <c r="G571" i="1"/>
  <c r="G567" i="1"/>
  <c r="G568" i="1"/>
  <c r="G561" i="1"/>
  <c r="G562" i="1"/>
  <c r="G563" i="1"/>
  <c r="G558" i="1"/>
  <c r="G559" i="1"/>
  <c r="G555" i="1"/>
  <c r="G556" i="1"/>
  <c r="G553" i="1"/>
  <c r="G551" i="1"/>
  <c r="G548" i="1"/>
  <c r="G549" i="1"/>
  <c r="G544" i="1"/>
  <c r="G542" i="1"/>
  <c r="G539" i="1"/>
  <c r="G537" i="1"/>
  <c r="G533" i="1"/>
  <c r="G534" i="1"/>
  <c r="G535" i="1"/>
  <c r="G528" i="1"/>
  <c r="G529" i="1"/>
  <c r="G530" i="1"/>
  <c r="G526" i="1"/>
  <c r="G523" i="1"/>
  <c r="G524" i="1"/>
  <c r="G521" i="1"/>
  <c r="G514" i="1"/>
  <c r="G515" i="1"/>
  <c r="G516" i="1"/>
  <c r="G512" i="1"/>
  <c r="G508" i="1"/>
  <c r="G509" i="1"/>
  <c r="G506" i="1"/>
  <c r="G501" i="1"/>
  <c r="G502" i="1"/>
  <c r="G499" i="1"/>
  <c r="G496" i="1"/>
  <c r="G497" i="1"/>
  <c r="G492" i="1"/>
  <c r="G490" i="1"/>
  <c r="G485" i="1"/>
  <c r="G486" i="1"/>
  <c r="G481" i="1"/>
  <c r="G482" i="1"/>
  <c r="G479" i="1"/>
  <c r="G476" i="1"/>
  <c r="G477" i="1"/>
  <c r="G474" i="1"/>
  <c r="G471" i="1"/>
  <c r="G472" i="1"/>
  <c r="A578" i="1"/>
  <c r="A580" i="1" s="1"/>
  <c r="A582" i="1" s="1"/>
  <c r="A583" i="1" s="1"/>
  <c r="A587" i="1" s="1"/>
  <c r="A589" i="1" s="1"/>
  <c r="A593" i="1" s="1"/>
  <c r="A594" i="1" s="1"/>
  <c r="A597" i="1" s="1"/>
  <c r="A598" i="1" s="1"/>
  <c r="A602" i="1" s="1"/>
  <c r="A550" i="1"/>
  <c r="A552" i="1" s="1"/>
  <c r="A554" i="1" s="1"/>
  <c r="A557" i="1" s="1"/>
  <c r="A560" i="1" s="1"/>
  <c r="A564" i="1" s="1"/>
  <c r="A565" i="1" s="1"/>
  <c r="A566" i="1" s="1"/>
  <c r="A569" i="1" s="1"/>
  <c r="A570" i="1" s="1"/>
  <c r="A571" i="1" s="1"/>
  <c r="A522" i="1"/>
  <c r="A525" i="1" s="1"/>
  <c r="A527" i="1" s="1"/>
  <c r="A531" i="1" s="1"/>
  <c r="A532" i="1" s="1"/>
  <c r="A536" i="1" s="1"/>
  <c r="A538" i="1" s="1"/>
  <c r="A540" i="1" s="1"/>
  <c r="A541" i="1" s="1"/>
  <c r="A543" i="1" s="1"/>
  <c r="A544" i="1" s="1"/>
  <c r="A498" i="1"/>
  <c r="A500" i="1" s="1"/>
  <c r="A503" i="1" s="1"/>
  <c r="A504" i="1" s="1"/>
  <c r="A505" i="1" s="1"/>
  <c r="A507" i="1" s="1"/>
  <c r="A510" i="1" s="1"/>
  <c r="A511" i="1" s="1"/>
  <c r="A513" i="1" s="1"/>
  <c r="A517" i="1" s="1"/>
  <c r="A518" i="1" s="1"/>
  <c r="G510" i="1"/>
  <c r="G511" i="1"/>
  <c r="G513" i="1"/>
  <c r="G517" i="1"/>
  <c r="G518" i="1"/>
  <c r="G519" i="1"/>
  <c r="G520" i="1"/>
  <c r="G522" i="1"/>
  <c r="G525" i="1"/>
  <c r="G527" i="1"/>
  <c r="G531" i="1"/>
  <c r="G532" i="1"/>
  <c r="G536" i="1"/>
  <c r="G538" i="1"/>
  <c r="G540" i="1"/>
  <c r="G541" i="1"/>
  <c r="G543" i="1"/>
  <c r="G545" i="1"/>
  <c r="G546" i="1"/>
  <c r="G547" i="1"/>
  <c r="G550" i="1"/>
  <c r="G552" i="1"/>
  <c r="G554" i="1"/>
  <c r="G557" i="1"/>
  <c r="G560" i="1"/>
  <c r="G564" i="1"/>
  <c r="G565" i="1"/>
  <c r="G566" i="1"/>
  <c r="G569" i="1"/>
  <c r="G570" i="1"/>
  <c r="G572" i="1"/>
  <c r="G573" i="1"/>
  <c r="G574" i="1"/>
  <c r="G578" i="1"/>
  <c r="G580" i="1"/>
  <c r="G582" i="1"/>
  <c r="G583" i="1"/>
  <c r="G587" i="1"/>
  <c r="G589" i="1"/>
  <c r="G593" i="1"/>
  <c r="G594" i="1"/>
  <c r="G597" i="1"/>
  <c r="G598" i="1"/>
  <c r="G602" i="1"/>
  <c r="G603" i="1"/>
  <c r="G604" i="1"/>
  <c r="G605" i="1"/>
  <c r="G608" i="1"/>
  <c r="G609" i="1"/>
  <c r="G615" i="1"/>
  <c r="G616" i="1"/>
  <c r="G620" i="1"/>
  <c r="G623" i="1"/>
  <c r="G624" i="1"/>
  <c r="G628" i="1"/>
  <c r="G629" i="1"/>
  <c r="G633" i="1"/>
  <c r="G636" i="1"/>
  <c r="G637" i="1"/>
  <c r="G638" i="1"/>
  <c r="G639" i="1"/>
  <c r="G642" i="1"/>
  <c r="G643" i="1"/>
  <c r="G644" i="1"/>
  <c r="G645" i="1"/>
  <c r="G646" i="1"/>
  <c r="G647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A473" i="1"/>
  <c r="A475" i="1" s="1"/>
  <c r="A478" i="1" s="1"/>
  <c r="A480" i="1" s="1"/>
  <c r="A483" i="1" s="1"/>
  <c r="A484" i="1" s="1"/>
  <c r="A487" i="1" s="1"/>
  <c r="A488" i="1" s="1"/>
  <c r="A489" i="1" s="1"/>
  <c r="A491" i="1" s="1"/>
  <c r="A492" i="1" s="1"/>
  <c r="G465" i="1"/>
  <c r="G461" i="1"/>
  <c r="G462" i="1"/>
  <c r="G457" i="1"/>
  <c r="G458" i="1"/>
  <c r="G459" i="1"/>
  <c r="G3" i="3"/>
  <c r="G455" i="1" l="1"/>
  <c r="G452" i="1"/>
  <c r="G453" i="1"/>
  <c r="G449" i="1"/>
  <c r="G446" i="1"/>
  <c r="G447" i="1"/>
  <c r="G444" i="1"/>
  <c r="G440" i="1"/>
  <c r="G439" i="1"/>
  <c r="G438" i="1"/>
  <c r="G433" i="1"/>
  <c r="G434" i="1"/>
  <c r="G435" i="1"/>
  <c r="G430" i="1"/>
  <c r="G428" i="1"/>
  <c r="G424" i="1"/>
  <c r="G425" i="1"/>
  <c r="G426" i="1"/>
  <c r="G422" i="1"/>
  <c r="G419" i="1"/>
  <c r="G420" i="1"/>
  <c r="G415" i="1"/>
  <c r="G414" i="1"/>
  <c r="G416" i="1"/>
  <c r="A445" i="1"/>
  <c r="A448" i="1" s="1"/>
  <c r="A450" i="1" s="1"/>
  <c r="A451" i="1" s="1"/>
  <c r="A454" i="1" s="1"/>
  <c r="A456" i="1" s="1"/>
  <c r="A460" i="1" s="1"/>
  <c r="A463" i="1" s="1"/>
  <c r="A464" i="1" s="1"/>
  <c r="A466" i="1" s="1"/>
  <c r="A467" i="1" s="1"/>
  <c r="G450" i="1"/>
  <c r="G451" i="1"/>
  <c r="G454" i="1"/>
  <c r="G456" i="1"/>
  <c r="G460" i="1"/>
  <c r="G463" i="1"/>
  <c r="G464" i="1"/>
  <c r="G466" i="1"/>
  <c r="G467" i="1"/>
  <c r="G468" i="1"/>
  <c r="G469" i="1"/>
  <c r="G470" i="1"/>
  <c r="G473" i="1"/>
  <c r="G475" i="1"/>
  <c r="G478" i="1"/>
  <c r="G480" i="1"/>
  <c r="G483" i="1"/>
  <c r="G484" i="1"/>
  <c r="G487" i="1"/>
  <c r="G488" i="1"/>
  <c r="G489" i="1"/>
  <c r="G491" i="1"/>
  <c r="G493" i="1"/>
  <c r="G494" i="1"/>
  <c r="G495" i="1"/>
  <c r="G498" i="1"/>
  <c r="G500" i="1"/>
  <c r="G503" i="1"/>
  <c r="G504" i="1"/>
  <c r="G505" i="1"/>
  <c r="G507" i="1"/>
  <c r="A417" i="1"/>
  <c r="A418" i="1" s="1"/>
  <c r="A421" i="1" s="1"/>
  <c r="A423" i="1" s="1"/>
  <c r="A427" i="1" s="1"/>
  <c r="A429" i="1" s="1"/>
  <c r="A431" i="1" s="1"/>
  <c r="A432" i="1" s="1"/>
  <c r="A436" i="1" s="1"/>
  <c r="A437" i="1" s="1"/>
  <c r="A439" i="1" s="1"/>
  <c r="G406" i="1"/>
  <c r="G407" i="1"/>
  <c r="G403" i="1"/>
  <c r="G402" i="1"/>
  <c r="G404" i="1"/>
  <c r="G397" i="1"/>
  <c r="G396" i="1"/>
  <c r="G398" i="1"/>
  <c r="G392" i="1"/>
  <c r="G393" i="1"/>
  <c r="G394" i="1"/>
  <c r="G389" i="1"/>
  <c r="G390" i="1"/>
  <c r="G385" i="1"/>
  <c r="G386" i="1"/>
  <c r="A387" i="1"/>
  <c r="A388" i="1" s="1"/>
  <c r="A391" i="1" s="1"/>
  <c r="A395" i="1" s="1"/>
  <c r="A399" i="1" s="1"/>
  <c r="A400" i="1" s="1"/>
  <c r="A401" i="1" s="1"/>
  <c r="A405" i="1" s="1"/>
  <c r="A408" i="1" s="1"/>
  <c r="A409" i="1" s="1"/>
  <c r="A410" i="1" s="1"/>
  <c r="G380" i="1"/>
  <c r="G378" i="1"/>
  <c r="G375" i="1"/>
  <c r="G376" i="1"/>
  <c r="G373" i="1"/>
  <c r="G370" i="1"/>
  <c r="G371" i="1"/>
  <c r="G366" i="1"/>
  <c r="G362" i="1"/>
  <c r="G363" i="1"/>
  <c r="G364" i="1"/>
  <c r="G365" i="1"/>
  <c r="G367" i="1"/>
  <c r="G359" i="1"/>
  <c r="G360" i="1"/>
  <c r="G357" i="1"/>
  <c r="G354" i="1"/>
  <c r="G355" i="1"/>
  <c r="A356" i="1"/>
  <c r="A358" i="1" s="1"/>
  <c r="A361" i="1" s="1"/>
  <c r="A368" i="1" s="1"/>
  <c r="A369" i="1" s="1"/>
  <c r="A372" i="1" s="1"/>
  <c r="A374" i="1" s="1"/>
  <c r="A377" i="1" s="1"/>
  <c r="A379" i="1" s="1"/>
  <c r="A381" i="1" s="1"/>
  <c r="A382" i="1" s="1"/>
  <c r="G346" i="1"/>
  <c r="G347" i="1"/>
  <c r="G343" i="1"/>
  <c r="G344" i="1"/>
  <c r="G341" i="1"/>
  <c r="G338" i="1"/>
  <c r="G339" i="1"/>
  <c r="G336" i="1"/>
  <c r="G331" i="1"/>
  <c r="G332" i="1"/>
  <c r="G333" i="1"/>
  <c r="G334" i="1"/>
  <c r="G329" i="1"/>
  <c r="G326" i="1"/>
  <c r="G327" i="1"/>
  <c r="G323" i="1"/>
  <c r="G324" i="1"/>
  <c r="G319" i="1"/>
  <c r="G320" i="1"/>
  <c r="A321" i="1"/>
  <c r="A322" i="1" s="1"/>
  <c r="A325" i="1" s="1"/>
  <c r="A328" i="1" s="1"/>
  <c r="A330" i="1" s="1"/>
  <c r="A335" i="1" s="1"/>
  <c r="A337" i="1" s="1"/>
  <c r="A340" i="1" s="1"/>
  <c r="A342" i="1" s="1"/>
  <c r="A345" i="1" s="1"/>
  <c r="A348" i="1" s="1"/>
  <c r="G342" i="1"/>
  <c r="G345" i="1"/>
  <c r="G348" i="1"/>
  <c r="G349" i="1"/>
  <c r="G350" i="1"/>
  <c r="G351" i="1"/>
  <c r="G352" i="1"/>
  <c r="G353" i="1"/>
  <c r="G356" i="1"/>
  <c r="G358" i="1"/>
  <c r="G361" i="1"/>
  <c r="G368" i="1"/>
  <c r="G369" i="1"/>
  <c r="G372" i="1"/>
  <c r="G374" i="1"/>
  <c r="G377" i="1"/>
  <c r="G379" i="1"/>
  <c r="G381" i="1"/>
  <c r="G382" i="1"/>
  <c r="G383" i="1"/>
  <c r="G384" i="1"/>
  <c r="G387" i="1"/>
  <c r="G388" i="1"/>
  <c r="G391" i="1"/>
  <c r="G395" i="1"/>
  <c r="G399" i="1"/>
  <c r="G400" i="1"/>
  <c r="G401" i="1"/>
  <c r="G405" i="1"/>
  <c r="G408" i="1"/>
  <c r="G409" i="1"/>
  <c r="G410" i="1"/>
  <c r="G411" i="1"/>
  <c r="G412" i="1"/>
  <c r="G413" i="1"/>
  <c r="G417" i="1"/>
  <c r="G418" i="1"/>
  <c r="G421" i="1"/>
  <c r="G423" i="1"/>
  <c r="G427" i="1"/>
  <c r="G429" i="1"/>
  <c r="G431" i="1"/>
  <c r="G432" i="1"/>
  <c r="G436" i="1"/>
  <c r="G437" i="1"/>
  <c r="G441" i="1"/>
  <c r="G442" i="1"/>
  <c r="G443" i="1"/>
  <c r="G445" i="1"/>
  <c r="G448" i="1"/>
  <c r="G313" i="1"/>
  <c r="G314" i="1"/>
  <c r="G308" i="1"/>
  <c r="G309" i="1"/>
  <c r="G310" i="1"/>
  <c r="G305" i="1"/>
  <c r="G306" i="1"/>
  <c r="G303" i="1"/>
  <c r="G300" i="1"/>
  <c r="G301" i="1"/>
  <c r="G297" i="1"/>
  <c r="G298" i="1"/>
  <c r="G295" i="1"/>
  <c r="G291" i="1"/>
  <c r="G292" i="1"/>
  <c r="G293" i="1"/>
  <c r="G287" i="1"/>
  <c r="G288" i="1"/>
  <c r="A289" i="1"/>
  <c r="A290" i="1" s="1"/>
  <c r="A294" i="1" s="1"/>
  <c r="A296" i="1" s="1"/>
  <c r="A299" i="1" s="1"/>
  <c r="A302" i="1" s="1"/>
  <c r="A304" i="1" s="1"/>
  <c r="A307" i="1" s="1"/>
  <c r="A311" i="1" s="1"/>
  <c r="A312" i="1" s="1"/>
  <c r="A315" i="1" s="1"/>
  <c r="G278" i="1"/>
  <c r="G275" i="1"/>
  <c r="G273" i="1"/>
  <c r="G268" i="1"/>
  <c r="G265" i="1"/>
  <c r="G266" i="1"/>
  <c r="G267" i="1"/>
  <c r="G269" i="1"/>
  <c r="G270" i="1"/>
  <c r="A271" i="1"/>
  <c r="A272" i="1" s="1"/>
  <c r="A274" i="1" s="1"/>
  <c r="A276" i="1" s="1"/>
  <c r="A277" i="1" s="1"/>
  <c r="A279" i="1" s="1"/>
  <c r="A280" i="1" s="1"/>
  <c r="A281" i="1" s="1"/>
  <c r="A282" i="1" s="1"/>
  <c r="A283" i="1" s="1"/>
  <c r="A284" i="1" s="1"/>
  <c r="G259" i="1"/>
  <c r="G253" i="1"/>
  <c r="G254" i="1"/>
  <c r="G255" i="1"/>
  <c r="G251" i="1"/>
  <c r="G248" i="1"/>
  <c r="G249" i="1"/>
  <c r="G243" i="1"/>
  <c r="G244" i="1"/>
  <c r="G242" i="1"/>
  <c r="G245" i="1"/>
  <c r="G241" i="1"/>
  <c r="G237" i="1"/>
  <c r="G238" i="1"/>
  <c r="G239" i="1"/>
  <c r="G235" i="1"/>
  <c r="G230" i="1"/>
  <c r="G231" i="1"/>
  <c r="G232" i="1"/>
  <c r="G233" i="1"/>
  <c r="A234" i="1" l="1"/>
  <c r="A236" i="1" s="1"/>
  <c r="A240" i="1" s="1"/>
  <c r="A246" i="1" s="1"/>
  <c r="A247" i="1" s="1"/>
  <c r="A250" i="1" s="1"/>
  <c r="A252" i="1" s="1"/>
  <c r="A256" i="1" s="1"/>
  <c r="A257" i="1" s="1"/>
  <c r="A258" i="1" s="1"/>
  <c r="A260" i="1" s="1"/>
  <c r="G224" i="1"/>
  <c r="G221" i="1"/>
  <c r="G222" i="1"/>
  <c r="G218" i="1"/>
  <c r="G216" i="1"/>
  <c r="G212" i="1"/>
  <c r="G213" i="1"/>
  <c r="G214" i="1"/>
  <c r="G208" i="1"/>
  <c r="G209" i="1"/>
  <c r="G210" i="1"/>
  <c r="G206" i="1"/>
  <c r="G201" i="1"/>
  <c r="G202" i="1"/>
  <c r="G203" i="1"/>
  <c r="G204" i="1"/>
  <c r="G198" i="1"/>
  <c r="G199" i="1"/>
  <c r="G194" i="1"/>
  <c r="G195" i="1"/>
  <c r="G193" i="1"/>
  <c r="G196" i="1"/>
  <c r="A197" i="1"/>
  <c r="A200" i="1" s="1"/>
  <c r="A205" i="1" s="1"/>
  <c r="A207" i="1" s="1"/>
  <c r="A211" i="1" s="1"/>
  <c r="A215" i="1" s="1"/>
  <c r="A217" i="1" s="1"/>
  <c r="A219" i="1" s="1"/>
  <c r="A220" i="1" s="1"/>
  <c r="A223" i="1" s="1"/>
  <c r="A225" i="1" s="1"/>
  <c r="G187" i="1"/>
  <c r="G188" i="1"/>
  <c r="G184" i="1"/>
  <c r="G185" i="1"/>
  <c r="G182" i="1"/>
  <c r="G179" i="1"/>
  <c r="G180" i="1"/>
  <c r="G176" i="1"/>
  <c r="G177" i="1"/>
  <c r="G173" i="1"/>
  <c r="G172" i="1"/>
  <c r="G174" i="1"/>
  <c r="G170" i="1"/>
  <c r="G168" i="1"/>
  <c r="G164" i="1"/>
  <c r="G165" i="1"/>
  <c r="G166" i="1"/>
  <c r="G160" i="1"/>
  <c r="G159" i="1"/>
  <c r="G161" i="1"/>
  <c r="A162" i="1"/>
  <c r="A163" i="1" s="1"/>
  <c r="A167" i="1" s="1"/>
  <c r="A169" i="1" s="1"/>
  <c r="A171" i="1" s="1"/>
  <c r="A175" i="1" s="1"/>
  <c r="A178" i="1" s="1"/>
  <c r="A181" i="1" s="1"/>
  <c r="A183" i="1" s="1"/>
  <c r="A186" i="1" s="1"/>
  <c r="A189" i="1" s="1"/>
  <c r="G152" i="1"/>
  <c r="G150" i="1"/>
  <c r="G147" i="1"/>
  <c r="G145" i="1"/>
  <c r="G142" i="1"/>
  <c r="G143" i="1"/>
  <c r="G139" i="1"/>
  <c r="G138" i="1"/>
  <c r="G140" i="1"/>
  <c r="G136" i="1"/>
  <c r="G133" i="1"/>
  <c r="G134" i="1"/>
  <c r="G130" i="1"/>
  <c r="A131" i="1"/>
  <c r="A132" i="1" s="1"/>
  <c r="A135" i="1" s="1"/>
  <c r="A137" i="1" s="1"/>
  <c r="A141" i="1" s="1"/>
  <c r="A144" i="1" s="1"/>
  <c r="A146" i="1" s="1"/>
  <c r="A148" i="1" s="1"/>
  <c r="A149" i="1" s="1"/>
  <c r="A151" i="1" s="1"/>
  <c r="A153" i="1" s="1"/>
  <c r="G124" i="1"/>
  <c r="G125" i="1"/>
  <c r="G122" i="1"/>
  <c r="G120" i="1"/>
  <c r="G117" i="1"/>
  <c r="G118" i="1"/>
  <c r="G114" i="1"/>
  <c r="G111" i="1"/>
  <c r="G112" i="1"/>
  <c r="G108" i="1"/>
  <c r="G109" i="1"/>
  <c r="G105" i="1"/>
  <c r="G106" i="1"/>
  <c r="G103" i="1"/>
  <c r="G100" i="1"/>
  <c r="G101" i="1"/>
  <c r="A102" i="1"/>
  <c r="A104" i="1" s="1"/>
  <c r="A107" i="1" s="1"/>
  <c r="A110" i="1" s="1"/>
  <c r="A113" i="1" s="1"/>
  <c r="A115" i="1" s="1"/>
  <c r="A116" i="1" s="1"/>
  <c r="A119" i="1" s="1"/>
  <c r="A121" i="1" s="1"/>
  <c r="A123" i="1" s="1"/>
  <c r="A126" i="1" s="1"/>
  <c r="G95" i="1"/>
  <c r="G96" i="1"/>
  <c r="G91" i="1"/>
  <c r="G87" i="1"/>
  <c r="G84" i="1"/>
  <c r="G85" i="1"/>
  <c r="G78" i="1"/>
  <c r="G81" i="1"/>
  <c r="G79" i="1"/>
  <c r="A80" i="1"/>
  <c r="A82" i="1" s="1"/>
  <c r="A83" i="1" s="1"/>
  <c r="A86" i="1" s="1"/>
  <c r="A88" i="1" s="1"/>
  <c r="A89" i="1" s="1"/>
  <c r="A90" i="1" s="1"/>
  <c r="A92" i="1" s="1"/>
  <c r="A93" i="1" s="1"/>
  <c r="A94" i="1" s="1"/>
  <c r="A97" i="1" s="1"/>
  <c r="G71" i="1"/>
  <c r="G72" i="1"/>
  <c r="G65" i="1"/>
  <c r="G66" i="1"/>
  <c r="G62" i="1"/>
  <c r="G57" i="1"/>
  <c r="G58" i="1"/>
  <c r="G59" i="1"/>
  <c r="G55" i="1"/>
  <c r="G53" i="1"/>
  <c r="G49" i="1"/>
  <c r="A54" i="1"/>
  <c r="A56" i="1" s="1"/>
  <c r="A60" i="1" s="1"/>
  <c r="A61" i="1" s="1"/>
  <c r="A63" i="1" s="1"/>
  <c r="A64" i="1" s="1"/>
  <c r="A67" i="1" s="1"/>
  <c r="A68" i="1" s="1"/>
  <c r="A69" i="1" s="1"/>
  <c r="A70" i="1" s="1"/>
  <c r="A73" i="1" s="1"/>
  <c r="G48" i="1"/>
  <c r="G46" i="1"/>
  <c r="G43" i="1"/>
  <c r="G39" i="1"/>
  <c r="G38" i="1"/>
  <c r="G34" i="1"/>
  <c r="G35" i="1"/>
  <c r="G31" i="1"/>
  <c r="A32" i="1"/>
  <c r="A33" i="1" s="1"/>
  <c r="A36" i="1" s="1"/>
  <c r="A37" i="1" s="1"/>
  <c r="A40" i="1" s="1"/>
  <c r="A41" i="1" s="1"/>
  <c r="A42" i="1" s="1"/>
  <c r="A44" i="1" s="1"/>
  <c r="A45" i="1" s="1"/>
  <c r="A47" i="1" s="1"/>
  <c r="A49" i="1" s="1"/>
  <c r="G13" i="1"/>
  <c r="G24" i="1"/>
  <c r="G21" i="1"/>
  <c r="G22" i="1"/>
  <c r="G19" i="1"/>
  <c r="G17" i="1"/>
  <c r="G15" i="1"/>
  <c r="A16" i="1"/>
  <c r="A18" i="1" s="1"/>
  <c r="A20" i="1" s="1"/>
  <c r="A21" i="1" s="1"/>
  <c r="A23" i="1" s="1"/>
  <c r="A25" i="1" s="1"/>
  <c r="G257" i="1"/>
  <c r="G258" i="1"/>
  <c r="G260" i="1"/>
  <c r="G261" i="1"/>
  <c r="G262" i="1"/>
  <c r="G263" i="1"/>
  <c r="G264" i="1"/>
  <c r="G271" i="1"/>
  <c r="G272" i="1"/>
  <c r="G274" i="1"/>
  <c r="G276" i="1"/>
  <c r="G277" i="1"/>
  <c r="G279" i="1"/>
  <c r="G280" i="1"/>
  <c r="G281" i="1"/>
  <c r="G282" i="1"/>
  <c r="G283" i="1"/>
  <c r="G284" i="1"/>
  <c r="G285" i="1"/>
  <c r="G286" i="1"/>
  <c r="G289" i="1"/>
  <c r="G290" i="1"/>
  <c r="G294" i="1"/>
  <c r="G296" i="1"/>
  <c r="G299" i="1"/>
  <c r="G302" i="1"/>
  <c r="G304" i="1"/>
  <c r="G307" i="1"/>
  <c r="G311" i="1"/>
  <c r="G312" i="1"/>
  <c r="G315" i="1"/>
  <c r="G316" i="1"/>
  <c r="G317" i="1"/>
  <c r="G318" i="1"/>
  <c r="G321" i="1"/>
  <c r="G322" i="1"/>
  <c r="G325" i="1"/>
  <c r="G328" i="1"/>
  <c r="G330" i="1"/>
  <c r="G335" i="1"/>
  <c r="G337" i="1"/>
  <c r="G340" i="1"/>
  <c r="G25" i="1" l="1"/>
  <c r="G26" i="1"/>
  <c r="G27" i="1"/>
  <c r="G28" i="1"/>
  <c r="G29" i="1"/>
  <c r="G30" i="1"/>
  <c r="G32" i="1"/>
  <c r="G33" i="1"/>
  <c r="G36" i="1"/>
  <c r="G37" i="1"/>
  <c r="G40" i="1"/>
  <c r="G41" i="1"/>
  <c r="G42" i="1"/>
  <c r="G44" i="1"/>
  <c r="G45" i="1"/>
  <c r="G47" i="1"/>
  <c r="G50" i="1"/>
  <c r="G51" i="1"/>
  <c r="G52" i="1"/>
  <c r="G54" i="1"/>
  <c r="G56" i="1"/>
  <c r="G60" i="1"/>
  <c r="G61" i="1"/>
  <c r="G63" i="1"/>
  <c r="G64" i="1"/>
  <c r="G67" i="1"/>
  <c r="G68" i="1"/>
  <c r="G69" i="1"/>
  <c r="G70" i="1"/>
  <c r="G73" i="1"/>
  <c r="G74" i="1"/>
  <c r="G75" i="1"/>
  <c r="G76" i="1"/>
  <c r="G77" i="1"/>
  <c r="G80" i="1"/>
  <c r="G82" i="1"/>
  <c r="G83" i="1"/>
  <c r="G86" i="1"/>
  <c r="G88" i="1"/>
  <c r="G89" i="1"/>
  <c r="G90" i="1"/>
  <c r="G92" i="1"/>
  <c r="G93" i="1"/>
  <c r="G94" i="1"/>
  <c r="G97" i="1"/>
  <c r="G98" i="1"/>
  <c r="G99" i="1"/>
  <c r="G102" i="1"/>
  <c r="G104" i="1"/>
  <c r="G107" i="1"/>
  <c r="G110" i="1"/>
  <c r="G113" i="1"/>
  <c r="G115" i="1"/>
  <c r="G116" i="1"/>
  <c r="G119" i="1"/>
  <c r="G121" i="1"/>
  <c r="G123" i="1"/>
  <c r="G126" i="1"/>
  <c r="G127" i="1"/>
  <c r="G128" i="1"/>
  <c r="G129" i="1"/>
  <c r="G131" i="1"/>
  <c r="G132" i="1"/>
  <c r="G135" i="1"/>
  <c r="G137" i="1"/>
  <c r="G141" i="1"/>
  <c r="G144" i="1"/>
  <c r="G146" i="1"/>
  <c r="G148" i="1"/>
  <c r="G149" i="1"/>
  <c r="G151" i="1"/>
  <c r="G153" i="1"/>
  <c r="G154" i="1"/>
  <c r="G155" i="1"/>
  <c r="G156" i="1"/>
  <c r="G157" i="1"/>
  <c r="G158" i="1"/>
  <c r="G162" i="1"/>
  <c r="G163" i="1"/>
  <c r="G167" i="1"/>
  <c r="G169" i="1"/>
  <c r="G171" i="1"/>
  <c r="G175" i="1"/>
  <c r="G178" i="1"/>
  <c r="G181" i="1"/>
  <c r="G183" i="1"/>
  <c r="G186" i="1"/>
  <c r="G189" i="1"/>
  <c r="G190" i="1"/>
  <c r="G191" i="1"/>
  <c r="G192" i="1"/>
  <c r="G197" i="1"/>
  <c r="G200" i="1"/>
  <c r="G205" i="1"/>
  <c r="G207" i="1"/>
  <c r="G211" i="1"/>
  <c r="G215" i="1"/>
  <c r="G217" i="1"/>
  <c r="G219" i="1"/>
  <c r="G220" i="1"/>
  <c r="G223" i="1"/>
  <c r="G225" i="1"/>
  <c r="G226" i="1"/>
  <c r="G227" i="1"/>
  <c r="G228" i="1"/>
  <c r="G229" i="1"/>
  <c r="G234" i="1"/>
  <c r="G236" i="1"/>
  <c r="G240" i="1"/>
  <c r="G246" i="1"/>
  <c r="G247" i="1"/>
  <c r="G250" i="1"/>
  <c r="G252" i="1"/>
  <c r="G256" i="1"/>
  <c r="G10" i="1"/>
  <c r="G14" i="1"/>
  <c r="G16" i="1"/>
  <c r="G18" i="1"/>
  <c r="G20" i="1"/>
  <c r="G2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<sst xmlns="http://schemas.openxmlformats.org/spreadsheetml/2006/main" count="986" uniqueCount="594">
  <si>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</si>
  <si>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</si>
  <si>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</si>
  <si>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</si>
  <si>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</si>
  <si>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</si>
  <si>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</si>
  <si>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</si>
  <si>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</si>
  <si>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</si>
  <si>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</si>
  <si>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</si>
  <si>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</si>
  <si>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</si>
  <si>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</si>
  <si>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</si>
  <si>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</si>
  <si>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</si>
  <si>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</si>
  <si>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</si>
  <si>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</si>
  <si>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</si>
  <si>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</si>
  <si>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</si>
  <si>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</si>
  <si>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</si>
  <si>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</si>
  <si>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</si>
  <si>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</si>
  <si>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</si>
  <si>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</si>
  <si>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</si>
  <si>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</si>
  <si>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</si>
  <si>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</si>
  <si>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</si>
  <si>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</si>
  <si>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</si>
  <si>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</si>
  <si>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</si>
  <si>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</si>
  <si>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</si>
  <si>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MENDOZA, PRESCILA</t>
  </si>
  <si>
    <t>1998</t>
  </si>
  <si>
    <t>SL (1-0-0)</t>
  </si>
  <si>
    <t>UT (0-0-33)</t>
  </si>
  <si>
    <t>6/18/1998</t>
  </si>
  <si>
    <t>UT (0-0-43)</t>
  </si>
  <si>
    <t>7/23/1998</t>
  </si>
  <si>
    <t>UT (0-0-42)</t>
  </si>
  <si>
    <t>UT (0-0-36)</t>
  </si>
  <si>
    <t>SL (2-0-0)</t>
  </si>
  <si>
    <t>10/6, 16 HD, 22 HD/1998</t>
  </si>
  <si>
    <t>UT (1-0-37)</t>
  </si>
  <si>
    <t>UT (0-0-5)</t>
  </si>
  <si>
    <t>VL (2-0-0)</t>
  </si>
  <si>
    <t>12/14,15/1998</t>
  </si>
  <si>
    <t>VL (2-4-0)</t>
  </si>
  <si>
    <t>12/23,24 HD,29/1998</t>
  </si>
  <si>
    <t>UT (1-1-24)</t>
  </si>
  <si>
    <t>UT (0-4-12)</t>
  </si>
  <si>
    <t xml:space="preserve">Leave </t>
  </si>
  <si>
    <t>transfer from CEO</t>
  </si>
  <si>
    <t>as of</t>
  </si>
  <si>
    <t>May 31, 1998</t>
  </si>
  <si>
    <t>1999</t>
  </si>
  <si>
    <t>SL (1-4-0)</t>
  </si>
  <si>
    <t>1/6,12 HD/1999</t>
  </si>
  <si>
    <t>UT (0-1-4)</t>
  </si>
  <si>
    <t>UT (0-0-11)</t>
  </si>
  <si>
    <t>SL (3-0-0)</t>
  </si>
  <si>
    <t>2/9 - 3/3/1999</t>
  </si>
  <si>
    <t>3/26,29,30/1999</t>
  </si>
  <si>
    <t>UT (0-0-59)</t>
  </si>
  <si>
    <t>UT (0-0-27)</t>
  </si>
  <si>
    <t>UT (0-0-31)</t>
  </si>
  <si>
    <t>SP (1-0-0)</t>
  </si>
  <si>
    <t>Enrollment 5/31/1999</t>
  </si>
  <si>
    <t>UT (0-0-16)</t>
  </si>
  <si>
    <t>UT (0-1-6)</t>
  </si>
  <si>
    <t>VL (3-0-0)</t>
  </si>
  <si>
    <t>10/25,27,28/1999</t>
  </si>
  <si>
    <t>UT (0-0-24)</t>
  </si>
  <si>
    <t>11/10,11/1999</t>
  </si>
  <si>
    <t>12/23,28/1999</t>
  </si>
  <si>
    <t>2000</t>
  </si>
  <si>
    <t>UT (0-2-7)</t>
  </si>
  <si>
    <t>UT (0-0-22)</t>
  </si>
  <si>
    <t>B-Day l. 1/17/2000</t>
  </si>
  <si>
    <t>2/14/2000</t>
  </si>
  <si>
    <t>UT (0-0-35)</t>
  </si>
  <si>
    <t>Relocation L. 3/20/2000</t>
  </si>
  <si>
    <t>3/30,31/2000</t>
  </si>
  <si>
    <t>3/22/2000</t>
  </si>
  <si>
    <t>UT (0-0-30)</t>
  </si>
  <si>
    <t>5/23,26/2000</t>
  </si>
  <si>
    <t>UT (0-4-29)</t>
  </si>
  <si>
    <t>UT (0-0-1)</t>
  </si>
  <si>
    <t>7/17/2000</t>
  </si>
  <si>
    <t>11/13,14/2000</t>
  </si>
  <si>
    <t>11/15-17/2000</t>
  </si>
  <si>
    <t>UT (0-4-24)</t>
  </si>
  <si>
    <t>VL (1-0-0)</t>
  </si>
  <si>
    <t>12/26,27/2000</t>
  </si>
  <si>
    <t>2001</t>
  </si>
  <si>
    <t>1/2,3/2001</t>
  </si>
  <si>
    <t>UT (1-4-0)</t>
  </si>
  <si>
    <t>B-Day L. 1/16/2001</t>
  </si>
  <si>
    <t>1/31/2001</t>
  </si>
  <si>
    <t>UT (0-1-11)</t>
  </si>
  <si>
    <t>VL (5-0-0)</t>
  </si>
  <si>
    <t>4/2-6/2001</t>
  </si>
  <si>
    <t>VL (25-0-0)</t>
  </si>
  <si>
    <t>5/2-18/2001</t>
  </si>
  <si>
    <t>SL (5-0-0)</t>
  </si>
  <si>
    <t>5/21-25/2001</t>
  </si>
  <si>
    <t>UT (0-1-20)</t>
  </si>
  <si>
    <t>UT (0-2-30)</t>
  </si>
  <si>
    <t>UT (0-1-0)</t>
  </si>
  <si>
    <t>11/16/2001</t>
  </si>
  <si>
    <t>UT (0-3-17)</t>
  </si>
  <si>
    <t>Parental L. 12/14/2001</t>
  </si>
  <si>
    <t>UT (0-0-4)</t>
  </si>
  <si>
    <t>2002</t>
  </si>
  <si>
    <t>B-Day 1/16/2002</t>
  </si>
  <si>
    <t>1/30/2002</t>
  </si>
  <si>
    <t>2/13/2002</t>
  </si>
  <si>
    <t>UT (0-4-9)</t>
  </si>
  <si>
    <t>3/20-22/2002</t>
  </si>
  <si>
    <t>3/25/2002</t>
  </si>
  <si>
    <t>UT (1-0-16)</t>
  </si>
  <si>
    <t>4/15/2002</t>
  </si>
  <si>
    <t>4/29/2002</t>
  </si>
  <si>
    <t>5/6,7/2002</t>
  </si>
  <si>
    <t>5/28/2002</t>
  </si>
  <si>
    <t>Enrollment 6/17/2002</t>
  </si>
  <si>
    <t>UT (0-0-14)</t>
  </si>
  <si>
    <t>8/1,2/2002</t>
  </si>
  <si>
    <t>8/20,21/2002</t>
  </si>
  <si>
    <t>UT (0-0-6)</t>
  </si>
  <si>
    <t>9/4-6/2002</t>
  </si>
  <si>
    <t>11/21/2002</t>
  </si>
  <si>
    <t>11/26/2002</t>
  </si>
  <si>
    <t>12/23,26/2002</t>
  </si>
  <si>
    <t>UT (0-2-2)</t>
  </si>
  <si>
    <t>2003</t>
  </si>
  <si>
    <t>B-Day L 1/16/2003</t>
  </si>
  <si>
    <t>UT (0-3-11)</t>
  </si>
  <si>
    <t>UT (0-1-8)</t>
  </si>
  <si>
    <t>3/25/2003</t>
  </si>
  <si>
    <t>3/21/2003</t>
  </si>
  <si>
    <t>UT (0-3-37)</t>
  </si>
  <si>
    <t>UT (0-1-14)</t>
  </si>
  <si>
    <t>Enrollment 5/28/2003</t>
  </si>
  <si>
    <t>6/11,12/2003</t>
  </si>
  <si>
    <t>UT (0-0-44)</t>
  </si>
  <si>
    <t>UT (0-2-48)</t>
  </si>
  <si>
    <t>8/29/2003</t>
  </si>
  <si>
    <t>10/17/2003</t>
  </si>
  <si>
    <t>UT (1-2-54)</t>
  </si>
  <si>
    <t>10/30 - 11/3/2003</t>
  </si>
  <si>
    <t>UT (0-2-13)</t>
  </si>
  <si>
    <t>12/8,9/2003</t>
  </si>
  <si>
    <t>12/29/2003</t>
  </si>
  <si>
    <t>FL (1-0-0)</t>
  </si>
  <si>
    <t>UT (0-3-44)</t>
  </si>
  <si>
    <t>2004</t>
  </si>
  <si>
    <t>UT (2-4-5)</t>
  </si>
  <si>
    <t>Domestic 2/3/2004</t>
  </si>
  <si>
    <t>B-Day L. 1/16/2004</t>
  </si>
  <si>
    <t>1/26/2004</t>
  </si>
  <si>
    <t>UT (0-5-14)</t>
  </si>
  <si>
    <t>3/24-26/2004</t>
  </si>
  <si>
    <t>3/30/2004</t>
  </si>
  <si>
    <t>3/31/2004</t>
  </si>
  <si>
    <t>UT (0-6-6)</t>
  </si>
  <si>
    <t>VL (10-0-0)</t>
  </si>
  <si>
    <t>4/26 - 5/7/2004</t>
  </si>
  <si>
    <t>UT (0-2-32)</t>
  </si>
  <si>
    <t>5/31/2004</t>
  </si>
  <si>
    <t>UT (1-5-9)</t>
  </si>
  <si>
    <t>6/25/2004</t>
  </si>
  <si>
    <t>6/30/2004</t>
  </si>
  <si>
    <t>UT (0-7-4)</t>
  </si>
  <si>
    <t>7/13,16/2004</t>
  </si>
  <si>
    <t>7/26/2004</t>
  </si>
  <si>
    <t>UT (1-0-12)</t>
  </si>
  <si>
    <t>8/24/2004</t>
  </si>
  <si>
    <t>9/8-10/2004</t>
  </si>
  <si>
    <t>UT (3-0-55)</t>
  </si>
  <si>
    <t>9/28/2004</t>
  </si>
  <si>
    <t>UT (2-7-22)</t>
  </si>
  <si>
    <t>10/28/2004</t>
  </si>
  <si>
    <t>UT (2-3-8)</t>
  </si>
  <si>
    <t>12/27-29/2004</t>
  </si>
  <si>
    <t>UT (4-1-6)</t>
  </si>
  <si>
    <t>2005</t>
  </si>
  <si>
    <t>B-Day 1/17/2005</t>
  </si>
  <si>
    <t>1/21/2005</t>
  </si>
  <si>
    <t>1/26-28/2005</t>
  </si>
  <si>
    <t>UT (0-6-4)</t>
  </si>
  <si>
    <t>2/15/2005</t>
  </si>
  <si>
    <t>2/21/2005</t>
  </si>
  <si>
    <t>3/18/2005 Domestic E.</t>
  </si>
  <si>
    <t>3/28/2005</t>
  </si>
  <si>
    <t>Domestic 3/30/2005</t>
  </si>
  <si>
    <t>UT (0-5-49)</t>
  </si>
  <si>
    <t>4/5,6/2005</t>
  </si>
  <si>
    <t>4/12,13,14/2005</t>
  </si>
  <si>
    <t>UT (0-5-56)</t>
  </si>
  <si>
    <t>5/16,17/2005</t>
  </si>
  <si>
    <t>5/20,23/2005</t>
  </si>
  <si>
    <t>UT (0-5-3)</t>
  </si>
  <si>
    <t>UT (0-6-2)</t>
  </si>
  <si>
    <t>6/14/2005</t>
  </si>
  <si>
    <t>UT (0-1-56)</t>
  </si>
  <si>
    <t>7/27-29/2005</t>
  </si>
  <si>
    <t>6/22-24/2005</t>
  </si>
  <si>
    <t>UT (0-2-27)</t>
  </si>
  <si>
    <t>8/16/2005</t>
  </si>
  <si>
    <t>UT (0-5-36)</t>
  </si>
  <si>
    <t>UT (1-2-5)</t>
  </si>
  <si>
    <t>10/21/2005</t>
  </si>
  <si>
    <t>UT (0-2-39)</t>
  </si>
  <si>
    <t>11/30/2005</t>
  </si>
  <si>
    <t>UT (1-3-45)</t>
  </si>
  <si>
    <t>12/27/2005</t>
  </si>
  <si>
    <t>UT (3-3-2)</t>
  </si>
  <si>
    <t>2006</t>
  </si>
  <si>
    <t>UT (0-4-50)</t>
  </si>
  <si>
    <t>1/23/2006</t>
  </si>
  <si>
    <t>Domestic 2/15/2006</t>
  </si>
  <si>
    <t>B-Day 1/16/2006</t>
  </si>
  <si>
    <t>2/20/2006</t>
  </si>
  <si>
    <t>UT (1-4-58)</t>
  </si>
  <si>
    <t>3/23/2006</t>
  </si>
  <si>
    <t>Grad. 4/4/2006</t>
  </si>
  <si>
    <t>3/30/2006</t>
  </si>
  <si>
    <t>UT (1-2-49)</t>
  </si>
  <si>
    <t>UT (2-6-18)</t>
  </si>
  <si>
    <t>5/15/2006</t>
  </si>
  <si>
    <t>5/29/2006</t>
  </si>
  <si>
    <t>UT (1-5-12)</t>
  </si>
  <si>
    <t>6/15/2006</t>
  </si>
  <si>
    <t>UT (2-1-38)</t>
  </si>
  <si>
    <t>FL (3-0-0)</t>
  </si>
  <si>
    <t>7/18,19,20/2006</t>
  </si>
  <si>
    <t>UT (2-0-21)</t>
  </si>
  <si>
    <t>8/28/2006</t>
  </si>
  <si>
    <t>9/18/2006</t>
  </si>
  <si>
    <t xml:space="preserve"> UT (3-1-50)</t>
  </si>
  <si>
    <t xml:space="preserve"> </t>
  </si>
  <si>
    <t>UT (1-1-12)</t>
  </si>
  <si>
    <t>UT (2-1-57)</t>
  </si>
  <si>
    <t>UT (1-2-11)</t>
  </si>
  <si>
    <t>12/18/2006</t>
  </si>
  <si>
    <t>UT (1-7-31)</t>
  </si>
  <si>
    <t>2007</t>
  </si>
  <si>
    <t>B-Day L. 1/16/2007</t>
  </si>
  <si>
    <t>1/17-19/2007</t>
  </si>
  <si>
    <t>Domestic E. 1/10/2007</t>
  </si>
  <si>
    <t>FL (2-0-0)</t>
  </si>
  <si>
    <t>1/25,26/2007</t>
  </si>
  <si>
    <t>1/22,23/2007</t>
  </si>
  <si>
    <t>UT (1-4-21)</t>
  </si>
  <si>
    <t>UT (2-1-53)</t>
  </si>
  <si>
    <t>3/8,9/2007</t>
  </si>
  <si>
    <t>UT (2-1-35)</t>
  </si>
  <si>
    <t>VL (15-0-0)</t>
  </si>
  <si>
    <t>4/10 - 11/13/2007</t>
  </si>
  <si>
    <t>UT (1-0-5)</t>
  </si>
  <si>
    <t>UT (1-2-25)</t>
  </si>
  <si>
    <t>UT (0-7-18)</t>
  </si>
  <si>
    <t>2008</t>
  </si>
  <si>
    <t>6/18/2007</t>
  </si>
  <si>
    <t>B-Day 1/16/2008</t>
  </si>
  <si>
    <t>UT (1-5-18)</t>
  </si>
  <si>
    <t>UT (1-6-27)</t>
  </si>
  <si>
    <t>3/17/2008</t>
  </si>
  <si>
    <t>Anniv. 3/27/2008</t>
  </si>
  <si>
    <t>UT (0-6-15)</t>
  </si>
  <si>
    <t>4/23,24/2008</t>
  </si>
  <si>
    <t>UT (2-2-52)</t>
  </si>
  <si>
    <t>UT (2-0-12)</t>
  </si>
  <si>
    <t>5/22/2008</t>
  </si>
  <si>
    <t>6/18/2008</t>
  </si>
  <si>
    <t>6/27/2008</t>
  </si>
  <si>
    <t>UT (1-5-59)</t>
  </si>
  <si>
    <t>7/28/2008</t>
  </si>
  <si>
    <t>8/26/2008</t>
  </si>
  <si>
    <t>UT (1-2-33)</t>
  </si>
  <si>
    <t>9/22/2008</t>
  </si>
  <si>
    <t>UT (0-7-19)</t>
  </si>
  <si>
    <t>UT (2-3-55)</t>
  </si>
  <si>
    <t>11/18/2008</t>
  </si>
  <si>
    <t>11/26,27/2008</t>
  </si>
  <si>
    <t>UT (2-7-08)</t>
  </si>
  <si>
    <t>Domestic 12/9/2008</t>
  </si>
  <si>
    <t>UT (4-1-3)</t>
  </si>
  <si>
    <t>2009</t>
  </si>
  <si>
    <t>1/27/2009</t>
  </si>
  <si>
    <t>B-Day 1/16/2009</t>
  </si>
  <si>
    <t>UT (1-2-42)</t>
  </si>
  <si>
    <t>UT (2-2-39)</t>
  </si>
  <si>
    <t>Grad. 4/1/2009</t>
  </si>
  <si>
    <t>UT (1-2-43)</t>
  </si>
  <si>
    <t>4/17/2009</t>
  </si>
  <si>
    <t>4/27/2009</t>
  </si>
  <si>
    <t>UT (1-4-33)</t>
  </si>
  <si>
    <t>5/26/2009</t>
  </si>
  <si>
    <t>UT (1-2-29)</t>
  </si>
  <si>
    <t>6/1,2/2009</t>
  </si>
  <si>
    <t>6/24/2009</t>
  </si>
  <si>
    <t>Domestic 6/26/2009</t>
  </si>
  <si>
    <t>6/29/2009</t>
  </si>
  <si>
    <t>UT (0-3-12)</t>
  </si>
  <si>
    <t>7/22/2009</t>
  </si>
  <si>
    <t>UT (1-5-31)</t>
  </si>
  <si>
    <t>8/17,18/2009</t>
  </si>
  <si>
    <t>8/27/2009</t>
  </si>
  <si>
    <t>UT (1-1-55)</t>
  </si>
  <si>
    <t>UT (1-3-38)</t>
  </si>
  <si>
    <t>9/15/2009</t>
  </si>
  <si>
    <t>10/28/2009</t>
  </si>
  <si>
    <t>UT (1-0-56)</t>
  </si>
  <si>
    <t>SVL (2-0-0)</t>
  </si>
  <si>
    <t>11/12,13/2009</t>
  </si>
  <si>
    <t>UT (1-0-48)</t>
  </si>
  <si>
    <t>12/15/2009</t>
  </si>
  <si>
    <t>SVL (1-0-0)</t>
  </si>
  <si>
    <t>12/22/2009</t>
  </si>
  <si>
    <t>UT (1-5-10)</t>
  </si>
  <si>
    <t>12/28,29/2009</t>
  </si>
  <si>
    <t>2010</t>
  </si>
  <si>
    <t>B-Day 1/18/2010</t>
  </si>
  <si>
    <t>Domestic 1/21/2010</t>
  </si>
  <si>
    <t>UT (2-2-22)</t>
  </si>
  <si>
    <t>UT (0-6-32)</t>
  </si>
  <si>
    <t>2/22/2010</t>
  </si>
  <si>
    <t>3/16,19/2010</t>
  </si>
  <si>
    <t>Domestic 3/26/2010</t>
  </si>
  <si>
    <t>4/6,7/2010</t>
  </si>
  <si>
    <t>4/12,13/2010</t>
  </si>
  <si>
    <t>UT (2-7-30)</t>
  </si>
  <si>
    <t>4/20/2010</t>
  </si>
  <si>
    <t>4/27-29/2010</t>
  </si>
  <si>
    <t>5/11-17/2010</t>
  </si>
  <si>
    <t>UT(0-3-33)</t>
  </si>
  <si>
    <t>UT (0-6-28)</t>
  </si>
  <si>
    <t>6/24,25,28/2010</t>
  </si>
  <si>
    <t>UT (1-1-56)</t>
  </si>
  <si>
    <t>UT (0-6-41)</t>
  </si>
  <si>
    <t>8/16/2010</t>
  </si>
  <si>
    <t>UT (1-3-36)</t>
  </si>
  <si>
    <t>UT (0-2-31)</t>
  </si>
  <si>
    <t>UT (1-3-19)</t>
  </si>
  <si>
    <t>2011</t>
  </si>
  <si>
    <t>B-Day 1/17/2011</t>
  </si>
  <si>
    <t>1/31/2011</t>
  </si>
  <si>
    <t>UT (2-0-4)</t>
  </si>
  <si>
    <t>UT (2-1-9)</t>
  </si>
  <si>
    <t>UT (2-7-23)</t>
  </si>
  <si>
    <t>UT (1-0-6)</t>
  </si>
  <si>
    <t>4/7,8/2011</t>
  </si>
  <si>
    <t>4/25-27/2011</t>
  </si>
  <si>
    <t>4/28,29/2011</t>
  </si>
  <si>
    <t>5/2,3,4/2011</t>
  </si>
  <si>
    <t>SL (8-0-0)</t>
  </si>
  <si>
    <t>7/6-15/2011</t>
  </si>
  <si>
    <t>UT (0-0-15)</t>
  </si>
  <si>
    <t>8/24/2011</t>
  </si>
  <si>
    <t>9/22/2011</t>
  </si>
  <si>
    <t>UT (4-0-35)</t>
  </si>
  <si>
    <t>UT (0-6-35)</t>
  </si>
  <si>
    <t>10/5,26/2011</t>
  </si>
  <si>
    <t>UT (0-2-45)</t>
  </si>
  <si>
    <t>UT (0-2-21)</t>
  </si>
  <si>
    <t>12/27/2011</t>
  </si>
  <si>
    <t>UT (1-2-8)</t>
  </si>
  <si>
    <t>2012</t>
  </si>
  <si>
    <t>2013</t>
  </si>
  <si>
    <t>B-Day 1/16/2012</t>
  </si>
  <si>
    <t>1/27,30/2012</t>
  </si>
  <si>
    <t>UT (0-3-58)</t>
  </si>
  <si>
    <t>UT (2-0-14)</t>
  </si>
  <si>
    <t>UT (0-7-13)</t>
  </si>
  <si>
    <t>4/27/2012</t>
  </si>
  <si>
    <t>UT (0-5-45)</t>
  </si>
  <si>
    <t>5/7,8,9/2012</t>
  </si>
  <si>
    <t>SP  (2-0-0)</t>
  </si>
  <si>
    <t>Domestic 6/20,22/2012</t>
  </si>
  <si>
    <t>UT (1-0-1)</t>
  </si>
  <si>
    <t>UT (0-2-56)</t>
  </si>
  <si>
    <t>6/27,28/2012</t>
  </si>
  <si>
    <t>7/26/2012</t>
  </si>
  <si>
    <t>UT (0-3-25)</t>
  </si>
  <si>
    <t>UT (1-4-20)</t>
  </si>
  <si>
    <t>UT (0-6-39)</t>
  </si>
  <si>
    <t>9/21/2012</t>
  </si>
  <si>
    <t>UT (1-0-39)</t>
  </si>
  <si>
    <t>12/20/2012</t>
  </si>
  <si>
    <t>UT (1-0-51)</t>
  </si>
  <si>
    <t>UT (1-5-52)</t>
  </si>
  <si>
    <t>12/28/2012</t>
  </si>
  <si>
    <t>B-Day 1/16/2013</t>
  </si>
  <si>
    <t>UT (1-7-12)</t>
  </si>
  <si>
    <t>SP (2-0-0)</t>
  </si>
  <si>
    <t>Filial 2/26.27/2013</t>
  </si>
  <si>
    <t>2/28/2013</t>
  </si>
  <si>
    <t>UT (1-7-34)</t>
  </si>
  <si>
    <t>3/25/2013</t>
  </si>
  <si>
    <t>UT (1-1-39)</t>
  </si>
  <si>
    <t>UT (0-7-58)</t>
  </si>
  <si>
    <t>5/6,7/2013</t>
  </si>
  <si>
    <t>5/29/2013</t>
  </si>
  <si>
    <t>UT (1-1-51)</t>
  </si>
  <si>
    <t>6/27,28/2013</t>
  </si>
  <si>
    <t>7/25,26/2013</t>
  </si>
  <si>
    <t>7/24/2013</t>
  </si>
  <si>
    <t>7/31/2013</t>
  </si>
  <si>
    <t>UT (0-2-38)</t>
  </si>
  <si>
    <t>8/8,12/2013</t>
  </si>
  <si>
    <t>VL (7-0-0)</t>
  </si>
  <si>
    <t>8/20-30/2013</t>
  </si>
  <si>
    <t>UT (0-5-55)</t>
  </si>
  <si>
    <t>UT (1-1-28)</t>
  </si>
  <si>
    <t>10/22/2013</t>
  </si>
  <si>
    <t>UT (1-4-28)</t>
  </si>
  <si>
    <t>UT (1-3-58)</t>
  </si>
  <si>
    <t>2014</t>
  </si>
  <si>
    <t>2015</t>
  </si>
  <si>
    <t>2016</t>
  </si>
  <si>
    <t>2017</t>
  </si>
  <si>
    <t>2018</t>
  </si>
  <si>
    <t>1/16/2014</t>
  </si>
  <si>
    <t>UT (3-0-30)</t>
  </si>
  <si>
    <t>2/35/2014</t>
  </si>
  <si>
    <t>2/6,7/2014</t>
  </si>
  <si>
    <t>UT (0-5-43)</t>
  </si>
  <si>
    <t>3/19/2014</t>
  </si>
  <si>
    <t>Domestic 3/16/2014</t>
  </si>
  <si>
    <t>UT (2-0-46)</t>
  </si>
  <si>
    <t>4/1,14,29/2014</t>
  </si>
  <si>
    <t>UT (0-2-10)</t>
  </si>
  <si>
    <t>5/15,16/2014</t>
  </si>
  <si>
    <t>UT (0-2-6)</t>
  </si>
  <si>
    <t>5/13,14/2014</t>
  </si>
  <si>
    <t>UT (1-0-38)</t>
  </si>
  <si>
    <t>7/18/2014</t>
  </si>
  <si>
    <t>UT (0-1-43)</t>
  </si>
  <si>
    <t>UT (0-4-43)</t>
  </si>
  <si>
    <t>10/20/2014</t>
  </si>
  <si>
    <t>UT (1-1-7)</t>
  </si>
  <si>
    <t>UT (0-0-19)</t>
  </si>
  <si>
    <t>12/19/2014</t>
  </si>
  <si>
    <t>2/3,4/2015</t>
  </si>
  <si>
    <t>Domestic 4/16/2015</t>
  </si>
  <si>
    <t>2/5,6/2015</t>
  </si>
  <si>
    <t>3/19/2015</t>
  </si>
  <si>
    <t>4/13/2015</t>
  </si>
  <si>
    <t>6/17/2015</t>
  </si>
  <si>
    <t>7/27/2015</t>
  </si>
  <si>
    <t>10/21,22/2015</t>
  </si>
  <si>
    <t>10/23/2015</t>
  </si>
  <si>
    <t>B-Day 1/18/2016</t>
  </si>
  <si>
    <t>UT (2-3-42)</t>
  </si>
  <si>
    <t>2/2,3/2016</t>
  </si>
  <si>
    <t>2/5,4/2016</t>
  </si>
  <si>
    <t>UT (0-0-26)</t>
  </si>
  <si>
    <t>UT (0-2-12)</t>
  </si>
  <si>
    <t>4/4,5/2016</t>
  </si>
  <si>
    <t>Filial 4/25,26/2016</t>
  </si>
  <si>
    <t>4/27,28/2016</t>
  </si>
  <si>
    <t>UT (0-4-46)</t>
  </si>
  <si>
    <t>6/15,16/2016</t>
  </si>
  <si>
    <t>6/17/2016</t>
  </si>
  <si>
    <t>6/28,27/2016</t>
  </si>
  <si>
    <t>UT (0-0-55)</t>
  </si>
  <si>
    <t>7/25/2016</t>
  </si>
  <si>
    <t>UT (0-5-12)</t>
  </si>
  <si>
    <t>SL (4-0-0)</t>
  </si>
  <si>
    <t>8/1-4/2016</t>
  </si>
  <si>
    <t>UT (0-1-37)</t>
  </si>
  <si>
    <t>UT (0-4-36)</t>
  </si>
  <si>
    <t>UT (0-1-15)</t>
  </si>
  <si>
    <t>UT (1-2-57)</t>
  </si>
  <si>
    <t>12/13/2016</t>
  </si>
  <si>
    <t>B-Day 1/16/2017</t>
  </si>
  <si>
    <t>Domestic 3/31/2017</t>
  </si>
  <si>
    <t>UT (0-0-28)</t>
  </si>
  <si>
    <t>5/8,9/2017</t>
  </si>
  <si>
    <t>5/17/2017</t>
  </si>
  <si>
    <t>5/24/2017</t>
  </si>
  <si>
    <t>6/13/2017</t>
  </si>
  <si>
    <t>6/27/2017</t>
  </si>
  <si>
    <t>UT (0-4-1)</t>
  </si>
  <si>
    <t>UT (1-0-25)</t>
  </si>
  <si>
    <t>10/8,19/2017</t>
  </si>
  <si>
    <t>9/20/2017</t>
  </si>
  <si>
    <t>UT (0-0-9)</t>
  </si>
  <si>
    <t>B-Day 1/16/2018</t>
  </si>
  <si>
    <t>2/6,7,8/2018</t>
  </si>
  <si>
    <t>3/13,14/2018</t>
  </si>
  <si>
    <t>Domestic 5/7,8/2018</t>
  </si>
  <si>
    <t>5/3,4/2018</t>
  </si>
  <si>
    <t>6/27,28/2018</t>
  </si>
  <si>
    <t>7/16-18/2018</t>
  </si>
  <si>
    <t>UT (0-0-38)</t>
  </si>
  <si>
    <t>7/19,20/2018</t>
  </si>
  <si>
    <t>8/28/2018</t>
  </si>
  <si>
    <t>9/4,5/2018</t>
  </si>
  <si>
    <t>UT (0-4-10)</t>
  </si>
  <si>
    <t>UT (0-0-7)</t>
  </si>
  <si>
    <t>9/6,7/2018</t>
  </si>
  <si>
    <t>9/17,18/2018</t>
  </si>
  <si>
    <t>11/5-7/2018</t>
  </si>
  <si>
    <t>11/21/2018</t>
  </si>
  <si>
    <t>UT (1-0-46)</t>
  </si>
  <si>
    <t>2019</t>
  </si>
  <si>
    <t>2/11-13/2019</t>
  </si>
  <si>
    <t>B-Day 1/16/2019</t>
  </si>
  <si>
    <t>UT (0-4-3)</t>
  </si>
  <si>
    <t>3/7,8/2019</t>
  </si>
  <si>
    <t>3/25/2019</t>
  </si>
  <si>
    <t>3/18/2019</t>
  </si>
  <si>
    <t>4/29/2019</t>
  </si>
  <si>
    <t>5/6,7/2019</t>
  </si>
  <si>
    <t>UT (0-4-32)</t>
  </si>
  <si>
    <t>5/14/2019</t>
  </si>
  <si>
    <t>Domestic 5/17/2019</t>
  </si>
  <si>
    <t>6/27,28/2019</t>
  </si>
  <si>
    <t>6/13/2019</t>
  </si>
  <si>
    <t>UT (0-1-7)</t>
  </si>
  <si>
    <t>8/5,6/2019</t>
  </si>
  <si>
    <t>8/20/2019</t>
  </si>
  <si>
    <t>8/15/2019</t>
  </si>
  <si>
    <t>UT (0-0-3)</t>
  </si>
  <si>
    <t>10/7,8/2019</t>
  </si>
  <si>
    <t>10/16,17/2019</t>
  </si>
  <si>
    <t>10/18/2019</t>
  </si>
  <si>
    <t>UT (0-0-25)</t>
  </si>
  <si>
    <t>Domestic 12/2/2019</t>
  </si>
  <si>
    <t>12/18/2019</t>
  </si>
  <si>
    <t>UT (0-0-56)</t>
  </si>
  <si>
    <t>2020</t>
  </si>
  <si>
    <t>Domestic 1/10,15/2020</t>
  </si>
  <si>
    <t>CL (4-0-0)</t>
  </si>
  <si>
    <t>CL 2/4,5,6 - 1/17/2020</t>
  </si>
  <si>
    <t>Magnacarta (62-0-0)</t>
  </si>
  <si>
    <t>5/5 - 7/5/2011 Magnacarta</t>
  </si>
  <si>
    <t>12/29/2020</t>
  </si>
  <si>
    <t>B-Day 1/18/2020</t>
  </si>
  <si>
    <t>FL (5-0-0)</t>
  </si>
  <si>
    <t>2021</t>
  </si>
  <si>
    <t>12/7,9,10/2021</t>
  </si>
  <si>
    <t>12/29,31/2021</t>
  </si>
  <si>
    <t>2022</t>
  </si>
  <si>
    <t>Domestic 3/30/2022</t>
  </si>
  <si>
    <t>4/22,25/2022</t>
  </si>
  <si>
    <t>5/16/2022</t>
  </si>
  <si>
    <t>6/14,15/2022</t>
  </si>
  <si>
    <t>6/16,17/2022</t>
  </si>
  <si>
    <t>Domestic 7/21/2022</t>
  </si>
  <si>
    <t>6/27/2022</t>
  </si>
  <si>
    <t>7/22/2022</t>
  </si>
  <si>
    <t>9/22/2022</t>
  </si>
  <si>
    <t>2023</t>
  </si>
  <si>
    <t>VL(2-0-0)</t>
  </si>
  <si>
    <t>11/16,17/2022</t>
  </si>
  <si>
    <t>SL(1-0-0)</t>
  </si>
  <si>
    <t>SP(1-0-0)</t>
  </si>
  <si>
    <t>12/28,29/2022</t>
  </si>
  <si>
    <t>CEO</t>
  </si>
  <si>
    <t>PERMANENT</t>
  </si>
  <si>
    <t>ADMIN OFFICER IV</t>
  </si>
  <si>
    <t>VL(1-0-0)</t>
  </si>
  <si>
    <t>UT(0-0-36)</t>
  </si>
  <si>
    <t>UT(0-0-24)</t>
  </si>
  <si>
    <t>UT(0-0-33)</t>
  </si>
  <si>
    <t>UT(0-0-42)</t>
  </si>
  <si>
    <t>UT(0-0-22)</t>
  </si>
  <si>
    <t>UT(0-0-53)</t>
  </si>
  <si>
    <t>UT(0-0-43)</t>
  </si>
  <si>
    <t>UT(0-1-27)</t>
  </si>
  <si>
    <t>UT(0-0-59)</t>
  </si>
  <si>
    <t>9/20,21/2023</t>
  </si>
  <si>
    <t>SL(2-0-0)</t>
  </si>
  <si>
    <t>10/19,20/2023</t>
  </si>
  <si>
    <t>2024</t>
  </si>
  <si>
    <t>UT(0-1-47)</t>
  </si>
  <si>
    <t>UT(0-0-40)</t>
  </si>
  <si>
    <t>UT(0-0-37)</t>
  </si>
  <si>
    <t>UT(0-0-51)</t>
  </si>
  <si>
    <t>UT(0-0-23)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</si>
</sst>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164" fontId="0" fillId="0" borderId="11" xfId="0" quotePrefix="1" applyNumberFormat="1" applyBorder="1" applyAlignment="1">
      <alignment horizontal="center" vertical="center"/>
    </xf>
    <xf numFmtId="165" fontId="0" fillId="0" borderId="8" xfId="0" quotePrefix="1" applyNumberForma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12" xfId="0" quotePrefix="1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1" fillId="0" borderId="0" xfId="0" quotePrefix="1" applyNumberFormat="1" applyFont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 wrapText="1"/>
    </xf>
    <xf numFmtId="165" fontId="1" fillId="0" borderId="10" xfId="0" quotePrefix="1" applyNumberFormat="1" applyFont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165" fontId="0" fillId="0" borderId="9" xfId="0" applyNumberForma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OJT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5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M750"/>
  <sheetViews>
    <sheetView tabSelected="1" topLeftCell="A2" zoomScale="110" zoomScaleNormal="110" workbookViewId="0">
      <pane ySplit="4050" topLeftCell="A704" activePane="bottomLeft"/>
      <selection activeCell="M9" sqref="M9"/>
      <selection pane="bottomLeft" activeCell="F716" sqref="F71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3" ht="20.45" customHeight="1" x14ac:dyDescent="0.25">
      <c r="A2" s="29" t="s">
        <v>9</v>
      </c>
      <c r="B2" s="66" t="s">
        <v>42</v>
      </c>
      <c r="C2" s="66"/>
      <c r="D2" s="21" t="s">
        <v>14</v>
      </c>
      <c r="E2" s="10"/>
      <c r="F2" s="73"/>
      <c r="G2" s="73"/>
      <c r="H2" s="28" t="s">
        <v>10</v>
      </c>
      <c r="I2" s="25"/>
      <c r="J2" s="67"/>
      <c r="K2" s="68"/>
    </row>
    <row r="3" spans="1:13" x14ac:dyDescent="0.25">
      <c r="A3" s="18" t="s">
        <v>15</v>
      </c>
      <c r="B3" s="66" t="s">
        <v>574</v>
      </c>
      <c r="C3" s="66"/>
      <c r="D3" s="22" t="s">
        <v>13</v>
      </c>
      <c r="F3" s="74"/>
      <c r="G3" s="71"/>
      <c r="H3" s="26" t="s">
        <v>11</v>
      </c>
      <c r="I3" s="26"/>
      <c r="J3" s="69"/>
      <c r="K3" s="70"/>
    </row>
    <row r="4" spans="1:13" ht="14.45" customHeight="1" x14ac:dyDescent="0.25">
      <c r="A4" s="18" t="s">
        <v>16</v>
      </c>
      <c r="B4" s="66" t="s">
        <v>573</v>
      </c>
      <c r="C4" s="66"/>
      <c r="D4" s="22" t="s">
        <v>12</v>
      </c>
      <c r="F4" s="71" t="s">
        <v>572</v>
      </c>
      <c r="G4" s="71"/>
      <c r="H4" s="26" t="s">
        <v>17</v>
      </c>
      <c r="I4" s="26"/>
      <c r="J4" s="71"/>
      <c r="K4" s="72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65" t="s">
        <v>8</v>
      </c>
      <c r="D7" s="65"/>
      <c r="E7" s="65"/>
      <c r="F7" s="65"/>
      <c r="G7" s="65" t="s">
        <v>7</v>
      </c>
      <c r="H7" s="65"/>
      <c r="I7" s="65"/>
      <c r="J7" s="65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3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39.132000000000062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39.853000000000009</v>
      </c>
      <c r="J9" s="11"/>
      <c r="K9" s="20"/>
      <c r="M9" s="43"/>
    </row>
    <row r="10" spans="1:13" x14ac:dyDescent="0.25">
      <c r="A10" s="51" t="s">
        <v>43</v>
      </c>
      <c r="B10" s="15"/>
      <c r="C10" s="41"/>
      <c r="D10" s="42"/>
      <c r="E10" s="52" t="s">
        <v>32</v>
      </c>
      <c r="F10" s="15"/>
      <c r="G10" s="41" t="str">
        <f>IF(ISBLANK(Table1[[#This Row],[EARNED]]),"",Table1[[#This Row],[EARNED]])</f>
        <v/>
      </c>
      <c r="H10" s="42"/>
      <c r="I10" s="52" t="s">
        <v>32</v>
      </c>
      <c r="J10" s="12"/>
      <c r="K10" s="15"/>
    </row>
    <row r="11" spans="1:13" ht="30" x14ac:dyDescent="0.25">
      <c r="A11" s="60" t="s">
        <v>61</v>
      </c>
      <c r="B11" s="61" t="s">
        <v>62</v>
      </c>
      <c r="C11" s="61" t="s">
        <v>63</v>
      </c>
      <c r="D11" s="61" t="s">
        <v>64</v>
      </c>
      <c r="E11" s="58"/>
      <c r="F11" s="59"/>
      <c r="G11" s="58"/>
      <c r="H11" s="58"/>
      <c r="I11" s="58"/>
      <c r="J11" s="58"/>
      <c r="K11" s="58"/>
      <c r="L11" s="57"/>
    </row>
    <row r="12" spans="1:13" x14ac:dyDescent="0.25">
      <c r="A12" s="53">
        <v>35916</v>
      </c>
      <c r="B12" s="17"/>
      <c r="C12" s="54">
        <v>18.103000000000002</v>
      </c>
      <c r="D12" s="19"/>
      <c r="E12" s="55"/>
      <c r="F12" s="17"/>
      <c r="G12" s="54">
        <f>IF(ISBLANK(Table1[[#This Row],[EARNED]]),"",Table1[[#This Row],[EARNED]])</f>
        <v>18.103000000000002</v>
      </c>
      <c r="H12" s="19"/>
      <c r="I12" s="55"/>
      <c r="J12" s="56"/>
      <c r="K12" s="17"/>
    </row>
    <row r="13" spans="1:13" x14ac:dyDescent="0.25">
      <c r="A13" s="23"/>
      <c r="B13" s="20" t="s">
        <v>60</v>
      </c>
      <c r="C13" s="13"/>
      <c r="D13" s="39">
        <v>0.52500000000000002</v>
      </c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3" x14ac:dyDescent="0.25">
      <c r="A14" s="40">
        <v>35947</v>
      </c>
      <c r="B14" s="20" t="s">
        <v>44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20" t="s">
        <v>46</v>
      </c>
    </row>
    <row r="15" spans="1:13" x14ac:dyDescent="0.25">
      <c r="A15" s="40"/>
      <c r="B15" s="20" t="s">
        <v>45</v>
      </c>
      <c r="C15" s="13"/>
      <c r="D15" s="39">
        <v>6.9000000000000006E-2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3" x14ac:dyDescent="0.25">
      <c r="A16" s="40">
        <f>EDATE(A14,1)</f>
        <v>35977</v>
      </c>
      <c r="B16" s="20" t="s">
        <v>44</v>
      </c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>
        <v>1</v>
      </c>
      <c r="I16" s="9"/>
      <c r="J16" s="11"/>
      <c r="K16" s="20" t="s">
        <v>48</v>
      </c>
    </row>
    <row r="17" spans="1:11" x14ac:dyDescent="0.25">
      <c r="A17" s="40"/>
      <c r="B17" s="20" t="s">
        <v>47</v>
      </c>
      <c r="C17" s="13"/>
      <c r="D17" s="39">
        <v>0.09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f>EDATE(A16,1)</f>
        <v>36008</v>
      </c>
      <c r="B18" s="20" t="s">
        <v>44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1</v>
      </c>
      <c r="I18" s="9"/>
      <c r="J18" s="11"/>
      <c r="K18" s="49">
        <v>36076</v>
      </c>
    </row>
    <row r="19" spans="1:11" x14ac:dyDescent="0.25">
      <c r="A19" s="40"/>
      <c r="B19" s="20" t="s">
        <v>49</v>
      </c>
      <c r="C19" s="13"/>
      <c r="D19" s="39">
        <v>8.7000000000000022E-2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>
        <f>EDATE(A18,1)</f>
        <v>36039</v>
      </c>
      <c r="B20" s="20" t="s">
        <v>50</v>
      </c>
      <c r="C20" s="13">
        <v>1.25</v>
      </c>
      <c r="D20" s="39">
        <v>7.5000000000000011E-2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f t="shared" ref="A21" si="0">EDATE(A20,1)</f>
        <v>36069</v>
      </c>
      <c r="B21" s="20" t="s">
        <v>51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2</v>
      </c>
      <c r="I21" s="9"/>
      <c r="J21" s="11"/>
      <c r="K21" s="20" t="s">
        <v>52</v>
      </c>
    </row>
    <row r="22" spans="1:11" x14ac:dyDescent="0.25">
      <c r="A22" s="40"/>
      <c r="B22" s="20" t="s">
        <v>53</v>
      </c>
      <c r="C22" s="13"/>
      <c r="D22" s="39">
        <v>1.077</v>
      </c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f>EDATE(A21,1)</f>
        <v>36100</v>
      </c>
      <c r="B23" s="15" t="s">
        <v>44</v>
      </c>
      <c r="C23" s="13">
        <v>1.25</v>
      </c>
      <c r="D23" s="42"/>
      <c r="E23" s="9"/>
      <c r="F23" s="15"/>
      <c r="G23" s="41">
        <f>IF(ISBLANK(Table1[[#This Row],[EARNED]]),"",Table1[[#This Row],[EARNED]])</f>
        <v>1.25</v>
      </c>
      <c r="H23" s="42">
        <v>1</v>
      </c>
      <c r="I23" s="9"/>
      <c r="J23" s="12"/>
      <c r="K23" s="50">
        <v>36049</v>
      </c>
    </row>
    <row r="24" spans="1:11" x14ac:dyDescent="0.25">
      <c r="A24" s="40"/>
      <c r="B24" s="20" t="s">
        <v>54</v>
      </c>
      <c r="C24" s="13"/>
      <c r="D24" s="39">
        <v>0.01</v>
      </c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f>EDATE(A23,1)</f>
        <v>36130</v>
      </c>
      <c r="B25" s="20" t="s">
        <v>44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1</v>
      </c>
      <c r="I25" s="9"/>
      <c r="J25" s="11"/>
      <c r="K25" s="49">
        <v>35807</v>
      </c>
    </row>
    <row r="26" spans="1:11" x14ac:dyDescent="0.25">
      <c r="A26" s="40"/>
      <c r="B26" s="20" t="s">
        <v>55</v>
      </c>
      <c r="C26" s="13"/>
      <c r="D26" s="39">
        <v>2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56</v>
      </c>
    </row>
    <row r="27" spans="1:11" x14ac:dyDescent="0.25">
      <c r="A27" s="40"/>
      <c r="B27" s="20" t="s">
        <v>57</v>
      </c>
      <c r="C27" s="13"/>
      <c r="D27" s="39">
        <v>2.5</v>
      </c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 t="s">
        <v>58</v>
      </c>
    </row>
    <row r="28" spans="1:11" x14ac:dyDescent="0.25">
      <c r="A28" s="40"/>
      <c r="B28" s="20" t="s">
        <v>59</v>
      </c>
      <c r="C28" s="13"/>
      <c r="D28" s="39">
        <v>1.175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8" t="s">
        <v>65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36161</v>
      </c>
      <c r="B30" s="20" t="s">
        <v>66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1.5</v>
      </c>
      <c r="I30" s="9"/>
      <c r="J30" s="11"/>
      <c r="K30" s="20" t="s">
        <v>67</v>
      </c>
    </row>
    <row r="31" spans="1:11" x14ac:dyDescent="0.25">
      <c r="A31" s="40"/>
      <c r="B31" s="20" t="s">
        <v>68</v>
      </c>
      <c r="C31" s="13"/>
      <c r="D31" s="39">
        <v>0.13300000000000001</v>
      </c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f>EDATE(A30,1)</f>
        <v>36192</v>
      </c>
      <c r="B32" s="20" t="s">
        <v>69</v>
      </c>
      <c r="C32" s="13">
        <v>1.25</v>
      </c>
      <c r="D32" s="39">
        <v>2.3000000000000007E-2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f t="shared" ref="A33:A45" si="1">EDATE(A32,1)</f>
        <v>36220</v>
      </c>
      <c r="B33" s="20" t="s">
        <v>51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71</v>
      </c>
    </row>
    <row r="34" spans="1:11" x14ac:dyDescent="0.25">
      <c r="A34" s="40"/>
      <c r="B34" s="20" t="s">
        <v>70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>
        <v>3</v>
      </c>
      <c r="I34" s="9"/>
      <c r="J34" s="11"/>
      <c r="K34" s="20" t="s">
        <v>72</v>
      </c>
    </row>
    <row r="35" spans="1:11" x14ac:dyDescent="0.25">
      <c r="A35" s="40"/>
      <c r="B35" s="20" t="s">
        <v>73</v>
      </c>
      <c r="C35" s="13"/>
      <c r="D35" s="39">
        <v>0.12300000000000001</v>
      </c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f>EDATE(A33,1)</f>
        <v>36251</v>
      </c>
      <c r="B36" s="20" t="s">
        <v>74</v>
      </c>
      <c r="C36" s="13">
        <v>1.25</v>
      </c>
      <c r="D36" s="39">
        <v>5.6000000000000015E-2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f t="shared" si="1"/>
        <v>36281</v>
      </c>
      <c r="B37" s="20" t="s">
        <v>44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49">
        <v>36224</v>
      </c>
    </row>
    <row r="38" spans="1:11" x14ac:dyDescent="0.25">
      <c r="A38" s="40"/>
      <c r="B38" s="20" t="s">
        <v>76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 t="s">
        <v>77</v>
      </c>
    </row>
    <row r="39" spans="1:11" x14ac:dyDescent="0.25">
      <c r="A39" s="40"/>
      <c r="B39" s="20" t="s">
        <v>75</v>
      </c>
      <c r="C39" s="13">
        <v>1.25</v>
      </c>
      <c r="D39" s="39">
        <v>6.5000000000000002E-2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>EDATE(A37,1)</f>
        <v>36312</v>
      </c>
      <c r="B40" s="20" t="s">
        <v>78</v>
      </c>
      <c r="C40" s="13">
        <v>1.25</v>
      </c>
      <c r="D40" s="39">
        <v>3.3000000000000015E-2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f t="shared" si="1"/>
        <v>36342</v>
      </c>
      <c r="B41" s="20" t="s">
        <v>79</v>
      </c>
      <c r="C41" s="13">
        <v>1.25</v>
      </c>
      <c r="D41" s="39">
        <v>0.13700000000000001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f t="shared" si="1"/>
        <v>36373</v>
      </c>
      <c r="B42" s="20" t="s">
        <v>44</v>
      </c>
      <c r="C42" s="13"/>
      <c r="D42" s="39"/>
      <c r="E42" s="9"/>
      <c r="F42" s="20"/>
      <c r="G42" s="13" t="str">
        <f>IF(ISBLANK(Table1[[#This Row],[EARNED]]),"",Table1[[#This Row],[EARNED]])</f>
        <v/>
      </c>
      <c r="H42" s="39">
        <v>1</v>
      </c>
      <c r="I42" s="9"/>
      <c r="J42" s="11"/>
      <c r="K42" s="49">
        <v>36411</v>
      </c>
    </row>
    <row r="43" spans="1:11" x14ac:dyDescent="0.25">
      <c r="A43" s="40"/>
      <c r="B43" s="20" t="s">
        <v>74</v>
      </c>
      <c r="C43" s="13">
        <v>1.25</v>
      </c>
      <c r="D43" s="39">
        <v>5.6000000000000015E-2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>EDATE(A42,1)</f>
        <v>36404</v>
      </c>
      <c r="B44" s="20" t="s">
        <v>74</v>
      </c>
      <c r="C44" s="13">
        <v>1.25</v>
      </c>
      <c r="D44" s="39">
        <v>5.6000000000000015E-2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f t="shared" si="1"/>
        <v>36434</v>
      </c>
      <c r="B45" s="20" t="s">
        <v>80</v>
      </c>
      <c r="C45" s="13"/>
      <c r="D45" s="39">
        <v>3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 t="s">
        <v>81</v>
      </c>
    </row>
    <row r="46" spans="1:11" x14ac:dyDescent="0.25">
      <c r="A46" s="40"/>
      <c r="B46" s="20" t="s">
        <v>82</v>
      </c>
      <c r="C46" s="13">
        <v>1.25</v>
      </c>
      <c r="D46" s="39">
        <v>5.000000000000001E-2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f>EDATE(A45,1)</f>
        <v>36465</v>
      </c>
      <c r="B47" s="20" t="s">
        <v>51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>
        <v>2</v>
      </c>
      <c r="I47" s="9"/>
      <c r="J47" s="11"/>
      <c r="K47" s="20" t="s">
        <v>83</v>
      </c>
    </row>
    <row r="48" spans="1:11" x14ac:dyDescent="0.25">
      <c r="A48" s="40"/>
      <c r="B48" s="20" t="s">
        <v>75</v>
      </c>
      <c r="C48" s="13">
        <v>1.25</v>
      </c>
      <c r="D48" s="39">
        <v>6.5000000000000002E-2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f>EDATE(A47,1)</f>
        <v>36495</v>
      </c>
      <c r="B49" s="20" t="s">
        <v>55</v>
      </c>
      <c r="C49" s="13">
        <v>1.25</v>
      </c>
      <c r="D49" s="39">
        <v>2</v>
      </c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84</v>
      </c>
    </row>
    <row r="50" spans="1:11" x14ac:dyDescent="0.25">
      <c r="A50" s="40"/>
      <c r="B50" s="20" t="s">
        <v>86</v>
      </c>
      <c r="C50" s="13"/>
      <c r="D50" s="39">
        <v>0.26500000000000001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8" t="s">
        <v>85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36526</v>
      </c>
      <c r="B52" s="20" t="s">
        <v>76</v>
      </c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 t="s">
        <v>88</v>
      </c>
    </row>
    <row r="53" spans="1:11" x14ac:dyDescent="0.25">
      <c r="A53" s="40"/>
      <c r="B53" s="20" t="s">
        <v>87</v>
      </c>
      <c r="C53" s="13">
        <v>1.25</v>
      </c>
      <c r="D53" s="39">
        <v>4.6000000000000006E-2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>EDATE(A52,1)</f>
        <v>36557</v>
      </c>
      <c r="B54" s="20" t="s">
        <v>44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20" t="s">
        <v>89</v>
      </c>
    </row>
    <row r="55" spans="1:11" x14ac:dyDescent="0.25">
      <c r="A55" s="40"/>
      <c r="B55" s="20" t="s">
        <v>90</v>
      </c>
      <c r="C55" s="13">
        <v>1.25</v>
      </c>
      <c r="D55" s="39">
        <v>7.3000000000000009E-2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f>EDATE(A54,1)</f>
        <v>36586</v>
      </c>
      <c r="B56" s="20" t="s">
        <v>76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 t="s">
        <v>91</v>
      </c>
    </row>
    <row r="57" spans="1:11" x14ac:dyDescent="0.25">
      <c r="A57" s="40"/>
      <c r="B57" s="20" t="s">
        <v>44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20" t="s">
        <v>93</v>
      </c>
    </row>
    <row r="58" spans="1:11" x14ac:dyDescent="0.25">
      <c r="A58" s="40"/>
      <c r="B58" s="20" t="s">
        <v>51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2</v>
      </c>
      <c r="I58" s="9"/>
      <c r="J58" s="11"/>
      <c r="K58" s="20" t="s">
        <v>92</v>
      </c>
    </row>
    <row r="59" spans="1:11" x14ac:dyDescent="0.25">
      <c r="A59" s="40"/>
      <c r="B59" s="20" t="s">
        <v>82</v>
      </c>
      <c r="C59" s="13"/>
      <c r="D59" s="39">
        <v>5.000000000000001E-2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f>EDATE(A56,1)</f>
        <v>36617</v>
      </c>
      <c r="B60" s="20" t="s">
        <v>94</v>
      </c>
      <c r="C60" s="13">
        <v>1.25</v>
      </c>
      <c r="D60" s="39">
        <v>6.200000000000002E-2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f t="shared" ref="A61:A70" si="2">EDATE(A60,1)</f>
        <v>36647</v>
      </c>
      <c r="B61" s="20" t="s">
        <v>51</v>
      </c>
      <c r="C61" s="13"/>
      <c r="D61" s="39"/>
      <c r="E61" s="9"/>
      <c r="F61" s="20"/>
      <c r="G61" s="13" t="str">
        <f>IF(ISBLANK(Table1[[#This Row],[EARNED]]),"",Table1[[#This Row],[EARNED]])</f>
        <v/>
      </c>
      <c r="H61" s="39">
        <v>2</v>
      </c>
      <c r="I61" s="9"/>
      <c r="J61" s="11"/>
      <c r="K61" s="20" t="s">
        <v>95</v>
      </c>
    </row>
    <row r="62" spans="1:11" x14ac:dyDescent="0.25">
      <c r="A62" s="40"/>
      <c r="B62" s="20" t="s">
        <v>96</v>
      </c>
      <c r="C62" s="13">
        <v>1.25</v>
      </c>
      <c r="D62" s="39">
        <v>0.56000000000000005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f>EDATE(A61,1)</f>
        <v>36678</v>
      </c>
      <c r="B63" s="20" t="s">
        <v>97</v>
      </c>
      <c r="C63" s="13">
        <v>1.25</v>
      </c>
      <c r="D63" s="39">
        <v>2E-3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f t="shared" si="2"/>
        <v>36708</v>
      </c>
      <c r="B64" s="20" t="s">
        <v>44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20" t="s">
        <v>98</v>
      </c>
    </row>
    <row r="65" spans="1:11" x14ac:dyDescent="0.25">
      <c r="A65" s="40"/>
      <c r="B65" s="20" t="s">
        <v>76</v>
      </c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62" t="s">
        <v>251</v>
      </c>
    </row>
    <row r="66" spans="1:11" x14ac:dyDescent="0.25">
      <c r="A66" s="40"/>
      <c r="B66" s="20" t="s">
        <v>69</v>
      </c>
      <c r="C66" s="13">
        <v>1.25</v>
      </c>
      <c r="D66" s="39">
        <v>2.3000000000000007E-2</v>
      </c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f>EDATE(A64,1)</f>
        <v>36739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f t="shared" si="2"/>
        <v>36770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f t="shared" si="2"/>
        <v>36800</v>
      </c>
      <c r="B69" s="20" t="s">
        <v>82</v>
      </c>
      <c r="C69" s="13">
        <v>1.25</v>
      </c>
      <c r="D69" s="39">
        <v>5.000000000000001E-2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si="2"/>
        <v>36831</v>
      </c>
      <c r="B70" s="20" t="s">
        <v>55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99</v>
      </c>
    </row>
    <row r="71" spans="1:11" x14ac:dyDescent="0.25">
      <c r="A71" s="40"/>
      <c r="B71" s="20" t="s">
        <v>70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3</v>
      </c>
      <c r="I71" s="9"/>
      <c r="J71" s="11"/>
      <c r="K71" s="20" t="s">
        <v>100</v>
      </c>
    </row>
    <row r="72" spans="1:11" x14ac:dyDescent="0.25">
      <c r="A72" s="40"/>
      <c r="B72" s="20" t="s">
        <v>101</v>
      </c>
      <c r="C72" s="13">
        <v>1.25</v>
      </c>
      <c r="D72" s="39">
        <v>0.55000000000000004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f>EDATE(A70,1)</f>
        <v>36861</v>
      </c>
      <c r="B73" s="20" t="s">
        <v>102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36537</v>
      </c>
    </row>
    <row r="74" spans="1:11" x14ac:dyDescent="0.25">
      <c r="A74" s="40"/>
      <c r="B74" s="20" t="s">
        <v>55</v>
      </c>
      <c r="C74" s="13"/>
      <c r="D74" s="39">
        <v>2</v>
      </c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103</v>
      </c>
    </row>
    <row r="75" spans="1:11" x14ac:dyDescent="0.25">
      <c r="A75" s="40"/>
      <c r="B75" s="20" t="s">
        <v>87</v>
      </c>
      <c r="C75" s="13">
        <v>1.25</v>
      </c>
      <c r="D75" s="39">
        <v>4.6000000000000006E-2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8" t="s">
        <v>104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44197</v>
      </c>
      <c r="B77" s="20" t="s">
        <v>51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>
        <v>2</v>
      </c>
      <c r="I77" s="9"/>
      <c r="J77" s="11"/>
      <c r="K77" s="20" t="s">
        <v>105</v>
      </c>
    </row>
    <row r="78" spans="1:11" x14ac:dyDescent="0.25">
      <c r="A78" s="40"/>
      <c r="B78" s="20" t="s">
        <v>76</v>
      </c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 t="s">
        <v>107</v>
      </c>
    </row>
    <row r="79" spans="1:11" x14ac:dyDescent="0.25">
      <c r="A79" s="40"/>
      <c r="B79" s="20" t="s">
        <v>106</v>
      </c>
      <c r="C79" s="13">
        <v>1.25</v>
      </c>
      <c r="D79" s="39">
        <v>1.5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f>EDATE(A77,1)</f>
        <v>44228</v>
      </c>
      <c r="B80" s="20" t="s">
        <v>44</v>
      </c>
      <c r="C80" s="13"/>
      <c r="D80" s="39"/>
      <c r="E80" s="9"/>
      <c r="F80" s="20"/>
      <c r="G80" s="13" t="str">
        <f>IF(ISBLANK(Table1[[#This Row],[EARNED]]),"",Table1[[#This Row],[EARNED]])</f>
        <v/>
      </c>
      <c r="H80" s="39">
        <v>1</v>
      </c>
      <c r="I80" s="9"/>
      <c r="J80" s="11"/>
      <c r="K80" s="20" t="s">
        <v>108</v>
      </c>
    </row>
    <row r="81" spans="1:11" x14ac:dyDescent="0.25">
      <c r="A81" s="40"/>
      <c r="B81" s="20" t="s">
        <v>73</v>
      </c>
      <c r="C81" s="13">
        <v>1.25</v>
      </c>
      <c r="D81" s="39">
        <v>0.12300000000000001</v>
      </c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f>EDATE(A80,1)</f>
        <v>44256</v>
      </c>
      <c r="B82" s="20" t="s">
        <v>109</v>
      </c>
      <c r="C82" s="13">
        <v>1.25</v>
      </c>
      <c r="D82" s="39">
        <v>0.14800000000000002</v>
      </c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f t="shared" ref="A83:A94" si="3">EDATE(A82,1)</f>
        <v>44287</v>
      </c>
      <c r="B83" s="20" t="s">
        <v>110</v>
      </c>
      <c r="C83" s="13"/>
      <c r="D83" s="39">
        <v>5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111</v>
      </c>
    </row>
    <row r="84" spans="1:11" x14ac:dyDescent="0.25">
      <c r="A84" s="40"/>
      <c r="B84" s="20" t="s">
        <v>112</v>
      </c>
      <c r="C84" s="13"/>
      <c r="D84" s="39">
        <v>25</v>
      </c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 t="s">
        <v>113</v>
      </c>
    </row>
    <row r="85" spans="1:11" x14ac:dyDescent="0.25">
      <c r="A85" s="40"/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f>EDATE(A83,1)</f>
        <v>44317</v>
      </c>
      <c r="B86" s="20" t="s">
        <v>114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5</v>
      </c>
      <c r="I86" s="9"/>
      <c r="J86" s="11"/>
      <c r="K86" s="20" t="s">
        <v>115</v>
      </c>
    </row>
    <row r="87" spans="1:11" x14ac:dyDescent="0.25">
      <c r="A87" s="40"/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f>EDATE(A86,1)</f>
        <v>44348</v>
      </c>
      <c r="B88" s="20" t="s">
        <v>116</v>
      </c>
      <c r="C88" s="13">
        <v>1.25</v>
      </c>
      <c r="D88" s="39">
        <v>0.16700000000000001</v>
      </c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f t="shared" si="3"/>
        <v>44378</v>
      </c>
      <c r="B89" s="20" t="s">
        <v>74</v>
      </c>
      <c r="C89" s="13">
        <v>1.25</v>
      </c>
      <c r="D89" s="39">
        <v>5.6000000000000015E-2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f t="shared" si="3"/>
        <v>44409</v>
      </c>
      <c r="B90" s="20" t="s">
        <v>44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37142</v>
      </c>
    </row>
    <row r="91" spans="1:11" x14ac:dyDescent="0.25">
      <c r="A91" s="40"/>
      <c r="B91" s="20" t="s">
        <v>117</v>
      </c>
      <c r="C91" s="13">
        <v>1.25</v>
      </c>
      <c r="D91" s="39">
        <v>0.312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f>EDATE(A90,1)</f>
        <v>44440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f t="shared" si="3"/>
        <v>44470</v>
      </c>
      <c r="B93" s="20" t="s">
        <v>118</v>
      </c>
      <c r="C93" s="13">
        <v>1.25</v>
      </c>
      <c r="D93" s="39">
        <v>0.125</v>
      </c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f t="shared" si="3"/>
        <v>44501</v>
      </c>
      <c r="B94" s="20" t="s">
        <v>44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20" t="s">
        <v>119</v>
      </c>
    </row>
    <row r="95" spans="1:11" x14ac:dyDescent="0.25">
      <c r="A95" s="40"/>
      <c r="B95" s="20" t="s">
        <v>76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 t="s">
        <v>121</v>
      </c>
    </row>
    <row r="96" spans="1:11" x14ac:dyDescent="0.25">
      <c r="A96" s="40"/>
      <c r="B96" s="20" t="s">
        <v>120</v>
      </c>
      <c r="C96" s="13">
        <v>1.25</v>
      </c>
      <c r="D96" s="39">
        <v>0.41000000000000003</v>
      </c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>EDATE(A94,1)</f>
        <v>44531</v>
      </c>
      <c r="B97" s="20" t="s">
        <v>122</v>
      </c>
      <c r="C97" s="13">
        <v>1.25</v>
      </c>
      <c r="D97" s="39">
        <v>8.0000000000000002E-3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8" t="s">
        <v>123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37257</v>
      </c>
      <c r="B99" s="20" t="s">
        <v>76</v>
      </c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124</v>
      </c>
    </row>
    <row r="100" spans="1:11" x14ac:dyDescent="0.25">
      <c r="A100" s="40"/>
      <c r="B100" s="20" t="s">
        <v>44</v>
      </c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>
        <v>1</v>
      </c>
      <c r="I100" s="9"/>
      <c r="J100" s="11"/>
      <c r="K100" s="20" t="s">
        <v>125</v>
      </c>
    </row>
    <row r="101" spans="1:11" x14ac:dyDescent="0.25">
      <c r="A101" s="40"/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f>EDATE(A99,1)</f>
        <v>37288</v>
      </c>
      <c r="B102" s="20" t="s">
        <v>44</v>
      </c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>
        <v>1</v>
      </c>
      <c r="I102" s="9"/>
      <c r="J102" s="11"/>
      <c r="K102" s="20" t="s">
        <v>126</v>
      </c>
    </row>
    <row r="103" spans="1:11" x14ac:dyDescent="0.25">
      <c r="A103" s="40"/>
      <c r="B103" s="20" t="s">
        <v>127</v>
      </c>
      <c r="C103" s="13">
        <v>1.25</v>
      </c>
      <c r="D103" s="39">
        <v>0.51900000000000002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f>EDATE(A102,1)</f>
        <v>37316</v>
      </c>
      <c r="B104" s="20" t="s">
        <v>80</v>
      </c>
      <c r="C104" s="13"/>
      <c r="D104" s="39">
        <v>3</v>
      </c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 t="s">
        <v>128</v>
      </c>
    </row>
    <row r="105" spans="1:11" x14ac:dyDescent="0.25">
      <c r="A105" s="40"/>
      <c r="B105" s="20" t="s">
        <v>44</v>
      </c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>
        <v>1</v>
      </c>
      <c r="I105" s="9"/>
      <c r="J105" s="11"/>
      <c r="K105" s="20" t="s">
        <v>129</v>
      </c>
    </row>
    <row r="106" spans="1:11" x14ac:dyDescent="0.25">
      <c r="A106" s="40"/>
      <c r="B106" s="20" t="s">
        <v>130</v>
      </c>
      <c r="C106" s="13">
        <v>1.25</v>
      </c>
      <c r="D106" s="39">
        <v>1.0329999999999999</v>
      </c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f>EDATE(A104,1)</f>
        <v>37347</v>
      </c>
      <c r="B107" s="20" t="s">
        <v>44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</v>
      </c>
      <c r="I107" s="9"/>
      <c r="J107" s="11"/>
      <c r="K107" s="20" t="s">
        <v>131</v>
      </c>
    </row>
    <row r="108" spans="1:11" x14ac:dyDescent="0.25">
      <c r="A108" s="40"/>
      <c r="B108" s="20" t="s">
        <v>44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1</v>
      </c>
      <c r="I108" s="9"/>
      <c r="J108" s="11"/>
      <c r="K108" s="20" t="s">
        <v>132</v>
      </c>
    </row>
    <row r="109" spans="1:11" x14ac:dyDescent="0.25">
      <c r="A109" s="40"/>
      <c r="B109" s="20" t="s">
        <v>116</v>
      </c>
      <c r="C109" s="13">
        <v>1.25</v>
      </c>
      <c r="D109" s="39">
        <v>0.16700000000000001</v>
      </c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f>EDATE(A107,1)</f>
        <v>37377</v>
      </c>
      <c r="B110" s="20" t="s">
        <v>51</v>
      </c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>
        <v>2</v>
      </c>
      <c r="I110" s="9"/>
      <c r="J110" s="11"/>
      <c r="K110" s="20" t="s">
        <v>133</v>
      </c>
    </row>
    <row r="111" spans="1:11" x14ac:dyDescent="0.25">
      <c r="A111" s="40"/>
      <c r="B111" s="20" t="s">
        <v>44</v>
      </c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>
        <v>1</v>
      </c>
      <c r="I111" s="9"/>
      <c r="J111" s="11"/>
      <c r="K111" s="20" t="s">
        <v>134</v>
      </c>
    </row>
    <row r="112" spans="1:11" x14ac:dyDescent="0.25">
      <c r="A112" s="40"/>
      <c r="B112" s="20" t="s">
        <v>90</v>
      </c>
      <c r="C112" s="13">
        <v>1.25</v>
      </c>
      <c r="D112" s="39">
        <v>7.3000000000000009E-2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f>EDATE(A110,1)</f>
        <v>37408</v>
      </c>
      <c r="B113" s="20" t="s">
        <v>76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 t="s">
        <v>135</v>
      </c>
    </row>
    <row r="114" spans="1:11" x14ac:dyDescent="0.25">
      <c r="A114" s="40"/>
      <c r="B114" s="20" t="s">
        <v>78</v>
      </c>
      <c r="C114" s="13">
        <v>1.25</v>
      </c>
      <c r="D114" s="39">
        <v>3.3000000000000015E-2</v>
      </c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f>EDATE(A113,1)</f>
        <v>37438</v>
      </c>
      <c r="B115" s="20" t="s">
        <v>136</v>
      </c>
      <c r="C115" s="13">
        <v>1.25</v>
      </c>
      <c r="D115" s="39">
        <v>2.9000000000000012E-2</v>
      </c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 t="shared" ref="A116" si="4">EDATE(A115,1)</f>
        <v>37469</v>
      </c>
      <c r="B116" s="20" t="s">
        <v>51</v>
      </c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>
        <v>2</v>
      </c>
      <c r="I116" s="9"/>
      <c r="J116" s="11"/>
      <c r="K116" s="20" t="s">
        <v>137</v>
      </c>
    </row>
    <row r="117" spans="1:11" x14ac:dyDescent="0.25">
      <c r="A117" s="40"/>
      <c r="B117" s="20" t="s">
        <v>51</v>
      </c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>
        <v>2</v>
      </c>
      <c r="I117" s="9"/>
      <c r="J117" s="11"/>
      <c r="K117" s="20" t="s">
        <v>138</v>
      </c>
    </row>
    <row r="118" spans="1:11" x14ac:dyDescent="0.25">
      <c r="A118" s="40"/>
      <c r="B118" s="20" t="s">
        <v>139</v>
      </c>
      <c r="C118" s="13">
        <v>1.25</v>
      </c>
      <c r="D118" s="39">
        <v>1.2E-2</v>
      </c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>EDATE(A116,1)</f>
        <v>37500</v>
      </c>
      <c r="B119" s="20" t="s">
        <v>70</v>
      </c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>
        <v>3</v>
      </c>
      <c r="I119" s="9"/>
      <c r="J119" s="11"/>
      <c r="K119" s="20" t="s">
        <v>140</v>
      </c>
    </row>
    <row r="120" spans="1:11" x14ac:dyDescent="0.25">
      <c r="A120" s="40"/>
      <c r="B120" s="20"/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/>
    </row>
    <row r="121" spans="1:11" x14ac:dyDescent="0.25">
      <c r="A121" s="40">
        <f>EDATE(A119,1)</f>
        <v>37530</v>
      </c>
      <c r="B121" s="20" t="s">
        <v>44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9">
        <v>37356</v>
      </c>
    </row>
    <row r="122" spans="1:11" x14ac:dyDescent="0.25">
      <c r="A122" s="40"/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f>EDATE(A121,1)</f>
        <v>37561</v>
      </c>
      <c r="B123" s="20" t="s">
        <v>44</v>
      </c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>
        <v>1</v>
      </c>
      <c r="I123" s="9"/>
      <c r="J123" s="11"/>
      <c r="K123" s="20" t="s">
        <v>141</v>
      </c>
    </row>
    <row r="124" spans="1:11" x14ac:dyDescent="0.25">
      <c r="A124" s="40"/>
      <c r="B124" s="20" t="s">
        <v>44</v>
      </c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>
        <v>1</v>
      </c>
      <c r="I124" s="9"/>
      <c r="J124" s="11"/>
      <c r="K124" s="20" t="s">
        <v>142</v>
      </c>
    </row>
    <row r="125" spans="1:11" x14ac:dyDescent="0.25">
      <c r="A125" s="40"/>
      <c r="B125" s="20" t="s">
        <v>87</v>
      </c>
      <c r="C125" s="13">
        <v>1.25</v>
      </c>
      <c r="D125" s="39">
        <v>4.6000000000000006E-2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>EDATE(A123,1)</f>
        <v>37591</v>
      </c>
      <c r="B126" s="20" t="s">
        <v>55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>
        <v>2</v>
      </c>
      <c r="I126" s="9"/>
      <c r="J126" s="11"/>
      <c r="K126" s="20" t="s">
        <v>143</v>
      </c>
    </row>
    <row r="127" spans="1:11" x14ac:dyDescent="0.25">
      <c r="A127" s="40"/>
      <c r="B127" s="20" t="s">
        <v>144</v>
      </c>
      <c r="C127" s="13">
        <v>1.25</v>
      </c>
      <c r="D127" s="39">
        <v>0.254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8" t="s">
        <v>145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37622</v>
      </c>
      <c r="B129" s="20" t="s">
        <v>76</v>
      </c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 t="s">
        <v>146</v>
      </c>
    </row>
    <row r="130" spans="1:11" x14ac:dyDescent="0.25">
      <c r="A130" s="40"/>
      <c r="B130" s="20" t="s">
        <v>147</v>
      </c>
      <c r="C130" s="13">
        <v>1.25</v>
      </c>
      <c r="D130" s="39">
        <v>0.39800000000000002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f>EDATE(A129,1)</f>
        <v>37653</v>
      </c>
      <c r="B131" s="20" t="s">
        <v>148</v>
      </c>
      <c r="C131" s="13">
        <v>1.25</v>
      </c>
      <c r="D131" s="39">
        <v>0.14200000000000002</v>
      </c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f t="shared" ref="A132:A149" si="5">EDATE(A131,1)</f>
        <v>37681</v>
      </c>
      <c r="B132" s="20" t="s">
        <v>44</v>
      </c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>
        <v>1</v>
      </c>
      <c r="I132" s="9"/>
      <c r="J132" s="11"/>
      <c r="K132" s="20" t="s">
        <v>149</v>
      </c>
    </row>
    <row r="133" spans="1:11" x14ac:dyDescent="0.25">
      <c r="A133" s="40"/>
      <c r="B133" s="20" t="s">
        <v>44</v>
      </c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>
        <v>1</v>
      </c>
      <c r="I133" s="9"/>
      <c r="J133" s="11"/>
      <c r="K133" s="20" t="s">
        <v>150</v>
      </c>
    </row>
    <row r="134" spans="1:11" x14ac:dyDescent="0.25">
      <c r="A134" s="40"/>
      <c r="B134" s="20" t="s">
        <v>151</v>
      </c>
      <c r="C134" s="13">
        <v>1.25</v>
      </c>
      <c r="D134" s="39">
        <v>0.45200000000000001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0">
        <f>EDATE(A132,1)</f>
        <v>37712</v>
      </c>
      <c r="B135" s="20" t="s">
        <v>44</v>
      </c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>
        <v>1</v>
      </c>
      <c r="I135" s="9"/>
      <c r="J135" s="11"/>
      <c r="K135" s="49">
        <v>37868</v>
      </c>
    </row>
    <row r="136" spans="1:11" x14ac:dyDescent="0.25">
      <c r="A136" s="40"/>
      <c r="B136" s="20" t="s">
        <v>152</v>
      </c>
      <c r="C136" s="13">
        <v>1.25</v>
      </c>
      <c r="D136" s="39">
        <v>0.15400000000000003</v>
      </c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20"/>
    </row>
    <row r="137" spans="1:11" x14ac:dyDescent="0.25">
      <c r="A137" s="40">
        <f>EDATE(A135,1)</f>
        <v>37742</v>
      </c>
      <c r="B137" s="20" t="s">
        <v>44</v>
      </c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>
        <v>1</v>
      </c>
      <c r="I137" s="9"/>
      <c r="J137" s="11"/>
      <c r="K137" s="49">
        <v>37777</v>
      </c>
    </row>
    <row r="138" spans="1:11" x14ac:dyDescent="0.25">
      <c r="A138" s="40"/>
      <c r="B138" s="20" t="s">
        <v>44</v>
      </c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>
        <v>1</v>
      </c>
      <c r="I138" s="9"/>
      <c r="J138" s="11"/>
      <c r="K138" s="49">
        <v>37960</v>
      </c>
    </row>
    <row r="139" spans="1:11" x14ac:dyDescent="0.25">
      <c r="A139" s="40"/>
      <c r="B139" s="20" t="s">
        <v>76</v>
      </c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49" t="s">
        <v>153</v>
      </c>
    </row>
    <row r="140" spans="1:11" x14ac:dyDescent="0.25">
      <c r="A140" s="40"/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f>EDATE(A137,1)</f>
        <v>37773</v>
      </c>
      <c r="B141" s="20" t="s">
        <v>55</v>
      </c>
      <c r="C141" s="13"/>
      <c r="D141" s="39">
        <v>2</v>
      </c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 t="s">
        <v>154</v>
      </c>
    </row>
    <row r="142" spans="1:11" x14ac:dyDescent="0.25">
      <c r="A142" s="40"/>
      <c r="B142" s="20" t="s">
        <v>44</v>
      </c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>
        <v>1</v>
      </c>
      <c r="I142" s="9"/>
      <c r="J142" s="11"/>
      <c r="K142" s="49">
        <v>37870</v>
      </c>
    </row>
    <row r="143" spans="1:11" x14ac:dyDescent="0.25">
      <c r="A143" s="40"/>
      <c r="B143" s="20" t="s">
        <v>155</v>
      </c>
      <c r="C143" s="13">
        <v>1.25</v>
      </c>
      <c r="D143" s="39">
        <v>9.1999999999999998E-2</v>
      </c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f>EDATE(A141,1)</f>
        <v>37803</v>
      </c>
      <c r="B144" s="20" t="s">
        <v>44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1</v>
      </c>
      <c r="I144" s="9"/>
      <c r="J144" s="11"/>
      <c r="K144" s="49">
        <v>37659</v>
      </c>
    </row>
    <row r="145" spans="1:11" x14ac:dyDescent="0.25">
      <c r="A145" s="40"/>
      <c r="B145" s="20" t="s">
        <v>156</v>
      </c>
      <c r="C145" s="13">
        <v>1.25</v>
      </c>
      <c r="D145" s="39">
        <v>0.35</v>
      </c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f>EDATE(A144,1)</f>
        <v>37834</v>
      </c>
      <c r="B146" s="20" t="s">
        <v>44</v>
      </c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>
        <v>1</v>
      </c>
      <c r="I146" s="9"/>
      <c r="J146" s="11"/>
      <c r="K146" s="20" t="s">
        <v>157</v>
      </c>
    </row>
    <row r="147" spans="1:11" x14ac:dyDescent="0.25">
      <c r="A147" s="40"/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f>EDATE(A146,1)</f>
        <v>37865</v>
      </c>
      <c r="B148" s="20" t="s">
        <v>155</v>
      </c>
      <c r="C148" s="13">
        <v>1.25</v>
      </c>
      <c r="D148" s="39">
        <v>9.1999999999999998E-2</v>
      </c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>
        <f t="shared" si="5"/>
        <v>37895</v>
      </c>
      <c r="B149" s="20" t="s">
        <v>44</v>
      </c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>
        <v>1</v>
      </c>
      <c r="I149" s="9"/>
      <c r="J149" s="11"/>
      <c r="K149" s="20" t="s">
        <v>158</v>
      </c>
    </row>
    <row r="150" spans="1:11" x14ac:dyDescent="0.25">
      <c r="A150" s="40"/>
      <c r="B150" s="20" t="s">
        <v>159</v>
      </c>
      <c r="C150" s="13">
        <v>1.25</v>
      </c>
      <c r="D150" s="39">
        <v>1.3620000000000001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20"/>
    </row>
    <row r="151" spans="1:11" x14ac:dyDescent="0.25">
      <c r="A151" s="40">
        <f>EDATE(A149,1)</f>
        <v>37926</v>
      </c>
      <c r="B151" s="20" t="s">
        <v>51</v>
      </c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>
        <v>2</v>
      </c>
      <c r="I151" s="9"/>
      <c r="J151" s="11"/>
      <c r="K151" s="20" t="s">
        <v>160</v>
      </c>
    </row>
    <row r="152" spans="1:11" x14ac:dyDescent="0.25">
      <c r="A152" s="40"/>
      <c r="B152" s="20" t="s">
        <v>161</v>
      </c>
      <c r="C152" s="13">
        <v>1.25</v>
      </c>
      <c r="D152" s="39">
        <v>0.27700000000000002</v>
      </c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20"/>
    </row>
    <row r="153" spans="1:11" x14ac:dyDescent="0.25">
      <c r="A153" s="40">
        <f>EDATE(A151,1)</f>
        <v>37956</v>
      </c>
      <c r="B153" s="20" t="s">
        <v>51</v>
      </c>
      <c r="C153" s="13"/>
      <c r="D153" s="39"/>
      <c r="E153" s="9"/>
      <c r="F153" s="20"/>
      <c r="G153" s="13" t="str">
        <f>IF(ISBLANK(Table1[[#This Row],[EARNED]]),"",Table1[[#This Row],[EARNED]])</f>
        <v/>
      </c>
      <c r="H153" s="39">
        <v>2</v>
      </c>
      <c r="I153" s="9"/>
      <c r="J153" s="11"/>
      <c r="K153" s="20" t="s">
        <v>162</v>
      </c>
    </row>
    <row r="154" spans="1:11" x14ac:dyDescent="0.25">
      <c r="A154" s="40"/>
      <c r="B154" s="20" t="s">
        <v>102</v>
      </c>
      <c r="C154" s="13"/>
      <c r="D154" s="39">
        <v>1</v>
      </c>
      <c r="E154" s="9"/>
      <c r="F154" s="20"/>
      <c r="G154" s="13" t="str">
        <f>IF(ISBLANK(Table1[[#This Row],[EARNED]]),"",Table1[[#This Row],[EARNED]])</f>
        <v/>
      </c>
      <c r="H154" s="39"/>
      <c r="I154" s="9"/>
      <c r="J154" s="11"/>
      <c r="K154" s="20" t="s">
        <v>163</v>
      </c>
    </row>
    <row r="155" spans="1:11" x14ac:dyDescent="0.25">
      <c r="A155" s="40"/>
      <c r="B155" s="20" t="s">
        <v>164</v>
      </c>
      <c r="C155" s="13">
        <v>1.25</v>
      </c>
      <c r="D155" s="39">
        <v>1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/>
      <c r="B156" s="20" t="s">
        <v>165</v>
      </c>
      <c r="C156" s="13"/>
      <c r="D156" s="39">
        <v>0.46699999999999997</v>
      </c>
      <c r="E156" s="9"/>
      <c r="F156" s="20"/>
      <c r="G156" s="13" t="str">
        <f>IF(ISBLANK(Table1[[#This Row],[EARNED]]),"",Table1[[#This Row],[EARNED]])</f>
        <v/>
      </c>
      <c r="H156" s="39"/>
      <c r="I156" s="9"/>
      <c r="J156" s="11"/>
      <c r="K156" s="20"/>
    </row>
    <row r="157" spans="1:11" x14ac:dyDescent="0.25">
      <c r="A157" s="48" t="s">
        <v>166</v>
      </c>
      <c r="B157" s="20"/>
      <c r="C157" s="13"/>
      <c r="D157" s="39"/>
      <c r="E157" s="9"/>
      <c r="F157" s="20"/>
      <c r="G157" s="13" t="str">
        <f>IF(ISBLANK(Table1[[#This Row],[EARNED]]),"",Table1[[#This Row],[EARNED]])</f>
        <v/>
      </c>
      <c r="H157" s="39"/>
      <c r="I157" s="9"/>
      <c r="J157" s="11"/>
      <c r="K157" s="20"/>
    </row>
    <row r="158" spans="1:11" x14ac:dyDescent="0.25">
      <c r="A158" s="40">
        <v>37987</v>
      </c>
      <c r="B158" s="20" t="s">
        <v>76</v>
      </c>
      <c r="C158" s="13"/>
      <c r="D158" s="39"/>
      <c r="E158" s="9"/>
      <c r="F158" s="20"/>
      <c r="G158" s="13" t="str">
        <f>IF(ISBLANK(Table1[[#This Row],[EARNED]]),"",Table1[[#This Row],[EARNED]])</f>
        <v/>
      </c>
      <c r="H158" s="39"/>
      <c r="I158" s="9"/>
      <c r="J158" s="11"/>
      <c r="K158" s="20" t="s">
        <v>169</v>
      </c>
    </row>
    <row r="159" spans="1:11" x14ac:dyDescent="0.25">
      <c r="A159" s="40"/>
      <c r="B159" s="20" t="s">
        <v>44</v>
      </c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>
        <v>1</v>
      </c>
      <c r="I159" s="9"/>
      <c r="J159" s="11"/>
      <c r="K159" s="20" t="s">
        <v>170</v>
      </c>
    </row>
    <row r="160" spans="1:11" x14ac:dyDescent="0.25">
      <c r="A160" s="40"/>
      <c r="B160" s="20" t="s">
        <v>76</v>
      </c>
      <c r="C160" s="13"/>
      <c r="D160" s="39"/>
      <c r="E160" s="9"/>
      <c r="F160" s="20"/>
      <c r="G160" s="13" t="str">
        <f>IF(ISBLANK(Table1[[#This Row],[EARNED]]),"",Table1[[#This Row],[EARNED]])</f>
        <v/>
      </c>
      <c r="H160" s="39"/>
      <c r="I160" s="9"/>
      <c r="J160" s="11"/>
      <c r="K160" s="20" t="s">
        <v>168</v>
      </c>
    </row>
    <row r="161" spans="1:11" x14ac:dyDescent="0.25">
      <c r="A161" s="40"/>
      <c r="B161" s="20" t="s">
        <v>167</v>
      </c>
      <c r="C161" s="13">
        <v>1.25</v>
      </c>
      <c r="D161" s="39">
        <v>2.5099999999999998</v>
      </c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/>
    </row>
    <row r="162" spans="1:11" x14ac:dyDescent="0.25">
      <c r="A162" s="40">
        <f>EDATE(A158,1)</f>
        <v>38018</v>
      </c>
      <c r="B162" s="20" t="s">
        <v>171</v>
      </c>
      <c r="C162" s="13">
        <v>1.25</v>
      </c>
      <c r="D162" s="39">
        <v>0.65400000000000003</v>
      </c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f t="shared" ref="A163" si="6">EDATE(A162,1)</f>
        <v>38047</v>
      </c>
      <c r="B163" s="20" t="s">
        <v>70</v>
      </c>
      <c r="C163" s="13"/>
      <c r="D163" s="39"/>
      <c r="E163" s="9"/>
      <c r="F163" s="20"/>
      <c r="G163" s="13" t="str">
        <f>IF(ISBLANK(Table1[[#This Row],[EARNED]]),"",Table1[[#This Row],[EARNED]])</f>
        <v/>
      </c>
      <c r="H163" s="39">
        <v>3</v>
      </c>
      <c r="I163" s="9"/>
      <c r="J163" s="11"/>
      <c r="K163" s="20" t="s">
        <v>172</v>
      </c>
    </row>
    <row r="164" spans="1:11" x14ac:dyDescent="0.25">
      <c r="A164" s="40"/>
      <c r="B164" s="20" t="s">
        <v>44</v>
      </c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>
        <v>1</v>
      </c>
      <c r="I164" s="9"/>
      <c r="J164" s="11"/>
      <c r="K164" s="20" t="s">
        <v>173</v>
      </c>
    </row>
    <row r="165" spans="1:11" x14ac:dyDescent="0.25">
      <c r="A165" s="40"/>
      <c r="B165" s="20" t="s">
        <v>44</v>
      </c>
      <c r="C165" s="13"/>
      <c r="D165" s="39"/>
      <c r="E165" s="9"/>
      <c r="F165" s="20"/>
      <c r="G165" s="13" t="str">
        <f>IF(ISBLANK(Table1[[#This Row],[EARNED]]),"",Table1[[#This Row],[EARNED]])</f>
        <v/>
      </c>
      <c r="H165" s="39">
        <v>1</v>
      </c>
      <c r="I165" s="9"/>
      <c r="J165" s="11"/>
      <c r="K165" s="20" t="s">
        <v>174</v>
      </c>
    </row>
    <row r="166" spans="1:11" x14ac:dyDescent="0.25">
      <c r="A166" s="40"/>
      <c r="B166" s="20" t="s">
        <v>175</v>
      </c>
      <c r="C166" s="13">
        <v>1.25</v>
      </c>
      <c r="D166" s="39">
        <v>0.76200000000000001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f>EDATE(A163,1)</f>
        <v>38078</v>
      </c>
      <c r="B167" s="20" t="s">
        <v>176</v>
      </c>
      <c r="C167" s="13"/>
      <c r="D167" s="39">
        <v>10</v>
      </c>
      <c r="E167" s="9"/>
      <c r="F167" s="20"/>
      <c r="G167" s="13" t="str">
        <f>IF(ISBLANK(Table1[[#This Row],[EARNED]]),"",Table1[[#This Row],[EARNED]])</f>
        <v/>
      </c>
      <c r="H167" s="39"/>
      <c r="I167" s="9"/>
      <c r="J167" s="11"/>
      <c r="K167" s="20" t="s">
        <v>177</v>
      </c>
    </row>
    <row r="168" spans="1:11" x14ac:dyDescent="0.25">
      <c r="A168" s="40"/>
      <c r="B168" s="20" t="s">
        <v>178</v>
      </c>
      <c r="C168" s="13">
        <v>1.25</v>
      </c>
      <c r="D168" s="39">
        <v>0.317</v>
      </c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f>EDATE(A167,1)</f>
        <v>38108</v>
      </c>
      <c r="B169" s="20" t="s">
        <v>44</v>
      </c>
      <c r="C169" s="13"/>
      <c r="D169" s="39"/>
      <c r="E169" s="9"/>
      <c r="F169" s="20"/>
      <c r="G169" s="13" t="str">
        <f>IF(ISBLANK(Table1[[#This Row],[EARNED]]),"",Table1[[#This Row],[EARNED]])</f>
        <v/>
      </c>
      <c r="H169" s="39">
        <v>1</v>
      </c>
      <c r="I169" s="9"/>
      <c r="J169" s="11"/>
      <c r="K169" s="20" t="s">
        <v>179</v>
      </c>
    </row>
    <row r="170" spans="1:11" x14ac:dyDescent="0.25">
      <c r="A170" s="40"/>
      <c r="B170" s="20" t="s">
        <v>180</v>
      </c>
      <c r="C170" s="13">
        <v>1.25</v>
      </c>
      <c r="D170" s="39">
        <v>1.6440000000000001</v>
      </c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f>EDATE(A169,1)</f>
        <v>38139</v>
      </c>
      <c r="B171" s="20" t="s">
        <v>44</v>
      </c>
      <c r="C171" s="13"/>
      <c r="D171" s="39"/>
      <c r="E171" s="9"/>
      <c r="F171" s="20"/>
      <c r="G171" s="13" t="str">
        <f>IF(ISBLANK(Table1[[#This Row],[EARNED]]),"",Table1[[#This Row],[EARNED]])</f>
        <v/>
      </c>
      <c r="H171" s="39">
        <v>1</v>
      </c>
      <c r="I171" s="9"/>
      <c r="J171" s="11"/>
      <c r="K171" s="49">
        <v>38174</v>
      </c>
    </row>
    <row r="172" spans="1:11" x14ac:dyDescent="0.25">
      <c r="A172" s="40"/>
      <c r="B172" s="20" t="s">
        <v>44</v>
      </c>
      <c r="C172" s="13"/>
      <c r="D172" s="39"/>
      <c r="E172" s="9"/>
      <c r="F172" s="20"/>
      <c r="G172" s="13" t="str">
        <f>IF(ISBLANK(Table1[[#This Row],[EARNED]]),"",Table1[[#This Row],[EARNED]])</f>
        <v/>
      </c>
      <c r="H172" s="39">
        <v>1</v>
      </c>
      <c r="I172" s="9"/>
      <c r="J172" s="11"/>
      <c r="K172" s="20" t="s">
        <v>181</v>
      </c>
    </row>
    <row r="173" spans="1:11" x14ac:dyDescent="0.25">
      <c r="A173" s="40"/>
      <c r="B173" s="20" t="s">
        <v>44</v>
      </c>
      <c r="C173" s="13"/>
      <c r="D173" s="39"/>
      <c r="E173" s="9"/>
      <c r="F173" s="20"/>
      <c r="G173" s="13" t="str">
        <f>IF(ISBLANK(Table1[[#This Row],[EARNED]]),"",Table1[[#This Row],[EARNED]])</f>
        <v/>
      </c>
      <c r="H173" s="39">
        <v>1</v>
      </c>
      <c r="I173" s="9"/>
      <c r="J173" s="11"/>
      <c r="K173" s="20" t="s">
        <v>182</v>
      </c>
    </row>
    <row r="174" spans="1:11" x14ac:dyDescent="0.25">
      <c r="A174" s="40"/>
      <c r="B174" s="20" t="s">
        <v>183</v>
      </c>
      <c r="C174" s="13">
        <v>1.25</v>
      </c>
      <c r="D174" s="39">
        <v>0.88300000000000001</v>
      </c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f>EDATE(A171,1)</f>
        <v>38169</v>
      </c>
      <c r="B175" s="20" t="s">
        <v>51</v>
      </c>
      <c r="C175" s="13"/>
      <c r="D175" s="39"/>
      <c r="E175" s="9"/>
      <c r="F175" s="20"/>
      <c r="G175" s="13" t="str">
        <f>IF(ISBLANK(Table1[[#This Row],[EARNED]]),"",Table1[[#This Row],[EARNED]])</f>
        <v/>
      </c>
      <c r="H175" s="39">
        <v>2</v>
      </c>
      <c r="I175" s="9"/>
      <c r="J175" s="11"/>
      <c r="K175" s="20" t="s">
        <v>184</v>
      </c>
    </row>
    <row r="176" spans="1:11" x14ac:dyDescent="0.25">
      <c r="A176" s="40"/>
      <c r="B176" s="20" t="s">
        <v>44</v>
      </c>
      <c r="C176" s="13"/>
      <c r="D176" s="39"/>
      <c r="E176" s="9"/>
      <c r="F176" s="20"/>
      <c r="G176" s="13" t="str">
        <f>IF(ISBLANK(Table1[[#This Row],[EARNED]]),"",Table1[[#This Row],[EARNED]])</f>
        <v/>
      </c>
      <c r="H176" s="39">
        <v>1</v>
      </c>
      <c r="I176" s="9"/>
      <c r="J176" s="11"/>
      <c r="K176" s="20" t="s">
        <v>185</v>
      </c>
    </row>
    <row r="177" spans="1:11" x14ac:dyDescent="0.25">
      <c r="A177" s="40"/>
      <c r="B177" s="20" t="s">
        <v>186</v>
      </c>
      <c r="C177" s="13">
        <v>1.25</v>
      </c>
      <c r="D177" s="39">
        <v>1.0249999999999999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f>EDATE(A175,1)</f>
        <v>38200</v>
      </c>
      <c r="B178" s="20" t="s">
        <v>44</v>
      </c>
      <c r="C178" s="13"/>
      <c r="D178" s="39"/>
      <c r="E178" s="9"/>
      <c r="F178" s="20"/>
      <c r="G178" s="13" t="str">
        <f>IF(ISBLANK(Table1[[#This Row],[EARNED]]),"",Table1[[#This Row],[EARNED]])</f>
        <v/>
      </c>
      <c r="H178" s="39">
        <v>1</v>
      </c>
      <c r="I178" s="9"/>
      <c r="J178" s="11"/>
      <c r="K178" s="49">
        <v>38238</v>
      </c>
    </row>
    <row r="179" spans="1:11" x14ac:dyDescent="0.25">
      <c r="A179" s="40"/>
      <c r="B179" s="20" t="s">
        <v>44</v>
      </c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>
        <v>1</v>
      </c>
      <c r="I179" s="9"/>
      <c r="J179" s="11"/>
      <c r="K179" s="20" t="s">
        <v>187</v>
      </c>
    </row>
    <row r="180" spans="1:11" x14ac:dyDescent="0.25">
      <c r="A180" s="40"/>
      <c r="B180" s="20" t="s">
        <v>53</v>
      </c>
      <c r="C180" s="13">
        <v>1.25</v>
      </c>
      <c r="D180" s="39">
        <v>1.077</v>
      </c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f>EDATE(A178,1)</f>
        <v>38231</v>
      </c>
      <c r="B181" s="20" t="s">
        <v>70</v>
      </c>
      <c r="C181" s="13"/>
      <c r="D181" s="39"/>
      <c r="E181" s="9"/>
      <c r="F181" s="20"/>
      <c r="G181" s="13" t="str">
        <f>IF(ISBLANK(Table1[[#This Row],[EARNED]]),"",Table1[[#This Row],[EARNED]])</f>
        <v/>
      </c>
      <c r="H181" s="39">
        <v>3</v>
      </c>
      <c r="I181" s="9"/>
      <c r="J181" s="11"/>
      <c r="K181" s="20" t="s">
        <v>188</v>
      </c>
    </row>
    <row r="182" spans="1:11" x14ac:dyDescent="0.25">
      <c r="A182" s="40"/>
      <c r="B182" s="20" t="s">
        <v>189</v>
      </c>
      <c r="C182" s="13">
        <v>1.25</v>
      </c>
      <c r="D182" s="39">
        <v>3.1150000000000002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f>EDATE(A181,1)</f>
        <v>38261</v>
      </c>
      <c r="B183" s="20" t="s">
        <v>44</v>
      </c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>
        <v>1</v>
      </c>
      <c r="I183" s="9"/>
      <c r="J183" s="11"/>
      <c r="K183" s="20" t="s">
        <v>190</v>
      </c>
    </row>
    <row r="184" spans="1:11" x14ac:dyDescent="0.25">
      <c r="A184" s="40"/>
      <c r="B184" s="20" t="s">
        <v>44</v>
      </c>
      <c r="C184" s="13"/>
      <c r="D184" s="39"/>
      <c r="E184" s="9"/>
      <c r="F184" s="20"/>
      <c r="G184" s="13" t="str">
        <f>IF(ISBLANK(Table1[[#This Row],[EARNED]]),"",Table1[[#This Row],[EARNED]])</f>
        <v/>
      </c>
      <c r="H184" s="39">
        <v>1</v>
      </c>
      <c r="I184" s="9"/>
      <c r="J184" s="11"/>
      <c r="K184" s="20" t="s">
        <v>192</v>
      </c>
    </row>
    <row r="185" spans="1:11" x14ac:dyDescent="0.25">
      <c r="A185" s="40"/>
      <c r="B185" s="20" t="s">
        <v>191</v>
      </c>
      <c r="C185" s="13">
        <v>1.25</v>
      </c>
      <c r="D185" s="39">
        <v>2.9210000000000003</v>
      </c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f>EDATE(A183,1)</f>
        <v>38292</v>
      </c>
      <c r="B186" s="20" t="s">
        <v>44</v>
      </c>
      <c r="C186" s="13"/>
      <c r="D186" s="39"/>
      <c r="E186" s="9"/>
      <c r="F186" s="20"/>
      <c r="G186" s="13" t="str">
        <f>IF(ISBLANK(Table1[[#This Row],[EARNED]]),"",Table1[[#This Row],[EARNED]])</f>
        <v/>
      </c>
      <c r="H186" s="39">
        <v>1</v>
      </c>
      <c r="I186" s="9"/>
      <c r="J186" s="11"/>
      <c r="K186" s="49">
        <v>38057</v>
      </c>
    </row>
    <row r="187" spans="1:11" x14ac:dyDescent="0.25">
      <c r="A187" s="40"/>
      <c r="B187" s="20" t="s">
        <v>44</v>
      </c>
      <c r="C187" s="13"/>
      <c r="D187" s="39"/>
      <c r="E187" s="9"/>
      <c r="F187" s="20"/>
      <c r="G187" s="13" t="str">
        <f>IF(ISBLANK(Table1[[#This Row],[EARNED]]),"",Table1[[#This Row],[EARNED]])</f>
        <v/>
      </c>
      <c r="H187" s="39">
        <v>1</v>
      </c>
      <c r="I187" s="9"/>
      <c r="J187" s="11"/>
      <c r="K187" s="49">
        <v>37998</v>
      </c>
    </row>
    <row r="188" spans="1:11" x14ac:dyDescent="0.25">
      <c r="A188" s="40"/>
      <c r="B188" s="20" t="s">
        <v>193</v>
      </c>
      <c r="C188" s="13">
        <v>1.25</v>
      </c>
      <c r="D188" s="39">
        <v>2.3919999999999999</v>
      </c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f>EDATE(A186,1)</f>
        <v>38322</v>
      </c>
      <c r="B189" s="20" t="s">
        <v>80</v>
      </c>
      <c r="C189" s="13"/>
      <c r="D189" s="39">
        <v>3</v>
      </c>
      <c r="E189" s="9"/>
      <c r="F189" s="20"/>
      <c r="G189" s="13" t="str">
        <f>IF(ISBLANK(Table1[[#This Row],[EARNED]]),"",Table1[[#This Row],[EARNED]])</f>
        <v/>
      </c>
      <c r="H189" s="39"/>
      <c r="I189" s="9"/>
      <c r="J189" s="11"/>
      <c r="K189" s="20" t="s">
        <v>194</v>
      </c>
    </row>
    <row r="190" spans="1:11" x14ac:dyDescent="0.25">
      <c r="A190" s="40"/>
      <c r="B190" s="20" t="s">
        <v>195</v>
      </c>
      <c r="C190" s="13">
        <v>1.25</v>
      </c>
      <c r="D190" s="39">
        <v>4.1370000000000005</v>
      </c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8" t="s">
        <v>196</v>
      </c>
      <c r="B191" s="20"/>
      <c r="C191" s="13"/>
      <c r="D191" s="39"/>
      <c r="E191" s="9"/>
      <c r="F191" s="20"/>
      <c r="G191" s="13" t="str">
        <f>IF(ISBLANK(Table1[[#This Row],[EARNED]]),"",Table1[[#This Row],[EARNED]])</f>
        <v/>
      </c>
      <c r="H191" s="39"/>
      <c r="I191" s="9"/>
      <c r="J191" s="11"/>
      <c r="K191" s="20"/>
    </row>
    <row r="192" spans="1:11" x14ac:dyDescent="0.25">
      <c r="A192" s="40">
        <v>38353</v>
      </c>
      <c r="B192" s="20" t="s">
        <v>44</v>
      </c>
      <c r="C192" s="13"/>
      <c r="D192" s="39"/>
      <c r="E192" s="9"/>
      <c r="F192" s="20"/>
      <c r="G192" s="13" t="str">
        <f>IF(ISBLANK(Table1[[#This Row],[EARNED]]),"",Table1[[#This Row],[EARNED]])</f>
        <v/>
      </c>
      <c r="H192" s="39">
        <v>1</v>
      </c>
      <c r="I192" s="9"/>
      <c r="J192" s="11"/>
      <c r="K192" s="49">
        <v>38412</v>
      </c>
    </row>
    <row r="193" spans="1:11" x14ac:dyDescent="0.25">
      <c r="A193" s="40"/>
      <c r="B193" s="20" t="s">
        <v>76</v>
      </c>
      <c r="C193" s="13"/>
      <c r="D193" s="39"/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197</v>
      </c>
    </row>
    <row r="194" spans="1:11" x14ac:dyDescent="0.25">
      <c r="A194" s="40"/>
      <c r="B194" s="20" t="s">
        <v>44</v>
      </c>
      <c r="C194" s="13"/>
      <c r="D194" s="39"/>
      <c r="E194" s="9"/>
      <c r="F194" s="20"/>
      <c r="G194" s="13" t="str">
        <f>IF(ISBLANK(Table1[[#This Row],[EARNED]]),"",Table1[[#This Row],[EARNED]])</f>
        <v/>
      </c>
      <c r="H194" s="39">
        <v>1</v>
      </c>
      <c r="I194" s="9"/>
      <c r="J194" s="11"/>
      <c r="K194" s="20" t="s">
        <v>198</v>
      </c>
    </row>
    <row r="195" spans="1:11" x14ac:dyDescent="0.25">
      <c r="A195" s="40"/>
      <c r="B195" s="20" t="s">
        <v>70</v>
      </c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>
        <v>3</v>
      </c>
      <c r="I195" s="9"/>
      <c r="J195" s="11"/>
      <c r="K195" s="20" t="s">
        <v>199</v>
      </c>
    </row>
    <row r="196" spans="1:11" x14ac:dyDescent="0.25">
      <c r="A196" s="40"/>
      <c r="B196" s="20" t="s">
        <v>200</v>
      </c>
      <c r="C196" s="13">
        <v>1.25</v>
      </c>
      <c r="D196" s="39">
        <v>0.75800000000000001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f>EDATE(A192,1)</f>
        <v>38384</v>
      </c>
      <c r="B197" s="20" t="s">
        <v>44</v>
      </c>
      <c r="C197" s="13"/>
      <c r="D197" s="39"/>
      <c r="E197" s="9"/>
      <c r="F197" s="20"/>
      <c r="G197" s="13" t="str">
        <f>IF(ISBLANK(Table1[[#This Row],[EARNED]]),"",Table1[[#This Row],[EARNED]])</f>
        <v/>
      </c>
      <c r="H197" s="39">
        <v>1</v>
      </c>
      <c r="I197" s="9"/>
      <c r="J197" s="11"/>
      <c r="K197" s="20" t="s">
        <v>201</v>
      </c>
    </row>
    <row r="198" spans="1:11" x14ac:dyDescent="0.25">
      <c r="A198" s="40"/>
      <c r="B198" s="20" t="s">
        <v>44</v>
      </c>
      <c r="C198" s="13"/>
      <c r="D198" s="39"/>
      <c r="E198" s="9"/>
      <c r="F198" s="20"/>
      <c r="G198" s="13" t="str">
        <f>IF(ISBLANK(Table1[[#This Row],[EARNED]]),"",Table1[[#This Row],[EARNED]])</f>
        <v/>
      </c>
      <c r="H198" s="39">
        <v>1</v>
      </c>
      <c r="I198" s="9"/>
      <c r="J198" s="11"/>
      <c r="K198" s="20" t="s">
        <v>202</v>
      </c>
    </row>
    <row r="199" spans="1:11" x14ac:dyDescent="0.25">
      <c r="A199" s="40"/>
      <c r="B199" s="20" t="s">
        <v>206</v>
      </c>
      <c r="C199" s="13">
        <v>1.25</v>
      </c>
      <c r="D199" s="39">
        <v>0.72699999999999998</v>
      </c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f>EDATE(A197,1)</f>
        <v>38412</v>
      </c>
      <c r="B200" s="20" t="s">
        <v>76</v>
      </c>
      <c r="C200" s="13"/>
      <c r="D200" s="39"/>
      <c r="E200" s="9"/>
      <c r="F200" s="20"/>
      <c r="G200" s="13" t="str">
        <f>IF(ISBLANK(Table1[[#This Row],[EARNED]]),"",Table1[[#This Row],[EARNED]])</f>
        <v/>
      </c>
      <c r="H200" s="39"/>
      <c r="I200" s="9"/>
      <c r="J200" s="11"/>
      <c r="K200" s="20" t="s">
        <v>203</v>
      </c>
    </row>
    <row r="201" spans="1:11" x14ac:dyDescent="0.25">
      <c r="A201" s="40"/>
      <c r="B201" s="20" t="s">
        <v>44</v>
      </c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>
        <v>1</v>
      </c>
      <c r="I201" s="9"/>
      <c r="J201" s="11"/>
      <c r="K201" s="20" t="s">
        <v>204</v>
      </c>
    </row>
    <row r="202" spans="1:11" x14ac:dyDescent="0.25">
      <c r="A202" s="40"/>
      <c r="B202" s="20" t="s">
        <v>76</v>
      </c>
      <c r="C202" s="13"/>
      <c r="D202" s="39"/>
      <c r="E202" s="9"/>
      <c r="F202" s="20"/>
      <c r="G202" s="13" t="str">
        <f>IF(ISBLANK(Table1[[#This Row],[EARNED]]),"",Table1[[#This Row],[EARNED]])</f>
        <v/>
      </c>
      <c r="H202" s="39"/>
      <c r="I202" s="9"/>
      <c r="J202" s="11"/>
      <c r="K202" s="20" t="s">
        <v>205</v>
      </c>
    </row>
    <row r="203" spans="1:11" x14ac:dyDescent="0.25">
      <c r="A203" s="40"/>
      <c r="B203" s="20" t="s">
        <v>212</v>
      </c>
      <c r="C203" s="13">
        <v>1.25</v>
      </c>
      <c r="D203" s="39">
        <v>0.63100000000000001</v>
      </c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/>
      <c r="B204" s="20" t="s">
        <v>51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>
        <v>2</v>
      </c>
      <c r="I204" s="9"/>
      <c r="J204" s="11"/>
      <c r="K204" s="20" t="s">
        <v>207</v>
      </c>
    </row>
    <row r="205" spans="1:11" x14ac:dyDescent="0.25">
      <c r="A205" s="40">
        <f>EDATE(A200,1)</f>
        <v>38443</v>
      </c>
      <c r="B205" s="20" t="s">
        <v>70</v>
      </c>
      <c r="C205" s="13"/>
      <c r="D205" s="39"/>
      <c r="E205" s="9"/>
      <c r="F205" s="20"/>
      <c r="G205" s="13" t="str">
        <f>IF(ISBLANK(Table1[[#This Row],[EARNED]]),"",Table1[[#This Row],[EARNED]])</f>
        <v/>
      </c>
      <c r="H205" s="39">
        <v>3</v>
      </c>
      <c r="I205" s="9"/>
      <c r="J205" s="11"/>
      <c r="K205" s="20" t="s">
        <v>208</v>
      </c>
    </row>
    <row r="206" spans="1:11" x14ac:dyDescent="0.25">
      <c r="A206" s="40"/>
      <c r="B206" s="20" t="s">
        <v>209</v>
      </c>
      <c r="C206" s="13">
        <v>1.25</v>
      </c>
      <c r="D206" s="39">
        <v>0.74199999999999999</v>
      </c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>EDATE(A205,1)</f>
        <v>38473</v>
      </c>
      <c r="B207" s="20" t="s">
        <v>44</v>
      </c>
      <c r="C207" s="13"/>
      <c r="D207" s="39"/>
      <c r="E207" s="9"/>
      <c r="F207" s="20"/>
      <c r="G207" s="13" t="str">
        <f>IF(ISBLANK(Table1[[#This Row],[EARNED]]),"",Table1[[#This Row],[EARNED]])</f>
        <v/>
      </c>
      <c r="H207" s="39">
        <v>1</v>
      </c>
      <c r="I207" s="9"/>
      <c r="J207" s="11"/>
      <c r="K207" s="49">
        <v>38600</v>
      </c>
    </row>
    <row r="208" spans="1:11" x14ac:dyDescent="0.25">
      <c r="A208" s="40"/>
      <c r="B208" s="20" t="s">
        <v>51</v>
      </c>
      <c r="C208" s="13"/>
      <c r="D208" s="39"/>
      <c r="E208" s="9"/>
      <c r="F208" s="20"/>
      <c r="G208" s="13" t="str">
        <f>IF(ISBLANK(Table1[[#This Row],[EARNED]]),"",Table1[[#This Row],[EARNED]])</f>
        <v/>
      </c>
      <c r="H208" s="39">
        <v>2</v>
      </c>
      <c r="I208" s="9"/>
      <c r="J208" s="11"/>
      <c r="K208" s="20" t="s">
        <v>210</v>
      </c>
    </row>
    <row r="209" spans="1:11" x14ac:dyDescent="0.25">
      <c r="A209" s="40"/>
      <c r="B209" s="20" t="s">
        <v>51</v>
      </c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>
        <v>2</v>
      </c>
      <c r="I209" s="9"/>
      <c r="J209" s="11"/>
      <c r="K209" s="20" t="s">
        <v>211</v>
      </c>
    </row>
    <row r="210" spans="1:11" x14ac:dyDescent="0.25">
      <c r="A210" s="40"/>
      <c r="B210" s="20" t="s">
        <v>213</v>
      </c>
      <c r="C210" s="13">
        <v>1.25</v>
      </c>
      <c r="D210" s="39">
        <v>0.754</v>
      </c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f>EDATE(A207,1)</f>
        <v>38504</v>
      </c>
      <c r="B211" s="20" t="s">
        <v>44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>
        <v>1</v>
      </c>
      <c r="I211" s="9"/>
      <c r="J211" s="11"/>
      <c r="K211" s="49">
        <v>38539</v>
      </c>
    </row>
    <row r="212" spans="1:11" x14ac:dyDescent="0.25">
      <c r="A212" s="40"/>
      <c r="B212" s="20" t="s">
        <v>102</v>
      </c>
      <c r="C212" s="13"/>
      <c r="D212" s="39">
        <v>1</v>
      </c>
      <c r="E212" s="9"/>
      <c r="F212" s="20"/>
      <c r="G212" s="13" t="str">
        <f>IF(ISBLANK(Table1[[#This Row],[EARNED]]),"",Table1[[#This Row],[EARNED]])</f>
        <v/>
      </c>
      <c r="H212" s="39"/>
      <c r="I212" s="9"/>
      <c r="J212" s="11"/>
      <c r="K212" s="20" t="s">
        <v>214</v>
      </c>
    </row>
    <row r="213" spans="1:11" x14ac:dyDescent="0.25">
      <c r="A213" s="40"/>
      <c r="B213" s="20" t="s">
        <v>70</v>
      </c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>
        <v>3</v>
      </c>
      <c r="I213" s="9"/>
      <c r="J213" s="11"/>
      <c r="K213" s="20" t="s">
        <v>217</v>
      </c>
    </row>
    <row r="214" spans="1:11" x14ac:dyDescent="0.25">
      <c r="A214" s="40"/>
      <c r="B214" s="20" t="s">
        <v>215</v>
      </c>
      <c r="C214" s="13">
        <v>1.25</v>
      </c>
      <c r="D214" s="39">
        <v>0.24199999999999999</v>
      </c>
      <c r="E214" s="9"/>
      <c r="F214" s="20"/>
      <c r="G214" s="13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>EDATE(A211,1)</f>
        <v>38534</v>
      </c>
      <c r="B215" s="20" t="s">
        <v>70</v>
      </c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>
        <v>3</v>
      </c>
      <c r="I215" s="9"/>
      <c r="J215" s="11"/>
      <c r="K215" s="20" t="s">
        <v>216</v>
      </c>
    </row>
    <row r="216" spans="1:11" x14ac:dyDescent="0.25">
      <c r="A216" s="40"/>
      <c r="B216" s="20" t="s">
        <v>218</v>
      </c>
      <c r="C216" s="13">
        <v>1.25</v>
      </c>
      <c r="D216" s="39">
        <v>0.30599999999999999</v>
      </c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f>EDATE(A215,1)</f>
        <v>38565</v>
      </c>
      <c r="B217" s="20" t="s">
        <v>44</v>
      </c>
      <c r="C217" s="13"/>
      <c r="D217" s="39"/>
      <c r="E217" s="9"/>
      <c r="F217" s="20"/>
      <c r="G217" s="13" t="str">
        <f>IF(ISBLANK(Table1[[#This Row],[EARNED]]),"",Table1[[#This Row],[EARNED]])</f>
        <v/>
      </c>
      <c r="H217" s="39">
        <v>1</v>
      </c>
      <c r="I217" s="9"/>
      <c r="J217" s="11"/>
      <c r="K217" s="20" t="s">
        <v>219</v>
      </c>
    </row>
    <row r="218" spans="1:11" x14ac:dyDescent="0.25">
      <c r="A218" s="40"/>
      <c r="B218" s="20" t="s">
        <v>220</v>
      </c>
      <c r="C218" s="13">
        <v>1.25</v>
      </c>
      <c r="D218" s="39">
        <v>0.7</v>
      </c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f>EDATE(A217,1)</f>
        <v>38596</v>
      </c>
      <c r="B219" s="20" t="s">
        <v>221</v>
      </c>
      <c r="C219" s="13">
        <v>1.25</v>
      </c>
      <c r="D219" s="39">
        <v>1.26</v>
      </c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 t="shared" ref="A220" si="7">EDATE(A219,1)</f>
        <v>38626</v>
      </c>
      <c r="B220" s="20" t="s">
        <v>44</v>
      </c>
      <c r="C220" s="13"/>
      <c r="D220" s="39"/>
      <c r="E220" s="9"/>
      <c r="F220" s="20"/>
      <c r="G220" s="13" t="str">
        <f>IF(ISBLANK(Table1[[#This Row],[EARNED]]),"",Table1[[#This Row],[EARNED]])</f>
        <v/>
      </c>
      <c r="H220" s="39">
        <v>1</v>
      </c>
      <c r="I220" s="9"/>
      <c r="J220" s="11"/>
      <c r="K220" s="49">
        <v>38696</v>
      </c>
    </row>
    <row r="221" spans="1:11" x14ac:dyDescent="0.25">
      <c r="A221" s="40"/>
      <c r="B221" s="20" t="s">
        <v>44</v>
      </c>
      <c r="C221" s="13"/>
      <c r="D221" s="39"/>
      <c r="E221" s="9"/>
      <c r="F221" s="20"/>
      <c r="G221" s="13" t="str">
        <f>IF(ISBLANK(Table1[[#This Row],[EARNED]]),"",Table1[[#This Row],[EARNED]])</f>
        <v/>
      </c>
      <c r="H221" s="39">
        <v>1</v>
      </c>
      <c r="I221" s="9"/>
      <c r="J221" s="11"/>
      <c r="K221" s="20" t="s">
        <v>222</v>
      </c>
    </row>
    <row r="222" spans="1:11" x14ac:dyDescent="0.25">
      <c r="A222" s="40"/>
      <c r="B222" s="20" t="s">
        <v>223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/>
    </row>
    <row r="223" spans="1:11" x14ac:dyDescent="0.25">
      <c r="A223" s="40">
        <f>EDATE(A220,1)</f>
        <v>38657</v>
      </c>
      <c r="B223" s="20" t="s">
        <v>44</v>
      </c>
      <c r="C223" s="13"/>
      <c r="D223" s="39"/>
      <c r="E223" s="9"/>
      <c r="F223" s="20"/>
      <c r="G223" s="13" t="str">
        <f>IF(ISBLANK(Table1[[#This Row],[EARNED]]),"",Table1[[#This Row],[EARNED]])</f>
        <v/>
      </c>
      <c r="H223" s="39">
        <v>1</v>
      </c>
      <c r="I223" s="9"/>
      <c r="J223" s="11"/>
      <c r="K223" s="20" t="s">
        <v>224</v>
      </c>
    </row>
    <row r="224" spans="1:11" x14ac:dyDescent="0.25">
      <c r="A224" s="40"/>
      <c r="B224" s="20" t="s">
        <v>225</v>
      </c>
      <c r="C224" s="13">
        <v>1.25</v>
      </c>
      <c r="D224" s="39">
        <v>1.4689999999999999</v>
      </c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f>EDATE(A223,1)</f>
        <v>38687</v>
      </c>
      <c r="B225" s="20" t="s">
        <v>44</v>
      </c>
      <c r="C225" s="13"/>
      <c r="D225" s="39"/>
      <c r="E225" s="9"/>
      <c r="F225" s="20"/>
      <c r="G225" s="13" t="str">
        <f>IF(ISBLANK(Table1[[#This Row],[EARNED]]),"",Table1[[#This Row],[EARNED]])</f>
        <v/>
      </c>
      <c r="H225" s="39">
        <v>1</v>
      </c>
      <c r="I225" s="9"/>
      <c r="J225" s="11"/>
      <c r="K225" s="49">
        <v>38698</v>
      </c>
    </row>
    <row r="226" spans="1:11" x14ac:dyDescent="0.25">
      <c r="A226" s="40"/>
      <c r="B226" s="20" t="s">
        <v>164</v>
      </c>
      <c r="C226" s="13"/>
      <c r="D226" s="39">
        <v>1</v>
      </c>
      <c r="E226" s="9"/>
      <c r="F226" s="20"/>
      <c r="G226" s="13" t="str">
        <f>IF(ISBLANK(Table1[[#This Row],[EARNED]]),"",Table1[[#This Row],[EARNED]])</f>
        <v/>
      </c>
      <c r="H226" s="39"/>
      <c r="I226" s="9"/>
      <c r="J226" s="11"/>
      <c r="K226" s="20" t="s">
        <v>226</v>
      </c>
    </row>
    <row r="227" spans="1:11" x14ac:dyDescent="0.25">
      <c r="A227" s="40"/>
      <c r="B227" s="20" t="s">
        <v>227</v>
      </c>
      <c r="C227" s="13">
        <v>1.25</v>
      </c>
      <c r="D227" s="39">
        <v>3.379</v>
      </c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8" t="s">
        <v>228</v>
      </c>
      <c r="B228" s="20"/>
      <c r="C228" s="13"/>
      <c r="D228" s="39"/>
      <c r="E228" s="9"/>
      <c r="F228" s="20"/>
      <c r="G228" s="13" t="str">
        <f>IF(ISBLANK(Table1[[#This Row],[EARNED]]),"",Table1[[#This Row],[EARNED]])</f>
        <v/>
      </c>
      <c r="H228" s="39"/>
      <c r="I228" s="9"/>
      <c r="J228" s="11"/>
      <c r="K228" s="20"/>
    </row>
    <row r="229" spans="1:11" x14ac:dyDescent="0.25">
      <c r="A229" s="40">
        <v>38718</v>
      </c>
      <c r="B229" s="20" t="s">
        <v>44</v>
      </c>
      <c r="C229" s="13"/>
      <c r="D229" s="39"/>
      <c r="E229" s="9"/>
      <c r="F229" s="20"/>
      <c r="G229" s="13" t="str">
        <f>IF(ISBLANK(Table1[[#This Row],[EARNED]]),"",Table1[[#This Row],[EARNED]])</f>
        <v/>
      </c>
      <c r="H229" s="39">
        <v>1</v>
      </c>
      <c r="I229" s="9"/>
      <c r="J229" s="11"/>
      <c r="K229" s="49">
        <v>38961</v>
      </c>
    </row>
    <row r="230" spans="1:11" x14ac:dyDescent="0.25">
      <c r="A230" s="40"/>
      <c r="B230" s="20" t="s">
        <v>76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/>
      <c r="I230" s="9"/>
      <c r="J230" s="11"/>
      <c r="K230" s="20" t="s">
        <v>232</v>
      </c>
    </row>
    <row r="231" spans="1:11" x14ac:dyDescent="0.25">
      <c r="A231" s="40"/>
      <c r="B231" s="20" t="s">
        <v>44</v>
      </c>
      <c r="C231" s="13"/>
      <c r="D231" s="39"/>
      <c r="E231" s="9"/>
      <c r="F231" s="20"/>
      <c r="G231" s="13" t="str">
        <f>IF(ISBLANK(Table1[[#This Row],[EARNED]]),"",Table1[[#This Row],[EARNED]])</f>
        <v/>
      </c>
      <c r="H231" s="39">
        <v>1</v>
      </c>
      <c r="I231" s="9"/>
      <c r="J231" s="11"/>
      <c r="K231" s="20" t="s">
        <v>230</v>
      </c>
    </row>
    <row r="232" spans="1:11" x14ac:dyDescent="0.25">
      <c r="A232" s="40"/>
      <c r="B232" s="20" t="s">
        <v>76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 t="s">
        <v>231</v>
      </c>
    </row>
    <row r="233" spans="1:11" x14ac:dyDescent="0.25">
      <c r="A233" s="40"/>
      <c r="B233" s="20" t="s">
        <v>229</v>
      </c>
      <c r="C233" s="13">
        <v>1.25</v>
      </c>
      <c r="D233" s="39">
        <v>0.60399999999999998</v>
      </c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f>EDATE(A229,1)</f>
        <v>38749</v>
      </c>
      <c r="B234" s="20" t="s">
        <v>44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1</v>
      </c>
      <c r="I234" s="9"/>
      <c r="J234" s="11"/>
      <c r="K234" s="20" t="s">
        <v>233</v>
      </c>
    </row>
    <row r="235" spans="1:11" x14ac:dyDescent="0.25">
      <c r="A235" s="40"/>
      <c r="B235" s="20" t="s">
        <v>234</v>
      </c>
      <c r="C235" s="13">
        <v>1.25</v>
      </c>
      <c r="D235" s="39">
        <v>1.621</v>
      </c>
      <c r="E235" s="9"/>
      <c r="F235" s="20"/>
      <c r="G235" s="13">
        <f>IF(ISBLANK(Table1[[#This Row],[EARNED]]),"",Table1[[#This Row],[EARNED]])</f>
        <v>1.25</v>
      </c>
      <c r="H235" s="39"/>
      <c r="I235" s="9"/>
      <c r="J235" s="11"/>
      <c r="K235" s="20"/>
    </row>
    <row r="236" spans="1:11" x14ac:dyDescent="0.25">
      <c r="A236" s="40">
        <f>EDATE(A234,1)</f>
        <v>38777</v>
      </c>
      <c r="B236" s="20" t="s">
        <v>44</v>
      </c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>
        <v>1</v>
      </c>
      <c r="I236" s="9"/>
      <c r="J236" s="11"/>
      <c r="K236" s="20" t="s">
        <v>235</v>
      </c>
    </row>
    <row r="237" spans="1:11" x14ac:dyDescent="0.25">
      <c r="A237" s="40"/>
      <c r="B237" s="20" t="s">
        <v>76</v>
      </c>
      <c r="C237" s="13"/>
      <c r="D237" s="39"/>
      <c r="E237" s="9"/>
      <c r="F237" s="20"/>
      <c r="G237" s="13" t="str">
        <f>IF(ISBLANK(Table1[[#This Row],[EARNED]]),"",Table1[[#This Row],[EARNED]])</f>
        <v/>
      </c>
      <c r="H237" s="39"/>
      <c r="I237" s="9"/>
      <c r="J237" s="11"/>
      <c r="K237" s="20" t="s">
        <v>236</v>
      </c>
    </row>
    <row r="238" spans="1:11" x14ac:dyDescent="0.25">
      <c r="A238" s="40"/>
      <c r="B238" s="20" t="s">
        <v>44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1</v>
      </c>
      <c r="I238" s="9"/>
      <c r="J238" s="11"/>
      <c r="K238" s="20" t="s">
        <v>237</v>
      </c>
    </row>
    <row r="239" spans="1:11" x14ac:dyDescent="0.25">
      <c r="A239" s="40"/>
      <c r="B239" s="20" t="s">
        <v>238</v>
      </c>
      <c r="C239" s="13">
        <v>1.25</v>
      </c>
      <c r="D239" s="39">
        <v>1.3519999999999999</v>
      </c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>
        <f>EDATE(A236,1)</f>
        <v>38808</v>
      </c>
      <c r="B240" s="20" t="s">
        <v>44</v>
      </c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>
        <v>1</v>
      </c>
      <c r="I240" s="9"/>
      <c r="J240" s="11"/>
      <c r="K240" s="49">
        <v>38902</v>
      </c>
    </row>
    <row r="241" spans="1:11" x14ac:dyDescent="0.25">
      <c r="A241" s="40"/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/>
      <c r="B242" s="20" t="s">
        <v>44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>
        <v>1</v>
      </c>
      <c r="I242" s="9"/>
      <c r="J242" s="11"/>
      <c r="K242" s="49">
        <v>38812</v>
      </c>
    </row>
    <row r="243" spans="1:11" x14ac:dyDescent="0.25">
      <c r="A243" s="40"/>
      <c r="B243" s="20" t="s">
        <v>44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>
        <v>1</v>
      </c>
      <c r="I243" s="9"/>
      <c r="J243" s="11"/>
      <c r="K243" s="20" t="s">
        <v>240</v>
      </c>
    </row>
    <row r="244" spans="1:11" x14ac:dyDescent="0.25">
      <c r="A244" s="40"/>
      <c r="B244" s="20" t="s">
        <v>44</v>
      </c>
      <c r="C244" s="13"/>
      <c r="D244" s="39"/>
      <c r="E244" s="9"/>
      <c r="F244" s="20"/>
      <c r="G244" s="13" t="str">
        <f>IF(ISBLANK(Table1[[#This Row],[EARNED]]),"",Table1[[#This Row],[EARNED]])</f>
        <v/>
      </c>
      <c r="H244" s="39">
        <v>1</v>
      </c>
      <c r="I244" s="9"/>
      <c r="J244" s="11"/>
      <c r="K244" s="20" t="s">
        <v>241</v>
      </c>
    </row>
    <row r="245" spans="1:11" x14ac:dyDescent="0.25">
      <c r="A245" s="40"/>
      <c r="B245" s="20" t="s">
        <v>239</v>
      </c>
      <c r="C245" s="13"/>
      <c r="D245" s="39">
        <v>2.7869999999999999</v>
      </c>
      <c r="E245" s="9"/>
      <c r="F245" s="20"/>
      <c r="G245" s="13" t="str">
        <f>IF(ISBLANK(Table1[[#This Row],[EARNED]]),"",Table1[[#This Row],[EARNED]])</f>
        <v/>
      </c>
      <c r="H245" s="39"/>
      <c r="I245" s="9"/>
      <c r="J245" s="11"/>
      <c r="K245" s="20"/>
    </row>
    <row r="246" spans="1:11" x14ac:dyDescent="0.25">
      <c r="A246" s="40">
        <f>EDATE(A240,1)</f>
        <v>38838</v>
      </c>
      <c r="B246" s="20" t="s">
        <v>242</v>
      </c>
      <c r="C246" s="13">
        <v>1.25</v>
      </c>
      <c r="D246" s="39">
        <v>1.65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f t="shared" ref="A247:A258" si="8">EDATE(A246,1)</f>
        <v>38869</v>
      </c>
      <c r="B247" s="20" t="s">
        <v>44</v>
      </c>
      <c r="C247" s="13"/>
      <c r="D247" s="39"/>
      <c r="E247" s="9"/>
      <c r="F247" s="20"/>
      <c r="G247" s="13" t="str">
        <f>IF(ISBLANK(Table1[[#This Row],[EARNED]]),"",Table1[[#This Row],[EARNED]])</f>
        <v/>
      </c>
      <c r="H247" s="39">
        <v>1</v>
      </c>
      <c r="I247" s="9"/>
      <c r="J247" s="11"/>
      <c r="K247" s="49">
        <v>38723</v>
      </c>
    </row>
    <row r="248" spans="1:11" x14ac:dyDescent="0.25">
      <c r="A248" s="40"/>
      <c r="B248" s="20" t="s">
        <v>44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>
        <v>1</v>
      </c>
      <c r="I248" s="9"/>
      <c r="J248" s="11"/>
      <c r="K248" s="20" t="s">
        <v>243</v>
      </c>
    </row>
    <row r="249" spans="1:11" x14ac:dyDescent="0.25">
      <c r="A249" s="40"/>
      <c r="B249" s="20" t="s">
        <v>244</v>
      </c>
      <c r="C249" s="13">
        <v>1.25</v>
      </c>
      <c r="D249" s="39">
        <v>2.2040000000000002</v>
      </c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f>EDATE(A247,1)</f>
        <v>38899</v>
      </c>
      <c r="B250" s="20" t="s">
        <v>245</v>
      </c>
      <c r="C250" s="13"/>
      <c r="D250" s="39">
        <v>3</v>
      </c>
      <c r="E250" s="9"/>
      <c r="F250" s="20"/>
      <c r="G250" s="13" t="str">
        <f>IF(ISBLANK(Table1[[#This Row],[EARNED]]),"",Table1[[#This Row],[EARNED]])</f>
        <v/>
      </c>
      <c r="H250" s="39"/>
      <c r="I250" s="9"/>
      <c r="J250" s="11"/>
      <c r="K250" s="20" t="s">
        <v>246</v>
      </c>
    </row>
    <row r="251" spans="1:11" x14ac:dyDescent="0.25">
      <c r="A251" s="40"/>
      <c r="B251" s="20" t="s">
        <v>247</v>
      </c>
      <c r="C251" s="13">
        <v>1.25</v>
      </c>
      <c r="D251" s="39">
        <v>2.044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f>EDATE(A250,1)</f>
        <v>38930</v>
      </c>
      <c r="B252" s="20" t="s">
        <v>44</v>
      </c>
      <c r="C252" s="13"/>
      <c r="D252" s="39"/>
      <c r="E252" s="9"/>
      <c r="F252" s="20"/>
      <c r="G252" s="13" t="str">
        <f>IF(ISBLANK(Table1[[#This Row],[EARNED]]),"",Table1[[#This Row],[EARNED]])</f>
        <v/>
      </c>
      <c r="H252" s="39">
        <v>1</v>
      </c>
      <c r="I252" s="9"/>
      <c r="J252" s="11"/>
      <c r="K252" s="20" t="s">
        <v>248</v>
      </c>
    </row>
    <row r="253" spans="1:11" x14ac:dyDescent="0.25">
      <c r="A253" s="40"/>
      <c r="B253" s="20" t="s">
        <v>44</v>
      </c>
      <c r="C253" s="13"/>
      <c r="D253" s="39"/>
      <c r="E253" s="9"/>
      <c r="F253" s="20"/>
      <c r="G253" s="13" t="str">
        <f>IF(ISBLANK(Table1[[#This Row],[EARNED]]),"",Table1[[#This Row],[EARNED]])</f>
        <v/>
      </c>
      <c r="H253" s="39">
        <v>1</v>
      </c>
      <c r="I253" s="9"/>
      <c r="J253" s="11"/>
      <c r="K253" s="49">
        <v>38877</v>
      </c>
    </row>
    <row r="254" spans="1:11" x14ac:dyDescent="0.25">
      <c r="A254" s="40"/>
      <c r="B254" s="20" t="s">
        <v>44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>
        <v>1</v>
      </c>
      <c r="I254" s="9"/>
      <c r="J254" s="11"/>
      <c r="K254" s="20" t="s">
        <v>249</v>
      </c>
    </row>
    <row r="255" spans="1:11" x14ac:dyDescent="0.25">
      <c r="A255" s="40"/>
      <c r="B255" s="20" t="s">
        <v>250</v>
      </c>
      <c r="C255" s="13">
        <v>1.25</v>
      </c>
      <c r="D255" s="39">
        <v>3.2290000000000001</v>
      </c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f>EDATE(A252,1)</f>
        <v>38961</v>
      </c>
      <c r="B256" s="15" t="s">
        <v>252</v>
      </c>
      <c r="C256" s="13">
        <v>1.25</v>
      </c>
      <c r="D256" s="42">
        <v>1.1499999999999999</v>
      </c>
      <c r="E256" s="9"/>
      <c r="F256" s="15"/>
      <c r="G256" s="41">
        <f>IF(ISBLANK(Table1[[#This Row],[EARNED]]),"",Table1[[#This Row],[EARNED]])</f>
        <v>1.25</v>
      </c>
      <c r="H256" s="42"/>
      <c r="I256" s="9"/>
      <c r="J256" s="12"/>
      <c r="K256" s="15"/>
    </row>
    <row r="257" spans="1:11" x14ac:dyDescent="0.25">
      <c r="A257" s="40">
        <f t="shared" si="8"/>
        <v>38991</v>
      </c>
      <c r="B257" s="20" t="s">
        <v>253</v>
      </c>
      <c r="C257" s="13">
        <v>1.25</v>
      </c>
      <c r="D257" s="39">
        <v>2.2439999999999998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f t="shared" si="8"/>
        <v>39022</v>
      </c>
      <c r="B258" s="20" t="s">
        <v>44</v>
      </c>
      <c r="C258" s="13"/>
      <c r="D258" s="39"/>
      <c r="E258" s="9"/>
      <c r="F258" s="20"/>
      <c r="G258" s="13" t="str">
        <f>IF(ISBLANK(Table1[[#This Row],[EARNED]]),"",Table1[[#This Row],[EARNED]])</f>
        <v/>
      </c>
      <c r="H258" s="39">
        <v>1</v>
      </c>
      <c r="I258" s="9"/>
      <c r="J258" s="11"/>
      <c r="K258" s="49">
        <v>38940</v>
      </c>
    </row>
    <row r="259" spans="1:11" x14ac:dyDescent="0.25">
      <c r="A259" s="40"/>
      <c r="B259" s="20" t="s">
        <v>254</v>
      </c>
      <c r="C259" s="13">
        <v>1.25</v>
      </c>
      <c r="D259" s="39">
        <v>1.2730000000000001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f>EDATE(A258,1)</f>
        <v>39052</v>
      </c>
      <c r="B260" s="20" t="s">
        <v>44</v>
      </c>
      <c r="C260" s="13"/>
      <c r="D260" s="39"/>
      <c r="E260" s="9"/>
      <c r="F260" s="20"/>
      <c r="G260" s="13" t="str">
        <f>IF(ISBLANK(Table1[[#This Row],[EARNED]]),"",Table1[[#This Row],[EARNED]])</f>
        <v/>
      </c>
      <c r="H260" s="39">
        <v>1</v>
      </c>
      <c r="I260" s="9"/>
      <c r="J260" s="11"/>
      <c r="K260" s="49">
        <v>39033</v>
      </c>
    </row>
    <row r="261" spans="1:11" x14ac:dyDescent="0.25">
      <c r="A261" s="40"/>
      <c r="B261" s="20" t="s">
        <v>44</v>
      </c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>
        <v>1</v>
      </c>
      <c r="I261" s="9"/>
      <c r="J261" s="11"/>
      <c r="K261" s="20" t="s">
        <v>255</v>
      </c>
    </row>
    <row r="262" spans="1:11" x14ac:dyDescent="0.25">
      <c r="A262" s="40"/>
      <c r="B262" s="20" t="s">
        <v>256</v>
      </c>
      <c r="C262" s="13">
        <v>1.25</v>
      </c>
      <c r="D262" s="39">
        <v>1.94</v>
      </c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25">
      <c r="A263" s="48" t="s">
        <v>257</v>
      </c>
      <c r="B263" s="20"/>
      <c r="C263" s="13"/>
      <c r="D263" s="39"/>
      <c r="E263" s="9"/>
      <c r="F263" s="20"/>
      <c r="G263" s="13" t="str">
        <f>IF(ISBLANK(Table1[[#This Row],[EARNED]]),"",Table1[[#This Row],[EARNED]])</f>
        <v/>
      </c>
      <c r="H263" s="39"/>
      <c r="I263" s="9"/>
      <c r="J263" s="11"/>
      <c r="K263" s="20"/>
    </row>
    <row r="264" spans="1:11" x14ac:dyDescent="0.25">
      <c r="A264" s="40">
        <v>39083</v>
      </c>
      <c r="B264" s="20" t="s">
        <v>44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>
        <v>1</v>
      </c>
      <c r="I264" s="9"/>
      <c r="J264" s="11"/>
      <c r="K264" s="49">
        <v>39114</v>
      </c>
    </row>
    <row r="265" spans="1:11" x14ac:dyDescent="0.25">
      <c r="A265" s="40"/>
      <c r="B265" s="20" t="s">
        <v>76</v>
      </c>
      <c r="C265" s="13"/>
      <c r="D265" s="39"/>
      <c r="E265" s="9"/>
      <c r="F265" s="20"/>
      <c r="G265" s="13" t="str">
        <f>IF(ISBLANK(Table1[[#This Row],[EARNED]]),"",Table1[[#This Row],[EARNED]])</f>
        <v/>
      </c>
      <c r="H265" s="39"/>
      <c r="I265" s="9"/>
      <c r="J265" s="11"/>
      <c r="K265" s="20" t="s">
        <v>258</v>
      </c>
    </row>
    <row r="266" spans="1:11" x14ac:dyDescent="0.25">
      <c r="A266" s="40"/>
      <c r="B266" s="20" t="s">
        <v>76</v>
      </c>
      <c r="C266" s="13"/>
      <c r="D266" s="39"/>
      <c r="E266" s="9"/>
      <c r="F266" s="20"/>
      <c r="G266" s="13" t="str">
        <f>IF(ISBLANK(Table1[[#This Row],[EARNED]]),"",Table1[[#This Row],[EARNED]])</f>
        <v/>
      </c>
      <c r="H266" s="39"/>
      <c r="I266" s="9"/>
      <c r="J266" s="11"/>
      <c r="K266" s="20" t="s">
        <v>260</v>
      </c>
    </row>
    <row r="267" spans="1:11" x14ac:dyDescent="0.25">
      <c r="A267" s="40"/>
      <c r="B267" s="20" t="s">
        <v>70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3</v>
      </c>
      <c r="I267" s="9"/>
      <c r="J267" s="11"/>
      <c r="K267" s="20" t="s">
        <v>259</v>
      </c>
    </row>
    <row r="268" spans="1:11" x14ac:dyDescent="0.25">
      <c r="A268" s="40"/>
      <c r="B268" s="20" t="s">
        <v>261</v>
      </c>
      <c r="C268" s="13"/>
      <c r="D268" s="39">
        <v>2</v>
      </c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 t="s">
        <v>262</v>
      </c>
    </row>
    <row r="269" spans="1:11" x14ac:dyDescent="0.25">
      <c r="A269" s="40"/>
      <c r="B269" s="20" t="s">
        <v>51</v>
      </c>
      <c r="C269" s="13"/>
      <c r="D269" s="39"/>
      <c r="E269" s="9"/>
      <c r="F269" s="20"/>
      <c r="G269" s="13" t="str">
        <f>IF(ISBLANK(Table1[[#This Row],[EARNED]]),"",Table1[[#This Row],[EARNED]])</f>
        <v/>
      </c>
      <c r="H269" s="39">
        <v>2</v>
      </c>
      <c r="I269" s="9"/>
      <c r="J269" s="11"/>
      <c r="K269" s="20" t="s">
        <v>263</v>
      </c>
    </row>
    <row r="270" spans="1:11" x14ac:dyDescent="0.25">
      <c r="A270" s="40"/>
      <c r="B270" s="20" t="s">
        <v>264</v>
      </c>
      <c r="C270" s="13">
        <v>1.25</v>
      </c>
      <c r="D270" s="39">
        <v>1.544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f>EDATE(A264,1)</f>
        <v>39114</v>
      </c>
      <c r="B271" s="20" t="s">
        <v>265</v>
      </c>
      <c r="C271" s="13">
        <v>1.25</v>
      </c>
      <c r="D271" s="39">
        <v>2.2349999999999999</v>
      </c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f t="shared" ref="A272:A284" si="9">EDATE(A271,1)</f>
        <v>39142</v>
      </c>
      <c r="B272" s="20" t="s">
        <v>51</v>
      </c>
      <c r="C272" s="13"/>
      <c r="D272" s="39"/>
      <c r="E272" s="9"/>
      <c r="F272" s="20"/>
      <c r="G272" s="13" t="str">
        <f>IF(ISBLANK(Table1[[#This Row],[EARNED]]),"",Table1[[#This Row],[EARNED]])</f>
        <v/>
      </c>
      <c r="H272" s="39">
        <v>2</v>
      </c>
      <c r="I272" s="9"/>
      <c r="J272" s="11"/>
      <c r="K272" s="20" t="s">
        <v>266</v>
      </c>
    </row>
    <row r="273" spans="1:11" x14ac:dyDescent="0.25">
      <c r="A273" s="40"/>
      <c r="B273" s="20" t="s">
        <v>267</v>
      </c>
      <c r="C273" s="13">
        <v>1.25</v>
      </c>
      <c r="D273" s="39">
        <v>2.198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f>EDATE(A272,1)</f>
        <v>39173</v>
      </c>
      <c r="B274" s="20" t="s">
        <v>268</v>
      </c>
      <c r="C274" s="13"/>
      <c r="D274" s="39">
        <v>15</v>
      </c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 t="s">
        <v>269</v>
      </c>
    </row>
    <row r="275" spans="1:11" x14ac:dyDescent="0.25">
      <c r="A275" s="40"/>
      <c r="B275" s="20" t="s">
        <v>270</v>
      </c>
      <c r="C275" s="13">
        <v>1.25</v>
      </c>
      <c r="D275" s="39">
        <v>1.01</v>
      </c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0">
        <f>EDATE(A274,1)</f>
        <v>39203</v>
      </c>
      <c r="B276" s="20" t="s">
        <v>271</v>
      </c>
      <c r="C276" s="13">
        <v>1.25</v>
      </c>
      <c r="D276" s="39">
        <v>1.302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f t="shared" si="9"/>
        <v>39234</v>
      </c>
      <c r="B277" s="20" t="s">
        <v>44</v>
      </c>
      <c r="C277" s="13"/>
      <c r="D277" s="39"/>
      <c r="E277" s="9"/>
      <c r="F277" s="20"/>
      <c r="G277" s="13" t="str">
        <f>IF(ISBLANK(Table1[[#This Row],[EARNED]]),"",Table1[[#This Row],[EARNED]])</f>
        <v/>
      </c>
      <c r="H277" s="39">
        <v>1</v>
      </c>
      <c r="I277" s="9"/>
      <c r="J277" s="11"/>
      <c r="K277" s="20" t="s">
        <v>274</v>
      </c>
    </row>
    <row r="278" spans="1:11" x14ac:dyDescent="0.25">
      <c r="A278" s="40"/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f>EDATE(A277,1)</f>
        <v>39264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f t="shared" si="9"/>
        <v>39295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f t="shared" si="9"/>
        <v>39326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 t="shared" si="9"/>
        <v>39356</v>
      </c>
      <c r="B282" s="20"/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>
        <f t="shared" si="9"/>
        <v>39387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f t="shared" si="9"/>
        <v>39417</v>
      </c>
      <c r="B284" s="20" t="s">
        <v>272</v>
      </c>
      <c r="C284" s="13">
        <v>1.25</v>
      </c>
      <c r="D284" s="39">
        <v>0.91200000000000003</v>
      </c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8" t="s">
        <v>273</v>
      </c>
      <c r="B285" s="20"/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/>
      <c r="I285" s="9"/>
      <c r="J285" s="11"/>
      <c r="K285" s="20"/>
    </row>
    <row r="286" spans="1:11" x14ac:dyDescent="0.25">
      <c r="A286" s="40">
        <v>39448</v>
      </c>
      <c r="B286" s="20" t="s">
        <v>76</v>
      </c>
      <c r="C286" s="13"/>
      <c r="D286" s="39"/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 t="s">
        <v>275</v>
      </c>
    </row>
    <row r="287" spans="1:11" x14ac:dyDescent="0.25">
      <c r="A287" s="40"/>
      <c r="B287" s="20" t="s">
        <v>44</v>
      </c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>
        <v>1</v>
      </c>
      <c r="I287" s="9"/>
      <c r="J287" s="11"/>
      <c r="K287" s="20"/>
    </row>
    <row r="288" spans="1:11" x14ac:dyDescent="0.25">
      <c r="A288" s="40"/>
      <c r="B288" s="20" t="s">
        <v>276</v>
      </c>
      <c r="C288" s="13">
        <v>1.25</v>
      </c>
      <c r="D288" s="39">
        <v>1.6619999999999999</v>
      </c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f>EDATE(A286,1)</f>
        <v>39479</v>
      </c>
      <c r="B289" s="20" t="s">
        <v>277</v>
      </c>
      <c r="C289" s="13">
        <v>1.25</v>
      </c>
      <c r="D289" s="39">
        <v>1.806</v>
      </c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f t="shared" ref="A290:A312" si="10">EDATE(A289,1)</f>
        <v>39508</v>
      </c>
      <c r="B290" s="20" t="s">
        <v>44</v>
      </c>
      <c r="C290" s="13"/>
      <c r="D290" s="39"/>
      <c r="E290" s="9"/>
      <c r="F290" s="20"/>
      <c r="G290" s="13" t="str">
        <f>IF(ISBLANK(Table1[[#This Row],[EARNED]]),"",Table1[[#This Row],[EARNED]])</f>
        <v/>
      </c>
      <c r="H290" s="39">
        <v>1</v>
      </c>
      <c r="I290" s="9"/>
      <c r="J290" s="11"/>
      <c r="K290" s="49">
        <v>39755</v>
      </c>
    </row>
    <row r="291" spans="1:11" x14ac:dyDescent="0.25">
      <c r="A291" s="40"/>
      <c r="B291" s="20" t="s">
        <v>44</v>
      </c>
      <c r="C291" s="13"/>
      <c r="D291" s="39"/>
      <c r="E291" s="9"/>
      <c r="F291" s="20"/>
      <c r="G291" s="13" t="str">
        <f>IF(ISBLANK(Table1[[#This Row],[EARNED]]),"",Table1[[#This Row],[EARNED]])</f>
        <v/>
      </c>
      <c r="H291" s="39">
        <v>1</v>
      </c>
      <c r="I291" s="9"/>
      <c r="J291" s="11"/>
      <c r="K291" s="20" t="s">
        <v>278</v>
      </c>
    </row>
    <row r="292" spans="1:11" x14ac:dyDescent="0.25">
      <c r="A292" s="40"/>
      <c r="B292" s="20" t="s">
        <v>76</v>
      </c>
      <c r="C292" s="13"/>
      <c r="D292" s="39"/>
      <c r="E292" s="9"/>
      <c r="F292" s="20"/>
      <c r="G292" s="13" t="str">
        <f>IF(ISBLANK(Table1[[#This Row],[EARNED]]),"",Table1[[#This Row],[EARNED]])</f>
        <v/>
      </c>
      <c r="H292" s="39"/>
      <c r="I292" s="9"/>
      <c r="J292" s="11"/>
      <c r="K292" s="20" t="s">
        <v>279</v>
      </c>
    </row>
    <row r="293" spans="1:11" x14ac:dyDescent="0.25">
      <c r="A293" s="40"/>
      <c r="B293" s="20" t="s">
        <v>280</v>
      </c>
      <c r="C293" s="13">
        <v>1.25</v>
      </c>
      <c r="D293" s="39">
        <v>0.78100000000000003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f>EDATE(A290,1)</f>
        <v>39539</v>
      </c>
      <c r="B294" s="20" t="s">
        <v>51</v>
      </c>
      <c r="C294" s="13"/>
      <c r="D294" s="39"/>
      <c r="E294" s="9"/>
      <c r="F294" s="20"/>
      <c r="G294" s="13" t="str">
        <f>IF(ISBLANK(Table1[[#This Row],[EARNED]]),"",Table1[[#This Row],[EARNED]])</f>
        <v/>
      </c>
      <c r="H294" s="39">
        <v>2</v>
      </c>
      <c r="I294" s="9"/>
      <c r="J294" s="11"/>
      <c r="K294" s="20" t="s">
        <v>281</v>
      </c>
    </row>
    <row r="295" spans="1:11" x14ac:dyDescent="0.25">
      <c r="A295" s="40"/>
      <c r="B295" s="20" t="s">
        <v>282</v>
      </c>
      <c r="C295" s="13">
        <v>1.25</v>
      </c>
      <c r="D295" s="39">
        <v>2.3580000000000001</v>
      </c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f>EDATE(A294,1)</f>
        <v>39569</v>
      </c>
      <c r="B296" s="20" t="s">
        <v>44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>
        <v>1</v>
      </c>
      <c r="I296" s="9"/>
      <c r="J296" s="11"/>
      <c r="K296" s="49">
        <v>39665</v>
      </c>
    </row>
    <row r="297" spans="1:11" x14ac:dyDescent="0.25">
      <c r="A297" s="40"/>
      <c r="B297" s="20" t="s">
        <v>44</v>
      </c>
      <c r="C297" s="13"/>
      <c r="D297" s="39"/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20" t="s">
        <v>284</v>
      </c>
    </row>
    <row r="298" spans="1:11" x14ac:dyDescent="0.25">
      <c r="A298" s="40"/>
      <c r="B298" s="20" t="s">
        <v>283</v>
      </c>
      <c r="C298" s="13">
        <v>1.25</v>
      </c>
      <c r="D298" s="39">
        <v>2.0249999999999999</v>
      </c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f>EDATE(A296,1)</f>
        <v>39600</v>
      </c>
      <c r="B299" s="20" t="s">
        <v>44</v>
      </c>
      <c r="C299" s="13"/>
      <c r="D299" s="39"/>
      <c r="E299" s="9"/>
      <c r="F299" s="20"/>
      <c r="G299" s="13" t="str">
        <f>IF(ISBLANK(Table1[[#This Row],[EARNED]]),"",Table1[[#This Row],[EARNED]])</f>
        <v/>
      </c>
      <c r="H299" s="39">
        <v>1</v>
      </c>
      <c r="I299" s="9"/>
      <c r="J299" s="11"/>
      <c r="K299" s="20" t="s">
        <v>285</v>
      </c>
    </row>
    <row r="300" spans="1:11" x14ac:dyDescent="0.25">
      <c r="A300" s="40"/>
      <c r="B300" s="20" t="s">
        <v>164</v>
      </c>
      <c r="C300" s="13"/>
      <c r="D300" s="39">
        <v>1</v>
      </c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 t="s">
        <v>286</v>
      </c>
    </row>
    <row r="301" spans="1:11" x14ac:dyDescent="0.25">
      <c r="A301" s="40"/>
      <c r="B301" s="20" t="s">
        <v>287</v>
      </c>
      <c r="C301" s="13">
        <v>1.25</v>
      </c>
      <c r="D301" s="39">
        <v>1.748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f>EDATE(A299,1)</f>
        <v>39630</v>
      </c>
      <c r="B302" s="20" t="s">
        <v>44</v>
      </c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>
        <v>1</v>
      </c>
      <c r="I302" s="9"/>
      <c r="J302" s="11"/>
      <c r="K302" s="20" t="s">
        <v>288</v>
      </c>
    </row>
    <row r="303" spans="1:11" x14ac:dyDescent="0.25">
      <c r="A303" s="40"/>
      <c r="B303" s="20" t="s">
        <v>180</v>
      </c>
      <c r="C303" s="13">
        <v>1.25</v>
      </c>
      <c r="D303" s="39">
        <v>1.6440000000000001</v>
      </c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f>EDATE(A302,1)</f>
        <v>39661</v>
      </c>
      <c r="B304" s="20" t="s">
        <v>44</v>
      </c>
      <c r="C304" s="13"/>
      <c r="D304" s="39"/>
      <c r="E304" s="9"/>
      <c r="F304" s="20"/>
      <c r="G304" s="13" t="str">
        <f>IF(ISBLANK(Table1[[#This Row],[EARNED]]),"",Table1[[#This Row],[EARNED]])</f>
        <v/>
      </c>
      <c r="H304" s="39">
        <v>1</v>
      </c>
      <c r="I304" s="9"/>
      <c r="J304" s="11"/>
      <c r="K304" s="20" t="s">
        <v>289</v>
      </c>
    </row>
    <row r="305" spans="1:11" x14ac:dyDescent="0.25">
      <c r="A305" s="40"/>
      <c r="B305" s="20" t="s">
        <v>44</v>
      </c>
      <c r="C305" s="13"/>
      <c r="D305" s="39"/>
      <c r="E305" s="9"/>
      <c r="F305" s="20"/>
      <c r="G305" s="13" t="str">
        <f>IF(ISBLANK(Table1[[#This Row],[EARNED]]),"",Table1[[#This Row],[EARNED]])</f>
        <v/>
      </c>
      <c r="H305" s="39">
        <v>1</v>
      </c>
      <c r="I305" s="9"/>
      <c r="J305" s="11"/>
      <c r="K305" s="49">
        <v>39456</v>
      </c>
    </row>
    <row r="306" spans="1:11" x14ac:dyDescent="0.25">
      <c r="A306" s="40"/>
      <c r="B306" s="20" t="s">
        <v>290</v>
      </c>
      <c r="C306" s="13">
        <v>1.25</v>
      </c>
      <c r="D306" s="39">
        <v>1.319</v>
      </c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f>EDATE(A304,1)</f>
        <v>39692</v>
      </c>
      <c r="B307" s="20" t="s">
        <v>44</v>
      </c>
      <c r="C307" s="13"/>
      <c r="D307" s="39"/>
      <c r="E307" s="9"/>
      <c r="F307" s="20"/>
      <c r="G307" s="13" t="str">
        <f>IF(ISBLANK(Table1[[#This Row],[EARNED]]),"",Table1[[#This Row],[EARNED]])</f>
        <v/>
      </c>
      <c r="H307" s="39">
        <v>1</v>
      </c>
      <c r="I307" s="9"/>
      <c r="J307" s="11"/>
      <c r="K307" s="49">
        <v>39791</v>
      </c>
    </row>
    <row r="308" spans="1:11" x14ac:dyDescent="0.25">
      <c r="A308" s="40"/>
      <c r="B308" s="20" t="s">
        <v>44</v>
      </c>
      <c r="C308" s="13"/>
      <c r="D308" s="39"/>
      <c r="E308" s="9"/>
      <c r="F308" s="20"/>
      <c r="G308" s="13" t="str">
        <f>IF(ISBLANK(Table1[[#This Row],[EARNED]]),"",Table1[[#This Row],[EARNED]])</f>
        <v/>
      </c>
      <c r="H308" s="39">
        <v>1</v>
      </c>
      <c r="I308" s="9"/>
      <c r="J308" s="11"/>
      <c r="K308" s="20" t="s">
        <v>291</v>
      </c>
    </row>
    <row r="309" spans="1:11" x14ac:dyDescent="0.25">
      <c r="A309" s="40"/>
      <c r="B309" s="20" t="s">
        <v>44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1</v>
      </c>
      <c r="I309" s="9"/>
      <c r="J309" s="11"/>
      <c r="K309" s="49">
        <v>39670</v>
      </c>
    </row>
    <row r="310" spans="1:11" x14ac:dyDescent="0.25">
      <c r="A310" s="40"/>
      <c r="B310" s="20" t="s">
        <v>292</v>
      </c>
      <c r="C310" s="13">
        <v>1.25</v>
      </c>
      <c r="D310" s="39">
        <v>0.91500000000000004</v>
      </c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f>EDATE(A307,1)</f>
        <v>39722</v>
      </c>
      <c r="B311" s="20" t="s">
        <v>293</v>
      </c>
      <c r="C311" s="13">
        <v>1.25</v>
      </c>
      <c r="D311" s="39">
        <v>2.4900000000000002</v>
      </c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f t="shared" si="10"/>
        <v>39753</v>
      </c>
      <c r="B312" s="20" t="s">
        <v>44</v>
      </c>
      <c r="C312" s="13"/>
      <c r="D312" s="39"/>
      <c r="E312" s="9"/>
      <c r="F312" s="20"/>
      <c r="G312" s="13" t="str">
        <f>IF(ISBLANK(Table1[[#This Row],[EARNED]]),"",Table1[[#This Row],[EARNED]])</f>
        <v/>
      </c>
      <c r="H312" s="39">
        <v>1</v>
      </c>
      <c r="I312" s="9"/>
      <c r="J312" s="11"/>
      <c r="K312" s="20" t="s">
        <v>294</v>
      </c>
    </row>
    <row r="313" spans="1:11" x14ac:dyDescent="0.25">
      <c r="A313" s="40"/>
      <c r="B313" s="20" t="s">
        <v>51</v>
      </c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>
        <v>2</v>
      </c>
      <c r="I313" s="9"/>
      <c r="J313" s="11"/>
      <c r="K313" s="20" t="s">
        <v>295</v>
      </c>
    </row>
    <row r="314" spans="1:11" x14ac:dyDescent="0.25">
      <c r="A314" s="40"/>
      <c r="B314" s="20" t="s">
        <v>296</v>
      </c>
      <c r="C314" s="13">
        <v>1.25</v>
      </c>
      <c r="D314" s="39">
        <v>2.8919999999999999</v>
      </c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f>EDATE(A312,1)</f>
        <v>39783</v>
      </c>
      <c r="B315" s="20" t="s">
        <v>76</v>
      </c>
      <c r="C315" s="13"/>
      <c r="D315" s="39"/>
      <c r="E315" s="9"/>
      <c r="F315" s="20"/>
      <c r="G315" s="13" t="str">
        <f>IF(ISBLANK(Table1[[#This Row],[EARNED]]),"",Table1[[#This Row],[EARNED]])</f>
        <v/>
      </c>
      <c r="H315" s="39"/>
      <c r="I315" s="9"/>
      <c r="J315" s="11"/>
      <c r="K315" s="20" t="s">
        <v>297</v>
      </c>
    </row>
    <row r="316" spans="1:11" x14ac:dyDescent="0.25">
      <c r="A316" s="40"/>
      <c r="B316" s="20" t="s">
        <v>298</v>
      </c>
      <c r="C316" s="13">
        <v>1.25</v>
      </c>
      <c r="D316" s="39">
        <v>4.1310000000000002</v>
      </c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8" t="s">
        <v>299</v>
      </c>
      <c r="B317" s="20"/>
      <c r="C317" s="13"/>
      <c r="D317" s="39"/>
      <c r="E317" s="9"/>
      <c r="F317" s="20"/>
      <c r="G317" s="13" t="str">
        <f>IF(ISBLANK(Table1[[#This Row],[EARNED]]),"",Table1[[#This Row],[EARNED]])</f>
        <v/>
      </c>
      <c r="H317" s="39"/>
      <c r="I317" s="9"/>
      <c r="J317" s="11"/>
      <c r="K317" s="20"/>
    </row>
    <row r="318" spans="1:11" x14ac:dyDescent="0.25">
      <c r="A318" s="40">
        <v>39814</v>
      </c>
      <c r="B318" s="20" t="s">
        <v>76</v>
      </c>
      <c r="C318" s="13"/>
      <c r="D318" s="39"/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301</v>
      </c>
    </row>
    <row r="319" spans="1:11" x14ac:dyDescent="0.25">
      <c r="A319" s="40"/>
      <c r="B319" s="20" t="s">
        <v>44</v>
      </c>
      <c r="C319" s="13"/>
      <c r="D319" s="39"/>
      <c r="E319" s="9"/>
      <c r="F319" s="20"/>
      <c r="G319" s="13" t="str">
        <f>IF(ISBLANK(Table1[[#This Row],[EARNED]]),"",Table1[[#This Row],[EARNED]])</f>
        <v/>
      </c>
      <c r="H319" s="39">
        <v>1</v>
      </c>
      <c r="I319" s="9"/>
      <c r="J319" s="11"/>
      <c r="K319" s="20" t="s">
        <v>300</v>
      </c>
    </row>
    <row r="320" spans="1:11" x14ac:dyDescent="0.25">
      <c r="A320" s="40"/>
      <c r="B320" s="20" t="s">
        <v>302</v>
      </c>
      <c r="C320" s="13">
        <v>1.25</v>
      </c>
      <c r="D320" s="39">
        <v>1.337</v>
      </c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f>EDATE(A318,1)</f>
        <v>39845</v>
      </c>
      <c r="B321" s="20" t="s">
        <v>303</v>
      </c>
      <c r="C321" s="13">
        <v>1.25</v>
      </c>
      <c r="D321" s="39">
        <v>2.331</v>
      </c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f t="shared" ref="A322" si="11">EDATE(A321,1)</f>
        <v>39873</v>
      </c>
      <c r="B322" s="20" t="s">
        <v>44</v>
      </c>
      <c r="C322" s="13"/>
      <c r="D322" s="39"/>
      <c r="E322" s="9"/>
      <c r="F322" s="20"/>
      <c r="G322" s="13" t="str">
        <f>IF(ISBLANK(Table1[[#This Row],[EARNED]]),"",Table1[[#This Row],[EARNED]])</f>
        <v/>
      </c>
      <c r="H322" s="39">
        <v>1</v>
      </c>
      <c r="I322" s="9"/>
      <c r="J322" s="11"/>
      <c r="K322" s="49">
        <v>40150</v>
      </c>
    </row>
    <row r="323" spans="1:11" x14ac:dyDescent="0.25">
      <c r="A323" s="40"/>
      <c r="B323" s="20" t="s">
        <v>76</v>
      </c>
      <c r="C323" s="13"/>
      <c r="D323" s="39"/>
      <c r="E323" s="9"/>
      <c r="F323" s="20"/>
      <c r="G323" s="13" t="str">
        <f>IF(ISBLANK(Table1[[#This Row],[EARNED]]),"",Table1[[#This Row],[EARNED]])</f>
        <v/>
      </c>
      <c r="H323" s="39"/>
      <c r="I323" s="9"/>
      <c r="J323" s="11"/>
      <c r="K323" s="20" t="s">
        <v>304</v>
      </c>
    </row>
    <row r="324" spans="1:11" x14ac:dyDescent="0.25">
      <c r="A324" s="40"/>
      <c r="B324" s="20" t="s">
        <v>305</v>
      </c>
      <c r="C324" s="13">
        <v>1.25</v>
      </c>
      <c r="D324" s="39">
        <v>1.3399999999999999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f>EDATE(A322,1)</f>
        <v>39904</v>
      </c>
      <c r="B325" s="20" t="s">
        <v>44</v>
      </c>
      <c r="C325" s="13"/>
      <c r="D325" s="39"/>
      <c r="E325" s="9"/>
      <c r="F325" s="20"/>
      <c r="G325" s="13" t="str">
        <f>IF(ISBLANK(Table1[[#This Row],[EARNED]]),"",Table1[[#This Row],[EARNED]])</f>
        <v/>
      </c>
      <c r="H325" s="39">
        <v>1</v>
      </c>
      <c r="I325" s="9"/>
      <c r="J325" s="11"/>
      <c r="K325" s="20" t="s">
        <v>306</v>
      </c>
    </row>
    <row r="326" spans="1:11" x14ac:dyDescent="0.25">
      <c r="A326" s="40"/>
      <c r="B326" s="20" t="s">
        <v>44</v>
      </c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>
        <v>1</v>
      </c>
      <c r="I326" s="9"/>
      <c r="J326" s="11"/>
      <c r="K326" s="20" t="s">
        <v>307</v>
      </c>
    </row>
    <row r="327" spans="1:11" x14ac:dyDescent="0.25">
      <c r="A327" s="40"/>
      <c r="B327" s="20" t="s">
        <v>308</v>
      </c>
      <c r="C327" s="13">
        <v>1.25</v>
      </c>
      <c r="D327" s="39">
        <v>1.569</v>
      </c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f>EDATE(A325,1)</f>
        <v>39934</v>
      </c>
      <c r="B328" s="20" t="s">
        <v>44</v>
      </c>
      <c r="C328" s="13"/>
      <c r="D328" s="39"/>
      <c r="E328" s="9"/>
      <c r="F328" s="20"/>
      <c r="G328" s="13" t="str">
        <f>IF(ISBLANK(Table1[[#This Row],[EARNED]]),"",Table1[[#This Row],[EARNED]])</f>
        <v/>
      </c>
      <c r="H328" s="39">
        <v>1</v>
      </c>
      <c r="I328" s="9"/>
      <c r="J328" s="11"/>
      <c r="K328" s="20" t="s">
        <v>309</v>
      </c>
    </row>
    <row r="329" spans="1:11" x14ac:dyDescent="0.25">
      <c r="A329" s="40"/>
      <c r="B329" s="20" t="s">
        <v>310</v>
      </c>
      <c r="C329" s="13">
        <v>1.25</v>
      </c>
      <c r="D329" s="39">
        <v>1.31</v>
      </c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f>EDATE(A328,1)</f>
        <v>39965</v>
      </c>
      <c r="B330" s="20" t="s">
        <v>51</v>
      </c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>
        <v>2</v>
      </c>
      <c r="I330" s="9"/>
      <c r="J330" s="11"/>
      <c r="K330" s="20" t="s">
        <v>311</v>
      </c>
    </row>
    <row r="331" spans="1:11" x14ac:dyDescent="0.25">
      <c r="A331" s="40"/>
      <c r="B331" s="20" t="s">
        <v>44</v>
      </c>
      <c r="C331" s="13"/>
      <c r="D331" s="39"/>
      <c r="E331" s="9"/>
      <c r="F331" s="20"/>
      <c r="G331" s="13" t="str">
        <f>IF(ISBLANK(Table1[[#This Row],[EARNED]]),"",Table1[[#This Row],[EARNED]])</f>
        <v/>
      </c>
      <c r="H331" s="39">
        <v>1</v>
      </c>
      <c r="I331" s="9"/>
      <c r="J331" s="11"/>
      <c r="K331" s="20" t="s">
        <v>312</v>
      </c>
    </row>
    <row r="332" spans="1:11" x14ac:dyDescent="0.25">
      <c r="A332" s="40"/>
      <c r="B332" s="20" t="s">
        <v>76</v>
      </c>
      <c r="C332" s="13"/>
      <c r="D332" s="39"/>
      <c r="E332" s="9"/>
      <c r="F332" s="20"/>
      <c r="G332" s="13" t="str">
        <f>IF(ISBLANK(Table1[[#This Row],[EARNED]]),"",Table1[[#This Row],[EARNED]])</f>
        <v/>
      </c>
      <c r="H332" s="39"/>
      <c r="I332" s="9"/>
      <c r="J332" s="11"/>
      <c r="K332" s="20" t="s">
        <v>313</v>
      </c>
    </row>
    <row r="333" spans="1:11" x14ac:dyDescent="0.25">
      <c r="A333" s="40"/>
      <c r="B333" s="20" t="s">
        <v>44</v>
      </c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>
        <v>1</v>
      </c>
      <c r="I333" s="9"/>
      <c r="J333" s="11"/>
      <c r="K333" s="20" t="s">
        <v>314</v>
      </c>
    </row>
    <row r="334" spans="1:11" x14ac:dyDescent="0.25">
      <c r="A334" s="40"/>
      <c r="B334" s="20" t="s">
        <v>315</v>
      </c>
      <c r="C334" s="13">
        <v>1.25</v>
      </c>
      <c r="D334" s="39">
        <v>0.4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f>EDATE(A330,1)</f>
        <v>39995</v>
      </c>
      <c r="B335" s="20" t="s">
        <v>44</v>
      </c>
      <c r="C335" s="13"/>
      <c r="D335" s="39"/>
      <c r="E335" s="9"/>
      <c r="F335" s="20"/>
      <c r="G335" s="13" t="str">
        <f>IF(ISBLANK(Table1[[#This Row],[EARNED]]),"",Table1[[#This Row],[EARNED]])</f>
        <v/>
      </c>
      <c r="H335" s="39">
        <v>1</v>
      </c>
      <c r="I335" s="9"/>
      <c r="J335" s="11"/>
      <c r="K335" s="20" t="s">
        <v>316</v>
      </c>
    </row>
    <row r="336" spans="1:11" x14ac:dyDescent="0.25">
      <c r="A336" s="40"/>
      <c r="B336" s="20" t="s">
        <v>317</v>
      </c>
      <c r="C336" s="13">
        <v>1.25</v>
      </c>
      <c r="D336" s="39">
        <v>1.69</v>
      </c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f>EDATE(A335,1)</f>
        <v>40026</v>
      </c>
      <c r="B337" s="20" t="s">
        <v>51</v>
      </c>
      <c r="C337" s="13"/>
      <c r="D337" s="39"/>
      <c r="E337" s="9"/>
      <c r="F337" s="20"/>
      <c r="G337" s="13" t="str">
        <f>IF(ISBLANK(Table1[[#This Row],[EARNED]]),"",Table1[[#This Row],[EARNED]])</f>
        <v/>
      </c>
      <c r="H337" s="39">
        <v>2</v>
      </c>
      <c r="I337" s="9"/>
      <c r="J337" s="11"/>
      <c r="K337" s="20" t="s">
        <v>318</v>
      </c>
    </row>
    <row r="338" spans="1:11" x14ac:dyDescent="0.25">
      <c r="A338" s="40"/>
      <c r="B338" s="20" t="s">
        <v>44</v>
      </c>
      <c r="C338" s="13"/>
      <c r="D338" s="39"/>
      <c r="E338" s="9"/>
      <c r="F338" s="20"/>
      <c r="G338" s="13" t="str">
        <f>IF(ISBLANK(Table1[[#This Row],[EARNED]]),"",Table1[[#This Row],[EARNED]])</f>
        <v/>
      </c>
      <c r="H338" s="39">
        <v>1</v>
      </c>
      <c r="I338" s="9"/>
      <c r="J338" s="11"/>
      <c r="K338" s="20" t="s">
        <v>319</v>
      </c>
    </row>
    <row r="339" spans="1:11" x14ac:dyDescent="0.25">
      <c r="A339" s="40"/>
      <c r="B339" s="20" t="s">
        <v>320</v>
      </c>
      <c r="C339" s="13">
        <v>1.25</v>
      </c>
      <c r="D339" s="39">
        <v>1.24</v>
      </c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f>EDATE(A337,1)</f>
        <v>40057</v>
      </c>
      <c r="B340" s="15" t="s">
        <v>44</v>
      </c>
      <c r="C340" s="13"/>
      <c r="D340" s="42"/>
      <c r="E340" s="47"/>
      <c r="F340" s="15"/>
      <c r="G340" s="41" t="str">
        <f>IF(ISBLANK(Table1[[#This Row],[EARNED]]),"",Table1[[#This Row],[EARNED]])</f>
        <v/>
      </c>
      <c r="H340" s="42">
        <v>1</v>
      </c>
      <c r="I340" s="47"/>
      <c r="J340" s="12"/>
      <c r="K340" s="15" t="s">
        <v>322</v>
      </c>
    </row>
    <row r="341" spans="1:11" x14ac:dyDescent="0.25">
      <c r="A341" s="40"/>
      <c r="B341" s="20" t="s">
        <v>321</v>
      </c>
      <c r="C341" s="13">
        <v>1.25</v>
      </c>
      <c r="D341" s="39">
        <v>1.454</v>
      </c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f>EDATE(A340,1)</f>
        <v>40087</v>
      </c>
      <c r="B342" s="20" t="s">
        <v>44</v>
      </c>
      <c r="C342" s="13"/>
      <c r="D342" s="39"/>
      <c r="E342" s="9"/>
      <c r="F342" s="20"/>
      <c r="G342" s="13" t="str">
        <f>IF(ISBLANK(Table1[[#This Row],[EARNED]]),"",Table1[[#This Row],[EARNED]])</f>
        <v/>
      </c>
      <c r="H342" s="39">
        <v>1</v>
      </c>
      <c r="I342" s="9"/>
      <c r="J342" s="11"/>
      <c r="K342" s="49">
        <v>40157</v>
      </c>
    </row>
    <row r="343" spans="1:11" x14ac:dyDescent="0.25">
      <c r="A343" s="40"/>
      <c r="B343" s="20" t="s">
        <v>44</v>
      </c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>
        <v>1</v>
      </c>
      <c r="I343" s="9"/>
      <c r="J343" s="11"/>
      <c r="K343" s="20" t="s">
        <v>323</v>
      </c>
    </row>
    <row r="344" spans="1:11" x14ac:dyDescent="0.25">
      <c r="A344" s="40"/>
      <c r="B344" s="20" t="s">
        <v>327</v>
      </c>
      <c r="C344" s="13">
        <v>1.25</v>
      </c>
      <c r="D344" s="39">
        <v>1.1000000000000001</v>
      </c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f>EDATE(A342,1)</f>
        <v>40118</v>
      </c>
      <c r="B345" s="20" t="s">
        <v>70</v>
      </c>
      <c r="C345" s="13"/>
      <c r="D345" s="39"/>
      <c r="E345" s="9"/>
      <c r="F345" s="20"/>
      <c r="G345" s="13" t="str">
        <f>IF(ISBLANK(Table1[[#This Row],[EARNED]]),"",Table1[[#This Row],[EARNED]])</f>
        <v/>
      </c>
      <c r="H345" s="39">
        <v>3</v>
      </c>
      <c r="I345" s="9"/>
      <c r="J345" s="11"/>
      <c r="K345" s="20"/>
    </row>
    <row r="346" spans="1:11" x14ac:dyDescent="0.25">
      <c r="A346" s="40"/>
      <c r="B346" s="20" t="s">
        <v>325</v>
      </c>
      <c r="C346" s="13"/>
      <c r="D346" s="39">
        <v>1</v>
      </c>
      <c r="E346" s="9"/>
      <c r="F346" s="20"/>
      <c r="G346" s="13" t="str">
        <f>IF(ISBLANK(Table1[[#This Row],[EARNED]]),"",Table1[[#This Row],[EARNED]])</f>
        <v/>
      </c>
      <c r="H346" s="39">
        <v>1</v>
      </c>
      <c r="I346" s="9"/>
      <c r="J346" s="11"/>
      <c r="K346" s="20" t="s">
        <v>326</v>
      </c>
    </row>
    <row r="347" spans="1:11" x14ac:dyDescent="0.25">
      <c r="A347" s="40"/>
      <c r="B347" s="20" t="s">
        <v>324</v>
      </c>
      <c r="C347" s="13">
        <v>1.25</v>
      </c>
      <c r="D347" s="39">
        <v>1.117</v>
      </c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f>EDATE(A345,1)</f>
        <v>40148</v>
      </c>
      <c r="B348" s="20" t="s">
        <v>44</v>
      </c>
      <c r="C348" s="13"/>
      <c r="D348" s="39"/>
      <c r="E348" s="9"/>
      <c r="F348" s="20"/>
      <c r="G348" s="13" t="str">
        <f>IF(ISBLANK(Table1[[#This Row],[EARNED]]),"",Table1[[#This Row],[EARNED]])</f>
        <v/>
      </c>
      <c r="H348" s="39">
        <v>1</v>
      </c>
      <c r="I348" s="9"/>
      <c r="J348" s="11"/>
      <c r="K348" s="20" t="s">
        <v>328</v>
      </c>
    </row>
    <row r="349" spans="1:11" x14ac:dyDescent="0.25">
      <c r="A349" s="40"/>
      <c r="B349" s="20" t="s">
        <v>329</v>
      </c>
      <c r="C349" s="13"/>
      <c r="D349" s="39">
        <v>1</v>
      </c>
      <c r="E349" s="9"/>
      <c r="F349" s="20"/>
      <c r="G349" s="13" t="str">
        <f>IF(ISBLANK(Table1[[#This Row],[EARNED]]),"",Table1[[#This Row],[EARNED]])</f>
        <v/>
      </c>
      <c r="H349" s="39"/>
      <c r="I349" s="9"/>
      <c r="J349" s="11"/>
      <c r="K349" s="20" t="s">
        <v>330</v>
      </c>
    </row>
    <row r="350" spans="1:11" x14ac:dyDescent="0.25">
      <c r="A350" s="40"/>
      <c r="B350" s="20" t="s">
        <v>325</v>
      </c>
      <c r="C350" s="13"/>
      <c r="D350" s="39">
        <v>0.5</v>
      </c>
      <c r="E350" s="9"/>
      <c r="F350" s="20"/>
      <c r="G350" s="13" t="str">
        <f>IF(ISBLANK(Table1[[#This Row],[EARNED]]),"",Table1[[#This Row],[EARNED]])</f>
        <v/>
      </c>
      <c r="H350" s="39">
        <v>1.5</v>
      </c>
      <c r="I350" s="9"/>
      <c r="J350" s="11"/>
      <c r="K350" s="20" t="s">
        <v>332</v>
      </c>
    </row>
    <row r="351" spans="1:11" x14ac:dyDescent="0.25">
      <c r="A351" s="40"/>
      <c r="B351" s="20" t="s">
        <v>331</v>
      </c>
      <c r="C351" s="13">
        <v>1.25</v>
      </c>
      <c r="D351" s="39">
        <v>1.6459999999999999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8" t="s">
        <v>333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v>40179</v>
      </c>
      <c r="B353" s="20" t="s">
        <v>76</v>
      </c>
      <c r="C353" s="13"/>
      <c r="D353" s="39"/>
      <c r="E353" s="9"/>
      <c r="F353" s="20"/>
      <c r="G353" s="13" t="str">
        <f>IF(ISBLANK(Table1[[#This Row],[EARNED]]),"",Table1[[#This Row],[EARNED]])</f>
        <v/>
      </c>
      <c r="H353" s="39"/>
      <c r="I353" s="9"/>
      <c r="J353" s="11"/>
      <c r="K353" s="20" t="s">
        <v>334</v>
      </c>
    </row>
    <row r="354" spans="1:11" x14ac:dyDescent="0.25">
      <c r="A354" s="40"/>
      <c r="B354" s="20" t="s">
        <v>76</v>
      </c>
      <c r="C354" s="13"/>
      <c r="D354" s="39"/>
      <c r="E354" s="9"/>
      <c r="F354" s="20"/>
      <c r="G354" s="13" t="str">
        <f>IF(ISBLANK(Table1[[#This Row],[EARNED]]),"",Table1[[#This Row],[EARNED]])</f>
        <v/>
      </c>
      <c r="H354" s="39"/>
      <c r="I354" s="9"/>
      <c r="J354" s="11"/>
      <c r="K354" s="20" t="s">
        <v>335</v>
      </c>
    </row>
    <row r="355" spans="1:11" x14ac:dyDescent="0.25">
      <c r="A355" s="40"/>
      <c r="B355" s="20" t="s">
        <v>336</v>
      </c>
      <c r="C355" s="13">
        <v>1.25</v>
      </c>
      <c r="D355" s="39">
        <v>2.2959999999999998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f>EDATE(A353,1)</f>
        <v>40210</v>
      </c>
      <c r="B356" s="20" t="s">
        <v>44</v>
      </c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>
        <v>1</v>
      </c>
      <c r="I356" s="9"/>
      <c r="J356" s="11"/>
      <c r="K356" s="20" t="s">
        <v>338</v>
      </c>
    </row>
    <row r="357" spans="1:11" x14ac:dyDescent="0.25">
      <c r="A357" s="40"/>
      <c r="B357" s="20" t="s">
        <v>337</v>
      </c>
      <c r="C357" s="13">
        <v>1.25</v>
      </c>
      <c r="D357" s="39">
        <v>0.81699999999999995</v>
      </c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f>EDATE(A356,1)</f>
        <v>40238</v>
      </c>
      <c r="B358" s="20" t="s">
        <v>325</v>
      </c>
      <c r="C358" s="13"/>
      <c r="D358" s="39">
        <v>0.5</v>
      </c>
      <c r="E358" s="9"/>
      <c r="F358" s="20"/>
      <c r="G358" s="13" t="str">
        <f>IF(ISBLANK(Table1[[#This Row],[EARNED]]),"",Table1[[#This Row],[EARNED]])</f>
        <v/>
      </c>
      <c r="H358" s="39">
        <v>1.5</v>
      </c>
      <c r="I358" s="9"/>
      <c r="J358" s="11"/>
      <c r="K358" s="20" t="s">
        <v>339</v>
      </c>
    </row>
    <row r="359" spans="1:11" x14ac:dyDescent="0.25">
      <c r="A359" s="40"/>
      <c r="B359" s="20" t="s">
        <v>76</v>
      </c>
      <c r="C359" s="13"/>
      <c r="D359" s="39"/>
      <c r="E359" s="9"/>
      <c r="F359" s="20"/>
      <c r="G359" s="13" t="str">
        <f>IF(ISBLANK(Table1[[#This Row],[EARNED]]),"",Table1[[#This Row],[EARNED]])</f>
        <v/>
      </c>
      <c r="H359" s="39"/>
      <c r="I359" s="9"/>
      <c r="J359" s="11"/>
      <c r="K359" s="20" t="s">
        <v>340</v>
      </c>
    </row>
    <row r="360" spans="1:11" x14ac:dyDescent="0.25">
      <c r="A360" s="40"/>
      <c r="B360" s="20" t="s">
        <v>337</v>
      </c>
      <c r="C360" s="13"/>
      <c r="D360" s="39">
        <v>0.81699999999999995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40">
        <f>EDATE(A358,1)</f>
        <v>40269</v>
      </c>
      <c r="B361" s="20" t="s">
        <v>325</v>
      </c>
      <c r="C361" s="13"/>
      <c r="D361" s="39">
        <v>0.5</v>
      </c>
      <c r="E361" s="9"/>
      <c r="F361" s="20"/>
      <c r="G361" s="13" t="str">
        <f>IF(ISBLANK(Table1[[#This Row],[EARNED]]),"",Table1[[#This Row],[EARNED]])</f>
        <v/>
      </c>
      <c r="H361" s="39">
        <v>1.5</v>
      </c>
      <c r="I361" s="9"/>
      <c r="J361" s="11"/>
      <c r="K361" s="20" t="s">
        <v>341</v>
      </c>
    </row>
    <row r="362" spans="1:11" x14ac:dyDescent="0.25">
      <c r="A362" s="40"/>
      <c r="B362" s="20" t="s">
        <v>325</v>
      </c>
      <c r="C362" s="13"/>
      <c r="D362" s="39">
        <v>2</v>
      </c>
      <c r="E362" s="9"/>
      <c r="F362" s="20"/>
      <c r="G362" s="13" t="str">
        <f>IF(ISBLANK(Table1[[#This Row],[EARNED]]),"",Table1[[#This Row],[EARNED]])</f>
        <v/>
      </c>
      <c r="H362" s="39"/>
      <c r="I362" s="9"/>
      <c r="J362" s="11"/>
      <c r="K362" s="20" t="s">
        <v>342</v>
      </c>
    </row>
    <row r="363" spans="1:11" x14ac:dyDescent="0.25">
      <c r="A363" s="40"/>
      <c r="B363" s="20" t="s">
        <v>343</v>
      </c>
      <c r="C363" s="13">
        <v>1.25</v>
      </c>
      <c r="D363" s="39">
        <v>2.9370000000000003</v>
      </c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/>
      <c r="B364" s="20" t="s">
        <v>44</v>
      </c>
      <c r="C364" s="13"/>
      <c r="D364" s="39"/>
      <c r="E364" s="9"/>
      <c r="F364" s="20"/>
      <c r="G364" s="13" t="str">
        <f>IF(ISBLANK(Table1[[#This Row],[EARNED]]),"",Table1[[#This Row],[EARNED]])</f>
        <v/>
      </c>
      <c r="H364" s="39">
        <v>1</v>
      </c>
      <c r="I364" s="9"/>
      <c r="J364" s="11"/>
      <c r="K364" s="20" t="s">
        <v>344</v>
      </c>
    </row>
    <row r="365" spans="1:11" x14ac:dyDescent="0.25">
      <c r="A365" s="40"/>
      <c r="B365" s="20" t="s">
        <v>70</v>
      </c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>
        <v>3</v>
      </c>
      <c r="I365" s="9"/>
      <c r="J365" s="11"/>
      <c r="K365" s="20" t="s">
        <v>345</v>
      </c>
    </row>
    <row r="366" spans="1:11" x14ac:dyDescent="0.25">
      <c r="A366" s="40"/>
      <c r="B366" s="20" t="s">
        <v>110</v>
      </c>
      <c r="C366" s="13"/>
      <c r="D366" s="39">
        <v>5</v>
      </c>
      <c r="E366" s="9"/>
      <c r="F366" s="20"/>
      <c r="G366" s="13" t="str">
        <f>IF(ISBLANK(Table1[[#This Row],[EARNED]]),"",Table1[[#This Row],[EARNED]])</f>
        <v/>
      </c>
      <c r="H366" s="39"/>
      <c r="I366" s="9"/>
      <c r="J366" s="11"/>
      <c r="K366" s="20" t="s">
        <v>346</v>
      </c>
    </row>
    <row r="367" spans="1:11" x14ac:dyDescent="0.25">
      <c r="A367" s="40"/>
      <c r="B367" s="20" t="s">
        <v>347</v>
      </c>
      <c r="C367" s="13">
        <v>1.25</v>
      </c>
      <c r="D367" s="39">
        <v>0.44400000000000001</v>
      </c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f>EDATE(A361,1)</f>
        <v>40299</v>
      </c>
      <c r="B368" s="20" t="s">
        <v>348</v>
      </c>
      <c r="C368" s="13">
        <v>1.25</v>
      </c>
      <c r="D368" s="39">
        <v>0.80200000000000005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ref="A369" si="12">EDATE(A368,1)</f>
        <v>40330</v>
      </c>
      <c r="B369" s="20" t="s">
        <v>44</v>
      </c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>
        <v>1</v>
      </c>
      <c r="I369" s="9"/>
      <c r="J369" s="11"/>
      <c r="K369" s="49">
        <v>40365</v>
      </c>
    </row>
    <row r="370" spans="1:11" x14ac:dyDescent="0.25">
      <c r="A370" s="40"/>
      <c r="B370" s="20" t="s">
        <v>70</v>
      </c>
      <c r="C370" s="13"/>
      <c r="D370" s="39"/>
      <c r="E370" s="9"/>
      <c r="F370" s="20"/>
      <c r="G370" s="13" t="str">
        <f>IF(ISBLANK(Table1[[#This Row],[EARNED]]),"",Table1[[#This Row],[EARNED]])</f>
        <v/>
      </c>
      <c r="H370" s="39">
        <v>3</v>
      </c>
      <c r="I370" s="9"/>
      <c r="J370" s="11"/>
      <c r="K370" s="20" t="s">
        <v>349</v>
      </c>
    </row>
    <row r="371" spans="1:11" x14ac:dyDescent="0.25">
      <c r="A371" s="40"/>
      <c r="B371" s="20" t="s">
        <v>350</v>
      </c>
      <c r="C371" s="13">
        <v>1.25</v>
      </c>
      <c r="D371" s="39">
        <v>1.242</v>
      </c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f>EDATE(A369,1)</f>
        <v>40360</v>
      </c>
      <c r="B372" s="20" t="s">
        <v>44</v>
      </c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>
        <v>1</v>
      </c>
      <c r="I372" s="9"/>
      <c r="J372" s="11"/>
      <c r="K372" s="49">
        <v>40275</v>
      </c>
    </row>
    <row r="373" spans="1:11" x14ac:dyDescent="0.25">
      <c r="A373" s="40"/>
      <c r="B373" s="20" t="s">
        <v>351</v>
      </c>
      <c r="C373" s="13">
        <v>1.25</v>
      </c>
      <c r="D373" s="39">
        <v>0.83499999999999996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f>EDATE(A372,1)</f>
        <v>40391</v>
      </c>
      <c r="B374" s="20" t="s">
        <v>44</v>
      </c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>
        <v>1</v>
      </c>
      <c r="K374" s="49">
        <v>40337</v>
      </c>
    </row>
    <row r="375" spans="1:11" x14ac:dyDescent="0.25">
      <c r="A375" s="40"/>
      <c r="B375" s="20" t="s">
        <v>44</v>
      </c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>
        <v>1</v>
      </c>
      <c r="K375" s="20" t="s">
        <v>352</v>
      </c>
    </row>
    <row r="376" spans="1:11" x14ac:dyDescent="0.25">
      <c r="A376" s="40"/>
      <c r="B376" s="20" t="s">
        <v>353</v>
      </c>
      <c r="C376" s="13">
        <v>1.25</v>
      </c>
      <c r="D376" s="39">
        <v>1.45</v>
      </c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f>EDATE(A374,1)</f>
        <v>40422</v>
      </c>
      <c r="B377" s="20" t="s">
        <v>44</v>
      </c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>
        <v>1</v>
      </c>
      <c r="I377" s="9"/>
      <c r="J377" s="11"/>
      <c r="K377" s="49">
        <v>40430</v>
      </c>
    </row>
    <row r="378" spans="1:11" x14ac:dyDescent="0.25">
      <c r="A378" s="40"/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f>EDATE(A377,1)</f>
        <v>40452</v>
      </c>
      <c r="B379" s="20" t="s">
        <v>44</v>
      </c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>
        <v>1</v>
      </c>
      <c r="I379" s="9"/>
      <c r="J379" s="11"/>
      <c r="K379" s="49">
        <v>40278</v>
      </c>
    </row>
    <row r="380" spans="1:11" x14ac:dyDescent="0.25">
      <c r="A380" s="40"/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f>EDATE(A379,1)</f>
        <v>40483</v>
      </c>
      <c r="B381" s="20" t="s">
        <v>354</v>
      </c>
      <c r="C381" s="13">
        <v>1.25</v>
      </c>
      <c r="D381" s="39">
        <v>0.315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0">
        <f>EDATE(A381,1)</f>
        <v>40513</v>
      </c>
      <c r="B382" s="20" t="s">
        <v>355</v>
      </c>
      <c r="C382" s="13">
        <v>1.25</v>
      </c>
      <c r="D382" s="39">
        <v>1.415</v>
      </c>
      <c r="E382" s="9"/>
      <c r="F382" s="20"/>
      <c r="G382" s="13">
        <f>IF(ISBLANK(Table1[[#This Row],[EARNED]]),"",Table1[[#This Row],[EARNED]])</f>
        <v>1.25</v>
      </c>
      <c r="H382" s="39"/>
      <c r="I382" s="9"/>
      <c r="J382" s="11"/>
      <c r="K382" s="20"/>
    </row>
    <row r="383" spans="1:11" x14ac:dyDescent="0.25">
      <c r="A383" s="48" t="s">
        <v>356</v>
      </c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>
        <v>40544</v>
      </c>
      <c r="B384" s="20" t="s">
        <v>76</v>
      </c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 t="s">
        <v>357</v>
      </c>
    </row>
    <row r="385" spans="1:11" x14ac:dyDescent="0.25">
      <c r="A385" s="40"/>
      <c r="B385" s="20" t="s">
        <v>44</v>
      </c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>
        <v>1</v>
      </c>
      <c r="I385" s="9"/>
      <c r="J385" s="11"/>
      <c r="K385" s="20" t="s">
        <v>358</v>
      </c>
    </row>
    <row r="386" spans="1:11" x14ac:dyDescent="0.25">
      <c r="A386" s="40"/>
      <c r="B386" s="20" t="s">
        <v>359</v>
      </c>
      <c r="C386" s="13">
        <v>1.25</v>
      </c>
      <c r="D386" s="39">
        <v>2.008</v>
      </c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f>EDATE(A384,1)</f>
        <v>40575</v>
      </c>
      <c r="B387" s="20" t="s">
        <v>360</v>
      </c>
      <c r="C387" s="13">
        <v>1.25</v>
      </c>
      <c r="D387" s="39">
        <v>2.1440000000000001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/>
    </row>
    <row r="388" spans="1:11" x14ac:dyDescent="0.25">
      <c r="A388" s="40">
        <f t="shared" ref="A388:A410" si="13">EDATE(A387,1)</f>
        <v>40603</v>
      </c>
      <c r="B388" s="20" t="s">
        <v>44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>
        <v>1</v>
      </c>
      <c r="I388" s="9"/>
      <c r="J388" s="11"/>
      <c r="K388" s="49">
        <v>40636</v>
      </c>
    </row>
    <row r="389" spans="1:11" x14ac:dyDescent="0.25">
      <c r="A389" s="40"/>
      <c r="B389" s="20" t="s">
        <v>44</v>
      </c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>
        <v>1</v>
      </c>
      <c r="I389" s="9"/>
      <c r="J389" s="11"/>
      <c r="K389" s="49">
        <v>40698</v>
      </c>
    </row>
    <row r="390" spans="1:11" x14ac:dyDescent="0.25">
      <c r="A390" s="40"/>
      <c r="B390" s="20" t="s">
        <v>361</v>
      </c>
      <c r="C390" s="13">
        <v>1.25</v>
      </c>
      <c r="D390" s="39">
        <v>2.923</v>
      </c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f>EDATE(A388,1)</f>
        <v>40634</v>
      </c>
      <c r="B391" s="20" t="s">
        <v>51</v>
      </c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>
        <v>1</v>
      </c>
      <c r="I391" s="9"/>
      <c r="J391" s="11"/>
      <c r="K391" s="20" t="s">
        <v>363</v>
      </c>
    </row>
    <row r="392" spans="1:11" x14ac:dyDescent="0.25">
      <c r="A392" s="40"/>
      <c r="B392" s="20" t="s">
        <v>70</v>
      </c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>
        <v>3</v>
      </c>
      <c r="I392" s="9"/>
      <c r="J392" s="11"/>
      <c r="K392" s="20" t="s">
        <v>364</v>
      </c>
    </row>
    <row r="393" spans="1:11" x14ac:dyDescent="0.25">
      <c r="A393" s="40"/>
      <c r="B393" s="20" t="s">
        <v>325</v>
      </c>
      <c r="C393" s="13"/>
      <c r="D393" s="39">
        <v>2</v>
      </c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 t="s">
        <v>365</v>
      </c>
    </row>
    <row r="394" spans="1:11" x14ac:dyDescent="0.25">
      <c r="A394" s="40"/>
      <c r="B394" s="20" t="s">
        <v>362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25">
      <c r="A395" s="40">
        <f>EDATE(A391,1)</f>
        <v>40664</v>
      </c>
      <c r="B395" s="20" t="s">
        <v>70</v>
      </c>
      <c r="C395" s="13"/>
      <c r="D395" s="39">
        <v>1.5</v>
      </c>
      <c r="E395" s="9"/>
      <c r="F395" s="20"/>
      <c r="G395" s="13" t="str">
        <f>IF(ISBLANK(Table1[[#This Row],[EARNED]]),"",Table1[[#This Row],[EARNED]])</f>
        <v/>
      </c>
      <c r="H395" s="39">
        <v>1.5</v>
      </c>
      <c r="I395" s="9"/>
      <c r="J395" s="11"/>
      <c r="K395" s="20" t="s">
        <v>366</v>
      </c>
    </row>
    <row r="396" spans="1:11" x14ac:dyDescent="0.25">
      <c r="A396" s="40"/>
      <c r="B396" s="64" t="s">
        <v>548</v>
      </c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 t="s">
        <v>549</v>
      </c>
    </row>
    <row r="397" spans="1:11" x14ac:dyDescent="0.25">
      <c r="A397" s="40"/>
      <c r="B397" s="20" t="s">
        <v>367</v>
      </c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>
        <v>8</v>
      </c>
      <c r="K397" s="20" t="s">
        <v>368</v>
      </c>
    </row>
    <row r="398" spans="1:11" x14ac:dyDescent="0.25">
      <c r="A398" s="40"/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f>EDATE(A395,1)</f>
        <v>40695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f t="shared" si="13"/>
        <v>40725</v>
      </c>
      <c r="B400" s="20" t="s">
        <v>369</v>
      </c>
      <c r="C400" s="13">
        <v>1.25</v>
      </c>
      <c r="D400" s="39">
        <v>3.1000000000000014E-2</v>
      </c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25">
      <c r="A401" s="40">
        <f t="shared" si="13"/>
        <v>40756</v>
      </c>
      <c r="B401" s="20" t="s">
        <v>44</v>
      </c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>
        <v>1</v>
      </c>
      <c r="I401" s="9"/>
      <c r="J401" s="11"/>
      <c r="K401" s="49">
        <v>40855</v>
      </c>
    </row>
    <row r="402" spans="1:11" x14ac:dyDescent="0.25">
      <c r="A402" s="40"/>
      <c r="B402" s="20" t="s">
        <v>44</v>
      </c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>
        <v>1</v>
      </c>
      <c r="I402" s="9"/>
      <c r="J402" s="11"/>
      <c r="K402" s="20" t="s">
        <v>370</v>
      </c>
    </row>
    <row r="403" spans="1:11" x14ac:dyDescent="0.25">
      <c r="A403" s="40"/>
      <c r="B403" s="20" t="s">
        <v>44</v>
      </c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>
        <v>1</v>
      </c>
      <c r="I403" s="9"/>
      <c r="J403" s="11"/>
      <c r="K403" s="20" t="s">
        <v>371</v>
      </c>
    </row>
    <row r="404" spans="1:11" x14ac:dyDescent="0.25">
      <c r="A404" s="40"/>
      <c r="B404" s="20" t="s">
        <v>372</v>
      </c>
      <c r="C404" s="13">
        <v>1.25</v>
      </c>
      <c r="D404" s="39">
        <v>4.0730000000000004</v>
      </c>
      <c r="E404" s="9"/>
      <c r="F404" s="20"/>
      <c r="G404" s="13">
        <f>IF(ISBLANK(Table1[[#This Row],[EARNED]]),"",Table1[[#This Row],[EARNED]])</f>
        <v>1.25</v>
      </c>
      <c r="H404" s="39"/>
      <c r="I404" s="9"/>
      <c r="J404" s="11"/>
      <c r="K404" s="20"/>
    </row>
    <row r="405" spans="1:11" x14ac:dyDescent="0.25">
      <c r="A405" s="40">
        <f>EDATE(A401,1)</f>
        <v>40787</v>
      </c>
      <c r="B405" s="20" t="s">
        <v>44</v>
      </c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>
        <v>1</v>
      </c>
      <c r="I405" s="9"/>
      <c r="J405" s="11"/>
      <c r="K405" s="49">
        <v>40886</v>
      </c>
    </row>
    <row r="406" spans="1:11" x14ac:dyDescent="0.25">
      <c r="A406" s="40"/>
      <c r="B406" s="20" t="s">
        <v>51</v>
      </c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>
        <v>2</v>
      </c>
      <c r="I406" s="9"/>
      <c r="J406" s="11"/>
      <c r="K406" s="49" t="s">
        <v>374</v>
      </c>
    </row>
    <row r="407" spans="1:11" x14ac:dyDescent="0.25">
      <c r="A407" s="40"/>
      <c r="B407" s="20" t="s">
        <v>373</v>
      </c>
      <c r="C407" s="13">
        <v>1.25</v>
      </c>
      <c r="D407" s="39">
        <v>0.82299999999999995</v>
      </c>
      <c r="E407" s="9"/>
      <c r="F407" s="20"/>
      <c r="G407" s="13">
        <f>IF(ISBLANK(Table1[[#This Row],[EARNED]]),"",Table1[[#This Row],[EARNED]])</f>
        <v>1.25</v>
      </c>
      <c r="H407" s="39"/>
      <c r="I407" s="9"/>
      <c r="J407" s="11"/>
      <c r="K407" s="20"/>
    </row>
    <row r="408" spans="1:11" x14ac:dyDescent="0.25">
      <c r="A408" s="40">
        <f>EDATE(A405,1)</f>
        <v>40817</v>
      </c>
      <c r="B408" s="20" t="s">
        <v>375</v>
      </c>
      <c r="C408" s="13">
        <v>1.25</v>
      </c>
      <c r="D408" s="39">
        <v>0.34399999999999997</v>
      </c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/>
    </row>
    <row r="409" spans="1:11" x14ac:dyDescent="0.25">
      <c r="A409" s="40">
        <f t="shared" si="13"/>
        <v>40848</v>
      </c>
      <c r="B409" s="20" t="s">
        <v>376</v>
      </c>
      <c r="C409" s="13">
        <v>1.25</v>
      </c>
      <c r="D409" s="39">
        <v>0.29399999999999998</v>
      </c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25">
      <c r="A410" s="40">
        <f t="shared" si="13"/>
        <v>40878</v>
      </c>
      <c r="B410" s="20" t="s">
        <v>44</v>
      </c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>
        <v>1</v>
      </c>
      <c r="I410" s="9"/>
      <c r="J410" s="11"/>
      <c r="K410" s="20" t="s">
        <v>377</v>
      </c>
    </row>
    <row r="411" spans="1:11" x14ac:dyDescent="0.25">
      <c r="A411" s="40"/>
      <c r="B411" s="20" t="s">
        <v>378</v>
      </c>
      <c r="C411" s="13">
        <v>1.25</v>
      </c>
      <c r="D411" s="39">
        <v>1.2669999999999999</v>
      </c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48" t="s">
        <v>379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40909</v>
      </c>
      <c r="B413" s="20" t="s">
        <v>76</v>
      </c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 t="s">
        <v>381</v>
      </c>
    </row>
    <row r="414" spans="1:11" x14ac:dyDescent="0.25">
      <c r="A414" s="40"/>
      <c r="B414" s="20" t="s">
        <v>51</v>
      </c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>
        <v>2</v>
      </c>
      <c r="I414" s="9"/>
      <c r="J414" s="11"/>
      <c r="K414" s="20" t="s">
        <v>382</v>
      </c>
    </row>
    <row r="415" spans="1:11" x14ac:dyDescent="0.25">
      <c r="A415" s="40"/>
      <c r="B415" s="20" t="s">
        <v>44</v>
      </c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>
        <v>1</v>
      </c>
      <c r="I415" s="9"/>
      <c r="J415" s="11"/>
      <c r="K415" s="49">
        <v>41000</v>
      </c>
    </row>
    <row r="416" spans="1:11" x14ac:dyDescent="0.25">
      <c r="A416" s="40"/>
      <c r="B416" s="20" t="s">
        <v>383</v>
      </c>
      <c r="C416" s="13">
        <v>1.25</v>
      </c>
      <c r="D416" s="39">
        <v>0.496</v>
      </c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25">
      <c r="A417" s="40">
        <f>EDATE(A413,1)</f>
        <v>40940</v>
      </c>
      <c r="B417" s="20" t="s">
        <v>384</v>
      </c>
      <c r="C417" s="13">
        <v>1.25</v>
      </c>
      <c r="D417" s="39">
        <v>2.0289999999999999</v>
      </c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25">
      <c r="A418" s="40">
        <f t="shared" ref="A418:A437" si="14">EDATE(A417,1)</f>
        <v>40969</v>
      </c>
      <c r="B418" s="20" t="s">
        <v>44</v>
      </c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>
        <v>1</v>
      </c>
      <c r="I418" s="9"/>
      <c r="J418" s="11"/>
      <c r="K418" s="49">
        <v>41216</v>
      </c>
    </row>
    <row r="419" spans="1:11" x14ac:dyDescent="0.25">
      <c r="A419" s="40"/>
      <c r="B419" s="20" t="s">
        <v>44</v>
      </c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>
        <v>1</v>
      </c>
      <c r="I419" s="9"/>
      <c r="J419" s="11"/>
      <c r="K419" s="63">
        <v>11018</v>
      </c>
    </row>
    <row r="420" spans="1:11" x14ac:dyDescent="0.25">
      <c r="A420" s="40"/>
      <c r="B420" s="20" t="s">
        <v>385</v>
      </c>
      <c r="C420" s="13">
        <v>1.25</v>
      </c>
      <c r="D420" s="39">
        <v>0.90200000000000002</v>
      </c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25">
      <c r="A421" s="40">
        <f>EDATE(A418,1)</f>
        <v>41000</v>
      </c>
      <c r="B421" s="20" t="s">
        <v>44</v>
      </c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>
        <v>1</v>
      </c>
      <c r="I421" s="9"/>
      <c r="J421" s="11"/>
      <c r="K421" s="20" t="s">
        <v>386</v>
      </c>
    </row>
    <row r="422" spans="1:11" x14ac:dyDescent="0.25">
      <c r="A422" s="40"/>
      <c r="B422" s="20" t="s">
        <v>387</v>
      </c>
      <c r="C422" s="13">
        <v>1.25</v>
      </c>
      <c r="D422" s="39">
        <v>0.71899999999999997</v>
      </c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25">
      <c r="A423" s="40">
        <f>EDATE(A421,1)</f>
        <v>41030</v>
      </c>
      <c r="B423" s="20" t="s">
        <v>70</v>
      </c>
      <c r="C423" s="13"/>
      <c r="D423" s="39">
        <v>1</v>
      </c>
      <c r="E423" s="9"/>
      <c r="F423" s="20"/>
      <c r="G423" s="13" t="str">
        <f>IF(ISBLANK(Table1[[#This Row],[EARNED]]),"",Table1[[#This Row],[EARNED]])</f>
        <v/>
      </c>
      <c r="H423" s="39">
        <v>2</v>
      </c>
      <c r="I423" s="9"/>
      <c r="J423" s="11"/>
      <c r="K423" s="20" t="s">
        <v>388</v>
      </c>
    </row>
    <row r="424" spans="1:11" x14ac:dyDescent="0.25">
      <c r="A424" s="40"/>
      <c r="B424" s="20" t="s">
        <v>44</v>
      </c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>
        <v>1</v>
      </c>
      <c r="I424" s="9"/>
      <c r="J424" s="11"/>
      <c r="K424" s="49">
        <v>40914</v>
      </c>
    </row>
    <row r="425" spans="1:11" x14ac:dyDescent="0.25">
      <c r="A425" s="40"/>
      <c r="B425" s="20" t="s">
        <v>389</v>
      </c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 t="s">
        <v>390</v>
      </c>
    </row>
    <row r="426" spans="1:11" x14ac:dyDescent="0.25">
      <c r="A426" s="40"/>
      <c r="B426" s="20" t="s">
        <v>391</v>
      </c>
      <c r="C426" s="13">
        <v>1.25</v>
      </c>
      <c r="D426" s="39">
        <v>1.002</v>
      </c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25">
      <c r="A427" s="40">
        <f>EDATE(A423,1)</f>
        <v>41061</v>
      </c>
      <c r="B427" s="20" t="s">
        <v>51</v>
      </c>
      <c r="C427" s="13"/>
      <c r="D427" s="39">
        <v>0.5</v>
      </c>
      <c r="E427" s="9"/>
      <c r="F427" s="20"/>
      <c r="G427" s="13" t="str">
        <f>IF(ISBLANK(Table1[[#This Row],[EARNED]]),"",Table1[[#This Row],[EARNED]])</f>
        <v/>
      </c>
      <c r="H427" s="39">
        <v>1.5</v>
      </c>
      <c r="I427" s="9"/>
      <c r="J427" s="11"/>
      <c r="K427" s="20" t="s">
        <v>393</v>
      </c>
    </row>
    <row r="428" spans="1:11" x14ac:dyDescent="0.25">
      <c r="A428" s="40"/>
      <c r="B428" s="20" t="s">
        <v>392</v>
      </c>
      <c r="C428" s="13">
        <v>1.25</v>
      </c>
      <c r="D428" s="39">
        <v>0.36699999999999999</v>
      </c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25">
      <c r="A429" s="40">
        <f>EDATE(A427,1)</f>
        <v>41091</v>
      </c>
      <c r="B429" s="20" t="s">
        <v>44</v>
      </c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>
        <v>1</v>
      </c>
      <c r="I429" s="9"/>
      <c r="J429" s="11"/>
      <c r="K429" s="20" t="s">
        <v>394</v>
      </c>
    </row>
    <row r="430" spans="1:11" x14ac:dyDescent="0.25">
      <c r="A430" s="40"/>
      <c r="B430" s="20" t="s">
        <v>395</v>
      </c>
      <c r="C430" s="13">
        <v>1.25</v>
      </c>
      <c r="D430" s="39">
        <v>0.42699999999999999</v>
      </c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25">
      <c r="A431" s="40">
        <f>EDATE(A429,1)</f>
        <v>41122</v>
      </c>
      <c r="B431" s="20" t="s">
        <v>396</v>
      </c>
      <c r="C431" s="13">
        <v>1.25</v>
      </c>
      <c r="D431" s="39">
        <v>1.542</v>
      </c>
      <c r="E431" s="9"/>
      <c r="F431" s="20"/>
      <c r="G431" s="13">
        <f>IF(ISBLANK(Table1[[#This Row],[EARNED]]),"",Table1[[#This Row],[EARNED]])</f>
        <v>1.25</v>
      </c>
      <c r="H431" s="39"/>
      <c r="I431" s="9"/>
      <c r="J431" s="11"/>
      <c r="K431" s="20"/>
    </row>
    <row r="432" spans="1:11" x14ac:dyDescent="0.25">
      <c r="A432" s="40">
        <f t="shared" si="14"/>
        <v>41153</v>
      </c>
      <c r="B432" s="20" t="s">
        <v>44</v>
      </c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>
        <v>1</v>
      </c>
      <c r="I432" s="9"/>
      <c r="J432" s="11"/>
      <c r="K432" s="49">
        <v>41099</v>
      </c>
    </row>
    <row r="433" spans="1:11" x14ac:dyDescent="0.25">
      <c r="A433" s="40"/>
      <c r="B433" s="20" t="s">
        <v>44</v>
      </c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>
        <v>1</v>
      </c>
      <c r="I433" s="9"/>
      <c r="J433" s="11"/>
      <c r="K433" s="20" t="s">
        <v>398</v>
      </c>
    </row>
    <row r="434" spans="1:11" x14ac:dyDescent="0.25">
      <c r="A434" s="40"/>
      <c r="B434" s="20" t="s">
        <v>44</v>
      </c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>
        <v>1</v>
      </c>
      <c r="I434" s="9"/>
      <c r="J434" s="11"/>
      <c r="K434" s="20"/>
    </row>
    <row r="435" spans="1:11" x14ac:dyDescent="0.25">
      <c r="A435" s="40"/>
      <c r="B435" s="20" t="s">
        <v>397</v>
      </c>
      <c r="C435" s="13">
        <v>1.25</v>
      </c>
      <c r="D435" s="39">
        <v>0.83099999999999996</v>
      </c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25">
      <c r="A436" s="40">
        <f>EDATE(A432,1)</f>
        <v>41183</v>
      </c>
      <c r="B436" s="20" t="s">
        <v>399</v>
      </c>
      <c r="C436" s="13">
        <v>1.25</v>
      </c>
      <c r="D436" s="39">
        <v>1.081</v>
      </c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25">
      <c r="A437" s="40">
        <f t="shared" si="14"/>
        <v>41214</v>
      </c>
      <c r="B437" s="20" t="s">
        <v>44</v>
      </c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>
        <v>1</v>
      </c>
      <c r="I437" s="9"/>
      <c r="J437" s="11"/>
      <c r="K437" s="20" t="s">
        <v>400</v>
      </c>
    </row>
    <row r="438" spans="1:11" x14ac:dyDescent="0.25">
      <c r="A438" s="40"/>
      <c r="B438" s="20" t="s">
        <v>401</v>
      </c>
      <c r="C438" s="13">
        <v>1.25</v>
      </c>
      <c r="D438" s="39">
        <v>1.1060000000000001</v>
      </c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25">
      <c r="A439" s="40">
        <f>EDATE(A437,1)</f>
        <v>41244</v>
      </c>
      <c r="B439" s="20" t="s">
        <v>44</v>
      </c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>
        <v>1</v>
      </c>
      <c r="I439" s="9"/>
      <c r="J439" s="11"/>
      <c r="K439" s="49">
        <v>41041</v>
      </c>
    </row>
    <row r="440" spans="1:11" x14ac:dyDescent="0.25">
      <c r="A440" s="40"/>
      <c r="B440" s="20" t="s">
        <v>44</v>
      </c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>
        <v>1</v>
      </c>
      <c r="I440" s="9"/>
      <c r="J440" s="11"/>
      <c r="K440" s="20" t="s">
        <v>403</v>
      </c>
    </row>
    <row r="441" spans="1:11" x14ac:dyDescent="0.25">
      <c r="A441" s="40"/>
      <c r="B441" s="20" t="s">
        <v>402</v>
      </c>
      <c r="C441" s="13">
        <v>1.25</v>
      </c>
      <c r="D441" s="39">
        <v>1.7330000000000001</v>
      </c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25">
      <c r="A442" s="48" t="s">
        <v>380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41275</v>
      </c>
      <c r="B443" s="20" t="s">
        <v>76</v>
      </c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 t="s">
        <v>404</v>
      </c>
    </row>
    <row r="444" spans="1:11" x14ac:dyDescent="0.25">
      <c r="A444" s="40"/>
      <c r="B444" s="20" t="s">
        <v>405</v>
      </c>
      <c r="C444" s="13">
        <v>1.25</v>
      </c>
      <c r="D444" s="39">
        <v>1.9</v>
      </c>
      <c r="E444" s="9"/>
      <c r="F444" s="20"/>
      <c r="G444" s="13">
        <f>IF(ISBLANK(Table1[[#This Row],[EARNED]]),"",Table1[[#This Row],[EARNED]])</f>
        <v>1.25</v>
      </c>
      <c r="H444" s="39"/>
      <c r="I444" s="9"/>
      <c r="J444" s="11"/>
      <c r="K444" s="20"/>
    </row>
    <row r="445" spans="1:11" x14ac:dyDescent="0.25">
      <c r="A445" s="40">
        <f>EDATE(A443,1)</f>
        <v>41306</v>
      </c>
      <c r="B445" s="20" t="s">
        <v>406</v>
      </c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 t="s">
        <v>407</v>
      </c>
    </row>
    <row r="446" spans="1:11" x14ac:dyDescent="0.25">
      <c r="A446" s="40"/>
      <c r="B446" s="20" t="s">
        <v>164</v>
      </c>
      <c r="C446" s="13"/>
      <c r="D446" s="39">
        <v>1</v>
      </c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 t="s">
        <v>408</v>
      </c>
    </row>
    <row r="447" spans="1:11" x14ac:dyDescent="0.25">
      <c r="A447" s="40"/>
      <c r="B447" s="20" t="s">
        <v>409</v>
      </c>
      <c r="C447" s="13">
        <v>1.25</v>
      </c>
      <c r="D447" s="39">
        <v>1.946</v>
      </c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25">
      <c r="A448" s="40">
        <f>EDATE(A445,1)</f>
        <v>41334</v>
      </c>
      <c r="B448" s="15" t="s">
        <v>44</v>
      </c>
      <c r="C448" s="13"/>
      <c r="D448" s="42"/>
      <c r="E448" s="47"/>
      <c r="F448" s="15"/>
      <c r="G448" s="41" t="str">
        <f>IF(ISBLANK(Table1[[#This Row],[EARNED]]),"",Table1[[#This Row],[EARNED]])</f>
        <v/>
      </c>
      <c r="H448" s="42">
        <v>1</v>
      </c>
      <c r="I448" s="47"/>
      <c r="J448" s="12"/>
      <c r="K448" s="15" t="s">
        <v>410</v>
      </c>
    </row>
    <row r="449" spans="1:11" x14ac:dyDescent="0.25">
      <c r="A449" s="40"/>
      <c r="B449" s="20" t="s">
        <v>411</v>
      </c>
      <c r="C449" s="13">
        <v>1.25</v>
      </c>
      <c r="D449" s="39">
        <v>1.206</v>
      </c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25">
      <c r="A450" s="40">
        <f>EDATE(A448,1)</f>
        <v>41365</v>
      </c>
      <c r="B450" s="20" t="s">
        <v>412</v>
      </c>
      <c r="C450" s="13">
        <v>1.25</v>
      </c>
      <c r="D450" s="39">
        <v>0.996</v>
      </c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25">
      <c r="A451" s="40">
        <f t="shared" ref="A451:A467" si="15">EDATE(A450,1)</f>
        <v>41395</v>
      </c>
      <c r="B451" s="20" t="s">
        <v>261</v>
      </c>
      <c r="C451" s="13"/>
      <c r="D451" s="39">
        <v>2</v>
      </c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 t="s">
        <v>413</v>
      </c>
    </row>
    <row r="452" spans="1:11" x14ac:dyDescent="0.25">
      <c r="A452" s="40"/>
      <c r="B452" s="20" t="s">
        <v>44</v>
      </c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>
        <v>1</v>
      </c>
      <c r="I452" s="9"/>
      <c r="J452" s="11"/>
      <c r="K452" s="20" t="s">
        <v>414</v>
      </c>
    </row>
    <row r="453" spans="1:11" x14ac:dyDescent="0.25">
      <c r="A453" s="40"/>
      <c r="B453" s="20" t="s">
        <v>415</v>
      </c>
      <c r="C453" s="13">
        <v>1.25</v>
      </c>
      <c r="D453" s="39">
        <v>1.2310000000000001</v>
      </c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25">
      <c r="A454" s="40">
        <f>EDATE(A451,1)</f>
        <v>41426</v>
      </c>
      <c r="B454" s="20" t="s">
        <v>51</v>
      </c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>
        <v>2</v>
      </c>
      <c r="I454" s="9"/>
      <c r="J454" s="11"/>
      <c r="K454" s="20" t="s">
        <v>416</v>
      </c>
    </row>
    <row r="455" spans="1:11" x14ac:dyDescent="0.25">
      <c r="A455" s="40"/>
      <c r="B455" s="20" t="s">
        <v>354</v>
      </c>
      <c r="C455" s="13">
        <v>1.25</v>
      </c>
      <c r="D455" s="39">
        <v>0.315</v>
      </c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25">
      <c r="A456" s="40">
        <f>EDATE(A454,1)</f>
        <v>41456</v>
      </c>
      <c r="B456" s="20" t="s">
        <v>261</v>
      </c>
      <c r="C456" s="13"/>
      <c r="D456" s="39">
        <v>2</v>
      </c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 t="s">
        <v>417</v>
      </c>
    </row>
    <row r="457" spans="1:11" x14ac:dyDescent="0.25">
      <c r="A457" s="40"/>
      <c r="B457" s="20" t="s">
        <v>44</v>
      </c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>
        <v>1</v>
      </c>
      <c r="I457" s="9"/>
      <c r="J457" s="11"/>
      <c r="K457" s="20" t="s">
        <v>418</v>
      </c>
    </row>
    <row r="458" spans="1:11" x14ac:dyDescent="0.25">
      <c r="A458" s="40"/>
      <c r="B458" s="20" t="s">
        <v>44</v>
      </c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>
        <v>1</v>
      </c>
      <c r="I458" s="9"/>
      <c r="J458" s="11"/>
      <c r="K458" s="20" t="s">
        <v>419</v>
      </c>
    </row>
    <row r="459" spans="1:11" x14ac:dyDescent="0.25">
      <c r="A459" s="40"/>
      <c r="B459" s="20" t="s">
        <v>420</v>
      </c>
      <c r="C459" s="13">
        <v>1.25</v>
      </c>
      <c r="D459" s="39">
        <v>0.32900000000000001</v>
      </c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25">
      <c r="A460" s="40">
        <f>EDATE(A456,1)</f>
        <v>41487</v>
      </c>
      <c r="B460" s="20" t="s">
        <v>51</v>
      </c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>
        <v>2</v>
      </c>
      <c r="I460" s="9"/>
      <c r="J460" s="11"/>
      <c r="K460" s="20" t="s">
        <v>421</v>
      </c>
    </row>
    <row r="461" spans="1:11" x14ac:dyDescent="0.25">
      <c r="A461" s="40"/>
      <c r="B461" s="20" t="s">
        <v>422</v>
      </c>
      <c r="C461" s="13"/>
      <c r="D461" s="39">
        <v>7</v>
      </c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 t="s">
        <v>423</v>
      </c>
    </row>
    <row r="462" spans="1:11" x14ac:dyDescent="0.25">
      <c r="A462" s="40"/>
      <c r="B462" s="20" t="s">
        <v>424</v>
      </c>
      <c r="C462" s="13">
        <v>1.25</v>
      </c>
      <c r="D462" s="39">
        <v>0.74</v>
      </c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25">
      <c r="A463" s="40">
        <f>EDATE(A460,1)</f>
        <v>41518</v>
      </c>
      <c r="B463" s="20" t="s">
        <v>425</v>
      </c>
      <c r="C463" s="13">
        <v>1.25</v>
      </c>
      <c r="D463" s="39">
        <v>1.1830000000000001</v>
      </c>
      <c r="E463" s="9"/>
      <c r="F463" s="20"/>
      <c r="G463" s="13">
        <f>IF(ISBLANK(Table1[[#This Row],[EARNED]]),"",Table1[[#This Row],[EARNED]])</f>
        <v>1.25</v>
      </c>
      <c r="H463" s="39"/>
      <c r="I463" s="9"/>
      <c r="J463" s="11"/>
      <c r="K463" s="20"/>
    </row>
    <row r="464" spans="1:11" x14ac:dyDescent="0.25">
      <c r="A464" s="40">
        <f t="shared" si="15"/>
        <v>41548</v>
      </c>
      <c r="B464" s="20" t="s">
        <v>44</v>
      </c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>
        <v>1</v>
      </c>
      <c r="I464" s="9"/>
      <c r="J464" s="11"/>
      <c r="K464" s="20" t="s">
        <v>426</v>
      </c>
    </row>
    <row r="465" spans="1:11" x14ac:dyDescent="0.25">
      <c r="A465" s="40"/>
      <c r="B465" s="20" t="s">
        <v>427</v>
      </c>
      <c r="C465" s="13">
        <v>1.25</v>
      </c>
      <c r="D465" s="39">
        <v>1.5580000000000001</v>
      </c>
      <c r="E465" s="9"/>
      <c r="F465" s="20"/>
      <c r="G465" s="13">
        <f>IF(ISBLANK(Table1[[#This Row],[EARNED]]),"",Table1[[#This Row],[EARNED]])</f>
        <v>1.25</v>
      </c>
      <c r="H465" s="39"/>
      <c r="I465" s="9"/>
      <c r="J465" s="11"/>
      <c r="K465" s="20"/>
    </row>
    <row r="466" spans="1:11" x14ac:dyDescent="0.25">
      <c r="A466" s="40">
        <f>EDATE(A464,1)</f>
        <v>41579</v>
      </c>
      <c r="B466" s="20" t="s">
        <v>315</v>
      </c>
      <c r="C466" s="13">
        <v>1.25</v>
      </c>
      <c r="D466" s="39">
        <v>0.4</v>
      </c>
      <c r="E466" s="9"/>
      <c r="F466" s="20"/>
      <c r="G466" s="13">
        <f>IF(ISBLANK(Table1[[#This Row],[EARNED]]),"",Table1[[#This Row],[EARNED]])</f>
        <v>1.25</v>
      </c>
      <c r="H466" s="39"/>
      <c r="I466" s="9"/>
      <c r="J466" s="11"/>
      <c r="K466" s="20"/>
    </row>
    <row r="467" spans="1:11" x14ac:dyDescent="0.25">
      <c r="A467" s="40">
        <f t="shared" si="15"/>
        <v>41609</v>
      </c>
      <c r="B467" s="20" t="s">
        <v>44</v>
      </c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>
        <v>1</v>
      </c>
      <c r="I467" s="9"/>
      <c r="J467" s="11"/>
      <c r="K467" s="49">
        <v>41620</v>
      </c>
    </row>
    <row r="468" spans="1:11" x14ac:dyDescent="0.25">
      <c r="A468" s="40"/>
      <c r="B468" s="20" t="s">
        <v>428</v>
      </c>
      <c r="C468" s="13">
        <v>1.25</v>
      </c>
      <c r="D468" s="39">
        <v>1.496</v>
      </c>
      <c r="E468" s="9"/>
      <c r="F468" s="20"/>
      <c r="G468" s="13">
        <f>IF(ISBLANK(Table1[[#This Row],[EARNED]]),"",Table1[[#This Row],[EARNED]])</f>
        <v>1.25</v>
      </c>
      <c r="H468" s="39"/>
      <c r="I468" s="9"/>
      <c r="J468" s="11"/>
      <c r="K468" s="20"/>
    </row>
    <row r="469" spans="1:11" x14ac:dyDescent="0.25">
      <c r="A469" s="48" t="s">
        <v>429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41640</v>
      </c>
      <c r="B470" s="20" t="s">
        <v>76</v>
      </c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 t="s">
        <v>434</v>
      </c>
    </row>
    <row r="471" spans="1:11" x14ac:dyDescent="0.25">
      <c r="A471" s="40"/>
      <c r="B471" s="20" t="s">
        <v>80</v>
      </c>
      <c r="C471" s="13"/>
      <c r="D471" s="39">
        <v>3</v>
      </c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 t="s">
        <v>436</v>
      </c>
    </row>
    <row r="472" spans="1:11" x14ac:dyDescent="0.25">
      <c r="A472" s="40"/>
      <c r="B472" s="20" t="s">
        <v>435</v>
      </c>
      <c r="C472" s="13">
        <v>1.25</v>
      </c>
      <c r="D472" s="39">
        <v>3.0619999999999998</v>
      </c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f>EDATE(A470,1)</f>
        <v>41671</v>
      </c>
      <c r="B473" s="20" t="s">
        <v>51</v>
      </c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>
        <v>2</v>
      </c>
      <c r="I473" s="9"/>
      <c r="J473" s="11"/>
      <c r="K473" s="20" t="s">
        <v>437</v>
      </c>
    </row>
    <row r="474" spans="1:11" x14ac:dyDescent="0.25">
      <c r="A474" s="40"/>
      <c r="B474" s="20" t="s">
        <v>438</v>
      </c>
      <c r="C474" s="13">
        <v>1.25</v>
      </c>
      <c r="D474" s="39">
        <v>0.71499999999999997</v>
      </c>
      <c r="E474" s="9"/>
      <c r="F474" s="20"/>
      <c r="G474" s="13">
        <f>IF(ISBLANK(Table1[[#This Row],[EARNED]]),"",Table1[[#This Row],[EARNED]])</f>
        <v>1.25</v>
      </c>
      <c r="H474" s="39"/>
      <c r="I474" s="9"/>
      <c r="J474" s="11"/>
      <c r="K474" s="20"/>
    </row>
    <row r="475" spans="1:11" x14ac:dyDescent="0.25">
      <c r="A475" s="40">
        <f>EDATE(A473,1)</f>
        <v>41699</v>
      </c>
      <c r="B475" s="20" t="s">
        <v>44</v>
      </c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>
        <v>1</v>
      </c>
      <c r="I475" s="9"/>
      <c r="J475" s="11"/>
      <c r="K475" s="20" t="s">
        <v>439</v>
      </c>
    </row>
    <row r="476" spans="1:11" x14ac:dyDescent="0.25">
      <c r="A476" s="40"/>
      <c r="B476" s="20" t="s">
        <v>76</v>
      </c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 t="s">
        <v>440</v>
      </c>
    </row>
    <row r="477" spans="1:11" x14ac:dyDescent="0.25">
      <c r="A477" s="40"/>
      <c r="B477" s="20" t="s">
        <v>441</v>
      </c>
      <c r="C477" s="13">
        <v>1.25</v>
      </c>
      <c r="D477" s="39">
        <v>2.0960000000000001</v>
      </c>
      <c r="E477" s="9"/>
      <c r="F477" s="20"/>
      <c r="G477" s="13">
        <f>IF(ISBLANK(Table1[[#This Row],[EARNED]]),"",Table1[[#This Row],[EARNED]])</f>
        <v>1.25</v>
      </c>
      <c r="H477" s="39"/>
      <c r="I477" s="9"/>
      <c r="J477" s="11"/>
      <c r="K477" s="20"/>
    </row>
    <row r="478" spans="1:11" x14ac:dyDescent="0.25">
      <c r="A478" s="40">
        <f>EDATE(A475,1)</f>
        <v>41730</v>
      </c>
      <c r="B478" s="20" t="s">
        <v>70</v>
      </c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>
        <v>3</v>
      </c>
      <c r="I478" s="9"/>
      <c r="J478" s="11"/>
      <c r="K478" s="20" t="s">
        <v>442</v>
      </c>
    </row>
    <row r="479" spans="1:11" x14ac:dyDescent="0.25">
      <c r="A479" s="40"/>
      <c r="B479" s="20" t="s">
        <v>443</v>
      </c>
      <c r="C479" s="13">
        <v>1.25</v>
      </c>
      <c r="D479" s="39">
        <v>0.27100000000000002</v>
      </c>
      <c r="E479" s="9"/>
      <c r="F479" s="20"/>
      <c r="G479" s="13">
        <f>IF(ISBLANK(Table1[[#This Row],[EARNED]]),"",Table1[[#This Row],[EARNED]])</f>
        <v>1.25</v>
      </c>
      <c r="H479" s="39"/>
      <c r="I479" s="9"/>
      <c r="J479" s="11"/>
      <c r="K479" s="20"/>
    </row>
    <row r="480" spans="1:11" x14ac:dyDescent="0.25">
      <c r="A480" s="40">
        <f>EDATE(A478,1)</f>
        <v>41760</v>
      </c>
      <c r="B480" s="20" t="s">
        <v>261</v>
      </c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>
        <v>2</v>
      </c>
      <c r="I480" s="9"/>
      <c r="J480" s="11"/>
      <c r="K480" s="20" t="s">
        <v>444</v>
      </c>
    </row>
    <row r="481" spans="1:11" x14ac:dyDescent="0.25">
      <c r="A481" s="40"/>
      <c r="B481" s="20" t="s">
        <v>51</v>
      </c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>
        <v>2</v>
      </c>
      <c r="I481" s="9"/>
      <c r="J481" s="11"/>
      <c r="K481" s="20" t="s">
        <v>446</v>
      </c>
    </row>
    <row r="482" spans="1:11" x14ac:dyDescent="0.25">
      <c r="A482" s="40"/>
      <c r="B482" s="20" t="s">
        <v>445</v>
      </c>
      <c r="C482" s="13">
        <v>1.25</v>
      </c>
      <c r="D482" s="39">
        <v>0.26200000000000001</v>
      </c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f>EDATE(A480,1)</f>
        <v>41791</v>
      </c>
      <c r="B483" s="20" t="s">
        <v>447</v>
      </c>
      <c r="C483" s="13">
        <v>1.25</v>
      </c>
      <c r="D483" s="39">
        <v>1.079</v>
      </c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f t="shared" ref="A484:A489" si="16">EDATE(A483,1)</f>
        <v>41821</v>
      </c>
      <c r="B484" s="20" t="s">
        <v>44</v>
      </c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>
        <v>1</v>
      </c>
      <c r="I484" s="9"/>
      <c r="J484" s="11"/>
      <c r="K484" s="49">
        <v>41646</v>
      </c>
    </row>
    <row r="485" spans="1:11" x14ac:dyDescent="0.25">
      <c r="A485" s="40"/>
      <c r="B485" s="20" t="s">
        <v>44</v>
      </c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>
        <v>1</v>
      </c>
      <c r="I485" s="9"/>
      <c r="J485" s="11"/>
      <c r="K485" s="20" t="s">
        <v>448</v>
      </c>
    </row>
    <row r="486" spans="1:11" x14ac:dyDescent="0.25">
      <c r="A486" s="40"/>
      <c r="B486" s="20" t="s">
        <v>449</v>
      </c>
      <c r="C486" s="13">
        <v>1.25</v>
      </c>
      <c r="D486" s="39">
        <v>0.215</v>
      </c>
      <c r="E486" s="9"/>
      <c r="F486" s="20"/>
      <c r="G486" s="13">
        <f>IF(ISBLANK(Table1[[#This Row],[EARNED]]),"",Table1[[#This Row],[EARNED]])</f>
        <v>1.25</v>
      </c>
      <c r="H486" s="39"/>
      <c r="I486" s="9"/>
      <c r="J486" s="11"/>
      <c r="K486" s="20"/>
    </row>
    <row r="487" spans="1:11" x14ac:dyDescent="0.25">
      <c r="A487" s="40">
        <f>EDATE(A484,1)</f>
        <v>41852</v>
      </c>
      <c r="B487" s="20" t="s">
        <v>450</v>
      </c>
      <c r="C487" s="13">
        <v>1.25</v>
      </c>
      <c r="D487" s="39">
        <v>0.59</v>
      </c>
      <c r="E487" s="9"/>
      <c r="F487" s="20"/>
      <c r="G487" s="13">
        <f>IF(ISBLANK(Table1[[#This Row],[EARNED]]),"",Table1[[#This Row],[EARNED]])</f>
        <v>1.25</v>
      </c>
      <c r="H487" s="39"/>
      <c r="I487" s="9"/>
      <c r="J487" s="11"/>
      <c r="K487" s="20"/>
    </row>
    <row r="488" spans="1:11" x14ac:dyDescent="0.25">
      <c r="A488" s="40">
        <f t="shared" si="16"/>
        <v>41883</v>
      </c>
      <c r="B488" s="20" t="s">
        <v>449</v>
      </c>
      <c r="C488" s="13">
        <v>1.25</v>
      </c>
      <c r="D488" s="39">
        <v>0.215</v>
      </c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f t="shared" si="16"/>
        <v>41913</v>
      </c>
      <c r="B489" s="20" t="s">
        <v>44</v>
      </c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>
        <v>1</v>
      </c>
      <c r="I489" s="9"/>
      <c r="J489" s="11"/>
      <c r="K489" s="20" t="s">
        <v>451</v>
      </c>
    </row>
    <row r="490" spans="1:11" x14ac:dyDescent="0.25">
      <c r="A490" s="40"/>
      <c r="B490" s="20" t="s">
        <v>452</v>
      </c>
      <c r="C490" s="13">
        <v>1.25</v>
      </c>
      <c r="D490" s="39">
        <v>1.1400000000000001</v>
      </c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20"/>
    </row>
    <row r="491" spans="1:11" x14ac:dyDescent="0.25">
      <c r="A491" s="40">
        <f>EDATE(A489,1)</f>
        <v>41944</v>
      </c>
      <c r="B491" s="20" t="s">
        <v>453</v>
      </c>
      <c r="C491" s="13">
        <v>1.25</v>
      </c>
      <c r="D491" s="39">
        <v>0.04</v>
      </c>
      <c r="E491" s="9"/>
      <c r="F491" s="20"/>
      <c r="G491" s="13">
        <f>IF(ISBLANK(Table1[[#This Row],[EARNED]]),"",Table1[[#This Row],[EARNED]])</f>
        <v>1.25</v>
      </c>
      <c r="H491" s="39"/>
      <c r="I491" s="9"/>
      <c r="J491" s="11"/>
      <c r="K491" s="20"/>
    </row>
    <row r="492" spans="1:11" x14ac:dyDescent="0.25">
      <c r="A492" s="40">
        <f>EDATE(A491,1)</f>
        <v>41974</v>
      </c>
      <c r="B492" s="20" t="s">
        <v>44</v>
      </c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>
        <v>1</v>
      </c>
      <c r="I492" s="9"/>
      <c r="J492" s="11"/>
      <c r="K492" s="20" t="s">
        <v>454</v>
      </c>
    </row>
    <row r="493" spans="1:11" x14ac:dyDescent="0.25">
      <c r="A493" s="40"/>
      <c r="B493" s="20" t="s">
        <v>350</v>
      </c>
      <c r="C493" s="13">
        <v>1.25</v>
      </c>
      <c r="D493" s="39">
        <v>1.242</v>
      </c>
      <c r="E493" s="9"/>
      <c r="F493" s="20"/>
      <c r="G493" s="13">
        <f>IF(ISBLANK(Table1[[#This Row],[EARNED]]),"",Table1[[#This Row],[EARNED]])</f>
        <v>1.25</v>
      </c>
      <c r="H493" s="39"/>
      <c r="I493" s="9"/>
      <c r="J493" s="11"/>
      <c r="K493" s="20"/>
    </row>
    <row r="494" spans="1:11" x14ac:dyDescent="0.25">
      <c r="A494" s="48" t="s">
        <v>430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42005</v>
      </c>
      <c r="B495" s="20" t="s">
        <v>261</v>
      </c>
      <c r="C495" s="13"/>
      <c r="D495" s="39">
        <v>2</v>
      </c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 t="s">
        <v>455</v>
      </c>
    </row>
    <row r="496" spans="1:11" x14ac:dyDescent="0.25">
      <c r="A496" s="40"/>
      <c r="B496" s="20" t="s">
        <v>76</v>
      </c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 t="s">
        <v>456</v>
      </c>
    </row>
    <row r="497" spans="1:11" x14ac:dyDescent="0.25">
      <c r="A497" s="40"/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f>EDATE(A495,1)</f>
        <v>42036</v>
      </c>
      <c r="B498" s="20" t="s">
        <v>51</v>
      </c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>
        <v>2</v>
      </c>
      <c r="I498" s="9"/>
      <c r="J498" s="11"/>
      <c r="K498" s="20" t="s">
        <v>457</v>
      </c>
    </row>
    <row r="499" spans="1:11" x14ac:dyDescent="0.25">
      <c r="A499" s="40"/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f>EDATE(A498,1)</f>
        <v>42064</v>
      </c>
      <c r="B500" s="20" t="s">
        <v>44</v>
      </c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>
        <v>1</v>
      </c>
      <c r="I500" s="9"/>
      <c r="J500" s="11"/>
      <c r="K500" s="20" t="s">
        <v>458</v>
      </c>
    </row>
    <row r="501" spans="1:11" x14ac:dyDescent="0.25">
      <c r="A501" s="40"/>
      <c r="B501" s="20" t="s">
        <v>44</v>
      </c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>
        <v>1</v>
      </c>
      <c r="I501" s="9"/>
      <c r="J501" s="11"/>
      <c r="K501" s="20" t="s">
        <v>459</v>
      </c>
    </row>
    <row r="502" spans="1:11" x14ac:dyDescent="0.25">
      <c r="A502" s="40"/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f>EDATE(A500,1)</f>
        <v>42095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f t="shared" ref="A504:A518" si="17">EDATE(A503,1)</f>
        <v>42125</v>
      </c>
      <c r="B504" s="20"/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0">
        <f t="shared" si="17"/>
        <v>42156</v>
      </c>
      <c r="B505" s="20" t="s">
        <v>44</v>
      </c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>
        <v>1</v>
      </c>
      <c r="I505" s="9"/>
      <c r="J505" s="11"/>
      <c r="K505" s="20" t="s">
        <v>460</v>
      </c>
    </row>
    <row r="506" spans="1:11" x14ac:dyDescent="0.25">
      <c r="A506" s="40"/>
      <c r="B506" s="20"/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/>
      <c r="I506" s="9"/>
      <c r="J506" s="11"/>
      <c r="K506" s="20"/>
    </row>
    <row r="507" spans="1:11" x14ac:dyDescent="0.25">
      <c r="A507" s="40">
        <f>EDATE(A505,1)</f>
        <v>42186</v>
      </c>
      <c r="B507" s="15" t="s">
        <v>44</v>
      </c>
      <c r="C507" s="13"/>
      <c r="D507" s="42"/>
      <c r="E507" s="47"/>
      <c r="F507" s="15"/>
      <c r="G507" s="41" t="str">
        <f>IF(ISBLANK(Table1[[#This Row],[EARNED]]),"",Table1[[#This Row],[EARNED]])</f>
        <v/>
      </c>
      <c r="H507" s="42">
        <v>1</v>
      </c>
      <c r="I507" s="47"/>
      <c r="J507" s="12"/>
      <c r="K507" s="50">
        <v>42284</v>
      </c>
    </row>
    <row r="508" spans="1:11" x14ac:dyDescent="0.25">
      <c r="A508" s="40"/>
      <c r="B508" s="20" t="s">
        <v>44</v>
      </c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>
        <v>1</v>
      </c>
      <c r="I508" s="9"/>
      <c r="J508" s="11"/>
      <c r="K508" s="20" t="s">
        <v>461</v>
      </c>
    </row>
    <row r="509" spans="1:11" x14ac:dyDescent="0.25">
      <c r="A509" s="40"/>
      <c r="B509" s="20"/>
      <c r="C509" s="13">
        <v>1.25</v>
      </c>
      <c r="D509" s="39"/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/>
    </row>
    <row r="510" spans="1:11" x14ac:dyDescent="0.25">
      <c r="A510" s="40">
        <f>EDATE(A507,1)</f>
        <v>42217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f t="shared" si="17"/>
        <v>42248</v>
      </c>
      <c r="B511" s="20" t="s">
        <v>44</v>
      </c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>
        <v>1</v>
      </c>
      <c r="I511" s="9"/>
      <c r="J511" s="11"/>
      <c r="K511" s="49">
        <v>42256</v>
      </c>
    </row>
    <row r="512" spans="1:11" x14ac:dyDescent="0.25">
      <c r="A512" s="40"/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f>EDATE(A511,1)</f>
        <v>42278</v>
      </c>
      <c r="B513" s="20" t="s">
        <v>44</v>
      </c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>
        <v>1</v>
      </c>
      <c r="I513" s="9"/>
      <c r="J513" s="11"/>
      <c r="K513" s="49">
        <v>42226</v>
      </c>
    </row>
    <row r="514" spans="1:11" x14ac:dyDescent="0.25">
      <c r="A514" s="40"/>
      <c r="B514" s="20" t="s">
        <v>55</v>
      </c>
      <c r="C514" s="13"/>
      <c r="D514" s="39">
        <v>2</v>
      </c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 t="s">
        <v>462</v>
      </c>
    </row>
    <row r="515" spans="1:11" x14ac:dyDescent="0.25">
      <c r="A515" s="40"/>
      <c r="B515" s="20" t="s">
        <v>44</v>
      </c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>
        <v>1</v>
      </c>
      <c r="I515" s="9"/>
      <c r="J515" s="11"/>
      <c r="K515" s="20" t="s">
        <v>463</v>
      </c>
    </row>
    <row r="516" spans="1:11" x14ac:dyDescent="0.25">
      <c r="A516" s="40"/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f>EDATE(A513,1)</f>
        <v>42309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f t="shared" si="17"/>
        <v>42339</v>
      </c>
      <c r="B518" s="20" t="s">
        <v>164</v>
      </c>
      <c r="C518" s="13">
        <v>1.25</v>
      </c>
      <c r="D518" s="39">
        <v>1</v>
      </c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8" t="s">
        <v>431</v>
      </c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>
        <v>42370</v>
      </c>
      <c r="B520" s="20" t="s">
        <v>76</v>
      </c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 t="s">
        <v>464</v>
      </c>
    </row>
    <row r="521" spans="1:11" x14ac:dyDescent="0.25">
      <c r="A521" s="40"/>
      <c r="B521" s="20" t="s">
        <v>465</v>
      </c>
      <c r="C521" s="13">
        <v>1.25</v>
      </c>
      <c r="D521" s="39">
        <v>2.4620000000000002</v>
      </c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25">
      <c r="A522" s="40">
        <f>EDATE(A520,1)</f>
        <v>42401</v>
      </c>
      <c r="B522" s="20" t="s">
        <v>55</v>
      </c>
      <c r="C522" s="13"/>
      <c r="D522" s="39">
        <v>2</v>
      </c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 t="s">
        <v>466</v>
      </c>
    </row>
    <row r="523" spans="1:11" x14ac:dyDescent="0.25">
      <c r="A523" s="40"/>
      <c r="B523" s="20" t="s">
        <v>51</v>
      </c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>
        <v>2</v>
      </c>
      <c r="I523" s="9"/>
      <c r="J523" s="11"/>
      <c r="K523" s="20" t="s">
        <v>467</v>
      </c>
    </row>
    <row r="524" spans="1:11" x14ac:dyDescent="0.25">
      <c r="A524" s="40"/>
      <c r="B524" s="20" t="s">
        <v>468</v>
      </c>
      <c r="C524" s="13">
        <v>1.25</v>
      </c>
      <c r="D524" s="39">
        <v>5.4000000000000013E-2</v>
      </c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f>EDATE(A522,1)</f>
        <v>42430</v>
      </c>
      <c r="B525" s="20" t="s">
        <v>44</v>
      </c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>
        <v>1</v>
      </c>
      <c r="I525" s="9"/>
      <c r="J525" s="11"/>
      <c r="K525" s="49">
        <v>42432</v>
      </c>
    </row>
    <row r="526" spans="1:11" x14ac:dyDescent="0.25">
      <c r="A526" s="40"/>
      <c r="B526" s="20" t="s">
        <v>469</v>
      </c>
      <c r="C526" s="13">
        <v>1.25</v>
      </c>
      <c r="D526" s="39">
        <v>0.27500000000000002</v>
      </c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f>EDATE(A525,1)</f>
        <v>42461</v>
      </c>
      <c r="B527" s="20" t="s">
        <v>51</v>
      </c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>
        <v>2</v>
      </c>
      <c r="I527" s="9"/>
      <c r="J527" s="11"/>
      <c r="K527" s="20" t="s">
        <v>470</v>
      </c>
    </row>
    <row r="528" spans="1:11" x14ac:dyDescent="0.25">
      <c r="A528" s="40"/>
      <c r="B528" s="20" t="s">
        <v>406</v>
      </c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 t="s">
        <v>471</v>
      </c>
    </row>
    <row r="529" spans="1:11" x14ac:dyDescent="0.25">
      <c r="A529" s="40"/>
      <c r="B529" s="20" t="s">
        <v>55</v>
      </c>
      <c r="C529" s="13"/>
      <c r="D529" s="39">
        <v>2</v>
      </c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 t="s">
        <v>472</v>
      </c>
    </row>
    <row r="530" spans="1:11" x14ac:dyDescent="0.25">
      <c r="A530" s="40"/>
      <c r="B530" s="20" t="s">
        <v>473</v>
      </c>
      <c r="C530" s="13">
        <v>1.25</v>
      </c>
      <c r="D530" s="39">
        <v>0.59599999999999997</v>
      </c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f>EDATE(A527,1)</f>
        <v>42491</v>
      </c>
      <c r="B531" s="20" t="s">
        <v>50</v>
      </c>
      <c r="C531" s="13">
        <v>1.25</v>
      </c>
      <c r="D531" s="39">
        <v>7.5000000000000011E-2</v>
      </c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f t="shared" ref="A532:A541" si="18">EDATE(A531,1)</f>
        <v>42522</v>
      </c>
      <c r="B532" s="20" t="s">
        <v>55</v>
      </c>
      <c r="C532" s="13"/>
      <c r="D532" s="39">
        <v>2</v>
      </c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 t="s">
        <v>474</v>
      </c>
    </row>
    <row r="533" spans="1:11" x14ac:dyDescent="0.25">
      <c r="A533" s="40"/>
      <c r="B533" s="20" t="s">
        <v>44</v>
      </c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>
        <v>1</v>
      </c>
      <c r="I533" s="9"/>
      <c r="J533" s="11"/>
      <c r="K533" s="20" t="s">
        <v>475</v>
      </c>
    </row>
    <row r="534" spans="1:11" x14ac:dyDescent="0.25">
      <c r="A534" s="40"/>
      <c r="B534" s="20" t="s">
        <v>51</v>
      </c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>
        <v>2</v>
      </c>
      <c r="I534" s="9"/>
      <c r="J534" s="11"/>
      <c r="K534" s="20" t="s">
        <v>476</v>
      </c>
    </row>
    <row r="535" spans="1:11" x14ac:dyDescent="0.25">
      <c r="A535" s="40"/>
      <c r="B535" s="20" t="s">
        <v>477</v>
      </c>
      <c r="C535" s="13">
        <v>1.25</v>
      </c>
      <c r="D535" s="39">
        <v>0.115</v>
      </c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f>EDATE(A532,1)</f>
        <v>42552</v>
      </c>
      <c r="B536" s="20" t="s">
        <v>44</v>
      </c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>
        <v>1</v>
      </c>
      <c r="I536" s="9"/>
      <c r="J536" s="11"/>
      <c r="K536" s="20" t="s">
        <v>478</v>
      </c>
    </row>
    <row r="537" spans="1:11" x14ac:dyDescent="0.25">
      <c r="A537" s="40"/>
      <c r="B537" s="20" t="s">
        <v>479</v>
      </c>
      <c r="C537" s="13">
        <v>1.25</v>
      </c>
      <c r="D537" s="39">
        <v>0.65</v>
      </c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f>EDATE(A536,1)</f>
        <v>42583</v>
      </c>
      <c r="B538" s="20" t="s">
        <v>480</v>
      </c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>
        <v>4</v>
      </c>
      <c r="I538" s="9"/>
      <c r="J538" s="11"/>
      <c r="K538" s="20" t="s">
        <v>481</v>
      </c>
    </row>
    <row r="539" spans="1:11" x14ac:dyDescent="0.25">
      <c r="A539" s="40"/>
      <c r="B539" s="20" t="s">
        <v>482</v>
      </c>
      <c r="C539" s="13">
        <v>1.25</v>
      </c>
      <c r="D539" s="39">
        <v>0.20200000000000001</v>
      </c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f>EDATE(A538,1)</f>
        <v>42614</v>
      </c>
      <c r="B540" s="20" t="s">
        <v>483</v>
      </c>
      <c r="C540" s="13">
        <v>1.25</v>
      </c>
      <c r="D540" s="39">
        <v>0.57499999999999996</v>
      </c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f t="shared" si="18"/>
        <v>42644</v>
      </c>
      <c r="B541" s="20" t="s">
        <v>44</v>
      </c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>
        <v>1</v>
      </c>
      <c r="I541" s="9"/>
      <c r="J541" s="11"/>
      <c r="K541" s="49">
        <v>42411</v>
      </c>
    </row>
    <row r="542" spans="1:11" x14ac:dyDescent="0.25">
      <c r="A542" s="40"/>
      <c r="B542" s="20" t="s">
        <v>484</v>
      </c>
      <c r="C542" s="13">
        <v>1.25</v>
      </c>
      <c r="D542" s="39">
        <v>0.15600000000000003</v>
      </c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f>EDATE(A541,1)</f>
        <v>42675</v>
      </c>
      <c r="B543" s="20" t="s">
        <v>485</v>
      </c>
      <c r="C543" s="13">
        <v>1.25</v>
      </c>
      <c r="D543" s="39">
        <v>1.369</v>
      </c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f>EDATE(A543,1)</f>
        <v>42705</v>
      </c>
      <c r="B544" s="20" t="s">
        <v>44</v>
      </c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>
        <v>1</v>
      </c>
      <c r="I544" s="9"/>
      <c r="J544" s="11"/>
      <c r="K544" s="20" t="s">
        <v>486</v>
      </c>
    </row>
    <row r="545" spans="1:11" x14ac:dyDescent="0.25">
      <c r="A545" s="40"/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8" t="s">
        <v>432</v>
      </c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>
        <v>42736</v>
      </c>
      <c r="B547" s="20" t="s">
        <v>76</v>
      </c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 t="s">
        <v>487</v>
      </c>
    </row>
    <row r="548" spans="1:11" x14ac:dyDescent="0.25">
      <c r="A548" s="40"/>
      <c r="B548" s="20" t="s">
        <v>44</v>
      </c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>
        <v>1</v>
      </c>
      <c r="I548" s="9"/>
      <c r="J548" s="11"/>
      <c r="K548" s="49">
        <v>42768</v>
      </c>
    </row>
    <row r="549" spans="1:11" x14ac:dyDescent="0.25">
      <c r="A549" s="40"/>
      <c r="B549" s="20" t="s">
        <v>302</v>
      </c>
      <c r="C549" s="13">
        <v>1.25</v>
      </c>
      <c r="D549" s="39">
        <v>1.337</v>
      </c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25">
      <c r="A550" s="40">
        <f>EDATE(A547,1)</f>
        <v>42767</v>
      </c>
      <c r="B550" s="20" t="s">
        <v>44</v>
      </c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>
        <v>1</v>
      </c>
      <c r="I550" s="9"/>
      <c r="J550" s="11"/>
      <c r="K550" s="49">
        <v>42888</v>
      </c>
    </row>
    <row r="551" spans="1:11" x14ac:dyDescent="0.25">
      <c r="A551" s="40"/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f>EDATE(A550,1)</f>
        <v>42795</v>
      </c>
      <c r="B552" s="20" t="s">
        <v>76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 t="s">
        <v>488</v>
      </c>
    </row>
    <row r="553" spans="1:11" x14ac:dyDescent="0.25">
      <c r="A553" s="40"/>
      <c r="B553" s="20" t="s">
        <v>489</v>
      </c>
      <c r="C553" s="13">
        <v>1.25</v>
      </c>
      <c r="D553" s="39">
        <v>5.8000000000000017E-2</v>
      </c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f>EDATE(A552,1)</f>
        <v>42826</v>
      </c>
      <c r="B554" s="20" t="s">
        <v>44</v>
      </c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>
        <v>1</v>
      </c>
      <c r="I554" s="9"/>
      <c r="J554" s="11"/>
      <c r="K554" s="49">
        <v>42829</v>
      </c>
    </row>
    <row r="555" spans="1:11" x14ac:dyDescent="0.25">
      <c r="A555" s="40"/>
      <c r="B555" s="20" t="s">
        <v>51</v>
      </c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>
        <v>2</v>
      </c>
      <c r="I555" s="9"/>
      <c r="J555" s="11"/>
      <c r="K555" s="20" t="s">
        <v>490</v>
      </c>
    </row>
    <row r="556" spans="1:11" x14ac:dyDescent="0.25">
      <c r="A556" s="40"/>
      <c r="B556" s="20" t="s">
        <v>369</v>
      </c>
      <c r="C556" s="13">
        <v>1.25</v>
      </c>
      <c r="D556" s="39">
        <v>3.1000000000000014E-2</v>
      </c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20"/>
    </row>
    <row r="557" spans="1:11" x14ac:dyDescent="0.25">
      <c r="A557" s="40">
        <f>EDATE(A554,1)</f>
        <v>42856</v>
      </c>
      <c r="B557" s="20" t="s">
        <v>44</v>
      </c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>
        <v>1</v>
      </c>
      <c r="I557" s="9"/>
      <c r="J557" s="11"/>
      <c r="K557" s="20" t="s">
        <v>491</v>
      </c>
    </row>
    <row r="558" spans="1:11" x14ac:dyDescent="0.25">
      <c r="A558" s="40"/>
      <c r="B558" s="20" t="s">
        <v>44</v>
      </c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>
        <v>1</v>
      </c>
      <c r="I558" s="9"/>
      <c r="J558" s="11"/>
      <c r="K558" s="20" t="s">
        <v>492</v>
      </c>
    </row>
    <row r="559" spans="1:11" x14ac:dyDescent="0.25">
      <c r="A559" s="40"/>
      <c r="B559" s="20" t="s">
        <v>453</v>
      </c>
      <c r="C559" s="13">
        <v>1.25</v>
      </c>
      <c r="D559" s="39">
        <v>0.04</v>
      </c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25">
      <c r="A560" s="40">
        <f>EDATE(A557,1)</f>
        <v>42887</v>
      </c>
      <c r="B560" s="20" t="s">
        <v>44</v>
      </c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>
        <v>1</v>
      </c>
      <c r="I560" s="9"/>
      <c r="J560" s="11"/>
      <c r="K560" s="20" t="s">
        <v>493</v>
      </c>
    </row>
    <row r="561" spans="1:11" x14ac:dyDescent="0.25">
      <c r="A561" s="40"/>
      <c r="B561" s="20" t="s">
        <v>44</v>
      </c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>
        <v>1</v>
      </c>
      <c r="I561" s="9"/>
      <c r="J561" s="11"/>
      <c r="K561" s="20" t="s">
        <v>494</v>
      </c>
    </row>
    <row r="562" spans="1:11" x14ac:dyDescent="0.25">
      <c r="A562" s="40"/>
      <c r="B562" s="20" t="s">
        <v>44</v>
      </c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>
        <v>1</v>
      </c>
      <c r="I562" s="9"/>
      <c r="J562" s="11"/>
      <c r="K562" s="49">
        <v>42923</v>
      </c>
    </row>
    <row r="563" spans="1:11" x14ac:dyDescent="0.25">
      <c r="A563" s="40"/>
      <c r="B563" s="20" t="s">
        <v>495</v>
      </c>
      <c r="C563" s="13">
        <v>1.25</v>
      </c>
      <c r="D563" s="39">
        <v>0.502</v>
      </c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25">
      <c r="A564" s="40">
        <f>EDATE(A560,1)</f>
        <v>42917</v>
      </c>
      <c r="B564" s="20" t="s">
        <v>453</v>
      </c>
      <c r="C564" s="13">
        <v>1.25</v>
      </c>
      <c r="D564" s="39">
        <v>0.04</v>
      </c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f t="shared" ref="A565:A570" si="19">EDATE(A564,1)</f>
        <v>42948</v>
      </c>
      <c r="B565" s="20" t="s">
        <v>496</v>
      </c>
      <c r="C565" s="13">
        <v>1.25</v>
      </c>
      <c r="D565" s="39">
        <v>1.052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f t="shared" si="19"/>
        <v>42979</v>
      </c>
      <c r="B566" s="20" t="s">
        <v>55</v>
      </c>
      <c r="C566" s="13"/>
      <c r="D566" s="39">
        <v>2</v>
      </c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 t="s">
        <v>497</v>
      </c>
    </row>
    <row r="567" spans="1:11" x14ac:dyDescent="0.25">
      <c r="A567" s="40"/>
      <c r="B567" s="20" t="s">
        <v>44</v>
      </c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>
        <v>1</v>
      </c>
      <c r="I567" s="9"/>
      <c r="J567" s="11"/>
      <c r="K567" s="20" t="s">
        <v>498</v>
      </c>
    </row>
    <row r="568" spans="1:11" x14ac:dyDescent="0.25">
      <c r="A568" s="40"/>
      <c r="B568" s="20" t="s">
        <v>453</v>
      </c>
      <c r="C568" s="13">
        <v>1.25</v>
      </c>
      <c r="D568" s="39">
        <v>0.04</v>
      </c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f>EDATE(A566,1)</f>
        <v>43009</v>
      </c>
      <c r="B569" s="20" t="s">
        <v>499</v>
      </c>
      <c r="C569" s="13">
        <v>1.25</v>
      </c>
      <c r="D569" s="39">
        <v>1.9000000000000003E-2</v>
      </c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25">
      <c r="A570" s="40">
        <f t="shared" si="19"/>
        <v>43040</v>
      </c>
      <c r="B570" s="20"/>
      <c r="C570" s="13">
        <v>1.25</v>
      </c>
      <c r="D570" s="39"/>
      <c r="E570" s="9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/>
    </row>
    <row r="571" spans="1:11" x14ac:dyDescent="0.25">
      <c r="A571" s="40">
        <f>EDATE(A570,1)</f>
        <v>43070</v>
      </c>
      <c r="B571" s="20" t="s">
        <v>44</v>
      </c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>
        <v>1</v>
      </c>
      <c r="I571" s="9"/>
      <c r="J571" s="11"/>
      <c r="K571" s="49">
        <v>42867</v>
      </c>
    </row>
    <row r="572" spans="1:11" x14ac:dyDescent="0.25">
      <c r="A572" s="40"/>
      <c r="B572" s="20" t="s">
        <v>245</v>
      </c>
      <c r="C572" s="13">
        <v>1.25</v>
      </c>
      <c r="D572" s="39">
        <v>3</v>
      </c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8" t="s">
        <v>433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43101</v>
      </c>
      <c r="B574" s="20" t="s">
        <v>44</v>
      </c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>
        <v>1</v>
      </c>
      <c r="I574" s="9"/>
      <c r="J574" s="11"/>
      <c r="K574" s="49">
        <v>43313</v>
      </c>
    </row>
    <row r="575" spans="1:11" x14ac:dyDescent="0.25">
      <c r="A575" s="40"/>
      <c r="B575" s="20" t="s">
        <v>76</v>
      </c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 t="s">
        <v>500</v>
      </c>
    </row>
    <row r="576" spans="1:11" x14ac:dyDescent="0.25">
      <c r="A576" s="40"/>
      <c r="B576" s="20" t="s">
        <v>70</v>
      </c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>
        <v>3</v>
      </c>
      <c r="I576" s="9"/>
      <c r="J576" s="11"/>
      <c r="K576" s="20" t="s">
        <v>501</v>
      </c>
    </row>
    <row r="577" spans="1:11" x14ac:dyDescent="0.25">
      <c r="A577" s="40"/>
      <c r="B577" s="20"/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20"/>
    </row>
    <row r="578" spans="1:11" x14ac:dyDescent="0.25">
      <c r="A578" s="40">
        <f>EDATE(A574,1)</f>
        <v>43132</v>
      </c>
      <c r="B578" s="20" t="s">
        <v>44</v>
      </c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>
        <v>1</v>
      </c>
      <c r="I578" s="9"/>
      <c r="J578" s="11"/>
      <c r="K578" s="49">
        <v>43345</v>
      </c>
    </row>
    <row r="579" spans="1:11" x14ac:dyDescent="0.25">
      <c r="A579" s="40"/>
      <c r="B579" s="20"/>
      <c r="C579" s="13">
        <v>1.25</v>
      </c>
      <c r="D579" s="39"/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25">
      <c r="A580" s="40">
        <f>EDATE(A578,1)</f>
        <v>43160</v>
      </c>
      <c r="B580" s="20" t="s">
        <v>51</v>
      </c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>
        <v>2</v>
      </c>
      <c r="I580" s="9"/>
      <c r="J580" s="11"/>
      <c r="K580" s="20" t="s">
        <v>502</v>
      </c>
    </row>
    <row r="581" spans="1:11" x14ac:dyDescent="0.25">
      <c r="A581" s="40"/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f>EDATE(A580,1)</f>
        <v>43191</v>
      </c>
      <c r="B582" s="20"/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0">
        <f t="shared" ref="A583:A598" si="20">EDATE(A582,1)</f>
        <v>43221</v>
      </c>
      <c r="B583" s="20" t="s">
        <v>406</v>
      </c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 t="s">
        <v>503</v>
      </c>
    </row>
    <row r="584" spans="1:11" x14ac:dyDescent="0.25">
      <c r="A584" s="40"/>
      <c r="B584" s="20" t="s">
        <v>51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2</v>
      </c>
      <c r="I584" s="9"/>
      <c r="J584" s="11"/>
      <c r="K584" s="20" t="s">
        <v>504</v>
      </c>
    </row>
    <row r="585" spans="1:11" x14ac:dyDescent="0.25">
      <c r="A585" s="40"/>
      <c r="B585" s="20" t="s">
        <v>51</v>
      </c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>
        <v>2</v>
      </c>
      <c r="I585" s="9"/>
      <c r="J585" s="11"/>
      <c r="K585" s="20" t="s">
        <v>505</v>
      </c>
    </row>
    <row r="586" spans="1:11" x14ac:dyDescent="0.25">
      <c r="A586" s="40"/>
      <c r="B586" s="20" t="s">
        <v>499</v>
      </c>
      <c r="C586" s="13">
        <v>1.25</v>
      </c>
      <c r="D586" s="39">
        <v>1.9000000000000003E-2</v>
      </c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f>EDATE(A583,1)</f>
        <v>43252</v>
      </c>
      <c r="B587" s="20" t="s">
        <v>80</v>
      </c>
      <c r="C587" s="13"/>
      <c r="D587" s="39">
        <v>3</v>
      </c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 t="s">
        <v>506</v>
      </c>
    </row>
    <row r="588" spans="1:11" x14ac:dyDescent="0.25">
      <c r="A588" s="40"/>
      <c r="B588" s="20" t="s">
        <v>507</v>
      </c>
      <c r="C588" s="13">
        <v>1.25</v>
      </c>
      <c r="D588" s="39">
        <v>7.9000000000000015E-2</v>
      </c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25">
      <c r="A589" s="40">
        <f>EDATE(A587,1)</f>
        <v>43282</v>
      </c>
      <c r="B589" s="20" t="s">
        <v>51</v>
      </c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>
        <v>2</v>
      </c>
      <c r="I589" s="9"/>
      <c r="J589" s="11"/>
      <c r="K589" s="20" t="s">
        <v>508</v>
      </c>
    </row>
    <row r="590" spans="1:11" x14ac:dyDescent="0.25">
      <c r="A590" s="40"/>
      <c r="B590" s="20" t="s">
        <v>44</v>
      </c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>
        <v>1</v>
      </c>
      <c r="I590" s="9"/>
      <c r="J590" s="11"/>
      <c r="K590" s="20" t="s">
        <v>509</v>
      </c>
    </row>
    <row r="591" spans="1:11" x14ac:dyDescent="0.25">
      <c r="A591" s="40"/>
      <c r="B591" s="20" t="s">
        <v>55</v>
      </c>
      <c r="C591" s="13"/>
      <c r="D591" s="39">
        <v>2</v>
      </c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 t="s">
        <v>510</v>
      </c>
    </row>
    <row r="592" spans="1:11" x14ac:dyDescent="0.25">
      <c r="A592" s="40"/>
      <c r="B592" s="20" t="s">
        <v>45</v>
      </c>
      <c r="C592" s="13">
        <v>1.25</v>
      </c>
      <c r="D592" s="39">
        <v>6.9000000000000006E-2</v>
      </c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25">
      <c r="A593" s="40">
        <f>EDATE(A589,1)</f>
        <v>43313</v>
      </c>
      <c r="B593" s="20" t="s">
        <v>511</v>
      </c>
      <c r="C593" s="13">
        <v>1.25</v>
      </c>
      <c r="D593" s="39">
        <v>0.52100000000000002</v>
      </c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25">
      <c r="A594" s="40">
        <f t="shared" si="20"/>
        <v>43344</v>
      </c>
      <c r="B594" s="20" t="s">
        <v>51</v>
      </c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>
        <v>2</v>
      </c>
      <c r="I594" s="9"/>
      <c r="J594" s="11"/>
      <c r="K594" s="20" t="s">
        <v>513</v>
      </c>
    </row>
    <row r="595" spans="1:11" x14ac:dyDescent="0.25">
      <c r="A595" s="40"/>
      <c r="B595" s="20" t="s">
        <v>51</v>
      </c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>
        <v>2</v>
      </c>
      <c r="I595" s="9"/>
      <c r="J595" s="11"/>
      <c r="K595" s="20" t="s">
        <v>514</v>
      </c>
    </row>
    <row r="596" spans="1:11" x14ac:dyDescent="0.25">
      <c r="A596" s="40"/>
      <c r="B596" s="20" t="s">
        <v>512</v>
      </c>
      <c r="C596" s="13">
        <v>1.25</v>
      </c>
      <c r="D596" s="39">
        <v>1.4999999999999999E-2</v>
      </c>
      <c r="E596" s="9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/>
    </row>
    <row r="597" spans="1:11" x14ac:dyDescent="0.25">
      <c r="A597" s="40">
        <f>EDATE(A594,1)</f>
        <v>43374</v>
      </c>
      <c r="B597" s="20" t="s">
        <v>453</v>
      </c>
      <c r="C597" s="13">
        <v>1.25</v>
      </c>
      <c r="D597" s="39">
        <v>0.04</v>
      </c>
      <c r="E597" s="9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/>
    </row>
    <row r="598" spans="1:11" x14ac:dyDescent="0.25">
      <c r="A598" s="40">
        <f t="shared" si="20"/>
        <v>43405</v>
      </c>
      <c r="B598" s="20" t="s">
        <v>80</v>
      </c>
      <c r="C598" s="13"/>
      <c r="D598" s="39">
        <v>3</v>
      </c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 t="s">
        <v>515</v>
      </c>
    </row>
    <row r="599" spans="1:11" x14ac:dyDescent="0.25">
      <c r="A599" s="40"/>
      <c r="B599" s="20" t="s">
        <v>44</v>
      </c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>
        <v>1</v>
      </c>
      <c r="I599" s="9"/>
      <c r="J599" s="11"/>
      <c r="K599" s="49">
        <v>43323</v>
      </c>
    </row>
    <row r="600" spans="1:11" x14ac:dyDescent="0.25">
      <c r="A600" s="40"/>
      <c r="B600" s="20" t="s">
        <v>44</v>
      </c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>
        <v>1</v>
      </c>
      <c r="I600" s="9"/>
      <c r="J600" s="11"/>
      <c r="K600" s="20" t="s">
        <v>516</v>
      </c>
    </row>
    <row r="601" spans="1:11" x14ac:dyDescent="0.25">
      <c r="A601" s="40"/>
      <c r="B601" s="20" t="s">
        <v>512</v>
      </c>
      <c r="C601" s="13">
        <v>1.25</v>
      </c>
      <c r="D601" s="39">
        <v>1.4999999999999999E-2</v>
      </c>
      <c r="E601" s="9"/>
      <c r="F601" s="20"/>
      <c r="G601" s="13">
        <f>IF(ISBLANK(Table1[[#This Row],[EARNED]]),"",Table1[[#This Row],[EARNED]])</f>
        <v>1.25</v>
      </c>
      <c r="H601" s="39"/>
      <c r="I601" s="9"/>
      <c r="J601" s="11"/>
      <c r="K601" s="20"/>
    </row>
    <row r="602" spans="1:11" x14ac:dyDescent="0.25">
      <c r="A602" s="40">
        <f>EDATE(A598,1)</f>
        <v>43435</v>
      </c>
      <c r="B602" s="20" t="s">
        <v>44</v>
      </c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>
        <v>1</v>
      </c>
      <c r="I602" s="9"/>
      <c r="J602" s="11"/>
      <c r="K602" s="49">
        <v>43416</v>
      </c>
    </row>
    <row r="603" spans="1:11" x14ac:dyDescent="0.25">
      <c r="A603" s="40"/>
      <c r="B603" s="20" t="s">
        <v>517</v>
      </c>
      <c r="C603" s="13">
        <v>1.25</v>
      </c>
      <c r="D603" s="39">
        <v>1.0960000000000001</v>
      </c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25">
      <c r="A604" s="48" t="s">
        <v>518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43466</v>
      </c>
      <c r="B605" s="20" t="s">
        <v>76</v>
      </c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 t="s">
        <v>520</v>
      </c>
    </row>
    <row r="606" spans="1:11" x14ac:dyDescent="0.25">
      <c r="A606" s="40"/>
      <c r="B606" s="20" t="s">
        <v>70</v>
      </c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>
        <v>3</v>
      </c>
      <c r="I606" s="9"/>
      <c r="J606" s="11"/>
      <c r="K606" s="20" t="s">
        <v>519</v>
      </c>
    </row>
    <row r="607" spans="1:11" x14ac:dyDescent="0.25">
      <c r="A607" s="40"/>
      <c r="B607" s="20" t="s">
        <v>49</v>
      </c>
      <c r="C607" s="13">
        <v>1.25</v>
      </c>
      <c r="D607" s="39">
        <v>8.7000000000000022E-2</v>
      </c>
      <c r="E607" s="9"/>
      <c r="F607" s="20"/>
      <c r="G607" s="13">
        <f>IF(ISBLANK(Table1[[#This Row],[EARNED]]),"",Table1[[#This Row],[EARNED]])</f>
        <v>1.25</v>
      </c>
      <c r="H607" s="39"/>
      <c r="I607" s="9"/>
      <c r="J607" s="11"/>
      <c r="K607" s="20"/>
    </row>
    <row r="608" spans="1:11" x14ac:dyDescent="0.25">
      <c r="A608" s="40">
        <f>EDATE(A605,1)</f>
        <v>43497</v>
      </c>
      <c r="B608" s="20"/>
      <c r="C608" s="13">
        <v>1.25</v>
      </c>
      <c r="D608" s="39"/>
      <c r="E608" s="9"/>
      <c r="F608" s="20"/>
      <c r="G608" s="13">
        <f>IF(ISBLANK(Table1[[#This Row],[EARNED]]),"",Table1[[#This Row],[EARNED]])</f>
        <v>1.25</v>
      </c>
      <c r="H608" s="39"/>
      <c r="I608" s="9"/>
      <c r="J608" s="11"/>
      <c r="K608" s="20"/>
    </row>
    <row r="609" spans="1:11" x14ac:dyDescent="0.25">
      <c r="A609" s="40">
        <f t="shared" ref="A609:A629" si="21">EDATE(A608,1)</f>
        <v>43525</v>
      </c>
      <c r="B609" s="20" t="s">
        <v>51</v>
      </c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>
        <v>2</v>
      </c>
      <c r="I609" s="9"/>
      <c r="J609" s="11"/>
      <c r="K609" s="20" t="s">
        <v>522</v>
      </c>
    </row>
    <row r="610" spans="1:11" x14ac:dyDescent="0.25">
      <c r="A610" s="40"/>
      <c r="B610" s="20" t="s">
        <v>44</v>
      </c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>
        <v>1</v>
      </c>
      <c r="I610" s="9"/>
      <c r="J610" s="11"/>
      <c r="K610" s="20" t="s">
        <v>523</v>
      </c>
    </row>
    <row r="611" spans="1:11" x14ac:dyDescent="0.25">
      <c r="A611" s="40"/>
      <c r="B611" s="20" t="s">
        <v>44</v>
      </c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>
        <v>1</v>
      </c>
      <c r="I611" s="9"/>
      <c r="J611" s="11"/>
      <c r="K611" s="20" t="s">
        <v>524</v>
      </c>
    </row>
    <row r="612" spans="1:11" x14ac:dyDescent="0.25">
      <c r="A612" s="40"/>
      <c r="B612" s="20" t="s">
        <v>44</v>
      </c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>
        <v>1</v>
      </c>
      <c r="I612" s="9"/>
      <c r="J612" s="11"/>
      <c r="K612" s="20" t="s">
        <v>525</v>
      </c>
    </row>
    <row r="613" spans="1:11" x14ac:dyDescent="0.25">
      <c r="A613" s="40"/>
      <c r="B613" s="20" t="s">
        <v>55</v>
      </c>
      <c r="C613" s="13"/>
      <c r="D613" s="39">
        <v>2</v>
      </c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 t="s">
        <v>526</v>
      </c>
    </row>
    <row r="614" spans="1:11" x14ac:dyDescent="0.25">
      <c r="A614" s="40"/>
      <c r="B614" s="20" t="s">
        <v>521</v>
      </c>
      <c r="C614" s="13">
        <v>1.25</v>
      </c>
      <c r="D614" s="39">
        <v>0.50600000000000001</v>
      </c>
      <c r="E614" s="9"/>
      <c r="F614" s="20"/>
      <c r="G614" s="13">
        <f>IF(ISBLANK(Table1[[#This Row],[EARNED]]),"",Table1[[#This Row],[EARNED]])</f>
        <v>1.25</v>
      </c>
      <c r="H614" s="39"/>
      <c r="I614" s="9"/>
      <c r="J614" s="11"/>
      <c r="K614" s="20"/>
    </row>
    <row r="615" spans="1:11" x14ac:dyDescent="0.25">
      <c r="A615" s="40">
        <f>EDATE(A609,1)</f>
        <v>43556</v>
      </c>
      <c r="B615" s="20" t="s">
        <v>527</v>
      </c>
      <c r="C615" s="13">
        <v>1.25</v>
      </c>
      <c r="D615" s="39">
        <v>0.56699999999999995</v>
      </c>
      <c r="E615" s="9"/>
      <c r="F615" s="20"/>
      <c r="G615" s="13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25">
      <c r="A616" s="40">
        <f t="shared" si="21"/>
        <v>43586</v>
      </c>
      <c r="B616" s="20" t="s">
        <v>44</v>
      </c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>
        <v>1</v>
      </c>
      <c r="I616" s="9"/>
      <c r="J616" s="11"/>
      <c r="K616" s="49">
        <v>43682</v>
      </c>
    </row>
    <row r="617" spans="1:11" x14ac:dyDescent="0.25">
      <c r="A617" s="40"/>
      <c r="B617" s="20" t="s">
        <v>44</v>
      </c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>
        <v>1</v>
      </c>
      <c r="I617" s="9"/>
      <c r="J617" s="11"/>
      <c r="K617" s="20" t="s">
        <v>528</v>
      </c>
    </row>
    <row r="618" spans="1:11" x14ac:dyDescent="0.25">
      <c r="A618" s="40"/>
      <c r="B618" s="20" t="s">
        <v>76</v>
      </c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 t="s">
        <v>529</v>
      </c>
    </row>
    <row r="619" spans="1:11" x14ac:dyDescent="0.25">
      <c r="A619" s="40"/>
      <c r="B619" s="20"/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/>
      <c r="I619" s="9"/>
      <c r="J619" s="11"/>
      <c r="K619" s="20"/>
    </row>
    <row r="620" spans="1:11" x14ac:dyDescent="0.25">
      <c r="A620" s="40">
        <f>EDATE(A616,1)</f>
        <v>43617</v>
      </c>
      <c r="B620" s="20" t="s">
        <v>51</v>
      </c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>
        <v>2</v>
      </c>
      <c r="I620" s="9"/>
      <c r="J620" s="11"/>
      <c r="K620" s="20" t="s">
        <v>530</v>
      </c>
    </row>
    <row r="621" spans="1:11" x14ac:dyDescent="0.25">
      <c r="A621" s="40"/>
      <c r="B621" s="20" t="s">
        <v>44</v>
      </c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>
        <v>1</v>
      </c>
      <c r="I621" s="9"/>
      <c r="J621" s="11"/>
      <c r="K621" s="20" t="s">
        <v>531</v>
      </c>
    </row>
    <row r="622" spans="1:11" x14ac:dyDescent="0.25">
      <c r="A622" s="40"/>
      <c r="B622" s="20" t="s">
        <v>512</v>
      </c>
      <c r="C622" s="13">
        <v>1.25</v>
      </c>
      <c r="D622" s="39">
        <v>1.4999999999999999E-2</v>
      </c>
      <c r="E622" s="9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/>
    </row>
    <row r="623" spans="1:11" x14ac:dyDescent="0.25">
      <c r="A623" s="40">
        <f>EDATE(A620,1)</f>
        <v>43647</v>
      </c>
      <c r="B623" s="20" t="s">
        <v>532</v>
      </c>
      <c r="C623" s="13">
        <v>1.25</v>
      </c>
      <c r="D623" s="39">
        <v>0.14000000000000001</v>
      </c>
      <c r="E623" s="9"/>
      <c r="F623" s="20"/>
      <c r="G623" s="13">
        <f>IF(ISBLANK(Table1[[#This Row],[EARNED]]),"",Table1[[#This Row],[EARNED]])</f>
        <v>1.25</v>
      </c>
      <c r="H623" s="39"/>
      <c r="I623" s="9"/>
      <c r="J623" s="11"/>
      <c r="K623" s="20"/>
    </row>
    <row r="624" spans="1:11" x14ac:dyDescent="0.25">
      <c r="A624" s="40">
        <f t="shared" si="21"/>
        <v>43678</v>
      </c>
      <c r="B624" s="20" t="s">
        <v>51</v>
      </c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>
        <v>2</v>
      </c>
      <c r="I624" s="9"/>
      <c r="J624" s="11"/>
      <c r="K624" s="20" t="s">
        <v>533</v>
      </c>
    </row>
    <row r="625" spans="1:11" x14ac:dyDescent="0.25">
      <c r="A625" s="40"/>
      <c r="B625" s="20" t="s">
        <v>44</v>
      </c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>
        <v>1</v>
      </c>
      <c r="I625" s="9"/>
      <c r="J625" s="11"/>
      <c r="K625" s="20" t="s">
        <v>534</v>
      </c>
    </row>
    <row r="626" spans="1:11" x14ac:dyDescent="0.25">
      <c r="A626" s="40"/>
      <c r="B626" s="20" t="s">
        <v>44</v>
      </c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>
        <v>1</v>
      </c>
      <c r="I626" s="9"/>
      <c r="J626" s="11"/>
      <c r="K626" s="20" t="s">
        <v>535</v>
      </c>
    </row>
    <row r="627" spans="1:11" x14ac:dyDescent="0.25">
      <c r="A627" s="40"/>
      <c r="B627" s="20" t="s">
        <v>139</v>
      </c>
      <c r="C627" s="13">
        <v>1.25</v>
      </c>
      <c r="D627" s="39">
        <v>1.2E-2</v>
      </c>
      <c r="E627" s="9"/>
      <c r="F627" s="20"/>
      <c r="G627" s="13">
        <f>IF(ISBLANK(Table1[[#This Row],[EARNED]]),"",Table1[[#This Row],[EARNED]])</f>
        <v>1.25</v>
      </c>
      <c r="H627" s="39"/>
      <c r="I627" s="9"/>
      <c r="J627" s="11"/>
      <c r="K627" s="20"/>
    </row>
    <row r="628" spans="1:11" x14ac:dyDescent="0.25">
      <c r="A628" s="40">
        <f>EDATE(A624,1)</f>
        <v>43709</v>
      </c>
      <c r="B628" s="20" t="s">
        <v>536</v>
      </c>
      <c r="C628" s="13">
        <v>1.25</v>
      </c>
      <c r="D628" s="39">
        <v>6.0000000000000001E-3</v>
      </c>
      <c r="E628" s="9"/>
      <c r="F628" s="20"/>
      <c r="G628" s="13">
        <f>IF(ISBLANK(Table1[[#This Row],[EARNED]]),"",Table1[[#This Row],[EARNED]])</f>
        <v>1.25</v>
      </c>
      <c r="H628" s="39"/>
      <c r="I628" s="9"/>
      <c r="J628" s="11"/>
      <c r="K628" s="20"/>
    </row>
    <row r="629" spans="1:11" x14ac:dyDescent="0.25">
      <c r="A629" s="40">
        <f t="shared" si="21"/>
        <v>43739</v>
      </c>
      <c r="B629" s="20" t="s">
        <v>51</v>
      </c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>
        <v>1</v>
      </c>
      <c r="I629" s="9"/>
      <c r="J629" s="11"/>
      <c r="K629" s="20" t="s">
        <v>537</v>
      </c>
    </row>
    <row r="630" spans="1:11" x14ac:dyDescent="0.25">
      <c r="A630" s="40"/>
      <c r="B630" s="20" t="s">
        <v>55</v>
      </c>
      <c r="C630" s="13"/>
      <c r="D630" s="39">
        <v>2</v>
      </c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 t="s">
        <v>538</v>
      </c>
    </row>
    <row r="631" spans="1:11" x14ac:dyDescent="0.25">
      <c r="A631" s="40"/>
      <c r="B631" s="20" t="s">
        <v>44</v>
      </c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>
        <v>1</v>
      </c>
      <c r="I631" s="9"/>
      <c r="J631" s="11"/>
      <c r="K631" s="20" t="s">
        <v>539</v>
      </c>
    </row>
    <row r="632" spans="1:11" x14ac:dyDescent="0.25">
      <c r="A632" s="40"/>
      <c r="B632" s="20" t="s">
        <v>536</v>
      </c>
      <c r="C632" s="13">
        <v>1.25</v>
      </c>
      <c r="D632" s="39">
        <v>6.0000000000000001E-3</v>
      </c>
      <c r="E632" s="9"/>
      <c r="F632" s="20"/>
      <c r="G632" s="13">
        <f>IF(ISBLANK(Table1[[#This Row],[EARNED]]),"",Table1[[#This Row],[EARNED]])</f>
        <v>1.25</v>
      </c>
      <c r="H632" s="39"/>
      <c r="I632" s="9"/>
      <c r="J632" s="11"/>
      <c r="K632" s="20"/>
    </row>
    <row r="633" spans="1:11" x14ac:dyDescent="0.25">
      <c r="A633" s="40">
        <f>EDATE(A629,1)</f>
        <v>43770</v>
      </c>
      <c r="B633" s="20" t="s">
        <v>44</v>
      </c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>
        <v>1</v>
      </c>
      <c r="I633" s="9"/>
      <c r="J633" s="11"/>
      <c r="K633" s="49">
        <v>43657</v>
      </c>
    </row>
    <row r="634" spans="1:11" x14ac:dyDescent="0.25">
      <c r="A634" s="40"/>
      <c r="B634" s="20" t="s">
        <v>76</v>
      </c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 t="s">
        <v>541</v>
      </c>
    </row>
    <row r="635" spans="1:11" x14ac:dyDescent="0.25">
      <c r="A635" s="40"/>
      <c r="B635" s="20" t="s">
        <v>540</v>
      </c>
      <c r="C635" s="13">
        <v>1.25</v>
      </c>
      <c r="D635" s="39">
        <v>5.2000000000000011E-2</v>
      </c>
      <c r="E635" s="9"/>
      <c r="F635" s="20"/>
      <c r="G635" s="13">
        <f>IF(ISBLANK(Table1[[#This Row],[EARNED]]),"",Table1[[#This Row],[EARNED]])</f>
        <v>1.25</v>
      </c>
      <c r="H635" s="39"/>
      <c r="I635" s="9"/>
      <c r="J635" s="11"/>
      <c r="K635" s="20"/>
    </row>
    <row r="636" spans="1:11" x14ac:dyDescent="0.25">
      <c r="A636" s="40">
        <f>EDATE(A633,1)</f>
        <v>43800</v>
      </c>
      <c r="B636" s="20" t="s">
        <v>44</v>
      </c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>
        <v>1</v>
      </c>
      <c r="I636" s="9"/>
      <c r="J636" s="11"/>
      <c r="K636" s="20" t="s">
        <v>542</v>
      </c>
    </row>
    <row r="637" spans="1:11" x14ac:dyDescent="0.25">
      <c r="A637" s="40"/>
      <c r="B637" s="20" t="s">
        <v>543</v>
      </c>
      <c r="C637" s="13">
        <v>1.25</v>
      </c>
      <c r="D637" s="39">
        <v>0.11700000000000001</v>
      </c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8" t="s">
        <v>544</v>
      </c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25">
      <c r="A639" s="40">
        <v>43831</v>
      </c>
      <c r="B639" s="20" t="s">
        <v>406</v>
      </c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 t="s">
        <v>545</v>
      </c>
    </row>
    <row r="640" spans="1:11" x14ac:dyDescent="0.25">
      <c r="A640" s="40"/>
      <c r="B640" s="20" t="s">
        <v>546</v>
      </c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 t="s">
        <v>547</v>
      </c>
    </row>
    <row r="641" spans="1:11" x14ac:dyDescent="0.25">
      <c r="A641" s="40"/>
      <c r="B641" s="20"/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/>
      <c r="I641" s="9"/>
      <c r="J641" s="11"/>
      <c r="K641" s="20"/>
    </row>
    <row r="642" spans="1:11" x14ac:dyDescent="0.25">
      <c r="A642" s="40">
        <f>EDATE(A639,1)</f>
        <v>43862</v>
      </c>
      <c r="B642" s="20"/>
      <c r="C642" s="13">
        <v>1.25</v>
      </c>
      <c r="D642" s="39"/>
      <c r="E642" s="9"/>
      <c r="F642" s="20"/>
      <c r="G642" s="13">
        <f>IF(ISBLANK(Table1[[#This Row],[EARNED]]),"",Table1[[#This Row],[EARNED]])</f>
        <v>1.25</v>
      </c>
      <c r="H642" s="39"/>
      <c r="I642" s="9"/>
      <c r="J642" s="11"/>
      <c r="K642" s="20"/>
    </row>
    <row r="643" spans="1:11" x14ac:dyDescent="0.25">
      <c r="A643" s="40">
        <f t="shared" ref="A643:A653" si="22">EDATE(A642,1)</f>
        <v>43891</v>
      </c>
      <c r="B643" s="20"/>
      <c r="C643" s="13">
        <v>1.25</v>
      </c>
      <c r="D643" s="39"/>
      <c r="E643" s="9"/>
      <c r="F643" s="20"/>
      <c r="G643" s="13">
        <f>IF(ISBLANK(Table1[[#This Row],[EARNED]]),"",Table1[[#This Row],[EARNED]])</f>
        <v>1.25</v>
      </c>
      <c r="H643" s="39"/>
      <c r="I643" s="9"/>
      <c r="J643" s="11"/>
      <c r="K643" s="20"/>
    </row>
    <row r="644" spans="1:11" x14ac:dyDescent="0.25">
      <c r="A644" s="40">
        <f t="shared" si="22"/>
        <v>43922</v>
      </c>
      <c r="B644" s="20"/>
      <c r="C644" s="13">
        <v>1.25</v>
      </c>
      <c r="D644" s="39"/>
      <c r="E644" s="9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f t="shared" si="22"/>
        <v>43952</v>
      </c>
      <c r="B645" s="20"/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/>
      <c r="I645" s="9"/>
      <c r="J645" s="11"/>
      <c r="K645" s="20"/>
    </row>
    <row r="646" spans="1:11" x14ac:dyDescent="0.25">
      <c r="A646" s="40">
        <f t="shared" si="22"/>
        <v>43983</v>
      </c>
      <c r="B646" s="20"/>
      <c r="C646" s="13">
        <v>1.25</v>
      </c>
      <c r="D646" s="39"/>
      <c r="E646" s="9"/>
      <c r="F646" s="20"/>
      <c r="G646" s="13">
        <f>IF(ISBLANK(Table1[[#This Row],[EARNED]]),"",Table1[[#This Row],[EARNED]])</f>
        <v>1.25</v>
      </c>
      <c r="H646" s="39"/>
      <c r="I646" s="9"/>
      <c r="J646" s="11"/>
      <c r="K646" s="20"/>
    </row>
    <row r="647" spans="1:11" x14ac:dyDescent="0.25">
      <c r="A647" s="40">
        <f t="shared" si="22"/>
        <v>44013</v>
      </c>
      <c r="B647" s="20" t="s">
        <v>44</v>
      </c>
      <c r="C647" s="13"/>
      <c r="D647" s="39"/>
      <c r="E647" s="9"/>
      <c r="F647" s="20"/>
      <c r="G647" s="13" t="str">
        <f>IF(ISBLANK(Table1[[#This Row],[EARNED]]),"",Table1[[#This Row],[EARNED]])</f>
        <v/>
      </c>
      <c r="H647" s="39">
        <v>1</v>
      </c>
      <c r="I647" s="9"/>
      <c r="J647" s="11"/>
      <c r="K647" s="49">
        <v>43897</v>
      </c>
    </row>
    <row r="648" spans="1:11" x14ac:dyDescent="0.25">
      <c r="A648" s="40"/>
      <c r="B648" s="20"/>
      <c r="C648" s="13">
        <v>1.25</v>
      </c>
      <c r="D648" s="39"/>
      <c r="E648" s="9"/>
      <c r="F648" s="20"/>
      <c r="G648" s="13">
        <f>IF(ISBLANK(Table1[[#This Row],[EARNED]]),"",Table1[[#This Row],[EARNED]])</f>
        <v>1.25</v>
      </c>
      <c r="H648" s="39"/>
      <c r="I648" s="9"/>
      <c r="J648" s="11"/>
      <c r="K648" s="20"/>
    </row>
    <row r="649" spans="1:11" x14ac:dyDescent="0.25">
      <c r="A649" s="40">
        <f>EDATE(A647,1)</f>
        <v>44044</v>
      </c>
      <c r="B649" s="20"/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/>
      <c r="I649" s="9"/>
      <c r="J649" s="11"/>
      <c r="K649" s="20"/>
    </row>
    <row r="650" spans="1:11" x14ac:dyDescent="0.25">
      <c r="A650" s="40">
        <f t="shared" si="22"/>
        <v>44075</v>
      </c>
      <c r="B650" s="20"/>
      <c r="C650" s="13">
        <v>1.25</v>
      </c>
      <c r="D650" s="39"/>
      <c r="E650" s="9"/>
      <c r="F650" s="20"/>
      <c r="G650" s="13">
        <f>IF(ISBLANK(Table1[[#This Row],[EARNED]]),"",Table1[[#This Row],[EARNED]])</f>
        <v>1.25</v>
      </c>
      <c r="H650" s="39"/>
      <c r="I650" s="9"/>
      <c r="J650" s="11"/>
      <c r="K650" s="20"/>
    </row>
    <row r="651" spans="1:11" x14ac:dyDescent="0.25">
      <c r="A651" s="40">
        <f t="shared" si="22"/>
        <v>44105</v>
      </c>
      <c r="B651" s="20"/>
      <c r="C651" s="13">
        <v>1.25</v>
      </c>
      <c r="D651" s="39"/>
      <c r="E651" s="9"/>
      <c r="F651" s="20"/>
      <c r="G651" s="13">
        <f>IF(ISBLANK(Table1[[#This Row],[EARNED]]),"",Table1[[#This Row],[EARNED]])</f>
        <v>1.25</v>
      </c>
      <c r="H651" s="39"/>
      <c r="I651" s="9"/>
      <c r="J651" s="11"/>
      <c r="K651" s="20"/>
    </row>
    <row r="652" spans="1:11" x14ac:dyDescent="0.25">
      <c r="A652" s="40">
        <f t="shared" si="22"/>
        <v>44136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f t="shared" si="22"/>
        <v>44166</v>
      </c>
      <c r="B653" s="20" t="s">
        <v>102</v>
      </c>
      <c r="C653" s="13"/>
      <c r="D653" s="39">
        <v>1</v>
      </c>
      <c r="E653" s="9"/>
      <c r="F653" s="20"/>
      <c r="G653" s="13" t="str">
        <f>IF(ISBLANK(Table1[[#This Row],[EARNED]]),"",Table1[[#This Row],[EARNED]])</f>
        <v/>
      </c>
      <c r="H653" s="39"/>
      <c r="I653" s="9"/>
      <c r="J653" s="11"/>
      <c r="K653" s="20" t="s">
        <v>550</v>
      </c>
    </row>
    <row r="654" spans="1:11" x14ac:dyDescent="0.25">
      <c r="A654" s="40"/>
      <c r="B654" s="20" t="s">
        <v>76</v>
      </c>
      <c r="C654" s="13"/>
      <c r="D654" s="39"/>
      <c r="E654" s="9"/>
      <c r="F654" s="20"/>
      <c r="G654" s="13" t="str">
        <f>IF(ISBLANK(Table1[[#This Row],[EARNED]]),"",Table1[[#This Row],[EARNED]])</f>
        <v/>
      </c>
      <c r="H654" s="39"/>
      <c r="I654" s="9"/>
      <c r="J654" s="11"/>
      <c r="K654" s="20" t="s">
        <v>551</v>
      </c>
    </row>
    <row r="655" spans="1:11" x14ac:dyDescent="0.25">
      <c r="A655" s="40"/>
      <c r="B655" s="20" t="s">
        <v>552</v>
      </c>
      <c r="C655" s="13">
        <v>1.25</v>
      </c>
      <c r="D655" s="39">
        <v>5</v>
      </c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/>
    </row>
    <row r="656" spans="1:11" x14ac:dyDescent="0.25">
      <c r="A656" s="48" t="s">
        <v>553</v>
      </c>
      <c r="B656" s="20"/>
      <c r="C656" s="13"/>
      <c r="D656" s="39"/>
      <c r="E656" s="9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>
        <v>44197</v>
      </c>
      <c r="B657" s="20"/>
      <c r="C657" s="13">
        <v>1.25</v>
      </c>
      <c r="D657" s="39"/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20"/>
    </row>
    <row r="658" spans="1:11" x14ac:dyDescent="0.25">
      <c r="A658" s="40">
        <f>EDATE(A657,1)</f>
        <v>44228</v>
      </c>
      <c r="B658" s="20"/>
      <c r="C658" s="13">
        <v>1.25</v>
      </c>
      <c r="D658" s="39"/>
      <c r="E658" s="9"/>
      <c r="F658" s="20"/>
      <c r="G658" s="13">
        <f>IF(ISBLANK(Table1[[#This Row],[EARNED]]),"",Table1[[#This Row],[EARNED]])</f>
        <v>1.25</v>
      </c>
      <c r="H658" s="39"/>
      <c r="I658" s="9"/>
      <c r="J658" s="11"/>
      <c r="K658" s="20"/>
    </row>
    <row r="659" spans="1:11" x14ac:dyDescent="0.25">
      <c r="A659" s="40">
        <f t="shared" ref="A659:A667" si="23">EDATE(A658,1)</f>
        <v>44256</v>
      </c>
      <c r="B659" s="20"/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/>
      <c r="I659" s="9"/>
      <c r="J659" s="11"/>
      <c r="K659" s="20"/>
    </row>
    <row r="660" spans="1:11" x14ac:dyDescent="0.25">
      <c r="A660" s="40">
        <f t="shared" si="23"/>
        <v>44287</v>
      </c>
      <c r="B660" s="20"/>
      <c r="C660" s="13">
        <v>1.25</v>
      </c>
      <c r="D660" s="39"/>
      <c r="E660" s="9"/>
      <c r="F660" s="20"/>
      <c r="G660" s="13">
        <f>IF(ISBLANK(Table1[[#This Row],[EARNED]]),"",Table1[[#This Row],[EARNED]])</f>
        <v>1.25</v>
      </c>
      <c r="H660" s="39"/>
      <c r="I660" s="9"/>
      <c r="J660" s="11"/>
      <c r="K660" s="20"/>
    </row>
    <row r="661" spans="1:11" x14ac:dyDescent="0.25">
      <c r="A661" s="40">
        <f t="shared" si="23"/>
        <v>44317</v>
      </c>
      <c r="B661" s="20"/>
      <c r="C661" s="13">
        <v>1.25</v>
      </c>
      <c r="D661" s="39"/>
      <c r="E661" s="9"/>
      <c r="F661" s="20"/>
      <c r="G661" s="13">
        <f>IF(ISBLANK(Table1[[#This Row],[EARNED]]),"",Table1[[#This Row],[EARNED]])</f>
        <v>1.25</v>
      </c>
      <c r="H661" s="39"/>
      <c r="I661" s="9"/>
      <c r="J661" s="11"/>
      <c r="K661" s="20"/>
    </row>
    <row r="662" spans="1:11" x14ac:dyDescent="0.25">
      <c r="A662" s="40">
        <f t="shared" si="23"/>
        <v>44348</v>
      </c>
      <c r="B662" s="20"/>
      <c r="C662" s="13">
        <v>1.25</v>
      </c>
      <c r="D662" s="39"/>
      <c r="E662" s="9"/>
      <c r="F662" s="20"/>
      <c r="G662" s="13">
        <f>IF(ISBLANK(Table1[[#This Row],[EARNED]]),"",Table1[[#This Row],[EARNED]])</f>
        <v>1.25</v>
      </c>
      <c r="H662" s="39"/>
      <c r="I662" s="9"/>
      <c r="J662" s="11"/>
      <c r="K662" s="20"/>
    </row>
    <row r="663" spans="1:11" x14ac:dyDescent="0.25">
      <c r="A663" s="40">
        <f t="shared" si="23"/>
        <v>44378</v>
      </c>
      <c r="B663" s="15"/>
      <c r="C663" s="13">
        <v>1.25</v>
      </c>
      <c r="D663" s="42"/>
      <c r="E663" s="47"/>
      <c r="F663" s="15"/>
      <c r="G663" s="41">
        <f>IF(ISBLANK(Table1[[#This Row],[EARNED]]),"",Table1[[#This Row],[EARNED]])</f>
        <v>1.25</v>
      </c>
      <c r="H663" s="42"/>
      <c r="I663" s="47"/>
      <c r="J663" s="12"/>
      <c r="K663" s="15"/>
    </row>
    <row r="664" spans="1:11" x14ac:dyDescent="0.25">
      <c r="A664" s="40">
        <f t="shared" si="23"/>
        <v>44409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f t="shared" si="23"/>
        <v>44440</v>
      </c>
      <c r="B665" s="20"/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20"/>
    </row>
    <row r="666" spans="1:11" x14ac:dyDescent="0.25">
      <c r="A666" s="40">
        <f t="shared" si="23"/>
        <v>44470</v>
      </c>
      <c r="B666" s="20"/>
      <c r="C666" s="13">
        <v>1.25</v>
      </c>
      <c r="D666" s="39"/>
      <c r="E666" s="9"/>
      <c r="F666" s="20"/>
      <c r="G666" s="13">
        <f>IF(ISBLANK(Table1[[#This Row],[EARNED]]),"",Table1[[#This Row],[EARNED]])</f>
        <v>1.25</v>
      </c>
      <c r="H666" s="39"/>
      <c r="I666" s="9"/>
      <c r="J666" s="11"/>
      <c r="K666" s="20"/>
    </row>
    <row r="667" spans="1:11" x14ac:dyDescent="0.25">
      <c r="A667" s="40">
        <f t="shared" si="23"/>
        <v>44501</v>
      </c>
      <c r="B667" s="20"/>
      <c r="C667" s="13">
        <v>1.25</v>
      </c>
      <c r="D667" s="39"/>
      <c r="E667" s="9"/>
      <c r="F667" s="20"/>
      <c r="G667" s="13">
        <f>IF(ISBLANK(Table1[[#This Row],[EARNED]]),"",Table1[[#This Row],[EARNED]])</f>
        <v>1.25</v>
      </c>
      <c r="H667" s="39"/>
      <c r="I667" s="9"/>
      <c r="J667" s="11"/>
      <c r="K667" s="20"/>
    </row>
    <row r="668" spans="1:11" x14ac:dyDescent="0.25">
      <c r="A668" s="40">
        <f>EDATE(A667,1)</f>
        <v>44531</v>
      </c>
      <c r="B668" s="20" t="s">
        <v>80</v>
      </c>
      <c r="C668" s="13"/>
      <c r="D668" s="39">
        <v>3</v>
      </c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 t="s">
        <v>554</v>
      </c>
    </row>
    <row r="669" spans="1:11" x14ac:dyDescent="0.25">
      <c r="A669" s="40"/>
      <c r="B669" s="20" t="s">
        <v>102</v>
      </c>
      <c r="C669" s="13"/>
      <c r="D669" s="39">
        <v>1</v>
      </c>
      <c r="E669" s="9"/>
      <c r="F669" s="20"/>
      <c r="G669" s="13" t="str">
        <f>IF(ISBLANK(Table1[[#This Row],[EARNED]]),"",Table1[[#This Row],[EARNED]])</f>
        <v/>
      </c>
      <c r="H669" s="39"/>
      <c r="I669" s="9"/>
      <c r="J669" s="11"/>
      <c r="K669" s="20" t="s">
        <v>555</v>
      </c>
    </row>
    <row r="670" spans="1:11" x14ac:dyDescent="0.25">
      <c r="A670" s="40"/>
      <c r="B670" s="20" t="s">
        <v>164</v>
      </c>
      <c r="C670" s="13">
        <v>1.25</v>
      </c>
      <c r="D670" s="39">
        <v>1</v>
      </c>
      <c r="E670" s="9"/>
      <c r="F670" s="20"/>
      <c r="G670" s="13">
        <f>IF(ISBLANK(Table1[[#This Row],[EARNED]]),"",Table1[[#This Row],[EARNED]])</f>
        <v>1.25</v>
      </c>
      <c r="H670" s="39"/>
      <c r="I670" s="9"/>
      <c r="J670" s="11"/>
      <c r="K670" s="20"/>
    </row>
    <row r="671" spans="1:11" x14ac:dyDescent="0.25">
      <c r="A671" s="48" t="s">
        <v>556</v>
      </c>
      <c r="B671" s="20"/>
      <c r="C671" s="13"/>
      <c r="D671" s="39"/>
      <c r="E671" s="9"/>
      <c r="F671" s="20"/>
      <c r="G671" s="13" t="str">
        <f>IF(ISBLANK(Table1[[#This Row],[EARNED]]),"",Table1[[#This Row],[EARNED]])</f>
        <v/>
      </c>
      <c r="H671" s="39"/>
      <c r="I671" s="9"/>
      <c r="J671" s="11"/>
      <c r="K671" s="20"/>
    </row>
    <row r="672" spans="1:11" x14ac:dyDescent="0.25">
      <c r="A672" s="40">
        <v>44562</v>
      </c>
      <c r="B672" s="20"/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25">
      <c r="A673" s="40">
        <f>EDATE(A672,1)</f>
        <v>44593</v>
      </c>
      <c r="B673" s="20"/>
      <c r="C673" s="13">
        <v>1.25</v>
      </c>
      <c r="D673" s="39"/>
      <c r="E673" s="9"/>
      <c r="F673" s="20"/>
      <c r="G673" s="13">
        <f>IF(ISBLANK(Table1[[#This Row],[EARNED]]),"",Table1[[#This Row],[EARNED]])</f>
        <v>1.25</v>
      </c>
      <c r="H673" s="39"/>
      <c r="I673" s="9"/>
      <c r="J673" s="11"/>
      <c r="K673" s="20"/>
    </row>
    <row r="674" spans="1:11" x14ac:dyDescent="0.25">
      <c r="A674" s="40">
        <f t="shared" ref="A674" si="24">EDATE(A673,1)</f>
        <v>44621</v>
      </c>
      <c r="B674" s="20" t="s">
        <v>76</v>
      </c>
      <c r="C674" s="13">
        <v>1.25</v>
      </c>
      <c r="D674" s="39"/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20" t="s">
        <v>557</v>
      </c>
    </row>
    <row r="675" spans="1:11" x14ac:dyDescent="0.25">
      <c r="A675" s="40"/>
      <c r="B675" s="20" t="s">
        <v>584</v>
      </c>
      <c r="C675" s="13"/>
      <c r="D675" s="39">
        <v>0.12300000000000001</v>
      </c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>
        <f>EDATE(A674,1)</f>
        <v>44652</v>
      </c>
      <c r="B676" s="15" t="s">
        <v>51</v>
      </c>
      <c r="C676" s="13">
        <v>1.25</v>
      </c>
      <c r="D676" s="42"/>
      <c r="E676" s="47"/>
      <c r="F676" s="15"/>
      <c r="G676" s="41">
        <f>IF(ISBLANK(Table1[[#This Row],[EARNED]]),"",Table1[[#This Row],[EARNED]])</f>
        <v>1.25</v>
      </c>
      <c r="H676" s="42">
        <v>2</v>
      </c>
      <c r="I676" s="47"/>
      <c r="J676" s="12"/>
      <c r="K676" s="15" t="s">
        <v>558</v>
      </c>
    </row>
    <row r="677" spans="1:11" x14ac:dyDescent="0.25">
      <c r="A677" s="40"/>
      <c r="B677" s="20" t="s">
        <v>583</v>
      </c>
      <c r="C677" s="13"/>
      <c r="D677" s="39">
        <v>0.18100000000000002</v>
      </c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>
        <f>EDATE(A676,1)</f>
        <v>44682</v>
      </c>
      <c r="B678" s="20" t="s">
        <v>44</v>
      </c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>
        <v>1</v>
      </c>
      <c r="I678" s="9"/>
      <c r="J678" s="11"/>
      <c r="K678" s="49">
        <v>44597</v>
      </c>
    </row>
    <row r="679" spans="1:11" x14ac:dyDescent="0.25">
      <c r="A679" s="40"/>
      <c r="B679" s="20" t="s">
        <v>44</v>
      </c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>
        <v>1</v>
      </c>
      <c r="I679" s="9"/>
      <c r="J679" s="11"/>
      <c r="K679" s="20" t="s">
        <v>559</v>
      </c>
    </row>
    <row r="680" spans="1:11" x14ac:dyDescent="0.25">
      <c r="A680" s="40"/>
      <c r="B680" s="20" t="s">
        <v>582</v>
      </c>
      <c r="C680" s="13"/>
      <c r="D680" s="39">
        <v>0.09</v>
      </c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>
        <f>EDATE(A678,1)</f>
        <v>44713</v>
      </c>
      <c r="B681" s="20" t="s">
        <v>55</v>
      </c>
      <c r="C681" s="13">
        <v>1.25</v>
      </c>
      <c r="D681" s="39">
        <v>2</v>
      </c>
      <c r="E681" s="9"/>
      <c r="F681" s="20"/>
      <c r="G681" s="13">
        <f>IF(ISBLANK(Table1[[#This Row],[EARNED]]),"",Table1[[#This Row],[EARNED]])</f>
        <v>1.25</v>
      </c>
      <c r="H681" s="39"/>
      <c r="I681" s="9"/>
      <c r="J681" s="11"/>
      <c r="K681" s="20" t="s">
        <v>560</v>
      </c>
    </row>
    <row r="682" spans="1:11" x14ac:dyDescent="0.25">
      <c r="A682" s="40"/>
      <c r="B682" s="20" t="s">
        <v>51</v>
      </c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>
        <v>2</v>
      </c>
      <c r="I682" s="9"/>
      <c r="J682" s="11"/>
      <c r="K682" s="20" t="s">
        <v>561</v>
      </c>
    </row>
    <row r="683" spans="1:11" x14ac:dyDescent="0.25">
      <c r="A683" s="40"/>
      <c r="B683" s="20" t="s">
        <v>44</v>
      </c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>
        <v>1</v>
      </c>
      <c r="I683" s="9"/>
      <c r="J683" s="11"/>
      <c r="K683" s="20" t="s">
        <v>563</v>
      </c>
    </row>
    <row r="684" spans="1:11" x14ac:dyDescent="0.25">
      <c r="A684" s="40"/>
      <c r="B684" s="20" t="s">
        <v>76</v>
      </c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 t="s">
        <v>562</v>
      </c>
    </row>
    <row r="685" spans="1:11" x14ac:dyDescent="0.25">
      <c r="A685" s="40"/>
      <c r="B685" s="20" t="s">
        <v>581</v>
      </c>
      <c r="C685" s="13"/>
      <c r="D685" s="39">
        <v>0.11000000000000001</v>
      </c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>
        <f>EDATE(A681,1)</f>
        <v>44743</v>
      </c>
      <c r="B686" s="20" t="s">
        <v>44</v>
      </c>
      <c r="C686" s="13">
        <v>1.25</v>
      </c>
      <c r="D686" s="39"/>
      <c r="E686" s="9"/>
      <c r="F686" s="20"/>
      <c r="G686" s="13">
        <f>IF(ISBLANK(Table1[[#This Row],[EARNED]]),"",Table1[[#This Row],[EARNED]])</f>
        <v>1.25</v>
      </c>
      <c r="H686" s="39">
        <v>1</v>
      </c>
      <c r="I686" s="9"/>
      <c r="J686" s="11"/>
      <c r="K686" s="20" t="s">
        <v>564</v>
      </c>
    </row>
    <row r="687" spans="1:11" x14ac:dyDescent="0.25">
      <c r="A687" s="40"/>
      <c r="B687" s="20" t="s">
        <v>580</v>
      </c>
      <c r="C687" s="13"/>
      <c r="D687" s="39">
        <v>4.6000000000000006E-2</v>
      </c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>
        <f>EDATE(A686,1)</f>
        <v>44774</v>
      </c>
      <c r="B688" s="20" t="s">
        <v>569</v>
      </c>
      <c r="C688" s="13">
        <v>1.25</v>
      </c>
      <c r="D688" s="39"/>
      <c r="E688" s="9"/>
      <c r="F688" s="20"/>
      <c r="G688" s="13">
        <f>IF(ISBLANK(Table1[[#This Row],[EARNED]]),"",Table1[[#This Row],[EARNED]])</f>
        <v>1.25</v>
      </c>
      <c r="H688" s="39">
        <v>1</v>
      </c>
      <c r="I688" s="9"/>
      <c r="J688" s="11"/>
      <c r="K688" s="49">
        <v>44790</v>
      </c>
    </row>
    <row r="689" spans="1:11" x14ac:dyDescent="0.25">
      <c r="A689" s="40"/>
      <c r="B689" s="20" t="s">
        <v>576</v>
      </c>
      <c r="C689" s="13"/>
      <c r="D689" s="39">
        <v>7.5000000000000011E-2</v>
      </c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49"/>
    </row>
    <row r="690" spans="1:11" x14ac:dyDescent="0.25">
      <c r="A690" s="40">
        <f>EDATE(A688,1)</f>
        <v>44805</v>
      </c>
      <c r="B690" s="20" t="s">
        <v>44</v>
      </c>
      <c r="C690" s="13">
        <v>1.25</v>
      </c>
      <c r="D690" s="39"/>
      <c r="E690" s="9"/>
      <c r="F690" s="20"/>
      <c r="G690" s="13">
        <f>IF(ISBLANK(Table1[[#This Row],[EARNED]]),"",Table1[[#This Row],[EARNED]])</f>
        <v>1.25</v>
      </c>
      <c r="H690" s="39">
        <v>1</v>
      </c>
      <c r="I690" s="9"/>
      <c r="J690" s="11"/>
      <c r="K690" s="20" t="s">
        <v>565</v>
      </c>
    </row>
    <row r="691" spans="1:11" x14ac:dyDescent="0.25">
      <c r="A691" s="40"/>
      <c r="B691" s="20" t="s">
        <v>579</v>
      </c>
      <c r="C691" s="13"/>
      <c r="D691" s="39">
        <v>8.7000000000000022E-2</v>
      </c>
      <c r="E691" s="9"/>
      <c r="F691" s="20"/>
      <c r="G691" s="13" t="str">
        <f>IF(ISBLANK(Table1[[#This Row],[EARNED]]),"",Table1[[#This Row],[EARNED]])</f>
        <v/>
      </c>
      <c r="H691" s="39"/>
      <c r="I691" s="9"/>
      <c r="J691" s="11"/>
      <c r="K691" s="20"/>
    </row>
    <row r="692" spans="1:11" x14ac:dyDescent="0.25">
      <c r="A692" s="40">
        <v>44835</v>
      </c>
      <c r="B692" s="20" t="s">
        <v>578</v>
      </c>
      <c r="C692" s="13">
        <v>1.25</v>
      </c>
      <c r="D692" s="39">
        <v>6.9000000000000006E-2</v>
      </c>
      <c r="E692" s="9"/>
      <c r="F692" s="20"/>
      <c r="G692" s="13">
        <f>IF(ISBLANK(Table1[[#This Row],[EARNED]]),"",Table1[[#This Row],[EARNED]])</f>
        <v>1.25</v>
      </c>
      <c r="H692" s="39"/>
      <c r="I692" s="9"/>
      <c r="J692" s="11"/>
      <c r="K692" s="20"/>
    </row>
    <row r="693" spans="1:11" x14ac:dyDescent="0.25">
      <c r="A693" s="40">
        <v>44866</v>
      </c>
      <c r="B693" s="20" t="s">
        <v>567</v>
      </c>
      <c r="C693" s="13">
        <v>1.25</v>
      </c>
      <c r="D693" s="39">
        <v>2</v>
      </c>
      <c r="E693" s="9"/>
      <c r="F693" s="20"/>
      <c r="G693" s="13">
        <f>IF(ISBLANK(Table1[[#This Row],[EARNED]]),"",Table1[[#This Row],[EARNED]])</f>
        <v>1.25</v>
      </c>
      <c r="H693" s="39"/>
      <c r="I693" s="9"/>
      <c r="J693" s="11"/>
      <c r="K693" s="20" t="s">
        <v>568</v>
      </c>
    </row>
    <row r="694" spans="1:11" x14ac:dyDescent="0.25">
      <c r="A694" s="40"/>
      <c r="B694" s="20" t="s">
        <v>569</v>
      </c>
      <c r="C694" s="13"/>
      <c r="D694" s="39"/>
      <c r="E694" s="9"/>
      <c r="F694" s="20"/>
      <c r="G694" s="13" t="str">
        <f>IF(ISBLANK(Table1[[#This Row],[EARNED]]),"",Table1[[#This Row],[EARNED]])</f>
        <v/>
      </c>
      <c r="H694" s="39">
        <v>1</v>
      </c>
      <c r="I694" s="9"/>
      <c r="J694" s="11"/>
      <c r="K694" s="49">
        <v>44883</v>
      </c>
    </row>
    <row r="695" spans="1:11" x14ac:dyDescent="0.25">
      <c r="A695" s="40"/>
      <c r="B695" s="20" t="s">
        <v>577</v>
      </c>
      <c r="C695" s="13"/>
      <c r="D695" s="39">
        <v>5.000000000000001E-2</v>
      </c>
      <c r="E695" s="9"/>
      <c r="F695" s="20"/>
      <c r="G695" s="13" t="str">
        <f>IF(ISBLANK(Table1[[#This Row],[EARNED]]),"",Table1[[#This Row],[EARNED]])</f>
        <v/>
      </c>
      <c r="H695" s="39"/>
      <c r="I695" s="9"/>
      <c r="J695" s="11"/>
      <c r="K695" s="49"/>
    </row>
    <row r="696" spans="1:11" x14ac:dyDescent="0.25">
      <c r="A696" s="40">
        <v>44896</v>
      </c>
      <c r="B696" s="20" t="s">
        <v>567</v>
      </c>
      <c r="C696" s="13">
        <v>1.25</v>
      </c>
      <c r="D696" s="39">
        <v>2</v>
      </c>
      <c r="E696" s="9"/>
      <c r="F696" s="20"/>
      <c r="G696" s="13">
        <f>IF(ISBLANK(Table1[[#This Row],[EARNED]]),"",Table1[[#This Row],[EARNED]])</f>
        <v>1.25</v>
      </c>
      <c r="H696" s="39"/>
      <c r="I696" s="9"/>
      <c r="J696" s="11"/>
      <c r="K696" s="20" t="s">
        <v>571</v>
      </c>
    </row>
    <row r="697" spans="1:11" x14ac:dyDescent="0.25">
      <c r="A697" s="40"/>
      <c r="B697" s="20" t="s">
        <v>575</v>
      </c>
      <c r="C697" s="13"/>
      <c r="D697" s="39">
        <v>1</v>
      </c>
      <c r="E697" s="9"/>
      <c r="F697" s="20"/>
      <c r="G697" s="13" t="str">
        <f>IF(ISBLANK(Table1[[#This Row],[EARNED]]),"",Table1[[#This Row],[EARNED]])</f>
        <v/>
      </c>
      <c r="H697" s="39"/>
      <c r="I697" s="9"/>
      <c r="J697" s="11"/>
      <c r="K697" s="49">
        <v>45273</v>
      </c>
    </row>
    <row r="698" spans="1:11" x14ac:dyDescent="0.25">
      <c r="A698" s="40"/>
      <c r="B698" s="20" t="s">
        <v>576</v>
      </c>
      <c r="C698" s="13"/>
      <c r="D698" s="39">
        <v>7.5000000000000011E-2</v>
      </c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49"/>
    </row>
    <row r="699" spans="1:11" x14ac:dyDescent="0.25">
      <c r="A699" s="48" t="s">
        <v>566</v>
      </c>
      <c r="B699" s="20"/>
      <c r="C699" s="13"/>
      <c r="D699" s="39"/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20"/>
    </row>
    <row r="700" spans="1:11" x14ac:dyDescent="0.25">
      <c r="A700" s="40">
        <v>44927</v>
      </c>
      <c r="B700" s="20" t="s">
        <v>570</v>
      </c>
      <c r="C700" s="13">
        <v>1.25</v>
      </c>
      <c r="D700" s="39"/>
      <c r="E700" s="9"/>
      <c r="F700" s="20"/>
      <c r="G700" s="13">
        <f>IF(ISBLANK(Table1[[#This Row],[EARNED]]),"",Table1[[#This Row],[EARNED]])</f>
        <v>1.25</v>
      </c>
      <c r="H700" s="39"/>
      <c r="I700" s="9"/>
      <c r="J700" s="11"/>
      <c r="K700" s="49">
        <v>44942</v>
      </c>
    </row>
    <row r="701" spans="1:11" x14ac:dyDescent="0.25">
      <c r="A701" s="40"/>
      <c r="B701" s="15" t="s">
        <v>569</v>
      </c>
      <c r="C701" s="41"/>
      <c r="D701" s="42"/>
      <c r="E701" s="47"/>
      <c r="F701" s="15"/>
      <c r="G701" s="41" t="str">
        <f>IF(ISBLANK(Table1[[#This Row],[EARNED]]),"",Table1[[#This Row],[EARNED]])</f>
        <v/>
      </c>
      <c r="H701" s="42">
        <v>1</v>
      </c>
      <c r="I701" s="47"/>
      <c r="J701" s="12"/>
      <c r="K701" s="50">
        <v>44930</v>
      </c>
    </row>
    <row r="702" spans="1:11" x14ac:dyDescent="0.25">
      <c r="A702" s="40">
        <v>44958</v>
      </c>
      <c r="B702" s="15" t="s">
        <v>569</v>
      </c>
      <c r="C702" s="41">
        <v>1.25</v>
      </c>
      <c r="D702" s="42"/>
      <c r="E702" s="47"/>
      <c r="F702" s="15"/>
      <c r="G702" s="41">
        <f>IF(ISBLANK(Table1[[#This Row],[EARNED]]),"",Table1[[#This Row],[EARNED]])</f>
        <v>1.25</v>
      </c>
      <c r="H702" s="42">
        <v>1</v>
      </c>
      <c r="I702" s="47"/>
      <c r="J702" s="12"/>
      <c r="K702" s="50">
        <v>44965</v>
      </c>
    </row>
    <row r="703" spans="1:11" x14ac:dyDescent="0.25">
      <c r="A703" s="40">
        <v>44986</v>
      </c>
      <c r="B703" s="15" t="s">
        <v>569</v>
      </c>
      <c r="C703" s="41">
        <v>1.25</v>
      </c>
      <c r="D703" s="42"/>
      <c r="E703" s="47"/>
      <c r="F703" s="15"/>
      <c r="G703" s="41">
        <f>IF(ISBLANK(Table1[[#This Row],[EARNED]]),"",Table1[[#This Row],[EARNED]])</f>
        <v>1.25</v>
      </c>
      <c r="H703" s="42">
        <v>1</v>
      </c>
      <c r="I703" s="47"/>
      <c r="J703" s="12"/>
      <c r="K703" s="50">
        <v>44999</v>
      </c>
    </row>
    <row r="704" spans="1:11" x14ac:dyDescent="0.25">
      <c r="A704" s="40">
        <v>45017</v>
      </c>
      <c r="B704" s="20" t="s">
        <v>569</v>
      </c>
      <c r="C704" s="41">
        <v>1.25</v>
      </c>
      <c r="D704" s="39"/>
      <c r="E704" s="9"/>
      <c r="F704" s="20"/>
      <c r="G704" s="13">
        <f>IF(ISBLANK(Table1[[#This Row],[EARNED]]),"",Table1[[#This Row],[EARNED]])</f>
        <v>1.25</v>
      </c>
      <c r="H704" s="39">
        <v>1</v>
      </c>
      <c r="I704" s="9"/>
      <c r="J704" s="11"/>
      <c r="K704" s="49">
        <v>45030</v>
      </c>
    </row>
    <row r="705" spans="1:11" x14ac:dyDescent="0.25">
      <c r="A705" s="40">
        <v>45047</v>
      </c>
      <c r="B705" s="20" t="s">
        <v>569</v>
      </c>
      <c r="C705" s="41">
        <v>1.25</v>
      </c>
      <c r="D705" s="39"/>
      <c r="E705" s="9"/>
      <c r="F705" s="20"/>
      <c r="G705" s="13">
        <f>IF(ISBLANK(Table1[[#This Row],[EARNED]]),"",Table1[[#This Row],[EARNED]])</f>
        <v>1.25</v>
      </c>
      <c r="H705" s="39">
        <v>1</v>
      </c>
      <c r="I705" s="9"/>
      <c r="J705" s="11"/>
      <c r="K705" s="49">
        <v>45058</v>
      </c>
    </row>
    <row r="706" spans="1:11" x14ac:dyDescent="0.25">
      <c r="A706" s="40"/>
      <c r="B706" s="20" t="s">
        <v>569</v>
      </c>
      <c r="C706" s="41"/>
      <c r="D706" s="39"/>
      <c r="E706" s="9"/>
      <c r="F706" s="20"/>
      <c r="G706" s="13" t="str">
        <f>IF(ISBLANK(Table1[[#This Row],[EARNED]]),"",Table1[[#This Row],[EARNED]])</f>
        <v/>
      </c>
      <c r="H706" s="39">
        <v>1</v>
      </c>
      <c r="I706" s="9"/>
      <c r="J706" s="11"/>
      <c r="K706" s="49">
        <v>45075</v>
      </c>
    </row>
    <row r="707" spans="1:11" x14ac:dyDescent="0.25">
      <c r="A707" s="40">
        <v>45078</v>
      </c>
      <c r="B707" s="20" t="s">
        <v>569</v>
      </c>
      <c r="C707" s="13">
        <v>1.25</v>
      </c>
      <c r="D707" s="39"/>
      <c r="E707" s="9"/>
      <c r="F707" s="20"/>
      <c r="G707" s="13">
        <f>IF(ISBLANK(Table1[[#This Row],[EARNED]]),"",Table1[[#This Row],[EARNED]])</f>
        <v>1.25</v>
      </c>
      <c r="H707" s="39">
        <v>1</v>
      </c>
      <c r="I707" s="9"/>
      <c r="J707" s="11"/>
      <c r="K707" s="49">
        <v>45104</v>
      </c>
    </row>
    <row r="708" spans="1:11" x14ac:dyDescent="0.25">
      <c r="A708" s="40"/>
      <c r="B708" s="20" t="s">
        <v>593</v>
      </c>
      <c r="C708" s="13"/>
      <c r="D708" s="39">
        <v>4.8000000000000008E-2</v>
      </c>
      <c r="E708" s="9"/>
      <c r="F708" s="20"/>
      <c r="G708" s="13" t="str">
        <f>IF(ISBLANK(Table1[[#This Row],[EARNED]]),"",Table1[[#This Row],[EARNED]])</f>
        <v/>
      </c>
      <c r="H708" s="39"/>
      <c r="I708" s="9"/>
      <c r="J708" s="11"/>
      <c r="K708" s="49"/>
    </row>
    <row r="709" spans="1:11" x14ac:dyDescent="0.25">
      <c r="A709" s="40">
        <v>45108</v>
      </c>
      <c r="B709" s="20" t="s">
        <v>570</v>
      </c>
      <c r="C709" s="13">
        <v>1.25</v>
      </c>
      <c r="D709" s="39"/>
      <c r="E709" s="9"/>
      <c r="F709" s="20"/>
      <c r="G709" s="13">
        <f>IF(ISBLANK(Table1[[#This Row],[EARNED]]),"",Table1[[#This Row],[EARNED]])</f>
        <v>1.25</v>
      </c>
      <c r="H709" s="39"/>
      <c r="I709" s="9"/>
      <c r="J709" s="11"/>
      <c r="K709" s="49">
        <v>45133</v>
      </c>
    </row>
    <row r="710" spans="1:11" x14ac:dyDescent="0.25">
      <c r="A710" s="40">
        <v>45139</v>
      </c>
      <c r="B710" s="20" t="s">
        <v>592</v>
      </c>
      <c r="C710" s="13">
        <v>1.25</v>
      </c>
      <c r="D710" s="39">
        <v>0.10600000000000001</v>
      </c>
      <c r="E710" s="9"/>
      <c r="F710" s="20"/>
      <c r="G710" s="13">
        <f>IF(ISBLANK(Table1[[#This Row],[EARNED]]),"",Table1[[#This Row],[EARNED]])</f>
        <v>1.25</v>
      </c>
      <c r="H710" s="39"/>
      <c r="I710" s="9"/>
      <c r="J710" s="11"/>
      <c r="K710" s="20"/>
    </row>
    <row r="711" spans="1:11" x14ac:dyDescent="0.25">
      <c r="A711" s="40">
        <v>45170</v>
      </c>
      <c r="B711" s="20" t="s">
        <v>567</v>
      </c>
      <c r="C711" s="13">
        <v>1.25</v>
      </c>
      <c r="D711" s="39">
        <v>2</v>
      </c>
      <c r="E711" s="9"/>
      <c r="F711" s="20"/>
      <c r="G711" s="13">
        <f>IF(ISBLANK(Table1[[#This Row],[EARNED]]),"",Table1[[#This Row],[EARNED]])</f>
        <v>1.25</v>
      </c>
      <c r="H711" s="39"/>
      <c r="I711" s="9"/>
      <c r="J711" s="11"/>
      <c r="K711" s="20" t="s">
        <v>585</v>
      </c>
    </row>
    <row r="712" spans="1:11" x14ac:dyDescent="0.25">
      <c r="A712" s="40"/>
      <c r="B712" s="20" t="s">
        <v>569</v>
      </c>
      <c r="C712" s="13"/>
      <c r="D712" s="39"/>
      <c r="E712" s="9"/>
      <c r="F712" s="20"/>
      <c r="G712" s="13" t="str">
        <f>IF(ISBLANK(Table1[[#This Row],[EARNED]]),"",Table1[[#This Row],[EARNED]])</f>
        <v/>
      </c>
      <c r="H712" s="39">
        <v>1</v>
      </c>
      <c r="I712" s="9"/>
      <c r="J712" s="11"/>
      <c r="K712" s="49">
        <v>45191</v>
      </c>
    </row>
    <row r="713" spans="1:11" x14ac:dyDescent="0.25">
      <c r="A713" s="40"/>
      <c r="B713" s="20" t="s">
        <v>591</v>
      </c>
      <c r="C713" s="13"/>
      <c r="D713" s="39">
        <v>7.7000000000000013E-2</v>
      </c>
      <c r="E713" s="9"/>
      <c r="F713" s="20"/>
      <c r="G713" s="13" t="str">
        <f>IF(ISBLANK(Table1[[#This Row],[EARNED]]),"",Table1[[#This Row],[EARNED]])</f>
        <v/>
      </c>
      <c r="H713" s="39"/>
      <c r="I713" s="9"/>
      <c r="J713" s="11"/>
      <c r="K713" s="49"/>
    </row>
    <row r="714" spans="1:11" x14ac:dyDescent="0.25">
      <c r="A714" s="40">
        <v>45200</v>
      </c>
      <c r="B714" s="20" t="s">
        <v>586</v>
      </c>
      <c r="C714" s="13">
        <v>1.25</v>
      </c>
      <c r="D714" s="39"/>
      <c r="E714" s="9"/>
      <c r="F714" s="20"/>
      <c r="G714" s="13">
        <f>IF(ISBLANK(Table1[[#This Row],[EARNED]]),"",Table1[[#This Row],[EARNED]])</f>
        <v>1.25</v>
      </c>
      <c r="H714" s="39">
        <v>2</v>
      </c>
      <c r="I714" s="9"/>
      <c r="J714" s="11"/>
      <c r="K714" s="20" t="s">
        <v>587</v>
      </c>
    </row>
    <row r="715" spans="1:11" x14ac:dyDescent="0.25">
      <c r="A715" s="40"/>
      <c r="B715" s="20" t="s">
        <v>590</v>
      </c>
      <c r="C715" s="13"/>
      <c r="D715" s="39">
        <v>8.3000000000000018E-2</v>
      </c>
      <c r="E715" s="9"/>
      <c r="F715" s="20"/>
      <c r="G715" s="13" t="str">
        <f>IF(ISBLANK(Table1[[#This Row],[EARNED]]),"",Table1[[#This Row],[EARNED]])</f>
        <v/>
      </c>
      <c r="H715" s="39"/>
      <c r="I715" s="9"/>
      <c r="J715" s="11"/>
      <c r="K715" s="20"/>
    </row>
    <row r="716" spans="1:11" x14ac:dyDescent="0.25">
      <c r="A716" s="40">
        <v>45231</v>
      </c>
      <c r="B716" s="20" t="s">
        <v>570</v>
      </c>
      <c r="C716" s="13">
        <v>1.25</v>
      </c>
      <c r="D716" s="39"/>
      <c r="E716" s="9"/>
      <c r="F716" s="20"/>
      <c r="G716" s="13">
        <f>IF(ISBLANK(Table1[[#This Row],[EARNED]]),"",Table1[[#This Row],[EARNED]])</f>
        <v>1.25</v>
      </c>
      <c r="H716" s="39"/>
      <c r="I716" s="9"/>
      <c r="J716" s="11"/>
      <c r="K716" s="49">
        <v>45233</v>
      </c>
    </row>
    <row r="717" spans="1:11" x14ac:dyDescent="0.25">
      <c r="A717" s="40"/>
      <c r="B717" s="20" t="s">
        <v>579</v>
      </c>
      <c r="C717" s="13"/>
      <c r="D717" s="39">
        <v>8.7000000000000022E-2</v>
      </c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49"/>
    </row>
    <row r="718" spans="1:11" x14ac:dyDescent="0.25">
      <c r="A718" s="40">
        <v>45261</v>
      </c>
      <c r="B718" s="20" t="s">
        <v>569</v>
      </c>
      <c r="C718" s="13">
        <v>1.25</v>
      </c>
      <c r="D718" s="39"/>
      <c r="E718" s="9"/>
      <c r="F718" s="20"/>
      <c r="G718" s="13">
        <f>IF(ISBLANK(Table1[[#This Row],[EARNED]]),"",Table1[[#This Row],[EARNED]])</f>
        <v>1.25</v>
      </c>
      <c r="H718" s="39">
        <v>1</v>
      </c>
      <c r="I718" s="9"/>
      <c r="J718" s="11"/>
      <c r="K718" s="49">
        <v>45282</v>
      </c>
    </row>
    <row r="719" spans="1:11" x14ac:dyDescent="0.25">
      <c r="A719" s="40"/>
      <c r="B719" s="20" t="s">
        <v>589</v>
      </c>
      <c r="C719" s="13"/>
      <c r="D719" s="39">
        <v>0.223</v>
      </c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49"/>
    </row>
    <row r="720" spans="1:11" x14ac:dyDescent="0.25">
      <c r="A720" s="48" t="s">
        <v>588</v>
      </c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49"/>
    </row>
    <row r="721" spans="1:11" x14ac:dyDescent="0.25">
      <c r="A721" s="40">
        <v>45292</v>
      </c>
      <c r="B721" s="20" t="s">
        <v>570</v>
      </c>
      <c r="C721" s="13"/>
      <c r="D721" s="39"/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49">
        <v>45307</v>
      </c>
    </row>
    <row r="722" spans="1:11" x14ac:dyDescent="0.25">
      <c r="A722" s="40">
        <v>45323</v>
      </c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>
        <v>45352</v>
      </c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>
        <v>45383</v>
      </c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>
        <v>45413</v>
      </c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>
        <v>45444</v>
      </c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>
        <v>45474</v>
      </c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>
        <v>45505</v>
      </c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>
        <v>45536</v>
      </c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>
        <v>45566</v>
      </c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>
        <v>45597</v>
      </c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>
        <v>45627</v>
      </c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>
        <v>45658</v>
      </c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>
        <v>45689</v>
      </c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>
        <v>45717</v>
      </c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>
        <v>45748</v>
      </c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>
        <v>45778</v>
      </c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  <row r="738" spans="1:11" x14ac:dyDescent="0.25">
      <c r="A738" s="40">
        <v>45809</v>
      </c>
      <c r="B738" s="20"/>
      <c r="C738" s="13"/>
      <c r="D738" s="39"/>
      <c r="E738" s="9"/>
      <c r="F738" s="20"/>
      <c r="G738" s="13" t="str">
        <f>IF(ISBLANK(Table1[[#This Row],[EARNED]]),"",Table1[[#This Row],[EARNED]])</f>
        <v/>
      </c>
      <c r="H738" s="39"/>
      <c r="I738" s="9"/>
      <c r="J738" s="11"/>
      <c r="K738" s="20"/>
    </row>
    <row r="739" spans="1:11" x14ac:dyDescent="0.25">
      <c r="A739" s="40">
        <v>45839</v>
      </c>
      <c r="B739" s="20"/>
      <c r="C739" s="13"/>
      <c r="D739" s="39"/>
      <c r="E739" s="9"/>
      <c r="F739" s="20"/>
      <c r="G739" s="13" t="str">
        <f>IF(ISBLANK(Table1[[#This Row],[EARNED]]),"",Table1[[#This Row],[EARNED]])</f>
        <v/>
      </c>
      <c r="H739" s="39"/>
      <c r="I739" s="9"/>
      <c r="J739" s="11"/>
      <c r="K739" s="20"/>
    </row>
    <row r="740" spans="1:11" x14ac:dyDescent="0.25">
      <c r="A740" s="40">
        <v>45870</v>
      </c>
      <c r="B740" s="20"/>
      <c r="C740" s="13"/>
      <c r="D740" s="39"/>
      <c r="E740" s="9"/>
      <c r="F740" s="20"/>
      <c r="G740" s="13" t="str">
        <f>IF(ISBLANK(Table1[[#This Row],[EARNED]]),"",Table1[[#This Row],[EARNED]])</f>
        <v/>
      </c>
      <c r="H740" s="39"/>
      <c r="I740" s="9"/>
      <c r="J740" s="11"/>
      <c r="K740" s="20"/>
    </row>
    <row r="741" spans="1:11" x14ac:dyDescent="0.25">
      <c r="A741" s="40">
        <v>45901</v>
      </c>
      <c r="B741" s="20"/>
      <c r="C741" s="13"/>
      <c r="D741" s="39"/>
      <c r="E741" s="9"/>
      <c r="F741" s="20"/>
      <c r="G741" s="13" t="str">
        <f>IF(ISBLANK(Table1[[#This Row],[EARNED]]),"",Table1[[#This Row],[EARNED]])</f>
        <v/>
      </c>
      <c r="H741" s="39"/>
      <c r="I741" s="9"/>
      <c r="J741" s="11"/>
      <c r="K741" s="20"/>
    </row>
    <row r="742" spans="1:11" x14ac:dyDescent="0.25">
      <c r="A742" s="40">
        <v>45931</v>
      </c>
      <c r="B742" s="20"/>
      <c r="C742" s="13"/>
      <c r="D742" s="39"/>
      <c r="E742" s="9"/>
      <c r="F742" s="20"/>
      <c r="G742" s="13" t="str">
        <f>IF(ISBLANK(Table1[[#This Row],[EARNED]]),"",Table1[[#This Row],[EARNED]])</f>
        <v/>
      </c>
      <c r="H742" s="39"/>
      <c r="I742" s="9"/>
      <c r="J742" s="11"/>
      <c r="K742" s="20"/>
    </row>
    <row r="743" spans="1:11" x14ac:dyDescent="0.25">
      <c r="A743" s="40">
        <v>45962</v>
      </c>
      <c r="B743" s="20"/>
      <c r="C743" s="13"/>
      <c r="D743" s="39"/>
      <c r="E743" s="9"/>
      <c r="F743" s="20"/>
      <c r="G743" s="13" t="str">
        <f>IF(ISBLANK(Table1[[#This Row],[EARNED]]),"",Table1[[#This Row],[EARNED]])</f>
        <v/>
      </c>
      <c r="H743" s="39"/>
      <c r="I743" s="9"/>
      <c r="J743" s="11"/>
      <c r="K743" s="20"/>
    </row>
    <row r="744" spans="1:11" x14ac:dyDescent="0.25">
      <c r="A744" s="40">
        <v>45992</v>
      </c>
      <c r="B744" s="20"/>
      <c r="C744" s="13"/>
      <c r="D744" s="39"/>
      <c r="E744" s="9"/>
      <c r="F744" s="20"/>
      <c r="G744" s="13" t="str">
        <f>IF(ISBLANK(Table1[[#This Row],[EARNED]]),"",Table1[[#This Row],[EARNED]])</f>
        <v/>
      </c>
      <c r="H744" s="39"/>
      <c r="I744" s="9"/>
      <c r="J744" s="11"/>
      <c r="K744" s="20"/>
    </row>
    <row r="745" spans="1:11" x14ac:dyDescent="0.25">
      <c r="A745" s="40">
        <v>46023</v>
      </c>
      <c r="B745" s="20"/>
      <c r="C745" s="13"/>
      <c r="D745" s="39"/>
      <c r="E745" s="9"/>
      <c r="F745" s="20"/>
      <c r="G745" s="13" t="str">
        <f>IF(ISBLANK(Table1[[#This Row],[EARNED]]),"",Table1[[#This Row],[EARNED]])</f>
        <v/>
      </c>
      <c r="H745" s="39"/>
      <c r="I745" s="9"/>
      <c r="J745" s="11"/>
      <c r="K745" s="20"/>
    </row>
    <row r="746" spans="1:11" x14ac:dyDescent="0.25">
      <c r="A746" s="40">
        <v>46054</v>
      </c>
      <c r="B746" s="20"/>
      <c r="C746" s="13"/>
      <c r="D746" s="39"/>
      <c r="E746" s="9"/>
      <c r="F746" s="20"/>
      <c r="G746" s="13" t="str">
        <f>IF(ISBLANK(Table1[[#This Row],[EARNED]]),"",Table1[[#This Row],[EARNED]])</f>
        <v/>
      </c>
      <c r="H746" s="39"/>
      <c r="I746" s="9"/>
      <c r="J746" s="11"/>
      <c r="K746" s="20"/>
    </row>
    <row r="747" spans="1:11" x14ac:dyDescent="0.25">
      <c r="A747" s="40">
        <v>46082</v>
      </c>
      <c r="B747" s="20"/>
      <c r="C747" s="13"/>
      <c r="D747" s="39"/>
      <c r="E747" s="9"/>
      <c r="F747" s="20"/>
      <c r="G747" s="13" t="str">
        <f>IF(ISBLANK(Table1[[#This Row],[EARNED]]),"",Table1[[#This Row],[EARNED]])</f>
        <v/>
      </c>
      <c r="H747" s="39"/>
      <c r="I747" s="9"/>
      <c r="J747" s="11"/>
      <c r="K747" s="20"/>
    </row>
    <row r="748" spans="1:11" x14ac:dyDescent="0.25">
      <c r="A748" s="40">
        <v>46113</v>
      </c>
      <c r="B748" s="20"/>
      <c r="C748" s="13"/>
      <c r="D748" s="39"/>
      <c r="E748" s="9"/>
      <c r="F748" s="20"/>
      <c r="G748" s="13" t="str">
        <f>IF(ISBLANK(Table1[[#This Row],[EARNED]]),"",Table1[[#This Row],[EARNED]])</f>
        <v/>
      </c>
      <c r="H748" s="39"/>
      <c r="I748" s="9"/>
      <c r="J748" s="11"/>
      <c r="K748" s="20"/>
    </row>
    <row r="749" spans="1:11" x14ac:dyDescent="0.25">
      <c r="A749" s="40">
        <v>46143</v>
      </c>
      <c r="B749" s="20"/>
      <c r="C749" s="13"/>
      <c r="D749" s="39"/>
      <c r="E749" s="9"/>
      <c r="F749" s="20"/>
      <c r="G749" s="13" t="str">
        <f>IF(ISBLANK(Table1[[#This Row],[EARNED]]),"",Table1[[#This Row],[EARNED]])</f>
        <v/>
      </c>
      <c r="H749" s="39"/>
      <c r="I749" s="9"/>
      <c r="J749" s="11"/>
      <c r="K749" s="20"/>
    </row>
    <row r="750" spans="1:11" x14ac:dyDescent="0.25">
      <c r="A750" s="40">
        <v>46174</v>
      </c>
      <c r="B750" s="20"/>
      <c r="C750" s="13"/>
      <c r="D750" s="39"/>
      <c r="E750" s="9"/>
      <c r="F750" s="20"/>
      <c r="G750" s="13" t="str">
        <f>IF(ISBLANK(Table1[[#This Row],[EARNED]]),"",Table1[[#This Row],[EARNED]])</f>
        <v/>
      </c>
      <c r="H750" s="39"/>
      <c r="I750" s="9"/>
      <c r="J750" s="11"/>
      <c r="K750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topLeftCell="A2" zoomScale="110" zoomScaleNormal="11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75" t="s">
        <v>33</v>
      </c>
      <c r="E1" s="75"/>
      <c r="F1" s="75"/>
      <c r="G1" s="75"/>
      <c r="J1" s="76" t="s">
        <v>34</v>
      </c>
      <c r="K1" s="76"/>
      <c r="L1" s="76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0</v>
      </c>
      <c r="E3"/>
      <c r="F3">
        <v>23</v>
      </c>
      <c r="G3" s="46">
        <f>SUMIFS(F7:F14,E7:E14,E3)+SUMIFS(D7:D66,C7:C66,F3)+D3</f>
        <v>4.8000000000000008E-2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76" t="s">
        <v>38</v>
      </c>
      <c r="J6" s="76"/>
      <c r="K6" s="76"/>
      <c r="L6" s="76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2024-01-19T08:42:57Z</dcterms:modified>
</cp:coreProperties>
</file>