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8" i="1" l="1"/>
  <c r="G696" i="1"/>
  <c r="G697" i="1"/>
  <c r="G694" i="1" l="1"/>
  <c r="G691" i="1" l="1"/>
  <c r="G689" i="1" l="1"/>
  <c r="G688" i="1" l="1"/>
  <c r="G686" i="1" l="1"/>
  <c r="G684" i="1"/>
  <c r="G683" i="1" l="1"/>
  <c r="G596" i="1" l="1"/>
  <c r="G590" i="1"/>
  <c r="G591" i="1"/>
  <c r="G592" i="1"/>
  <c r="G582" i="1"/>
  <c r="G583" i="1"/>
  <c r="G584" i="1"/>
  <c r="G580" i="1"/>
  <c r="G3" i="3"/>
  <c r="G551" i="1" l="1"/>
  <c r="G547" i="1"/>
  <c r="G543" i="1"/>
  <c r="G540" i="1"/>
  <c r="G541" i="1"/>
  <c r="G538" i="1"/>
  <c r="G536" i="1"/>
  <c r="G534" i="1"/>
  <c r="G532" i="1"/>
  <c r="G530" i="1"/>
  <c r="G527" i="1"/>
  <c r="G528" i="1"/>
  <c r="G525" i="1"/>
  <c r="G523" i="1"/>
  <c r="G520" i="1"/>
  <c r="G509" i="1"/>
  <c r="G499" i="1"/>
  <c r="G494" i="1"/>
  <c r="G495" i="1"/>
  <c r="G491" i="1"/>
  <c r="G478" i="1"/>
  <c r="G447" i="1"/>
  <c r="G453" i="1"/>
  <c r="G456" i="1"/>
  <c r="G457" i="1"/>
  <c r="G431" i="1"/>
  <c r="G438" i="1"/>
  <c r="G416" i="1"/>
  <c r="G417" i="1"/>
  <c r="G418" i="1"/>
  <c r="G419" i="1"/>
  <c r="G420" i="1"/>
  <c r="G421" i="1"/>
  <c r="G422" i="1"/>
  <c r="G414" i="1"/>
  <c r="G410" i="1"/>
  <c r="G411" i="1"/>
  <c r="G412" i="1"/>
  <c r="G407" i="1"/>
  <c r="G398" i="1"/>
  <c r="G399" i="1"/>
  <c r="G400" i="1"/>
  <c r="G396" i="1"/>
  <c r="G393" i="1"/>
  <c r="G394" i="1"/>
  <c r="G382" i="1"/>
  <c r="G383" i="1"/>
  <c r="G380" i="1"/>
  <c r="G377" i="1"/>
  <c r="G374" i="1"/>
  <c r="G371" i="1"/>
  <c r="G372" i="1"/>
  <c r="G368" i="1"/>
  <c r="G363" i="1"/>
  <c r="G364" i="1"/>
  <c r="G360" i="1"/>
  <c r="G361" i="1"/>
  <c r="G355" i="1" l="1"/>
  <c r="G350" i="1"/>
  <c r="G342" i="1"/>
  <c r="G339" i="1"/>
  <c r="G340" i="1"/>
  <c r="G335" i="1"/>
  <c r="G327" i="1"/>
  <c r="G323" i="1"/>
  <c r="G321" i="1"/>
  <c r="G319" i="1"/>
  <c r="G320" i="1"/>
  <c r="G318" i="1"/>
  <c r="G315" i="1"/>
  <c r="G316" i="1"/>
  <c r="G307" i="1"/>
  <c r="G312" i="1"/>
  <c r="G313" i="1"/>
  <c r="G309" i="1"/>
  <c r="G310" i="1"/>
  <c r="G305" i="1"/>
  <c r="G296" i="1"/>
  <c r="G297" i="1"/>
  <c r="G298" i="1"/>
  <c r="G299" i="1"/>
  <c r="G293" i="1"/>
  <c r="G294" i="1"/>
  <c r="G289" i="1"/>
  <c r="G290" i="1"/>
  <c r="G291" i="1"/>
  <c r="G287" i="1"/>
  <c r="G284" i="1"/>
  <c r="G285" i="1"/>
  <c r="G263" i="1"/>
  <c r="G264" i="1"/>
  <c r="G265" i="1"/>
  <c r="G271" i="1"/>
  <c r="G269" i="1"/>
  <c r="G267" i="1"/>
  <c r="G259" i="1"/>
  <c r="G258" i="1"/>
  <c r="G254" i="1"/>
  <c r="G250" i="1" l="1"/>
  <c r="G251" i="1"/>
  <c r="G246" i="1"/>
  <c r="G247" i="1"/>
  <c r="G244" i="1"/>
  <c r="G241" i="1"/>
  <c r="G242" i="1"/>
  <c r="G238" i="1"/>
  <c r="G236" i="1"/>
  <c r="G234" i="1"/>
  <c r="G232" i="1"/>
  <c r="G231" i="1" l="1"/>
  <c r="G229" i="1"/>
  <c r="G217" i="1"/>
  <c r="G215" i="1"/>
  <c r="G213" i="1"/>
  <c r="G205" i="1" l="1"/>
  <c r="G203" i="1"/>
  <c r="G200" i="1"/>
  <c r="G198" i="1"/>
  <c r="G196" i="1"/>
  <c r="G194" i="1"/>
  <c r="G192" i="1"/>
  <c r="G190" i="1"/>
  <c r="G185" i="1"/>
  <c r="G178" i="1"/>
  <c r="G175" i="1"/>
  <c r="G166" i="1"/>
  <c r="G167" i="1"/>
  <c r="G168" i="1"/>
  <c r="G169" i="1"/>
  <c r="G164" i="1"/>
  <c r="G161" i="1"/>
  <c r="G162" i="1"/>
  <c r="G158" i="1"/>
  <c r="G159" i="1"/>
  <c r="G156" i="1"/>
  <c r="G145" i="1"/>
  <c r="G146" i="1"/>
  <c r="G140" i="1" l="1"/>
  <c r="G141" i="1"/>
  <c r="G131" i="1"/>
  <c r="G122" i="1"/>
  <c r="G123" i="1"/>
  <c r="G124" i="1"/>
  <c r="G125" i="1"/>
  <c r="G118" i="1"/>
  <c r="G105" i="1"/>
  <c r="G103" i="1"/>
  <c r="G104" i="1"/>
  <c r="G97" i="1"/>
  <c r="G92" i="1"/>
  <c r="G88" i="1"/>
  <c r="G89" i="1"/>
  <c r="G87" i="1"/>
  <c r="G81" i="1"/>
  <c r="G82" i="1"/>
  <c r="G80" i="1"/>
  <c r="G72" i="1"/>
  <c r="G75" i="1"/>
  <c r="G76" i="1"/>
  <c r="G71" i="1"/>
  <c r="G73" i="1"/>
  <c r="G68" i="1"/>
  <c r="G69" i="1"/>
  <c r="G65" i="1"/>
  <c r="G66" i="1"/>
  <c r="G63" i="1"/>
  <c r="G52" i="1"/>
  <c r="G54" i="1"/>
  <c r="G49" i="1"/>
  <c r="G46" i="1"/>
  <c r="G60" i="1"/>
  <c r="G61" i="1"/>
  <c r="G62" i="1"/>
  <c r="G57" i="1"/>
  <c r="G59" i="1"/>
  <c r="G53" i="1"/>
  <c r="G55" i="1"/>
  <c r="G50" i="1"/>
  <c r="G47" i="1"/>
  <c r="G43" i="1"/>
  <c r="G41" i="1"/>
  <c r="G38" i="1"/>
  <c r="G39" i="1"/>
  <c r="G34" i="1"/>
  <c r="G35" i="1"/>
  <c r="G29" i="1"/>
  <c r="G27" i="1"/>
  <c r="G19" i="1"/>
  <c r="G20" i="1"/>
  <c r="G22" i="1"/>
  <c r="G18" i="1"/>
  <c r="G16" i="1"/>
  <c r="G17" i="1"/>
  <c r="G13" i="1"/>
  <c r="G356" i="1"/>
  <c r="G14" i="1" l="1"/>
  <c r="G15" i="1"/>
  <c r="G21" i="1"/>
  <c r="G23" i="1"/>
  <c r="G28" i="1"/>
  <c r="G30" i="1"/>
  <c r="G33" i="1"/>
  <c r="G36" i="1"/>
  <c r="G37" i="1"/>
  <c r="G40" i="1"/>
  <c r="G42" i="1"/>
  <c r="G44" i="1"/>
  <c r="G45" i="1"/>
  <c r="G48" i="1"/>
  <c r="G51" i="1"/>
  <c r="G56" i="1"/>
  <c r="G58" i="1"/>
  <c r="G64" i="1"/>
  <c r="G67" i="1"/>
  <c r="G70" i="1"/>
  <c r="G74" i="1"/>
  <c r="G77" i="1"/>
  <c r="G78" i="1"/>
  <c r="G79" i="1"/>
  <c r="G83" i="1"/>
  <c r="G84" i="1"/>
  <c r="G85" i="1"/>
  <c r="G86" i="1"/>
  <c r="G90" i="1"/>
  <c r="G91" i="1"/>
  <c r="G93" i="1"/>
  <c r="G96" i="1"/>
  <c r="G98" i="1"/>
  <c r="G99" i="1"/>
  <c r="G102" i="1"/>
  <c r="G106" i="1"/>
  <c r="G111" i="1"/>
  <c r="G116" i="1"/>
  <c r="G117" i="1"/>
  <c r="G119" i="1"/>
  <c r="G121" i="1"/>
  <c r="G126" i="1"/>
  <c r="G130" i="1"/>
  <c r="G132" i="1"/>
  <c r="G134" i="1"/>
  <c r="G137" i="1"/>
  <c r="G139" i="1"/>
  <c r="G142" i="1"/>
  <c r="G143" i="1"/>
  <c r="G144" i="1"/>
  <c r="G147" i="1"/>
  <c r="G148" i="1"/>
  <c r="G149" i="1"/>
  <c r="G151" i="1"/>
  <c r="G155" i="1"/>
  <c r="G157" i="1"/>
  <c r="G160" i="1"/>
  <c r="G163" i="1"/>
  <c r="G165" i="1"/>
  <c r="G170" i="1"/>
  <c r="G174" i="1"/>
  <c r="G176" i="1"/>
  <c r="G177" i="1"/>
  <c r="G179" i="1"/>
  <c r="G180" i="1"/>
  <c r="G183" i="1"/>
  <c r="G186" i="1"/>
  <c r="G189" i="1"/>
  <c r="G191" i="1"/>
  <c r="G193" i="1"/>
  <c r="G195" i="1"/>
  <c r="G197" i="1"/>
  <c r="G199" i="1"/>
  <c r="G201" i="1"/>
  <c r="G202" i="1"/>
  <c r="G204" i="1"/>
  <c r="G206" i="1"/>
  <c r="G207" i="1"/>
  <c r="G208" i="1"/>
  <c r="G209" i="1"/>
  <c r="G214" i="1"/>
  <c r="G216" i="1"/>
  <c r="G218" i="1"/>
  <c r="G219" i="1"/>
  <c r="G220" i="1"/>
  <c r="G222" i="1"/>
  <c r="G223" i="1"/>
  <c r="G225" i="1"/>
  <c r="G226" i="1"/>
  <c r="G227" i="1"/>
  <c r="G228" i="1"/>
  <c r="G230" i="1"/>
  <c r="G233" i="1"/>
  <c r="G235" i="1"/>
  <c r="G237" i="1"/>
  <c r="G239" i="1"/>
  <c r="G240" i="1"/>
  <c r="G243" i="1"/>
  <c r="G245" i="1"/>
  <c r="G248" i="1"/>
  <c r="G249" i="1"/>
  <c r="G252" i="1"/>
  <c r="G253" i="1"/>
  <c r="G255" i="1"/>
  <c r="G256" i="1"/>
  <c r="G257" i="1"/>
  <c r="G260" i="1"/>
  <c r="G261" i="1"/>
  <c r="G262" i="1"/>
  <c r="G266" i="1"/>
  <c r="G268" i="1"/>
  <c r="G270" i="1"/>
  <c r="G273" i="1"/>
  <c r="G274" i="1"/>
  <c r="G275" i="1"/>
  <c r="G278" i="1"/>
  <c r="G279" i="1"/>
  <c r="G280" i="1"/>
  <c r="G281" i="1"/>
  <c r="G282" i="1"/>
  <c r="G283" i="1"/>
  <c r="G286" i="1"/>
  <c r="G288" i="1"/>
  <c r="G292" i="1"/>
  <c r="G295" i="1"/>
  <c r="G300" i="1"/>
  <c r="G301" i="1"/>
  <c r="G302" i="1"/>
  <c r="G304" i="1"/>
  <c r="G308" i="1"/>
  <c r="G311" i="1"/>
  <c r="G314" i="1"/>
  <c r="G317" i="1"/>
  <c r="G322" i="1"/>
  <c r="G324" i="1"/>
  <c r="G328" i="1"/>
  <c r="G330" i="1"/>
  <c r="G332" i="1"/>
  <c r="G334" i="1"/>
  <c r="G337" i="1"/>
  <c r="G338" i="1"/>
  <c r="G341" i="1"/>
  <c r="G343" i="1"/>
  <c r="G344" i="1"/>
  <c r="G345" i="1"/>
  <c r="G346" i="1"/>
  <c r="G347" i="1"/>
  <c r="G349" i="1"/>
  <c r="G351" i="1"/>
  <c r="G352" i="1"/>
  <c r="G353" i="1"/>
  <c r="G354" i="1"/>
  <c r="G357" i="1"/>
  <c r="G358" i="1"/>
  <c r="G359" i="1"/>
  <c r="G362" i="1"/>
  <c r="G365" i="1"/>
  <c r="G366" i="1"/>
  <c r="G367" i="1"/>
  <c r="G369" i="1"/>
  <c r="G370" i="1"/>
  <c r="G373" i="1"/>
  <c r="G375" i="1"/>
  <c r="G376" i="1"/>
  <c r="G378" i="1"/>
  <c r="G379" i="1"/>
  <c r="G381" i="1"/>
  <c r="G384" i="1"/>
  <c r="G385" i="1"/>
  <c r="G388" i="1"/>
  <c r="G389" i="1"/>
  <c r="G392" i="1"/>
  <c r="G395" i="1"/>
  <c r="G397" i="1"/>
  <c r="G401" i="1"/>
  <c r="G402" i="1"/>
  <c r="G403" i="1"/>
  <c r="G405" i="1"/>
  <c r="G406" i="1"/>
  <c r="G408" i="1"/>
  <c r="G409" i="1"/>
  <c r="G413" i="1"/>
  <c r="G415" i="1"/>
  <c r="G423" i="1"/>
  <c r="G424" i="1"/>
  <c r="G425" i="1"/>
  <c r="G427" i="1"/>
  <c r="G428" i="1"/>
  <c r="G429" i="1"/>
  <c r="G430" i="1"/>
  <c r="G432" i="1"/>
  <c r="G433" i="1"/>
  <c r="G434" i="1"/>
  <c r="G435" i="1"/>
  <c r="G436" i="1"/>
  <c r="G437" i="1"/>
  <c r="G439" i="1"/>
  <c r="G440" i="1"/>
  <c r="G441" i="1"/>
  <c r="G442" i="1"/>
  <c r="G443" i="1"/>
  <c r="G444" i="1"/>
  <c r="G445" i="1"/>
  <c r="G449" i="1"/>
  <c r="G450" i="1"/>
  <c r="G451" i="1"/>
  <c r="G452" i="1"/>
  <c r="G454" i="1"/>
  <c r="G455" i="1"/>
  <c r="G458" i="1"/>
  <c r="G459" i="1"/>
  <c r="G460" i="1"/>
  <c r="G461" i="1"/>
  <c r="G464" i="1"/>
  <c r="G465" i="1"/>
  <c r="G466" i="1"/>
  <c r="G467" i="1"/>
  <c r="G468" i="1"/>
  <c r="G470" i="1"/>
  <c r="G471" i="1"/>
  <c r="G472" i="1"/>
  <c r="G474" i="1"/>
  <c r="G475" i="1"/>
  <c r="G477" i="1"/>
  <c r="G479" i="1"/>
  <c r="G480" i="1"/>
  <c r="G481" i="1"/>
  <c r="G482" i="1"/>
  <c r="G483" i="1"/>
  <c r="G484" i="1"/>
  <c r="G485" i="1"/>
  <c r="G486" i="1"/>
  <c r="G487" i="1"/>
  <c r="G489" i="1"/>
  <c r="G490" i="1"/>
  <c r="G492" i="1"/>
  <c r="G493" i="1"/>
  <c r="G496" i="1"/>
  <c r="G497" i="1"/>
  <c r="G498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5" i="1"/>
  <c r="G518" i="1"/>
  <c r="G519" i="1"/>
  <c r="G521" i="1"/>
  <c r="G524" i="1"/>
  <c r="G526" i="1"/>
  <c r="G529" i="1"/>
  <c r="G531" i="1"/>
  <c r="G533" i="1"/>
  <c r="G535" i="1"/>
  <c r="G537" i="1"/>
  <c r="G539" i="1"/>
  <c r="G542" i="1"/>
  <c r="G544" i="1"/>
  <c r="G545" i="1"/>
  <c r="G546" i="1"/>
  <c r="G548" i="1"/>
  <c r="G549" i="1"/>
  <c r="G550" i="1"/>
  <c r="G552" i="1"/>
  <c r="G553" i="1"/>
  <c r="G554" i="1"/>
  <c r="G555" i="1"/>
  <c r="G556" i="1"/>
  <c r="G557" i="1"/>
  <c r="G561" i="1"/>
  <c r="G562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5" i="1"/>
  <c r="G586" i="1"/>
  <c r="G587" i="1"/>
  <c r="G588" i="1"/>
  <c r="G589" i="1"/>
  <c r="G593" i="1"/>
  <c r="G594" i="1"/>
  <c r="G595" i="1"/>
  <c r="G597" i="1"/>
  <c r="G12" i="1"/>
  <c r="G677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8" i="1"/>
  <c r="G679" i="1"/>
  <c r="G680" i="1"/>
  <c r="G681" i="1"/>
  <c r="G682" i="1"/>
  <c r="G685" i="1"/>
  <c r="G687" i="1"/>
  <c r="G690" i="1"/>
  <c r="G692" i="1"/>
  <c r="G693" i="1"/>
  <c r="G695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598" i="1"/>
  <c r="G599" i="1"/>
  <c r="G600" i="1"/>
  <c r="G601" i="1"/>
  <c r="G602" i="1"/>
  <c r="G60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<sst xmlns="http://schemas.openxmlformats.org/spreadsheetml/2006/main" count="906" uniqueCount="456">
  <si>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</si>
  <si>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</si>
  <si>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</si>
  <si>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</si>
  <si>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</si>
  <si>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</si>
  <si>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</si>
  <si>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</si>
  <si>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</si>
  <si>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</si>
  <si>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</si>
  <si>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</si>
  <si>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</si>
  <si>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</si>
  <si>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</si>
  <si>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</si>
  <si>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</si>
  <si>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</si>
  <si>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</si>
  <si>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</si>
  <si>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</si>
  <si>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</si>
  <si>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</si>
  <si>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</si>
  <si>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</si>
  <si>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</si>
  <si>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</si>
  <si>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</si>
  <si>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</si>
  <si>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</si>
  <si>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</si>
  <si>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</si>
  <si>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</si>
  <si>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</si>
  <si>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</si>
  <si>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</si>
  <si>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</si>
  <si>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</si>
  <si>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</si>
  <si>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</si>
  <si>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</si>
  <si>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</si>
  <si>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</t>
  </si>
  <si>
    <t>PERMANENT</t>
  </si>
  <si>
    <t>1 - Married (and not separated)</t>
  </si>
  <si>
    <t>ASSESSOR OFFFICE</t>
  </si>
  <si>
    <t>2018</t>
  </si>
  <si>
    <t>SL(1-0-00)</t>
  </si>
  <si>
    <t>1/24/2018</t>
  </si>
  <si>
    <t>SL(2-0-00)</t>
  </si>
  <si>
    <t>2/2/12/2018</t>
  </si>
  <si>
    <t>SP(1-0-00)</t>
  </si>
  <si>
    <t>6/25/27/2018</t>
  </si>
  <si>
    <t>7/13/26/2020</t>
  </si>
  <si>
    <t>8/1/16/2018</t>
  </si>
  <si>
    <t>9/26-28/2018</t>
  </si>
  <si>
    <t>11/5/2/2018</t>
  </si>
  <si>
    <t>12/19/26/2018</t>
  </si>
  <si>
    <t>2019</t>
  </si>
  <si>
    <t>1/29/2019</t>
  </si>
  <si>
    <t>1/17/28/2019</t>
  </si>
  <si>
    <t>4/8/15/2019</t>
  </si>
  <si>
    <t>5/8/15/2019</t>
  </si>
  <si>
    <t>5/28/2019</t>
  </si>
  <si>
    <t>7/4/10/2019</t>
  </si>
  <si>
    <t>7/22/30/2019</t>
  </si>
  <si>
    <t>8/16/29/2019</t>
  </si>
  <si>
    <t>9/25/26/2019</t>
  </si>
  <si>
    <t>9/27/302019</t>
  </si>
  <si>
    <t>1/16/2019</t>
  </si>
  <si>
    <t>11/7/8/11/12/2019</t>
  </si>
  <si>
    <t>11/13/14/2019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</si>
  <si>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</si>
  <si>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</si>
  <si>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1/28/2/1963/4/6/2020</t>
  </si>
  <si>
    <t>2/17/2020</t>
  </si>
  <si>
    <t>3/16/2020</t>
  </si>
  <si>
    <t>FL(5-0-00)</t>
  </si>
  <si>
    <t>7/7/10/2020</t>
  </si>
  <si>
    <t>7/21/2020</t>
  </si>
  <si>
    <t>2021</t>
  </si>
  <si>
    <t>1/18/2021</t>
  </si>
  <si>
    <t>6/25/2021</t>
  </si>
  <si>
    <t>12/29/2021</t>
  </si>
  <si>
    <t>FL(2-0-00)</t>
  </si>
  <si>
    <t>9/29/2021</t>
  </si>
  <si>
    <t>2022</t>
  </si>
  <si>
    <t>SL(5-0-00)</t>
  </si>
  <si>
    <t>SP(3-0-00)</t>
  </si>
  <si>
    <t>1/10-14/20222</t>
  </si>
  <si>
    <t>3/15-18/2022</t>
  </si>
  <si>
    <t>11/27/2022</t>
  </si>
  <si>
    <t>6/30/20222</t>
  </si>
  <si>
    <t>VL(3-0-0)</t>
  </si>
  <si>
    <t>9/28-30/2022</t>
  </si>
  <si>
    <t>VL(1-0-0)</t>
  </si>
  <si>
    <t xml:space="preserve">OLEGARIO NENITA 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</si>
  <si>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</si>
  <si>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</si>
  <si>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</si>
  <si>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</si>
  <si>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</si>
  <si>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</si>
  <si>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</si>
  <si>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</si>
  <si>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</si>
  <si>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</si>
  <si>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</si>
  <si>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</si>
  <si>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</si>
  <si>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</si>
  <si>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</si>
  <si>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</si>
  <si>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</si>
  <si>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</si>
  <si>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</si>
  <si>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</si>
  <si>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</si>
  <si>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</si>
  <si>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</si>
  <si>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</si>
  <si>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</si>
  <si>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UT(0-0-45)</t>
  </si>
  <si>
    <t>UT(0-0-30)</t>
  </si>
  <si>
    <t>SL(1-0-0)</t>
  </si>
  <si>
    <t>HD(0-4-0)</t>
  </si>
  <si>
    <t>3-9-7-23</t>
  </si>
  <si>
    <t>03/31,1994</t>
  </si>
  <si>
    <t>05/31,1994</t>
  </si>
  <si>
    <t>UT(0-2-25)</t>
  </si>
  <si>
    <t xml:space="preserve"> </t>
  </si>
  <si>
    <t>UT(0-0-40)</t>
  </si>
  <si>
    <t>SL(3-0-0)</t>
  </si>
  <si>
    <t>5-18-19-20</t>
  </si>
  <si>
    <t>21-22-25-29</t>
  </si>
  <si>
    <t>16-17-18</t>
  </si>
  <si>
    <t>SL(2-0-0)</t>
  </si>
  <si>
    <t>9/30/1994     26-27</t>
  </si>
  <si>
    <t>UT(0-0-9)</t>
  </si>
  <si>
    <t>UT(0-0-12)</t>
  </si>
  <si>
    <t>UT(0-0-31)</t>
  </si>
  <si>
    <t>6-12-23     12/31/1994</t>
  </si>
  <si>
    <t>UT(0-1-18)</t>
  </si>
  <si>
    <t>UT(0-0-32)</t>
  </si>
  <si>
    <t>UT(0-4-38)</t>
  </si>
  <si>
    <t>UT(0-1-35)</t>
  </si>
  <si>
    <t>UT(0-1-56)</t>
  </si>
  <si>
    <t>02/28/1995      16</t>
  </si>
  <si>
    <t>16-20-22-23</t>
  </si>
  <si>
    <t>SL(5-0-0)</t>
  </si>
  <si>
    <t>5-19-20-11-25</t>
  </si>
  <si>
    <t>17-22-4-5-25-30</t>
  </si>
  <si>
    <t>SL(6-0-0)</t>
  </si>
  <si>
    <t>UT(0-2-36)</t>
  </si>
  <si>
    <t>06/31/1995</t>
  </si>
  <si>
    <t>UT(0-1-5)</t>
  </si>
  <si>
    <t>21-24-5</t>
  </si>
  <si>
    <t>UT(0-1-17)</t>
  </si>
  <si>
    <t>UT(0-3-3)</t>
  </si>
  <si>
    <t>UT(0-1-26)</t>
  </si>
  <si>
    <t>UT(0-1-19)</t>
  </si>
  <si>
    <t>UT(0-6-35)</t>
  </si>
  <si>
    <t>7-19-26-29</t>
  </si>
  <si>
    <t>UT(0-1-13)</t>
  </si>
  <si>
    <t>UT(0-0-2)</t>
  </si>
  <si>
    <t>UT(0-0-14)</t>
  </si>
  <si>
    <t>5/2/1996          21</t>
  </si>
  <si>
    <t>SP(1-0-0)</t>
  </si>
  <si>
    <t xml:space="preserve">6/5/1996 ENROLLMENT  </t>
  </si>
  <si>
    <t>B-DAY. L. 07/05/1996</t>
  </si>
  <si>
    <t>MONITIZATION  (10-0-0)</t>
  </si>
  <si>
    <t>10/24-29,31/1996</t>
  </si>
  <si>
    <t>SL(7-0-0)</t>
  </si>
  <si>
    <t>B-DAY. L. 11/06/1996</t>
  </si>
  <si>
    <t>UT(0-0-29)</t>
  </si>
  <si>
    <t>UT(0-0-13)</t>
  </si>
  <si>
    <t>VL(2-0-0)</t>
  </si>
  <si>
    <t>GRAD. L. 03/21/1997</t>
  </si>
  <si>
    <t>UT(0-0-21)</t>
  </si>
  <si>
    <t>ENROLLMENT 04/03/1997</t>
  </si>
  <si>
    <t>5/5/1997       29-30</t>
  </si>
  <si>
    <t>SL(4-0-0)</t>
  </si>
  <si>
    <t>HOSPITALIZATION 09/15/1997</t>
  </si>
  <si>
    <t>UT(0-0-41)</t>
  </si>
  <si>
    <t>UT(0-1-27)</t>
  </si>
  <si>
    <t>29-16</t>
  </si>
  <si>
    <t>UT(0-0-38)</t>
  </si>
  <si>
    <t>03/25-27/1998</t>
  </si>
  <si>
    <t>UT(0-0-50)</t>
  </si>
  <si>
    <t>UT(0-0-8)</t>
  </si>
  <si>
    <t>UT(0-0-34)</t>
  </si>
  <si>
    <t>ENROLLMENT 06/02/1998</t>
  </si>
  <si>
    <t>UT(0-4-0)</t>
  </si>
  <si>
    <t>08/14,17,18/1998</t>
  </si>
  <si>
    <t>08/19,20,21/1998</t>
  </si>
  <si>
    <t>08/24-28,31/1998</t>
  </si>
  <si>
    <t>HOSPITALIZATION 09/11,14/1998</t>
  </si>
  <si>
    <t>09/15-18/1998</t>
  </si>
  <si>
    <t>UT(0-4-3)</t>
  </si>
  <si>
    <t>UT(0-4-25)</t>
  </si>
  <si>
    <t>UT(0-4-6)</t>
  </si>
  <si>
    <t>FL(1-0-0)</t>
  </si>
  <si>
    <t>UT(0-0-53)</t>
  </si>
  <si>
    <t>01/12,13/1999</t>
  </si>
  <si>
    <t>HOSPITALIZATION 02/25/1999</t>
  </si>
  <si>
    <t>VL(4-0-0)</t>
  </si>
  <si>
    <t>03/15-22/1999</t>
  </si>
  <si>
    <t>03/09,10,11,12/1999</t>
  </si>
  <si>
    <t>03/23-26,29-31/1999</t>
  </si>
  <si>
    <t>04/06-08,12-22/1999</t>
  </si>
  <si>
    <t>VL(12-0-0)</t>
  </si>
  <si>
    <t>UT(0-4-9)</t>
  </si>
  <si>
    <t>UT(1-0-35)</t>
  </si>
  <si>
    <t>SVL(3-0-0)</t>
  </si>
  <si>
    <t>UT(1-0-42)</t>
  </si>
  <si>
    <t>UT(1-1-8)</t>
  </si>
  <si>
    <t>UT(0-5-21)</t>
  </si>
  <si>
    <t>UT(1-0-43)</t>
  </si>
  <si>
    <t>UT(0-0-17)</t>
  </si>
  <si>
    <t>DOMESTIC 05/20/1999</t>
  </si>
  <si>
    <t>DOMESTIC 06/29/1999</t>
  </si>
  <si>
    <t>07/08,09,12/1999</t>
  </si>
  <si>
    <t>UT(0-4-14)</t>
  </si>
  <si>
    <t>UT(0-5-35)</t>
  </si>
  <si>
    <t>UT(0-5-34)</t>
  </si>
  <si>
    <t>GRAD.L. 03/24/2000</t>
  </si>
  <si>
    <t>PARENTAL 03/15/2000</t>
  </si>
  <si>
    <t>UT(0-0-10)</t>
  </si>
  <si>
    <t>UT(1-1-33)</t>
  </si>
  <si>
    <t>DOMESTIC 05/28/2000</t>
  </si>
  <si>
    <t>UT(0-0-1)</t>
  </si>
  <si>
    <t>06/29,30/2000</t>
  </si>
  <si>
    <t>UT(0-0-23)</t>
  </si>
  <si>
    <t>UT(0-4-43)</t>
  </si>
  <si>
    <t>UT(0-1-14)</t>
  </si>
  <si>
    <t>UT(0-0-19)</t>
  </si>
  <si>
    <t>UT(0-5-26)</t>
  </si>
  <si>
    <t>11/24,27,28,29/2000</t>
  </si>
  <si>
    <t>UT(0-4-32)</t>
  </si>
  <si>
    <t>UT(0-5-13)</t>
  </si>
  <si>
    <t>DOMESTIC 02/23/2001</t>
  </si>
  <si>
    <t>03/28-30/2001</t>
  </si>
  <si>
    <t>UT(1-1-20)</t>
  </si>
  <si>
    <t>UT(0-0-56)</t>
  </si>
  <si>
    <t>UT(1-0-0)</t>
  </si>
  <si>
    <t>VL(6-0-0)</t>
  </si>
  <si>
    <t>UT(0-0-3)</t>
  </si>
  <si>
    <t>ENROLLMENT 04/23/2001</t>
  </si>
  <si>
    <t>PERSONAL 06/01/2001</t>
  </si>
  <si>
    <t>08/27-09/03/2001</t>
  </si>
  <si>
    <t>10/09-12/2001</t>
  </si>
  <si>
    <t>10/29,30/2001</t>
  </si>
  <si>
    <t>12/-4,05/2001</t>
  </si>
  <si>
    <t>SVL(22-0-0)</t>
  </si>
  <si>
    <t>01/17-02/15/2002</t>
  </si>
  <si>
    <t>VL(9-0-0)</t>
  </si>
  <si>
    <t>UT(0-0-4)</t>
  </si>
  <si>
    <t>UT(0-4-34)</t>
  </si>
  <si>
    <t>UT(0-0-7)</t>
  </si>
  <si>
    <t>02/18-28/2002</t>
  </si>
  <si>
    <t>DOMESTIC 06/17/2002</t>
  </si>
  <si>
    <t>DOMESTIC 04/12/2002</t>
  </si>
  <si>
    <t>MOURNING 08/26/2002</t>
  </si>
  <si>
    <t>11/06,07/2002</t>
  </si>
  <si>
    <t>UT(0-0-25)</t>
  </si>
  <si>
    <t>UT(0-0-42)</t>
  </si>
  <si>
    <t>UT(0-5-2)</t>
  </si>
  <si>
    <t>UT(2-0-21)</t>
  </si>
  <si>
    <t>05/08,09/2003</t>
  </si>
  <si>
    <t>DOMESTIC 01/24/2003</t>
  </si>
  <si>
    <t>UT(2-1-51)</t>
  </si>
  <si>
    <t>UT(3-1-51)</t>
  </si>
  <si>
    <t>UT(1-1-32)</t>
  </si>
  <si>
    <t>UT(3-2-52)</t>
  </si>
  <si>
    <t>UT(1-2-5)</t>
  </si>
  <si>
    <t>UT(1-3-37)</t>
  </si>
  <si>
    <t>09/29,30/2003</t>
  </si>
  <si>
    <t>09/23,24/2003</t>
  </si>
  <si>
    <t>10//08/2003</t>
  </si>
  <si>
    <t>B-DAY.L. 11/06/2003</t>
  </si>
  <si>
    <t>11/-4,05,07/2003</t>
  </si>
  <si>
    <t>PARENTAL 11/17/2003</t>
  </si>
  <si>
    <t>UT(1-7-36)</t>
  </si>
  <si>
    <t>PARENTAL 02/17/2004</t>
  </si>
  <si>
    <t>UT(0-5-57)</t>
  </si>
  <si>
    <t>UT(1-6-8)</t>
  </si>
  <si>
    <t>UT(1-2-39)</t>
  </si>
  <si>
    <t>UT(1-3-58)</t>
  </si>
  <si>
    <t>UT(0-5-11)</t>
  </si>
  <si>
    <t>UT(0-5-23)</t>
  </si>
  <si>
    <t>SVL(2-0-0)</t>
  </si>
  <si>
    <t>08/10,11/2004</t>
  </si>
  <si>
    <t>GRAD.L. 03/18/2004</t>
  </si>
  <si>
    <t>06/10,11/2004</t>
  </si>
  <si>
    <t>FUNERAL 06/30/2004</t>
  </si>
  <si>
    <t>06/26,28,29/2004</t>
  </si>
  <si>
    <t>07/01,02/2004</t>
  </si>
  <si>
    <t>UT(0-7-3)</t>
  </si>
  <si>
    <t>SVL(1-0-0)</t>
  </si>
  <si>
    <t>UT(0-6-52)</t>
  </si>
  <si>
    <t>09/29,30/2004</t>
  </si>
  <si>
    <t>UT(1-1-36)</t>
  </si>
  <si>
    <t>UT(0-2-27)</t>
  </si>
  <si>
    <t>UT(0-5-52)</t>
  </si>
  <si>
    <t>DOMESTIC 01/27/2005</t>
  </si>
  <si>
    <t>DOMESTIC 03/21/2005</t>
  </si>
  <si>
    <t>FL(3-0-0)</t>
  </si>
  <si>
    <t>05/17,18/2005</t>
  </si>
  <si>
    <t>07/21,25/2005</t>
  </si>
  <si>
    <t>09/27,28,29/2005</t>
  </si>
  <si>
    <t>FL(2-0-0)</t>
  </si>
  <si>
    <t>SP(2-0-0)</t>
  </si>
  <si>
    <t>03/21,23/2006</t>
  </si>
  <si>
    <t>GRAD.L. 03/24/2006</t>
  </si>
  <si>
    <t>DOMESTIC 03/30,31/2006</t>
  </si>
  <si>
    <t>08/14,16/2006</t>
  </si>
  <si>
    <t>12/11,12,15/2006</t>
  </si>
  <si>
    <t>12/05.06/2006</t>
  </si>
  <si>
    <t>10/05.06/2006</t>
  </si>
  <si>
    <t>09/27-29/2006</t>
  </si>
  <si>
    <t>DOMESTIC 01/19,22/2007</t>
  </si>
  <si>
    <t>DOMESTIC 02/02/2007</t>
  </si>
  <si>
    <t>SL(1-4-0)</t>
  </si>
  <si>
    <t>SVL(0-4-0)</t>
  </si>
  <si>
    <t>SVL(2-4-0)</t>
  </si>
  <si>
    <t>04/2-4/2007</t>
  </si>
  <si>
    <t>06/05,06/2007</t>
  </si>
  <si>
    <t>09/26,27,28/2007</t>
  </si>
  <si>
    <t>SL(2-4-0)</t>
  </si>
  <si>
    <t>12/06.07,11/2007</t>
  </si>
  <si>
    <t>SVL(10-0-0)</t>
  </si>
  <si>
    <t>UT(0-3-32)</t>
  </si>
  <si>
    <t>UT(2-0-0)</t>
  </si>
  <si>
    <t>SVL(12-4-0)</t>
  </si>
  <si>
    <t>DOMESTIC 03/19/2008</t>
  </si>
  <si>
    <t>DOMESTIC03/28/2008</t>
  </si>
  <si>
    <t>05/15,16/2008</t>
  </si>
  <si>
    <t>05/12-30/2008</t>
  </si>
  <si>
    <t>06/02-16/2008</t>
  </si>
  <si>
    <t>HOSPITALIZATION 06/23/2008</t>
  </si>
  <si>
    <t>UT(0-4-22)</t>
  </si>
  <si>
    <t>UT(1-5-32)</t>
  </si>
  <si>
    <t>UT(1-2-17)</t>
  </si>
  <si>
    <t>UT(1-1-22)</t>
  </si>
  <si>
    <t>09/29,30/2008</t>
  </si>
  <si>
    <t>PARENTAL 05/15/2009</t>
  </si>
  <si>
    <t>DOMESTIC 05/25,26/2009</t>
  </si>
  <si>
    <t>09/28,29/2009</t>
  </si>
  <si>
    <t>UT(2-1-8)</t>
  </si>
  <si>
    <t>12/22,23/2009</t>
  </si>
  <si>
    <t>UT(11-0-50)</t>
  </si>
  <si>
    <t>05/24,25/2010</t>
  </si>
  <si>
    <t xml:space="preserve">05/28/2010 DOMESTIC </t>
  </si>
  <si>
    <t>SL(14-0-0)</t>
  </si>
  <si>
    <t>UT(0-5-59)</t>
  </si>
  <si>
    <t>UT(0-2-53)</t>
  </si>
  <si>
    <t>09/08,09/2010</t>
  </si>
  <si>
    <t>09/28-30/2010</t>
  </si>
  <si>
    <t>01/24,25-02/03/2011</t>
  </si>
  <si>
    <t>01/26-28/2011</t>
  </si>
  <si>
    <t>PARENTAL 04/29/2011</t>
  </si>
  <si>
    <t>UT(0-0-33)</t>
  </si>
  <si>
    <t>UT(0-6-41)</t>
  </si>
  <si>
    <t>DOMESTIC 06/09,10/2011</t>
  </si>
  <si>
    <t>02/04,18,22-03/25-04/30-05/25/2011</t>
  </si>
  <si>
    <t>09/27-29/2011</t>
  </si>
  <si>
    <t>10/27,28/2011</t>
  </si>
  <si>
    <t>11/14-16/2011</t>
  </si>
  <si>
    <t>03/16,19/2012</t>
  </si>
  <si>
    <t>GRAD.L. 03/29/2012</t>
  </si>
  <si>
    <t>UT(5-2-25)</t>
  </si>
  <si>
    <t>UT(0-5-10)</t>
  </si>
  <si>
    <t>UT(0-2-55)</t>
  </si>
  <si>
    <t>UT(3-0-52)</t>
  </si>
  <si>
    <t>05/14,15/2012</t>
  </si>
  <si>
    <t>07/24,26/2012</t>
  </si>
  <si>
    <t>09/11,13/2012</t>
  </si>
  <si>
    <t>10/131,31/2012</t>
  </si>
  <si>
    <t>FILIAL 11/06,12/2012</t>
  </si>
  <si>
    <t>12/05,07/2012</t>
  </si>
  <si>
    <t>PARENTAL 02/20/2013</t>
  </si>
  <si>
    <t>UT(1-2-22)</t>
  </si>
  <si>
    <t>UT(9-5-2)</t>
  </si>
  <si>
    <t>UT(1-6-13)</t>
  </si>
  <si>
    <t>SP(3-0-0)</t>
  </si>
  <si>
    <t>UT(2-1-39)</t>
  </si>
  <si>
    <t>UT(1-5-22)</t>
  </si>
  <si>
    <t>09/26,27,30/2013</t>
  </si>
  <si>
    <t>12/09,10,11/2013</t>
  </si>
  <si>
    <t>01/03,07,08,15,17,21,27/2014</t>
  </si>
  <si>
    <t>PARENTAL 02/03-05/2014</t>
  </si>
  <si>
    <t>SL(8-0-0)</t>
  </si>
  <si>
    <t>03/03,04,05,16,18,19,25,27/2014</t>
  </si>
  <si>
    <t>02/06,07,14,19,25/2014</t>
  </si>
  <si>
    <t>UT(1-2-45)</t>
  </si>
  <si>
    <t>UT(0-7-41)</t>
  </si>
  <si>
    <t>UT(1-2-36)</t>
  </si>
  <si>
    <t>UT(1-1-34)</t>
  </si>
  <si>
    <t>UT(0-7-33)</t>
  </si>
  <si>
    <t>UT(1-0-1)</t>
  </si>
  <si>
    <t>UT(3-2-29)</t>
  </si>
  <si>
    <t>UT(1-3-46)</t>
  </si>
  <si>
    <t>UT(1-0-17)</t>
  </si>
  <si>
    <t>UT(3-1-40)</t>
  </si>
  <si>
    <t>04/03,04,29/2014</t>
  </si>
  <si>
    <t>05/12,13,15,20/2014</t>
  </si>
  <si>
    <t>07/15,29,31/2014</t>
  </si>
  <si>
    <t>09/02,09,18/2014</t>
  </si>
  <si>
    <t>09/26,29,30/2014</t>
  </si>
  <si>
    <t>10/20,21,22,23/2014</t>
  </si>
  <si>
    <t>11/06,11,24/2014</t>
  </si>
  <si>
    <t>10/18,19,23,29/2014</t>
  </si>
  <si>
    <t>PARENTAL 01/16,22/2015</t>
  </si>
  <si>
    <t>03/18,23/2015</t>
  </si>
  <si>
    <t>UT(4-4-8)</t>
  </si>
  <si>
    <t>UT(3-0-20)</t>
  </si>
  <si>
    <t>UT(4-0-48)</t>
  </si>
  <si>
    <t>09/29-30/2015</t>
  </si>
  <si>
    <t>10/26,27/2015</t>
  </si>
  <si>
    <t>B-DAY.L. 11/06/2015</t>
  </si>
  <si>
    <t>06/14,15/2016</t>
  </si>
  <si>
    <t>07/14,20/2016</t>
  </si>
  <si>
    <t>09/27-30/2016</t>
  </si>
  <si>
    <t>12/28,29/2016</t>
  </si>
  <si>
    <t>UT(3-1-3)</t>
  </si>
  <si>
    <t>UT(2-4-4)</t>
  </si>
  <si>
    <t>UT(0-4-54)</t>
  </si>
  <si>
    <t>02/13,23/2017</t>
  </si>
  <si>
    <t>03/03,13,14,22/2017</t>
  </si>
  <si>
    <t>03/27,28,30/2017</t>
  </si>
  <si>
    <t>05/08,15/2017</t>
  </si>
  <si>
    <t>07/11,13/2017</t>
  </si>
  <si>
    <t>09,/08/2017</t>
  </si>
  <si>
    <t>08/10,24/2017</t>
  </si>
  <si>
    <t>10/2,3/2017</t>
  </si>
  <si>
    <t>11/02,10/2017</t>
  </si>
  <si>
    <t>11/14,22/2017</t>
  </si>
  <si>
    <t>12/11,18/2017</t>
  </si>
  <si>
    <t>5/2,3/2023</t>
  </si>
  <si>
    <t>SL(0-4-0)</t>
  </si>
  <si>
    <t>VL(1-0-00)</t>
  </si>
  <si>
    <t>VL(3-0-00)</t>
  </si>
  <si>
    <t>VL(2-0-00)</t>
  </si>
  <si>
    <t>VL(4-0-00)</t>
  </si>
  <si>
    <t>1993</t>
  </si>
  <si>
    <t>FOWRARDED BALANCE 1993</t>
  </si>
  <si>
    <t>5/15,25/2023</t>
  </si>
  <si>
    <t>6/23,24/2023</t>
  </si>
  <si>
    <t>7/5,10/2023</t>
  </si>
  <si>
    <t>7/18,19/2023</t>
  </si>
  <si>
    <t>7/26,27/2023</t>
  </si>
  <si>
    <t>8/10,11/2023</t>
  </si>
  <si>
    <t>9/27-29/2023</t>
  </si>
  <si>
    <t>12/17/2019</t>
  </si>
  <si>
    <t>2024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</si>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</sst>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8"/>
  <sheetViews>
    <sheetView tabSelected="1" zoomScaleNormal="100" workbookViewId="0">
      <pane ySplit="3690" topLeftCell="A691" activePane="bottomLeft"/>
      <selection activeCell="I9" sqref="I9"/>
      <selection pane="bottomLeft" activeCell="K701" sqref="K701"/>
    </sheetView>
  </sheetViews>
  <sheetFormatPr defaultRowHeight="15" x14ac:dyDescent="0.25"/>
  <cols>
    <col min="1" max="1" width="10.28515625" style="1" customWidth="1"/>
    <col min="2" max="2" width="23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4.5703125" style="1" customWidth="1"/>
  </cols>
  <sheetData>
    <row r="2" spans="1:11" ht="20.45" customHeight="1" x14ac:dyDescent="0.25">
      <c r="A2" s="29" t="s">
        <v>9</v>
      </c>
      <c r="B2" s="60" t="s">
        <v>96</v>
      </c>
      <c r="C2" s="60"/>
      <c r="D2" s="21" t="s">
        <v>14</v>
      </c>
      <c r="E2" s="10"/>
      <c r="F2" s="65" t="s">
        <v>44</v>
      </c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42</v>
      </c>
      <c r="C3" s="60"/>
      <c r="D3" s="22" t="s">
        <v>13</v>
      </c>
      <c r="F3" s="66">
        <v>34304</v>
      </c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45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73.309999999999945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49.647999999999968</v>
      </c>
      <c r="J9" s="11"/>
      <c r="K9" s="20"/>
    </row>
    <row r="10" spans="1:11" x14ac:dyDescent="0.25">
      <c r="A10" s="48" t="s">
        <v>444</v>
      </c>
      <c r="B10" s="58" t="s">
        <v>445</v>
      </c>
      <c r="C10" s="13">
        <v>7.6470000000000002</v>
      </c>
      <c r="D10" s="39"/>
      <c r="E10" s="50" t="s">
        <v>32</v>
      </c>
      <c r="F10" s="51"/>
      <c r="G10" s="13">
        <v>23</v>
      </c>
      <c r="H10" s="39"/>
      <c r="I10" s="50" t="s">
        <v>32</v>
      </c>
      <c r="J10" s="11"/>
      <c r="K10" s="20"/>
    </row>
    <row r="11" spans="1:11" x14ac:dyDescent="0.25">
      <c r="A11" s="48" t="s">
        <v>98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40">
        <v>34335</v>
      </c>
      <c r="B12" s="20" t="s">
        <v>125</v>
      </c>
      <c r="C12" s="13">
        <v>1.25</v>
      </c>
      <c r="D12" s="39">
        <v>0.5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34341</v>
      </c>
    </row>
    <row r="13" spans="1:11" x14ac:dyDescent="0.25">
      <c r="A13" s="40"/>
      <c r="B13" s="20" t="s">
        <v>125</v>
      </c>
      <c r="C13" s="13"/>
      <c r="D13" s="39">
        <v>0.5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49">
        <v>34361</v>
      </c>
    </row>
    <row r="14" spans="1:11" x14ac:dyDescent="0.25">
      <c r="A14" s="40">
        <v>34366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9">
        <v>34393</v>
      </c>
    </row>
    <row r="15" spans="1:11" x14ac:dyDescent="0.25">
      <c r="A15" s="40">
        <v>34394</v>
      </c>
      <c r="B15" s="20" t="s">
        <v>95</v>
      </c>
      <c r="C15" s="13">
        <v>1.25</v>
      </c>
      <c r="D15" s="39">
        <v>1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49">
        <v>34424</v>
      </c>
    </row>
    <row r="16" spans="1:11" x14ac:dyDescent="0.25">
      <c r="A16" s="40"/>
      <c r="B16" s="20" t="s">
        <v>125</v>
      </c>
      <c r="C16" s="13"/>
      <c r="D16" s="39">
        <v>0.5</v>
      </c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49">
        <v>34407</v>
      </c>
    </row>
    <row r="17" spans="1:11" x14ac:dyDescent="0.25">
      <c r="A17" s="40"/>
      <c r="B17" s="20" t="s">
        <v>125</v>
      </c>
      <c r="C17" s="13"/>
      <c r="D17" s="39">
        <v>0.5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34409</v>
      </c>
    </row>
    <row r="18" spans="1:11" x14ac:dyDescent="0.25">
      <c r="A18" s="40"/>
      <c r="B18" s="20" t="s">
        <v>122</v>
      </c>
      <c r="C18" s="13"/>
      <c r="D18" s="39">
        <v>9.4E-2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0"/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126</v>
      </c>
    </row>
    <row r="20" spans="1:11" x14ac:dyDescent="0.25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127</v>
      </c>
    </row>
    <row r="21" spans="1:11" x14ac:dyDescent="0.25">
      <c r="A21" s="40">
        <v>34425</v>
      </c>
      <c r="B21" s="20" t="s">
        <v>123</v>
      </c>
      <c r="C21" s="13">
        <v>1.25</v>
      </c>
      <c r="D21" s="39">
        <v>6.200000000000002E-2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/>
      <c r="B22" s="20" t="s">
        <v>124</v>
      </c>
      <c r="C22" s="13"/>
      <c r="D22" s="39"/>
      <c r="E22" s="34"/>
      <c r="F22" s="20"/>
      <c r="G22" s="13" t="str">
        <f>IF(ISBLANK(Table1[[#This Row],[EARNED]]),"",Table1[[#This Row],[EARNED]])</f>
        <v/>
      </c>
      <c r="H22" s="39">
        <v>1</v>
      </c>
      <c r="I22" s="34"/>
      <c r="J22" s="11"/>
      <c r="K22" s="49">
        <v>34454</v>
      </c>
    </row>
    <row r="23" spans="1:11" x14ac:dyDescent="0.25">
      <c r="A23" s="40">
        <v>34455</v>
      </c>
      <c r="B23" s="20" t="s">
        <v>123</v>
      </c>
      <c r="C23" s="13">
        <v>1.25</v>
      </c>
      <c r="D23" s="39">
        <v>6.200000000000002E-2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>
        <v>27</v>
      </c>
    </row>
    <row r="24" spans="1:11" x14ac:dyDescent="0.25">
      <c r="A24" s="40"/>
      <c r="B24" s="20" t="s">
        <v>95</v>
      </c>
      <c r="C24" s="13"/>
      <c r="D24" s="39">
        <v>1</v>
      </c>
      <c r="E24" s="34"/>
      <c r="F24" s="20"/>
      <c r="G24" s="13"/>
      <c r="H24" s="39"/>
      <c r="I24" s="34"/>
      <c r="J24" s="11"/>
      <c r="K24" s="20" t="s">
        <v>128</v>
      </c>
    </row>
    <row r="25" spans="1:11" x14ac:dyDescent="0.25">
      <c r="A25" s="40"/>
      <c r="B25" s="20" t="s">
        <v>125</v>
      </c>
      <c r="C25" s="13"/>
      <c r="D25" s="39">
        <v>0.5</v>
      </c>
      <c r="E25" s="34"/>
      <c r="F25" s="20"/>
      <c r="G25" s="13"/>
      <c r="H25" s="39"/>
      <c r="I25" s="34"/>
      <c r="J25" s="11"/>
      <c r="K25" s="49">
        <v>34471</v>
      </c>
    </row>
    <row r="26" spans="1:11" x14ac:dyDescent="0.25">
      <c r="A26" s="40"/>
      <c r="B26" s="20" t="s">
        <v>125</v>
      </c>
      <c r="C26" s="13"/>
      <c r="D26" s="39">
        <v>0.5</v>
      </c>
      <c r="E26" s="34"/>
      <c r="F26" s="20"/>
      <c r="G26" s="13"/>
      <c r="H26" s="39"/>
      <c r="I26" s="34"/>
      <c r="J26" s="11"/>
      <c r="K26" s="49">
        <v>34480</v>
      </c>
    </row>
    <row r="27" spans="1:11" x14ac:dyDescent="0.25">
      <c r="A27" s="40"/>
      <c r="B27" s="20" t="s">
        <v>125</v>
      </c>
      <c r="C27" s="13"/>
      <c r="D27" s="39">
        <v>0.5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34484</v>
      </c>
    </row>
    <row r="28" spans="1:11" x14ac:dyDescent="0.25">
      <c r="A28" s="40">
        <v>34486</v>
      </c>
      <c r="B28" s="20" t="s">
        <v>129</v>
      </c>
      <c r="C28" s="13">
        <v>1.25</v>
      </c>
      <c r="D28" s="39">
        <v>0.30199999999999999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49">
        <v>34515</v>
      </c>
    </row>
    <row r="29" spans="1:11" x14ac:dyDescent="0.25">
      <c r="A29" s="40"/>
      <c r="B29" s="20" t="s">
        <v>125</v>
      </c>
      <c r="C29" s="13"/>
      <c r="D29" s="39">
        <v>0.5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130</v>
      </c>
    </row>
    <row r="30" spans="1:11" x14ac:dyDescent="0.25">
      <c r="A30" s="40">
        <v>34516</v>
      </c>
      <c r="B30" s="20" t="s">
        <v>131</v>
      </c>
      <c r="C30" s="13">
        <v>1.25</v>
      </c>
      <c r="D30" s="39">
        <v>8.3000000000000018E-2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 t="s">
        <v>133</v>
      </c>
    </row>
    <row r="31" spans="1:11" x14ac:dyDescent="0.25">
      <c r="A31" s="40"/>
      <c r="B31" s="20" t="s">
        <v>93</v>
      </c>
      <c r="C31" s="13"/>
      <c r="D31" s="39">
        <v>3</v>
      </c>
      <c r="E31" s="34"/>
      <c r="F31" s="20"/>
      <c r="G31" s="13"/>
      <c r="H31" s="39"/>
      <c r="I31" s="34"/>
      <c r="J31" s="11"/>
      <c r="K31" s="20" t="s">
        <v>134</v>
      </c>
    </row>
    <row r="32" spans="1:11" x14ac:dyDescent="0.25">
      <c r="A32" s="40"/>
      <c r="B32" s="20" t="s">
        <v>132</v>
      </c>
      <c r="C32" s="13"/>
      <c r="D32" s="39"/>
      <c r="E32" s="34"/>
      <c r="F32" s="20"/>
      <c r="G32" s="13"/>
      <c r="H32" s="39">
        <v>3</v>
      </c>
      <c r="I32" s="34"/>
      <c r="J32" s="11"/>
      <c r="K32" s="49">
        <v>34546</v>
      </c>
    </row>
    <row r="33" spans="1:11" x14ac:dyDescent="0.25">
      <c r="A33" s="40">
        <v>34547</v>
      </c>
      <c r="B33" s="20" t="s">
        <v>132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3</v>
      </c>
      <c r="I33" s="34"/>
      <c r="J33" s="11"/>
      <c r="K33" s="49">
        <v>34577</v>
      </c>
    </row>
    <row r="34" spans="1:11" x14ac:dyDescent="0.25">
      <c r="A34" s="40"/>
      <c r="B34" s="20" t="s">
        <v>125</v>
      </c>
      <c r="C34" s="13"/>
      <c r="D34" s="39">
        <v>0.5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135</v>
      </c>
    </row>
    <row r="35" spans="1:11" x14ac:dyDescent="0.25">
      <c r="A35" s="40"/>
      <c r="B35" s="20" t="s">
        <v>125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34578</v>
      </c>
      <c r="B36" s="20" t="s">
        <v>136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49" t="s">
        <v>137</v>
      </c>
    </row>
    <row r="37" spans="1:11" x14ac:dyDescent="0.25">
      <c r="A37" s="40">
        <v>34608</v>
      </c>
      <c r="B37" s="20" t="s">
        <v>138</v>
      </c>
      <c r="C37" s="13">
        <v>1.25</v>
      </c>
      <c r="D37" s="39">
        <v>1.9E-2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49">
        <v>34638</v>
      </c>
    </row>
    <row r="38" spans="1:11" x14ac:dyDescent="0.25">
      <c r="A38" s="40"/>
      <c r="B38" s="20" t="s">
        <v>125</v>
      </c>
      <c r="C38" s="13"/>
      <c r="D38" s="39">
        <v>0.5</v>
      </c>
      <c r="E38" s="9"/>
      <c r="F38" s="34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/>
      <c r="B39" s="20" t="s">
        <v>125</v>
      </c>
      <c r="C39" s="13"/>
      <c r="D39" s="39">
        <v>0.5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v>34639</v>
      </c>
      <c r="B40" s="20" t="s">
        <v>139</v>
      </c>
      <c r="C40" s="13">
        <v>1.25</v>
      </c>
      <c r="D40" s="39">
        <v>2.5000000000000008E-2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49">
        <v>34668</v>
      </c>
    </row>
    <row r="41" spans="1:11" x14ac:dyDescent="0.25">
      <c r="A41" s="40"/>
      <c r="B41" s="20" t="s">
        <v>125</v>
      </c>
      <c r="C41" s="13"/>
      <c r="D41" s="39">
        <v>0.5</v>
      </c>
      <c r="E41" s="34"/>
      <c r="F41" s="51"/>
      <c r="G41" s="13" t="str">
        <f>IF(ISBLANK(Table1[[#This Row],[EARNED]]),"",Table1[[#This Row],[EARNED]])</f>
        <v/>
      </c>
      <c r="H41" s="39"/>
      <c r="I41" s="34"/>
      <c r="J41" s="11"/>
      <c r="K41" s="49">
        <v>34646</v>
      </c>
    </row>
    <row r="42" spans="1:11" x14ac:dyDescent="0.25">
      <c r="A42" s="40">
        <v>34669</v>
      </c>
      <c r="B42" s="20" t="s">
        <v>140</v>
      </c>
      <c r="C42" s="13">
        <v>1.25</v>
      </c>
      <c r="D42" s="39">
        <v>6.5000000000000002E-2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141</v>
      </c>
    </row>
    <row r="43" spans="1:11" x14ac:dyDescent="0.25">
      <c r="A43" s="40"/>
      <c r="B43" s="20" t="s">
        <v>125</v>
      </c>
      <c r="C43" s="13"/>
      <c r="D43" s="39">
        <v>0.5</v>
      </c>
      <c r="E43" s="34"/>
      <c r="F43" s="51"/>
      <c r="G43" s="13" t="str">
        <f>IF(ISBLANK(Table1[[#This Row],[EARNED]]),"",Table1[[#This Row],[EARNED]])</f>
        <v/>
      </c>
      <c r="H43" s="39"/>
      <c r="I43" s="34"/>
      <c r="J43" s="11"/>
      <c r="K43" s="49">
        <v>34677</v>
      </c>
    </row>
    <row r="44" spans="1:11" x14ac:dyDescent="0.25">
      <c r="A44" s="48" t="s">
        <v>99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34700</v>
      </c>
      <c r="B45" s="20" t="s">
        <v>142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/>
      <c r="B46" s="20" t="s">
        <v>124</v>
      </c>
      <c r="C46" s="13"/>
      <c r="D46" s="39"/>
      <c r="E46" s="34"/>
      <c r="F46" s="51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34730</v>
      </c>
    </row>
    <row r="47" spans="1:11" x14ac:dyDescent="0.25">
      <c r="A47" s="40"/>
      <c r="B47" s="20" t="s">
        <v>125</v>
      </c>
      <c r="C47" s="13"/>
      <c r="D47" s="39">
        <v>0.5</v>
      </c>
      <c r="E47" s="34"/>
      <c r="F47" s="51"/>
      <c r="G47" s="13" t="str">
        <f>IF(ISBLANK(Table1[[#This Row],[EARNED]]),"",Table1[[#This Row],[EARNED]])</f>
        <v/>
      </c>
      <c r="H47" s="39"/>
      <c r="I47" s="34"/>
      <c r="J47" s="11"/>
      <c r="K47" s="49">
        <v>34730</v>
      </c>
    </row>
    <row r="48" spans="1:11" x14ac:dyDescent="0.25">
      <c r="A48" s="40">
        <v>34731</v>
      </c>
      <c r="B48" s="20" t="s">
        <v>143</v>
      </c>
      <c r="C48" s="13">
        <v>1.25</v>
      </c>
      <c r="D48" s="39">
        <v>6.7000000000000004E-2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/>
      <c r="B49" s="20" t="s">
        <v>124</v>
      </c>
      <c r="C49" s="13"/>
      <c r="D49" s="39"/>
      <c r="E49" s="34"/>
      <c r="F49" s="51"/>
      <c r="G49" s="13" t="str">
        <f>IF(ISBLANK(Table1[[#This Row],[EARNED]]),"",Table1[[#This Row],[EARNED]])</f>
        <v/>
      </c>
      <c r="H49" s="39">
        <v>1</v>
      </c>
      <c r="I49" s="34"/>
      <c r="J49" s="11"/>
      <c r="K49" s="20" t="s">
        <v>147</v>
      </c>
    </row>
    <row r="50" spans="1:11" x14ac:dyDescent="0.25">
      <c r="A50" s="40"/>
      <c r="B50" s="20" t="s">
        <v>125</v>
      </c>
      <c r="C50" s="13"/>
      <c r="D50" s="39">
        <v>0.5</v>
      </c>
      <c r="E50" s="34"/>
      <c r="F50" s="51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40">
        <v>34759</v>
      </c>
      <c r="B51" s="20" t="s">
        <v>144</v>
      </c>
      <c r="C51" s="13">
        <v>1.25</v>
      </c>
      <c r="D51" s="39">
        <v>0.57899999999999996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25">
      <c r="A52" s="40"/>
      <c r="B52" s="20" t="s">
        <v>93</v>
      </c>
      <c r="C52" s="13"/>
      <c r="D52" s="39">
        <v>3</v>
      </c>
      <c r="E52" s="34"/>
      <c r="F52" s="51"/>
      <c r="G52" s="13" t="str">
        <f>IF(ISBLANK(Table1[[#This Row],[EARNED]]),"",Table1[[#This Row],[EARNED]])</f>
        <v/>
      </c>
      <c r="H52" s="39"/>
      <c r="I52" s="34"/>
      <c r="J52" s="11"/>
      <c r="K52" s="20">
        <v>24</v>
      </c>
    </row>
    <row r="53" spans="1:11" x14ac:dyDescent="0.25">
      <c r="A53" s="40"/>
      <c r="B53" s="20" t="s">
        <v>136</v>
      </c>
      <c r="C53" s="13"/>
      <c r="D53" s="39"/>
      <c r="E53" s="34"/>
      <c r="F53" s="51"/>
      <c r="G53" s="13" t="str">
        <f>IF(ISBLANK(Table1[[#This Row],[EARNED]]),"",Table1[[#This Row],[EARNED]])</f>
        <v/>
      </c>
      <c r="H53" s="39">
        <v>2</v>
      </c>
      <c r="I53" s="34"/>
      <c r="J53" s="11"/>
      <c r="K53" s="49">
        <v>34789</v>
      </c>
    </row>
    <row r="54" spans="1:11" x14ac:dyDescent="0.25">
      <c r="A54" s="40"/>
      <c r="B54" s="20" t="s">
        <v>125</v>
      </c>
      <c r="C54" s="13"/>
      <c r="D54" s="39">
        <v>0.5</v>
      </c>
      <c r="E54" s="34"/>
      <c r="F54" s="51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40"/>
      <c r="B55" s="20" t="s">
        <v>125</v>
      </c>
      <c r="C55" s="13"/>
      <c r="D55" s="39">
        <v>0.5</v>
      </c>
      <c r="E55" s="34"/>
      <c r="F55" s="51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34790</v>
      </c>
      <c r="B56" s="20" t="s">
        <v>145</v>
      </c>
      <c r="C56" s="13">
        <v>1.25</v>
      </c>
      <c r="D56" s="39">
        <v>0.19800000000000001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 t="s">
        <v>150</v>
      </c>
    </row>
    <row r="57" spans="1:11" x14ac:dyDescent="0.25">
      <c r="A57" s="40"/>
      <c r="B57" s="20" t="s">
        <v>149</v>
      </c>
      <c r="C57" s="13"/>
      <c r="D57" s="39"/>
      <c r="E57" s="34"/>
      <c r="F57" s="51"/>
      <c r="G57" s="13" t="str">
        <f>IF(ISBLANK(Table1[[#This Row],[EARNED]]),"",Table1[[#This Row],[EARNED]])</f>
        <v/>
      </c>
      <c r="H57" s="39">
        <v>5</v>
      </c>
      <c r="I57" s="34"/>
      <c r="J57" s="11"/>
      <c r="K57" s="49">
        <v>34819</v>
      </c>
    </row>
    <row r="58" spans="1:11" x14ac:dyDescent="0.25">
      <c r="A58" s="40">
        <v>34820</v>
      </c>
      <c r="B58" s="20" t="s">
        <v>146</v>
      </c>
      <c r="C58" s="13">
        <v>1.25</v>
      </c>
      <c r="D58" s="39">
        <v>0.24199999999999999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 t="s">
        <v>151</v>
      </c>
    </row>
    <row r="59" spans="1:11" x14ac:dyDescent="0.25">
      <c r="A59" s="40"/>
      <c r="B59" s="20" t="s">
        <v>152</v>
      </c>
      <c r="C59" s="13"/>
      <c r="D59" s="39"/>
      <c r="E59" s="34"/>
      <c r="F59" s="51"/>
      <c r="G59" s="13" t="str">
        <f>IF(ISBLANK(Table1[[#This Row],[EARNED]]),"",Table1[[#This Row],[EARNED]])</f>
        <v/>
      </c>
      <c r="H59" s="39">
        <v>6</v>
      </c>
      <c r="I59" s="34"/>
      <c r="J59" s="11"/>
      <c r="K59" s="49">
        <v>34850</v>
      </c>
    </row>
    <row r="60" spans="1:11" x14ac:dyDescent="0.25">
      <c r="A60" s="40"/>
      <c r="B60" s="20" t="s">
        <v>125</v>
      </c>
      <c r="C60" s="13"/>
      <c r="D60" s="39">
        <v>0.5</v>
      </c>
      <c r="E60" s="34"/>
      <c r="F60" s="51"/>
      <c r="G60" s="13" t="str">
        <f>IF(ISBLANK(Table1[[#This Row],[EARNED]]),"",Table1[[#This Row],[EARNED]])</f>
        <v/>
      </c>
      <c r="H60" s="39"/>
      <c r="I60" s="34"/>
      <c r="J60" s="11"/>
      <c r="K60" s="49">
        <v>34834</v>
      </c>
    </row>
    <row r="61" spans="1:11" x14ac:dyDescent="0.25">
      <c r="A61" s="40"/>
      <c r="B61" s="20" t="s">
        <v>125</v>
      </c>
      <c r="C61" s="13"/>
      <c r="D61" s="39">
        <v>0.5</v>
      </c>
      <c r="E61" s="34"/>
      <c r="F61" s="51"/>
      <c r="G61" s="13" t="str">
        <f>IF(ISBLANK(Table1[[#This Row],[EARNED]]),"",Table1[[#This Row],[EARNED]])</f>
        <v/>
      </c>
      <c r="H61" s="39"/>
      <c r="I61" s="34"/>
      <c r="J61" s="11"/>
      <c r="K61" s="49">
        <v>34843</v>
      </c>
    </row>
    <row r="62" spans="1:11" x14ac:dyDescent="0.25">
      <c r="A62" s="40"/>
      <c r="B62" s="20" t="s">
        <v>125</v>
      </c>
      <c r="C62" s="13"/>
      <c r="D62" s="39">
        <v>0.5</v>
      </c>
      <c r="E62" s="34"/>
      <c r="F62" s="51"/>
      <c r="G62" s="13" t="str">
        <f>IF(ISBLANK(Table1[[#This Row],[EARNED]]),"",Table1[[#This Row],[EARNED]])</f>
        <v/>
      </c>
      <c r="H62" s="39"/>
      <c r="I62" s="34"/>
      <c r="J62" s="11"/>
      <c r="K62" s="49">
        <v>34821</v>
      </c>
    </row>
    <row r="63" spans="1:11" x14ac:dyDescent="0.25">
      <c r="A63" s="40"/>
      <c r="B63" s="20" t="s">
        <v>125</v>
      </c>
      <c r="C63" s="13"/>
      <c r="D63" s="39">
        <v>0.5</v>
      </c>
      <c r="E63" s="34"/>
      <c r="F63" s="51"/>
      <c r="G63" s="13" t="str">
        <f>IF(ISBLANK(Table1[[#This Row],[EARNED]]),"",Table1[[#This Row],[EARNED]])</f>
        <v/>
      </c>
      <c r="H63" s="39"/>
      <c r="I63" s="34"/>
      <c r="J63" s="11"/>
      <c r="K63" s="49">
        <v>34850</v>
      </c>
    </row>
    <row r="64" spans="1:11" x14ac:dyDescent="0.25">
      <c r="A64" s="40">
        <v>34851</v>
      </c>
      <c r="B64" s="20" t="s">
        <v>153</v>
      </c>
      <c r="C64" s="13">
        <v>1.25</v>
      </c>
      <c r="D64" s="39">
        <v>0.32500000000000001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49">
        <v>44215</v>
      </c>
    </row>
    <row r="65" spans="1:11" x14ac:dyDescent="0.25">
      <c r="A65" s="40"/>
      <c r="B65" s="20" t="s">
        <v>132</v>
      </c>
      <c r="C65" s="13"/>
      <c r="D65" s="39"/>
      <c r="E65" s="34"/>
      <c r="F65" s="51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154</v>
      </c>
    </row>
    <row r="66" spans="1:11" x14ac:dyDescent="0.25">
      <c r="A66" s="40"/>
      <c r="B66" s="20" t="s">
        <v>125</v>
      </c>
      <c r="C66" s="13"/>
      <c r="D66" s="39">
        <v>0.5</v>
      </c>
      <c r="E66" s="34"/>
      <c r="F66" s="51"/>
      <c r="G66" s="13" t="str">
        <f>IF(ISBLANK(Table1[[#This Row],[EARNED]]),"",Table1[[#This Row],[EARNED]])</f>
        <v/>
      </c>
      <c r="H66" s="39"/>
      <c r="I66" s="34"/>
      <c r="J66" s="11"/>
      <c r="K66" s="49">
        <v>34872</v>
      </c>
    </row>
    <row r="67" spans="1:11" x14ac:dyDescent="0.25">
      <c r="A67" s="40">
        <v>34881</v>
      </c>
      <c r="B67" s="20" t="s">
        <v>157</v>
      </c>
      <c r="C67" s="13">
        <v>1.25</v>
      </c>
      <c r="D67" s="39">
        <v>0.16000000000000003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156</v>
      </c>
    </row>
    <row r="68" spans="1:11" x14ac:dyDescent="0.25">
      <c r="A68" s="40"/>
      <c r="B68" s="20" t="s">
        <v>132</v>
      </c>
      <c r="C68" s="13"/>
      <c r="D68" s="39"/>
      <c r="E68" s="34"/>
      <c r="F68" s="51"/>
      <c r="G68" s="13" t="str">
        <f>IF(ISBLANK(Table1[[#This Row],[EARNED]]),"",Table1[[#This Row],[EARNED]])</f>
        <v/>
      </c>
      <c r="H68" s="39">
        <v>3</v>
      </c>
      <c r="I68" s="34"/>
      <c r="J68" s="11"/>
      <c r="K68" s="49">
        <v>34911</v>
      </c>
    </row>
    <row r="69" spans="1:11" x14ac:dyDescent="0.25">
      <c r="A69" s="40"/>
      <c r="B69" s="20" t="s">
        <v>125</v>
      </c>
      <c r="C69" s="13"/>
      <c r="D69" s="39">
        <v>0.5</v>
      </c>
      <c r="E69" s="34"/>
      <c r="F69" s="51"/>
      <c r="G69" s="13" t="str">
        <f>IF(ISBLANK(Table1[[#This Row],[EARNED]]),"",Table1[[#This Row],[EARNED]])</f>
        <v/>
      </c>
      <c r="H69" s="39"/>
      <c r="I69" s="34"/>
      <c r="J69" s="11"/>
      <c r="K69" s="49">
        <v>34898</v>
      </c>
    </row>
    <row r="70" spans="1:11" x14ac:dyDescent="0.25">
      <c r="A70" s="40">
        <v>34912</v>
      </c>
      <c r="B70" s="20" t="s">
        <v>155</v>
      </c>
      <c r="C70" s="13">
        <v>1.25</v>
      </c>
      <c r="D70" s="39">
        <v>0.13500000000000001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>
        <v>29</v>
      </c>
    </row>
    <row r="71" spans="1:11" x14ac:dyDescent="0.25">
      <c r="A71" s="40"/>
      <c r="B71" s="20" t="s">
        <v>124</v>
      </c>
      <c r="C71" s="13"/>
      <c r="D71" s="39"/>
      <c r="E71" s="34"/>
      <c r="F71" s="51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34942</v>
      </c>
    </row>
    <row r="72" spans="1:11" x14ac:dyDescent="0.25">
      <c r="A72" s="40"/>
      <c r="B72" s="20" t="s">
        <v>125</v>
      </c>
      <c r="C72" s="13"/>
      <c r="D72" s="39">
        <v>0.5</v>
      </c>
      <c r="E72" s="34"/>
      <c r="F72" s="51"/>
      <c r="G72" s="13" t="str">
        <f>IF(ISBLANK(Table1[[#This Row],[EARNED]]),"",Table1[[#This Row],[EARNED]])</f>
        <v/>
      </c>
      <c r="H72" s="39"/>
      <c r="I72" s="34"/>
      <c r="J72" s="11"/>
      <c r="K72" s="52">
        <v>34925</v>
      </c>
    </row>
    <row r="73" spans="1:11" x14ac:dyDescent="0.25">
      <c r="A73" s="40"/>
      <c r="B73" s="20" t="s">
        <v>125</v>
      </c>
      <c r="C73" s="13"/>
      <c r="D73" s="39">
        <v>0.5</v>
      </c>
      <c r="E73" s="34"/>
      <c r="F73" s="51"/>
      <c r="G73" s="13" t="str">
        <f>IF(ISBLANK(Table1[[#This Row],[EARNED]]),"",Table1[[#This Row],[EARNED]])</f>
        <v/>
      </c>
      <c r="H73" s="39"/>
      <c r="I73" s="34"/>
      <c r="J73" s="11"/>
      <c r="K73" s="49">
        <v>34919</v>
      </c>
    </row>
    <row r="74" spans="1:11" x14ac:dyDescent="0.25">
      <c r="A74" s="40">
        <v>34943</v>
      </c>
      <c r="B74" s="20" t="s">
        <v>158</v>
      </c>
      <c r="C74" s="13">
        <v>1.25</v>
      </c>
      <c r="D74" s="39">
        <v>0.38100000000000001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>
        <v>4</v>
      </c>
    </row>
    <row r="75" spans="1:11" x14ac:dyDescent="0.25">
      <c r="A75" s="40"/>
      <c r="B75" s="20" t="s">
        <v>124</v>
      </c>
      <c r="C75" s="13"/>
      <c r="D75" s="39"/>
      <c r="E75" s="34"/>
      <c r="F75" s="51"/>
      <c r="G75" s="13" t="str">
        <f>IF(ISBLANK(Table1[[#This Row],[EARNED]]),"",Table1[[#This Row],[EARNED]])</f>
        <v/>
      </c>
      <c r="H75" s="39">
        <v>1</v>
      </c>
      <c r="I75" s="34"/>
      <c r="J75" s="11"/>
      <c r="K75" s="49">
        <v>34972</v>
      </c>
    </row>
    <row r="76" spans="1:11" x14ac:dyDescent="0.25">
      <c r="A76" s="40"/>
      <c r="B76" s="20" t="s">
        <v>125</v>
      </c>
      <c r="C76" s="13"/>
      <c r="D76" s="39">
        <v>0.5</v>
      </c>
      <c r="E76" s="34"/>
      <c r="F76" s="51"/>
      <c r="G76" s="13" t="str">
        <f>IF(ISBLANK(Table1[[#This Row],[EARNED]]),"",Table1[[#This Row],[EARNED]])</f>
        <v/>
      </c>
      <c r="H76" s="39"/>
      <c r="I76" s="34"/>
      <c r="J76" s="11"/>
      <c r="K76" s="49">
        <v>34949</v>
      </c>
    </row>
    <row r="77" spans="1:11" x14ac:dyDescent="0.25">
      <c r="A77" s="40">
        <v>34973</v>
      </c>
      <c r="B77" s="20" t="s">
        <v>159</v>
      </c>
      <c r="C77" s="13">
        <v>1.25</v>
      </c>
      <c r="D77" s="39">
        <v>0.17900000000000002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49">
        <v>35003</v>
      </c>
    </row>
    <row r="78" spans="1:11" x14ac:dyDescent="0.25">
      <c r="A78" s="40">
        <v>35004</v>
      </c>
      <c r="B78" s="20" t="s">
        <v>160</v>
      </c>
      <c r="C78" s="13">
        <v>1.25</v>
      </c>
      <c r="D78" s="39">
        <v>0.16500000000000001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35034</v>
      </c>
      <c r="B79" s="20" t="s">
        <v>161</v>
      </c>
      <c r="C79" s="13">
        <v>1.25</v>
      </c>
      <c r="D79" s="39">
        <v>0.82299999999999995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/>
      <c r="B80" s="20" t="s">
        <v>95</v>
      </c>
      <c r="C80" s="13"/>
      <c r="D80" s="39">
        <v>1</v>
      </c>
      <c r="E80" s="34"/>
      <c r="F80" s="51"/>
      <c r="G80" s="13" t="str">
        <f>IF(ISBLANK(Table1[[#This Row],[EARNED]]),"",Table1[[#This Row],[EARNED]])</f>
        <v/>
      </c>
      <c r="H80" s="39"/>
      <c r="I80" s="34"/>
      <c r="J80" s="11"/>
      <c r="K80" s="20" t="s">
        <v>162</v>
      </c>
    </row>
    <row r="81" spans="1:11" x14ac:dyDescent="0.25">
      <c r="A81" s="40"/>
      <c r="B81" s="20" t="s">
        <v>132</v>
      </c>
      <c r="C81" s="13"/>
      <c r="D81" s="39"/>
      <c r="E81" s="34"/>
      <c r="F81" s="51"/>
      <c r="G81" s="13" t="str">
        <f>IF(ISBLANK(Table1[[#This Row],[EARNED]]),"",Table1[[#This Row],[EARNED]])</f>
        <v/>
      </c>
      <c r="H81" s="39">
        <v>3</v>
      </c>
      <c r="I81" s="34"/>
      <c r="J81" s="11"/>
      <c r="K81" s="49">
        <v>35064</v>
      </c>
    </row>
    <row r="82" spans="1:11" x14ac:dyDescent="0.25">
      <c r="A82" s="40"/>
      <c r="B82" s="20" t="s">
        <v>125</v>
      </c>
      <c r="C82" s="13"/>
      <c r="D82" s="39">
        <v>0.5</v>
      </c>
      <c r="E82" s="34"/>
      <c r="F82" s="51"/>
      <c r="G82" s="13" t="str">
        <f>IF(ISBLANK(Table1[[#This Row],[EARNED]]),"",Table1[[#This Row],[EARNED]])</f>
        <v/>
      </c>
      <c r="H82" s="39"/>
      <c r="I82" s="34"/>
      <c r="J82" s="11"/>
      <c r="K82" s="49">
        <v>35044</v>
      </c>
    </row>
    <row r="83" spans="1:11" x14ac:dyDescent="0.25">
      <c r="A83" s="48" t="s">
        <v>100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35065</v>
      </c>
      <c r="B84" s="20" t="s">
        <v>163</v>
      </c>
      <c r="C84" s="13">
        <v>1.25</v>
      </c>
      <c r="D84" s="39">
        <v>0.15200000000000002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9">
        <v>35095</v>
      </c>
    </row>
    <row r="85" spans="1:11" x14ac:dyDescent="0.25">
      <c r="A85" s="40">
        <v>35096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35125</v>
      </c>
      <c r="B86" s="20" t="s">
        <v>164</v>
      </c>
      <c r="C86" s="13">
        <v>1.25</v>
      </c>
      <c r="D86" s="39">
        <v>4.0000000000000001E-3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/>
      <c r="B87" s="20" t="s">
        <v>125</v>
      </c>
      <c r="C87" s="13"/>
      <c r="D87" s="39">
        <v>0.5</v>
      </c>
      <c r="E87" s="34"/>
      <c r="F87" s="51"/>
      <c r="G87" s="13" t="str">
        <f>IF(ISBLANK(Table1[[#This Row],[EARNED]]),"",Table1[[#This Row],[EARNED]])</f>
        <v/>
      </c>
      <c r="H87" s="39"/>
      <c r="I87" s="34"/>
      <c r="J87" s="11"/>
      <c r="K87" s="49">
        <v>35143</v>
      </c>
    </row>
    <row r="88" spans="1:11" x14ac:dyDescent="0.25">
      <c r="A88" s="40"/>
      <c r="B88" s="20" t="s">
        <v>95</v>
      </c>
      <c r="C88" s="13"/>
      <c r="D88" s="39">
        <v>1</v>
      </c>
      <c r="E88" s="34"/>
      <c r="F88" s="51"/>
      <c r="G88" s="13" t="str">
        <f>IF(ISBLANK(Table1[[#This Row],[EARNED]]),"",Table1[[#This Row],[EARNED]])</f>
        <v/>
      </c>
      <c r="H88" s="39"/>
      <c r="I88" s="34"/>
      <c r="J88" s="11"/>
      <c r="K88" s="49">
        <v>35155</v>
      </c>
    </row>
    <row r="89" spans="1:11" x14ac:dyDescent="0.25">
      <c r="A89" s="40"/>
      <c r="B89" s="20" t="s">
        <v>136</v>
      </c>
      <c r="C89" s="13"/>
      <c r="D89" s="39"/>
      <c r="E89" s="34"/>
      <c r="F89" s="51"/>
      <c r="G89" s="13" t="str">
        <f>IF(ISBLANK(Table1[[#This Row],[EARNED]]),"",Table1[[#This Row],[EARNED]])</f>
        <v/>
      </c>
      <c r="H89" s="39">
        <v>2</v>
      </c>
      <c r="I89" s="34"/>
      <c r="J89" s="11"/>
      <c r="K89" s="20"/>
    </row>
    <row r="90" spans="1:11" x14ac:dyDescent="0.25">
      <c r="A90" s="40">
        <v>35156</v>
      </c>
      <c r="B90" s="20" t="s">
        <v>165</v>
      </c>
      <c r="C90" s="13">
        <v>1.25</v>
      </c>
      <c r="D90" s="39">
        <v>2.9000000000000012E-2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49">
        <v>35185</v>
      </c>
    </row>
    <row r="91" spans="1:11" x14ac:dyDescent="0.25">
      <c r="A91" s="40">
        <v>35186</v>
      </c>
      <c r="B91" s="20" t="s">
        <v>124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9">
        <v>35216</v>
      </c>
    </row>
    <row r="92" spans="1:11" x14ac:dyDescent="0.25">
      <c r="A92" s="40"/>
      <c r="B92" s="20" t="s">
        <v>125</v>
      </c>
      <c r="C92" s="13"/>
      <c r="D92" s="39">
        <v>0.5</v>
      </c>
      <c r="E92" s="34"/>
      <c r="F92" s="51"/>
      <c r="G92" s="13" t="str">
        <f>IF(ISBLANK(Table1[[#This Row],[EARNED]]),"",Table1[[#This Row],[EARNED]])</f>
        <v/>
      </c>
      <c r="H92" s="39"/>
      <c r="I92" s="34"/>
      <c r="J92" s="11"/>
      <c r="K92" s="49" t="s">
        <v>166</v>
      </c>
    </row>
    <row r="93" spans="1:11" x14ac:dyDescent="0.25">
      <c r="A93" s="40">
        <v>35217</v>
      </c>
      <c r="B93" s="20" t="s">
        <v>167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 t="s">
        <v>168</v>
      </c>
    </row>
    <row r="94" spans="1:11" x14ac:dyDescent="0.25">
      <c r="A94" s="40"/>
      <c r="B94" s="20" t="s">
        <v>125</v>
      </c>
      <c r="C94" s="13"/>
      <c r="D94" s="39">
        <v>0.5</v>
      </c>
      <c r="E94" s="34"/>
      <c r="F94" s="51"/>
      <c r="G94" s="13"/>
      <c r="H94" s="39"/>
      <c r="I94" s="34"/>
      <c r="J94" s="11"/>
      <c r="K94" s="49">
        <v>35223</v>
      </c>
    </row>
    <row r="95" spans="1:11" x14ac:dyDescent="0.25">
      <c r="A95" s="40"/>
      <c r="B95" s="20" t="s">
        <v>125</v>
      </c>
      <c r="C95" s="13"/>
      <c r="D95" s="39">
        <v>0.5</v>
      </c>
      <c r="E95" s="34"/>
      <c r="F95" s="51"/>
      <c r="G95" s="13"/>
      <c r="H95" s="39"/>
      <c r="I95" s="34"/>
      <c r="J95" s="11"/>
      <c r="K95" s="49">
        <v>35244</v>
      </c>
    </row>
    <row r="96" spans="1:11" x14ac:dyDescent="0.25">
      <c r="A96" s="40">
        <v>35247</v>
      </c>
      <c r="B96" s="20" t="s">
        <v>124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9">
        <v>35277</v>
      </c>
    </row>
    <row r="97" spans="1:11" x14ac:dyDescent="0.25">
      <c r="A97" s="40"/>
      <c r="B97" s="20" t="s">
        <v>167</v>
      </c>
      <c r="C97" s="13"/>
      <c r="D97" s="39"/>
      <c r="E97" s="34"/>
      <c r="F97" s="51"/>
      <c r="G97" s="13" t="str">
        <f>IF(ISBLANK(Table1[[#This Row],[EARNED]]),"",Table1[[#This Row],[EARNED]])</f>
        <v/>
      </c>
      <c r="H97" s="39"/>
      <c r="I97" s="34"/>
      <c r="J97" s="11"/>
      <c r="K97" s="49" t="s">
        <v>169</v>
      </c>
    </row>
    <row r="98" spans="1:11" x14ac:dyDescent="0.25">
      <c r="A98" s="40">
        <v>35278</v>
      </c>
      <c r="B98" s="20" t="s">
        <v>124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49">
        <v>35308</v>
      </c>
    </row>
    <row r="99" spans="1:11" x14ac:dyDescent="0.25">
      <c r="A99" s="40">
        <v>35309</v>
      </c>
      <c r="B99" s="20" t="s">
        <v>124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35338</v>
      </c>
    </row>
    <row r="100" spans="1:11" x14ac:dyDescent="0.25">
      <c r="A100" s="40"/>
      <c r="B100" s="20" t="s">
        <v>125</v>
      </c>
      <c r="C100" s="13"/>
      <c r="D100" s="39">
        <v>0.5</v>
      </c>
      <c r="E100" s="34"/>
      <c r="F100" s="51"/>
      <c r="G100" s="13"/>
      <c r="H100" s="39"/>
      <c r="I100" s="34"/>
      <c r="J100" s="11"/>
      <c r="K100" s="49">
        <v>35338</v>
      </c>
    </row>
    <row r="101" spans="1:11" x14ac:dyDescent="0.25">
      <c r="A101" s="40"/>
      <c r="B101" s="20" t="s">
        <v>170</v>
      </c>
      <c r="C101" s="13"/>
      <c r="D101" s="39">
        <v>10</v>
      </c>
      <c r="E101" s="34"/>
      <c r="F101" s="51"/>
      <c r="G101" s="13"/>
      <c r="H101" s="39"/>
      <c r="I101" s="34"/>
      <c r="J101" s="11"/>
      <c r="K101" s="20"/>
    </row>
    <row r="102" spans="1:11" x14ac:dyDescent="0.25">
      <c r="A102" s="40">
        <v>35339</v>
      </c>
      <c r="B102" s="20" t="s">
        <v>172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7</v>
      </c>
      <c r="I102" s="34"/>
      <c r="J102" s="11"/>
      <c r="K102" s="20" t="s">
        <v>171</v>
      </c>
    </row>
    <row r="103" spans="1:11" x14ac:dyDescent="0.25">
      <c r="A103" s="40"/>
      <c r="B103" s="20" t="s">
        <v>125</v>
      </c>
      <c r="C103" s="13"/>
      <c r="D103" s="39">
        <v>0.5</v>
      </c>
      <c r="E103" s="34"/>
      <c r="F103" s="51"/>
      <c r="G103" s="13" t="str">
        <f>IF(ISBLANK(Table1[[#This Row],[EARNED]]),"",Table1[[#This Row],[EARNED]])</f>
        <v/>
      </c>
      <c r="H103" s="39"/>
      <c r="I103" s="34"/>
      <c r="J103" s="11"/>
      <c r="K103" s="49">
        <v>35347</v>
      </c>
    </row>
    <row r="104" spans="1:11" x14ac:dyDescent="0.25">
      <c r="A104" s="40"/>
      <c r="B104" s="20" t="s">
        <v>125</v>
      </c>
      <c r="C104" s="13"/>
      <c r="D104" s="39">
        <v>0.5</v>
      </c>
      <c r="E104" s="34"/>
      <c r="F104" s="51"/>
      <c r="G104" s="13" t="str">
        <f>IF(ISBLANK(Table1[[#This Row],[EARNED]]),"",Table1[[#This Row],[EARNED]])</f>
        <v/>
      </c>
      <c r="H104" s="39"/>
      <c r="I104" s="34"/>
      <c r="J104" s="11"/>
      <c r="K104" s="49">
        <v>35356</v>
      </c>
    </row>
    <row r="105" spans="1:11" x14ac:dyDescent="0.25">
      <c r="A105" s="40"/>
      <c r="B105" s="20" t="s">
        <v>125</v>
      </c>
      <c r="C105" s="13"/>
      <c r="D105" s="39">
        <v>0.5</v>
      </c>
      <c r="E105" s="34"/>
      <c r="F105" s="51"/>
      <c r="G105" s="13" t="str">
        <f>IF(ISBLANK(Table1[[#This Row],[EARNED]]),"",Table1[[#This Row],[EARNED]])</f>
        <v/>
      </c>
      <c r="H105" s="39"/>
      <c r="I105" s="34"/>
      <c r="J105" s="11"/>
      <c r="K105" s="49">
        <v>35369</v>
      </c>
    </row>
    <row r="106" spans="1:11" x14ac:dyDescent="0.25">
      <c r="A106" s="40">
        <v>35370</v>
      </c>
      <c r="B106" s="20" t="s">
        <v>139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>
        <v>26</v>
      </c>
    </row>
    <row r="107" spans="1:11" x14ac:dyDescent="0.25">
      <c r="A107" s="40"/>
      <c r="B107" s="20" t="s">
        <v>167</v>
      </c>
      <c r="C107" s="13"/>
      <c r="D107" s="39"/>
      <c r="E107" s="34"/>
      <c r="F107" s="51"/>
      <c r="G107" s="13"/>
      <c r="H107" s="39"/>
      <c r="I107" s="34"/>
      <c r="J107" s="11"/>
      <c r="K107" s="20" t="s">
        <v>173</v>
      </c>
    </row>
    <row r="108" spans="1:11" x14ac:dyDescent="0.25">
      <c r="A108" s="40"/>
      <c r="B108" s="20" t="s">
        <v>124</v>
      </c>
      <c r="C108" s="13"/>
      <c r="D108" s="39"/>
      <c r="E108" s="34"/>
      <c r="F108" s="51"/>
      <c r="G108" s="13"/>
      <c r="H108" s="39">
        <v>1</v>
      </c>
      <c r="I108" s="34"/>
      <c r="J108" s="11"/>
      <c r="K108" s="49">
        <v>35399</v>
      </c>
    </row>
    <row r="109" spans="1:11" x14ac:dyDescent="0.25">
      <c r="A109" s="40"/>
      <c r="B109" s="20" t="s">
        <v>125</v>
      </c>
      <c r="C109" s="13"/>
      <c r="D109" s="39">
        <v>0.5</v>
      </c>
      <c r="E109" s="34"/>
      <c r="F109" s="51"/>
      <c r="G109" s="13"/>
      <c r="H109" s="39"/>
      <c r="I109" s="34"/>
      <c r="J109" s="11"/>
      <c r="K109" s="49">
        <v>35383</v>
      </c>
    </row>
    <row r="110" spans="1:11" x14ac:dyDescent="0.25">
      <c r="A110" s="40"/>
      <c r="B110" s="20" t="s">
        <v>125</v>
      </c>
      <c r="C110" s="13"/>
      <c r="D110" s="39">
        <v>0.5</v>
      </c>
      <c r="E110" s="34"/>
      <c r="F110" s="51"/>
      <c r="G110" s="13"/>
      <c r="H110" s="39"/>
      <c r="I110" s="34"/>
      <c r="J110" s="11"/>
      <c r="K110" s="49">
        <v>35374</v>
      </c>
    </row>
    <row r="111" spans="1:11" x14ac:dyDescent="0.25">
      <c r="A111" s="40">
        <v>35400</v>
      </c>
      <c r="B111" s="20" t="s">
        <v>124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35430</v>
      </c>
    </row>
    <row r="112" spans="1:11" x14ac:dyDescent="0.25">
      <c r="A112" s="40"/>
      <c r="B112" s="20" t="s">
        <v>174</v>
      </c>
      <c r="C112" s="13"/>
      <c r="D112" s="39">
        <v>6.0000000000000019E-2</v>
      </c>
      <c r="E112" s="34"/>
      <c r="F112" s="51"/>
      <c r="G112" s="13"/>
      <c r="H112" s="39"/>
      <c r="I112" s="34"/>
      <c r="J112" s="11"/>
      <c r="K112" s="20">
        <v>19</v>
      </c>
    </row>
    <row r="113" spans="1:11" x14ac:dyDescent="0.25">
      <c r="A113" s="40"/>
      <c r="B113" s="20" t="s">
        <v>125</v>
      </c>
      <c r="C113" s="13"/>
      <c r="D113" s="39">
        <v>0.5</v>
      </c>
      <c r="E113" s="34"/>
      <c r="F113" s="51"/>
      <c r="G113" s="13"/>
      <c r="H113" s="39"/>
      <c r="I113" s="34"/>
      <c r="J113" s="11"/>
      <c r="K113" s="49">
        <v>35405</v>
      </c>
    </row>
    <row r="114" spans="1:11" x14ac:dyDescent="0.25">
      <c r="A114" s="40"/>
      <c r="B114" s="20" t="s">
        <v>125</v>
      </c>
      <c r="C114" s="13"/>
      <c r="D114" s="39">
        <v>0.5</v>
      </c>
      <c r="E114" s="34"/>
      <c r="F114" s="51"/>
      <c r="G114" s="13"/>
      <c r="H114" s="39"/>
      <c r="I114" s="34"/>
      <c r="J114" s="11"/>
      <c r="K114" s="49">
        <v>35412</v>
      </c>
    </row>
    <row r="115" spans="1:11" x14ac:dyDescent="0.25">
      <c r="A115" s="40"/>
      <c r="B115" s="20" t="s">
        <v>125</v>
      </c>
      <c r="C115" s="13"/>
      <c r="D115" s="39">
        <v>0.5</v>
      </c>
      <c r="E115" s="34"/>
      <c r="F115" s="51"/>
      <c r="G115" s="13"/>
      <c r="H115" s="39"/>
      <c r="I115" s="34"/>
      <c r="J115" s="11"/>
      <c r="K115" s="49">
        <v>35426</v>
      </c>
    </row>
    <row r="116" spans="1:11" x14ac:dyDescent="0.25">
      <c r="A116" s="48" t="s">
        <v>101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35431</v>
      </c>
      <c r="B117" s="20" t="s">
        <v>138</v>
      </c>
      <c r="C117" s="13">
        <v>1.25</v>
      </c>
      <c r="D117" s="39">
        <v>1.9000000000000003E-2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49">
        <v>35461</v>
      </c>
    </row>
    <row r="118" spans="1:11" x14ac:dyDescent="0.25">
      <c r="A118" s="40"/>
      <c r="B118" s="20" t="s">
        <v>125</v>
      </c>
      <c r="C118" s="13"/>
      <c r="D118" s="39">
        <v>0.5</v>
      </c>
      <c r="E118" s="34"/>
      <c r="F118" s="51"/>
      <c r="G118" s="13" t="str">
        <f>IF(ISBLANK(Table1[[#This Row],[EARNED]]),"",Table1[[#This Row],[EARNED]])</f>
        <v/>
      </c>
      <c r="H118" s="39"/>
      <c r="I118" s="34"/>
      <c r="J118" s="11"/>
      <c r="K118" s="49">
        <v>35451</v>
      </c>
    </row>
    <row r="119" spans="1:11" x14ac:dyDescent="0.25">
      <c r="A119" s="40">
        <v>35462</v>
      </c>
      <c r="B119" s="20" t="s">
        <v>175</v>
      </c>
      <c r="C119" s="13">
        <v>1.25</v>
      </c>
      <c r="D119" s="39">
        <v>2.700000000000001E-2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49">
        <v>41227</v>
      </c>
    </row>
    <row r="120" spans="1:11" x14ac:dyDescent="0.25">
      <c r="A120" s="40"/>
      <c r="B120" s="20" t="s">
        <v>132</v>
      </c>
      <c r="C120" s="13"/>
      <c r="D120" s="39"/>
      <c r="E120" s="34"/>
      <c r="F120" s="51"/>
      <c r="G120" s="13"/>
      <c r="H120" s="39">
        <v>3</v>
      </c>
      <c r="I120" s="34"/>
      <c r="J120" s="11"/>
      <c r="K120" s="49">
        <v>35489</v>
      </c>
    </row>
    <row r="121" spans="1:11" x14ac:dyDescent="0.25">
      <c r="A121" s="40">
        <v>35490</v>
      </c>
      <c r="B121" s="20" t="s">
        <v>176</v>
      </c>
      <c r="C121" s="13">
        <v>1.25</v>
      </c>
      <c r="D121" s="39">
        <v>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49">
        <v>35510</v>
      </c>
    </row>
    <row r="122" spans="1:11" x14ac:dyDescent="0.25">
      <c r="A122" s="40"/>
      <c r="B122" s="20" t="s">
        <v>175</v>
      </c>
      <c r="C122" s="13"/>
      <c r="D122" s="39">
        <v>2.700000000000001E-2</v>
      </c>
      <c r="E122" s="34"/>
      <c r="F122" s="51"/>
      <c r="G122" s="13" t="str">
        <f>IF(ISBLANK(Table1[[#This Row],[EARNED]]),"",Table1[[#This Row],[EARNED]])</f>
        <v/>
      </c>
      <c r="H122" s="39"/>
      <c r="I122" s="34"/>
      <c r="J122" s="11"/>
      <c r="K122" s="49">
        <v>35520</v>
      </c>
    </row>
    <row r="123" spans="1:11" x14ac:dyDescent="0.25">
      <c r="A123" s="40"/>
      <c r="B123" s="20" t="s">
        <v>167</v>
      </c>
      <c r="C123" s="13"/>
      <c r="D123" s="39"/>
      <c r="E123" s="34"/>
      <c r="F123" s="51"/>
      <c r="G123" s="13" t="str">
        <f>IF(ISBLANK(Table1[[#This Row],[EARNED]]),"",Table1[[#This Row],[EARNED]])</f>
        <v/>
      </c>
      <c r="H123" s="39"/>
      <c r="I123" s="34"/>
      <c r="J123" s="11"/>
      <c r="K123" s="20" t="s">
        <v>177</v>
      </c>
    </row>
    <row r="124" spans="1:11" x14ac:dyDescent="0.25">
      <c r="A124" s="40"/>
      <c r="B124" s="20" t="s">
        <v>125</v>
      </c>
      <c r="C124" s="13"/>
      <c r="D124" s="39">
        <v>0.5</v>
      </c>
      <c r="E124" s="34"/>
      <c r="F124" s="51"/>
      <c r="G124" s="13" t="str">
        <f>IF(ISBLANK(Table1[[#This Row],[EARNED]]),"",Table1[[#This Row],[EARNED]])</f>
        <v/>
      </c>
      <c r="H124" s="39"/>
      <c r="I124" s="34"/>
      <c r="J124" s="11"/>
      <c r="K124" s="49">
        <v>35492</v>
      </c>
    </row>
    <row r="125" spans="1:11" x14ac:dyDescent="0.25">
      <c r="A125" s="40"/>
      <c r="B125" s="20" t="s">
        <v>125</v>
      </c>
      <c r="C125" s="13"/>
      <c r="D125" s="39">
        <v>0.5</v>
      </c>
      <c r="E125" s="34"/>
      <c r="F125" s="51"/>
      <c r="G125" s="13" t="str">
        <f>IF(ISBLANK(Table1[[#This Row],[EARNED]]),"",Table1[[#This Row],[EARNED]])</f>
        <v/>
      </c>
      <c r="H125" s="39"/>
      <c r="I125" s="34"/>
      <c r="J125" s="11"/>
      <c r="K125" s="49">
        <v>35506</v>
      </c>
    </row>
    <row r="126" spans="1:11" x14ac:dyDescent="0.25">
      <c r="A126" s="40">
        <v>35521</v>
      </c>
      <c r="B126" s="20" t="s">
        <v>178</v>
      </c>
      <c r="C126" s="13">
        <v>1.25</v>
      </c>
      <c r="D126" s="39">
        <v>4.4000000000000004E-2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49">
        <v>35550</v>
      </c>
    </row>
    <row r="127" spans="1:11" x14ac:dyDescent="0.25">
      <c r="A127" s="40"/>
      <c r="B127" s="20" t="s">
        <v>167</v>
      </c>
      <c r="C127" s="13"/>
      <c r="D127" s="39"/>
      <c r="E127" s="34"/>
      <c r="F127" s="51"/>
      <c r="G127" s="13"/>
      <c r="H127" s="39"/>
      <c r="I127" s="34"/>
      <c r="J127" s="11"/>
      <c r="K127" s="20" t="s">
        <v>179</v>
      </c>
    </row>
    <row r="128" spans="1:11" x14ac:dyDescent="0.25">
      <c r="A128" s="40"/>
      <c r="B128" s="20" t="s">
        <v>125</v>
      </c>
      <c r="C128" s="13"/>
      <c r="D128" s="39">
        <v>0.5</v>
      </c>
      <c r="E128" s="34"/>
      <c r="F128" s="51"/>
      <c r="G128" s="13"/>
      <c r="H128" s="39"/>
      <c r="I128" s="34"/>
      <c r="J128" s="11"/>
      <c r="K128" s="49">
        <v>35537</v>
      </c>
    </row>
    <row r="129" spans="1:11" x14ac:dyDescent="0.25">
      <c r="A129" s="40"/>
      <c r="B129" s="20" t="s">
        <v>125</v>
      </c>
      <c r="C129" s="13"/>
      <c r="D129" s="39">
        <v>0.5</v>
      </c>
      <c r="E129" s="34"/>
      <c r="F129" s="51"/>
      <c r="G129" s="13"/>
      <c r="H129" s="39"/>
      <c r="I129" s="34"/>
      <c r="J129" s="11"/>
      <c r="K129" s="49">
        <v>35538</v>
      </c>
    </row>
    <row r="130" spans="1:11" x14ac:dyDescent="0.25">
      <c r="A130" s="40">
        <v>35551</v>
      </c>
      <c r="B130" s="20" t="s">
        <v>165</v>
      </c>
      <c r="C130" s="13">
        <v>1.25</v>
      </c>
      <c r="D130" s="39">
        <v>2.9000000000000012E-2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35581</v>
      </c>
    </row>
    <row r="131" spans="1:11" x14ac:dyDescent="0.25">
      <c r="A131" s="40"/>
      <c r="B131" s="20" t="s">
        <v>125</v>
      </c>
      <c r="C131" s="13"/>
      <c r="D131" s="39">
        <v>0.5</v>
      </c>
      <c r="E131" s="34"/>
      <c r="F131" s="51"/>
      <c r="G131" s="13" t="str">
        <f>IF(ISBLANK(Table1[[#This Row],[EARNED]]),"",Table1[[#This Row],[EARNED]])</f>
        <v/>
      </c>
      <c r="H131" s="39"/>
      <c r="I131" s="34"/>
      <c r="J131" s="11"/>
      <c r="K131" s="20" t="s">
        <v>180</v>
      </c>
    </row>
    <row r="132" spans="1:11" x14ac:dyDescent="0.25">
      <c r="A132" s="40">
        <v>35582</v>
      </c>
      <c r="B132" s="20" t="s">
        <v>125</v>
      </c>
      <c r="C132" s="13">
        <v>1.25</v>
      </c>
      <c r="D132" s="39">
        <v>0.5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35584</v>
      </c>
    </row>
    <row r="133" spans="1:11" x14ac:dyDescent="0.25">
      <c r="A133" s="40"/>
      <c r="B133" s="20" t="s">
        <v>125</v>
      </c>
      <c r="C133" s="13"/>
      <c r="D133" s="39">
        <v>0.5</v>
      </c>
      <c r="E133" s="34"/>
      <c r="F133" s="51"/>
      <c r="G133" s="13"/>
      <c r="H133" s="39"/>
      <c r="I133" s="34"/>
      <c r="J133" s="11"/>
      <c r="K133" s="49">
        <v>35586</v>
      </c>
    </row>
    <row r="134" spans="1:11" x14ac:dyDescent="0.25">
      <c r="A134" s="40">
        <v>35612</v>
      </c>
      <c r="B134" s="20" t="s">
        <v>175</v>
      </c>
      <c r="C134" s="13">
        <v>1.25</v>
      </c>
      <c r="D134" s="39">
        <v>2.700000000000001E-2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/>
      <c r="B135" s="20" t="s">
        <v>124</v>
      </c>
      <c r="C135" s="13"/>
      <c r="D135" s="39"/>
      <c r="E135" s="34"/>
      <c r="F135" s="51"/>
      <c r="G135" s="13"/>
      <c r="H135" s="39">
        <v>1</v>
      </c>
      <c r="I135" s="34"/>
      <c r="J135" s="11"/>
      <c r="K135" s="49">
        <v>35642</v>
      </c>
    </row>
    <row r="136" spans="1:11" x14ac:dyDescent="0.25">
      <c r="A136" s="40"/>
      <c r="B136" s="20" t="s">
        <v>125</v>
      </c>
      <c r="C136" s="13"/>
      <c r="D136" s="39">
        <v>0.5</v>
      </c>
      <c r="E136" s="34"/>
      <c r="F136" s="51"/>
      <c r="G136" s="13"/>
      <c r="H136" s="39"/>
      <c r="I136" s="34"/>
      <c r="J136" s="11"/>
      <c r="K136" s="49">
        <v>35627</v>
      </c>
    </row>
    <row r="137" spans="1:11" x14ac:dyDescent="0.25">
      <c r="A137" s="40">
        <v>35643</v>
      </c>
      <c r="B137" s="20" t="s">
        <v>125</v>
      </c>
      <c r="C137" s="13">
        <v>1.25</v>
      </c>
      <c r="D137" s="39">
        <v>0.5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49">
        <v>35647</v>
      </c>
    </row>
    <row r="138" spans="1:11" x14ac:dyDescent="0.25">
      <c r="A138" s="40"/>
      <c r="B138" s="20" t="s">
        <v>125</v>
      </c>
      <c r="C138" s="13"/>
      <c r="D138" s="39">
        <v>0.5</v>
      </c>
      <c r="E138" s="34"/>
      <c r="F138" s="51"/>
      <c r="G138" s="13"/>
      <c r="H138" s="39"/>
      <c r="I138" s="34"/>
      <c r="J138" s="11"/>
      <c r="K138" s="49">
        <v>35663</v>
      </c>
    </row>
    <row r="139" spans="1:11" x14ac:dyDescent="0.25">
      <c r="A139" s="40">
        <v>35674</v>
      </c>
      <c r="B139" s="20" t="s">
        <v>181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4</v>
      </c>
      <c r="I139" s="34"/>
      <c r="J139" s="11"/>
      <c r="K139" s="20"/>
    </row>
    <row r="140" spans="1:11" x14ac:dyDescent="0.25">
      <c r="A140" s="40"/>
      <c r="B140" s="20" t="s">
        <v>125</v>
      </c>
      <c r="C140" s="13"/>
      <c r="D140" s="39">
        <v>0.5</v>
      </c>
      <c r="E140" s="34"/>
      <c r="F140" s="51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/>
      <c r="B141" s="20"/>
      <c r="C141" s="13"/>
      <c r="D141" s="39"/>
      <c r="E141" s="34"/>
      <c r="F141" s="51"/>
      <c r="G141" s="13" t="str">
        <f>IF(ISBLANK(Table1[[#This Row],[EARNED]]),"",Table1[[#This Row],[EARNED]])</f>
        <v/>
      </c>
      <c r="H141" s="39"/>
      <c r="I141" s="34"/>
      <c r="J141" s="11"/>
      <c r="K141" s="20" t="s">
        <v>182</v>
      </c>
    </row>
    <row r="142" spans="1:11" x14ac:dyDescent="0.25">
      <c r="A142" s="40">
        <v>35704</v>
      </c>
      <c r="B142" s="20" t="s">
        <v>125</v>
      </c>
      <c r="C142" s="13">
        <v>1.25</v>
      </c>
      <c r="D142" s="39">
        <v>0.5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35704</v>
      </c>
    </row>
    <row r="143" spans="1:11" x14ac:dyDescent="0.25">
      <c r="A143" s="40">
        <v>35735</v>
      </c>
      <c r="B143" s="20" t="s">
        <v>183</v>
      </c>
      <c r="C143" s="13">
        <v>1.25</v>
      </c>
      <c r="D143" s="39">
        <v>8.500000000000002E-2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35765</v>
      </c>
      <c r="B144" s="20" t="s">
        <v>184</v>
      </c>
      <c r="C144" s="13">
        <v>1.25</v>
      </c>
      <c r="D144" s="39">
        <v>0.18100000000000002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185</v>
      </c>
    </row>
    <row r="145" spans="1:11" x14ac:dyDescent="0.25">
      <c r="A145" s="40"/>
      <c r="B145" s="20" t="s">
        <v>95</v>
      </c>
      <c r="C145" s="13"/>
      <c r="D145" s="39">
        <v>1</v>
      </c>
      <c r="E145" s="34"/>
      <c r="F145" s="51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/>
      <c r="B146" s="20" t="s">
        <v>124</v>
      </c>
      <c r="C146" s="13"/>
      <c r="D146" s="39"/>
      <c r="E146" s="34"/>
      <c r="F146" s="51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35795</v>
      </c>
    </row>
    <row r="147" spans="1:11" x14ac:dyDescent="0.25">
      <c r="A147" s="48" t="s">
        <v>102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v>35796</v>
      </c>
      <c r="B148" s="20" t="s">
        <v>175</v>
      </c>
      <c r="C148" s="13">
        <v>1.25</v>
      </c>
      <c r="D148" s="39">
        <v>2.700000000000001E-2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35827</v>
      </c>
      <c r="B149" s="20" t="s">
        <v>124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35854</v>
      </c>
    </row>
    <row r="150" spans="1:11" x14ac:dyDescent="0.25">
      <c r="A150" s="40"/>
      <c r="B150" s="20" t="s">
        <v>186</v>
      </c>
      <c r="C150" s="13"/>
      <c r="D150" s="39">
        <v>7.9000000000000015E-2</v>
      </c>
      <c r="E150" s="34"/>
      <c r="F150" s="51"/>
      <c r="G150" s="13"/>
      <c r="H150" s="39"/>
      <c r="I150" s="34"/>
      <c r="J150" s="11"/>
      <c r="K150" s="20"/>
    </row>
    <row r="151" spans="1:11" x14ac:dyDescent="0.25">
      <c r="A151" s="40">
        <v>35855</v>
      </c>
      <c r="B151" s="20" t="s">
        <v>124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9">
        <v>35885</v>
      </c>
    </row>
    <row r="152" spans="1:11" x14ac:dyDescent="0.25">
      <c r="A152" s="40"/>
      <c r="B152" s="20" t="s">
        <v>93</v>
      </c>
      <c r="C152" s="13"/>
      <c r="D152" s="39">
        <v>3</v>
      </c>
      <c r="E152" s="34"/>
      <c r="F152" s="51"/>
      <c r="G152" s="13"/>
      <c r="H152" s="39"/>
      <c r="I152" s="34"/>
      <c r="J152" s="11"/>
      <c r="K152" s="20" t="s">
        <v>187</v>
      </c>
    </row>
    <row r="153" spans="1:11" x14ac:dyDescent="0.25">
      <c r="A153" s="40"/>
      <c r="B153" s="20" t="s">
        <v>164</v>
      </c>
      <c r="C153" s="13"/>
      <c r="D153" s="39">
        <v>4.0000000000000001E-3</v>
      </c>
      <c r="E153" s="34"/>
      <c r="F153" s="51"/>
      <c r="G153" s="13"/>
      <c r="H153" s="39"/>
      <c r="I153" s="34"/>
      <c r="J153" s="11"/>
      <c r="K153" s="20"/>
    </row>
    <row r="154" spans="1:11" x14ac:dyDescent="0.25">
      <c r="A154" s="40"/>
      <c r="B154" s="20" t="s">
        <v>125</v>
      </c>
      <c r="C154" s="13"/>
      <c r="D154" s="39">
        <v>0.5</v>
      </c>
      <c r="E154" s="34"/>
      <c r="F154" s="51"/>
      <c r="G154" s="13"/>
      <c r="H154" s="39"/>
      <c r="I154" s="34"/>
      <c r="J154" s="11"/>
      <c r="K154" s="49">
        <v>35877</v>
      </c>
    </row>
    <row r="155" spans="1:11" x14ac:dyDescent="0.25">
      <c r="A155" s="40">
        <v>35886</v>
      </c>
      <c r="B155" s="20" t="s">
        <v>188</v>
      </c>
      <c r="C155" s="13">
        <v>1.25</v>
      </c>
      <c r="D155" s="39">
        <v>0.10400000000000001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/>
      <c r="B156" s="20" t="s">
        <v>125</v>
      </c>
      <c r="C156" s="13"/>
      <c r="D156" s="39">
        <v>0.5</v>
      </c>
      <c r="E156" s="34"/>
      <c r="F156" s="51"/>
      <c r="G156" s="13" t="str">
        <f>IF(ISBLANK(Table1[[#This Row],[EARNED]]),"",Table1[[#This Row],[EARNED]])</f>
        <v/>
      </c>
      <c r="H156" s="39"/>
      <c r="I156" s="34"/>
      <c r="J156" s="11"/>
      <c r="K156" s="49">
        <v>35909</v>
      </c>
    </row>
    <row r="157" spans="1:11" x14ac:dyDescent="0.25">
      <c r="A157" s="40">
        <v>35916</v>
      </c>
      <c r="B157" s="20" t="s">
        <v>124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9">
        <v>35944</v>
      </c>
    </row>
    <row r="158" spans="1:11" x14ac:dyDescent="0.25">
      <c r="A158" s="40"/>
      <c r="B158" s="20" t="s">
        <v>190</v>
      </c>
      <c r="C158" s="13"/>
      <c r="D158" s="39">
        <v>7.1000000000000008E-2</v>
      </c>
      <c r="E158" s="34"/>
      <c r="F158" s="51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/>
      <c r="B159" s="20" t="s">
        <v>125</v>
      </c>
      <c r="C159" s="13"/>
      <c r="D159" s="39">
        <v>0.5</v>
      </c>
      <c r="E159" s="34"/>
      <c r="F159" s="51"/>
      <c r="G159" s="13" t="str">
        <f>IF(ISBLANK(Table1[[#This Row],[EARNED]]),"",Table1[[#This Row],[EARNED]])</f>
        <v/>
      </c>
      <c r="H159" s="39"/>
      <c r="I159" s="34"/>
      <c r="J159" s="11"/>
      <c r="K159" s="53">
        <v>35922</v>
      </c>
    </row>
    <row r="160" spans="1:11" x14ac:dyDescent="0.25">
      <c r="A160" s="40">
        <v>35947</v>
      </c>
      <c r="B160" s="20" t="s">
        <v>124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9">
        <v>35954</v>
      </c>
    </row>
    <row r="161" spans="1:11" x14ac:dyDescent="0.25">
      <c r="A161" s="40"/>
      <c r="B161" s="20" t="s">
        <v>189</v>
      </c>
      <c r="C161" s="13"/>
      <c r="D161" s="39">
        <v>1.7000000000000001E-2</v>
      </c>
      <c r="E161" s="34"/>
      <c r="F161" s="51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40"/>
      <c r="B162" s="20" t="s">
        <v>167</v>
      </c>
      <c r="C162" s="13"/>
      <c r="D162" s="39"/>
      <c r="E162" s="34"/>
      <c r="F162" s="51"/>
      <c r="G162" s="13" t="str">
        <f>IF(ISBLANK(Table1[[#This Row],[EARNED]]),"",Table1[[#This Row],[EARNED]])</f>
        <v/>
      </c>
      <c r="H162" s="39"/>
      <c r="I162" s="34"/>
      <c r="J162" s="11"/>
      <c r="K162" s="20" t="s">
        <v>191</v>
      </c>
    </row>
    <row r="163" spans="1:11" x14ac:dyDescent="0.25">
      <c r="A163" s="40">
        <v>35977</v>
      </c>
      <c r="B163" s="20" t="s">
        <v>439</v>
      </c>
      <c r="C163" s="13">
        <v>1.25</v>
      </c>
      <c r="D163" s="39">
        <v>0.5</v>
      </c>
      <c r="E163" s="34"/>
      <c r="F163" s="20"/>
      <c r="G163" s="13">
        <f>IF(ISBLANK(Table1[[#This Row],[EARNED]]),"",Table1[[#This Row],[EARNED]])</f>
        <v>1.25</v>
      </c>
      <c r="H163" s="39">
        <v>0.5</v>
      </c>
      <c r="I163" s="34"/>
      <c r="J163" s="11"/>
      <c r="K163" s="20"/>
    </row>
    <row r="164" spans="1:11" x14ac:dyDescent="0.25">
      <c r="A164" s="40"/>
      <c r="B164" s="20" t="s">
        <v>125</v>
      </c>
      <c r="C164" s="13"/>
      <c r="D164" s="39">
        <v>0.5</v>
      </c>
      <c r="E164" s="34"/>
      <c r="F164" s="51"/>
      <c r="G164" s="13" t="str">
        <f>IF(ISBLANK(Table1[[#This Row],[EARNED]]),"",Table1[[#This Row],[EARNED]])</f>
        <v/>
      </c>
      <c r="H164" s="39"/>
      <c r="I164" s="34"/>
      <c r="J164" s="11"/>
      <c r="K164" s="49">
        <v>35989</v>
      </c>
    </row>
    <row r="165" spans="1:11" x14ac:dyDescent="0.25">
      <c r="A165" s="40">
        <v>36008</v>
      </c>
      <c r="B165" s="20" t="s">
        <v>124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36018</v>
      </c>
    </row>
    <row r="166" spans="1:11" x14ac:dyDescent="0.25">
      <c r="A166" s="40"/>
      <c r="B166" s="20" t="s">
        <v>132</v>
      </c>
      <c r="C166" s="13"/>
      <c r="D166" s="39"/>
      <c r="E166" s="34"/>
      <c r="F166" s="51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193</v>
      </c>
    </row>
    <row r="167" spans="1:11" x14ac:dyDescent="0.25">
      <c r="A167" s="40"/>
      <c r="B167" s="20" t="s">
        <v>132</v>
      </c>
      <c r="C167" s="13"/>
      <c r="D167" s="39"/>
      <c r="E167" s="34"/>
      <c r="F167" s="51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20" t="s">
        <v>194</v>
      </c>
    </row>
    <row r="168" spans="1:11" x14ac:dyDescent="0.25">
      <c r="A168" s="40"/>
      <c r="B168" s="20" t="s">
        <v>152</v>
      </c>
      <c r="C168" s="13"/>
      <c r="D168" s="39"/>
      <c r="E168" s="34"/>
      <c r="F168" s="51"/>
      <c r="G168" s="13" t="str">
        <f>IF(ISBLANK(Table1[[#This Row],[EARNED]]),"",Table1[[#This Row],[EARNED]])</f>
        <v/>
      </c>
      <c r="H168" s="39">
        <v>6</v>
      </c>
      <c r="I168" s="34"/>
      <c r="J168" s="11"/>
      <c r="K168" s="20" t="s">
        <v>195</v>
      </c>
    </row>
    <row r="169" spans="1:11" x14ac:dyDescent="0.25">
      <c r="A169" s="40"/>
      <c r="B169" s="20" t="s">
        <v>192</v>
      </c>
      <c r="C169" s="13"/>
      <c r="D169" s="39">
        <v>0.5</v>
      </c>
      <c r="E169" s="34"/>
      <c r="F169" s="51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0">
        <v>36039</v>
      </c>
      <c r="B170" s="20" t="s">
        <v>124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49">
        <v>36039</v>
      </c>
    </row>
    <row r="171" spans="1:11" x14ac:dyDescent="0.25">
      <c r="A171" s="40"/>
      <c r="B171" s="20" t="s">
        <v>181</v>
      </c>
      <c r="C171" s="13"/>
      <c r="D171" s="39"/>
      <c r="E171" s="34"/>
      <c r="F171" s="51"/>
      <c r="G171" s="13"/>
      <c r="H171" s="39">
        <v>4</v>
      </c>
      <c r="I171" s="34"/>
      <c r="J171" s="11"/>
      <c r="K171" s="49" t="s">
        <v>197</v>
      </c>
    </row>
    <row r="172" spans="1:11" x14ac:dyDescent="0.25">
      <c r="A172" s="40"/>
      <c r="B172" s="20" t="s">
        <v>186</v>
      </c>
      <c r="C172" s="13"/>
      <c r="D172" s="39">
        <v>7.9000000000000015E-2</v>
      </c>
      <c r="E172" s="34"/>
      <c r="F172" s="51"/>
      <c r="G172" s="13"/>
      <c r="H172" s="39"/>
      <c r="I172" s="34"/>
      <c r="J172" s="11"/>
      <c r="K172" s="49"/>
    </row>
    <row r="173" spans="1:11" x14ac:dyDescent="0.25">
      <c r="A173" s="40"/>
      <c r="B173" s="20" t="s">
        <v>167</v>
      </c>
      <c r="C173" s="13"/>
      <c r="D173" s="39"/>
      <c r="E173" s="34"/>
      <c r="F173" s="51"/>
      <c r="G173" s="13"/>
      <c r="H173" s="39"/>
      <c r="I173" s="34"/>
      <c r="J173" s="11"/>
      <c r="K173" s="49" t="s">
        <v>196</v>
      </c>
    </row>
    <row r="174" spans="1:11" x14ac:dyDescent="0.25">
      <c r="A174" s="40">
        <v>36069</v>
      </c>
      <c r="B174" s="20" t="s">
        <v>95</v>
      </c>
      <c r="C174" s="13">
        <v>1.25</v>
      </c>
      <c r="D174" s="39">
        <v>1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49">
        <v>36087</v>
      </c>
    </row>
    <row r="175" spans="1:11" x14ac:dyDescent="0.25">
      <c r="A175" s="40"/>
      <c r="B175" s="20" t="s">
        <v>199</v>
      </c>
      <c r="C175" s="13"/>
      <c r="D175" s="39">
        <v>0.55200000000000005</v>
      </c>
      <c r="E175" s="34"/>
      <c r="F175" s="51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36100</v>
      </c>
      <c r="B176" s="20" t="s">
        <v>198</v>
      </c>
      <c r="C176" s="13">
        <v>1.25</v>
      </c>
      <c r="D176" s="39">
        <v>0.50600000000000001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36130</v>
      </c>
      <c r="B177" s="20" t="s">
        <v>200</v>
      </c>
      <c r="C177" s="13">
        <v>1.25</v>
      </c>
      <c r="D177" s="39">
        <v>0.51200000000000001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/>
      <c r="B178" s="20" t="s">
        <v>201</v>
      </c>
      <c r="C178" s="13"/>
      <c r="D178" s="39"/>
      <c r="E178" s="34"/>
      <c r="F178" s="51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48" t="s">
        <v>103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36161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203</v>
      </c>
    </row>
    <row r="181" spans="1:11" x14ac:dyDescent="0.25">
      <c r="A181" s="40"/>
      <c r="B181" s="20" t="s">
        <v>124</v>
      </c>
      <c r="C181" s="13"/>
      <c r="D181" s="39"/>
      <c r="E181" s="34"/>
      <c r="F181" s="51"/>
      <c r="G181" s="13"/>
      <c r="H181" s="39">
        <v>1</v>
      </c>
      <c r="I181" s="34"/>
      <c r="J181" s="11"/>
      <c r="K181" s="49">
        <v>36202</v>
      </c>
    </row>
    <row r="182" spans="1:11" x14ac:dyDescent="0.25">
      <c r="A182" s="40"/>
      <c r="B182" s="20" t="s">
        <v>202</v>
      </c>
      <c r="C182" s="13"/>
      <c r="D182" s="39">
        <v>0.11000000000000001</v>
      </c>
      <c r="E182" s="34"/>
      <c r="F182" s="51"/>
      <c r="G182" s="13"/>
      <c r="H182" s="39"/>
      <c r="I182" s="34"/>
      <c r="J182" s="11"/>
      <c r="K182" s="20"/>
    </row>
    <row r="183" spans="1:11" x14ac:dyDescent="0.25">
      <c r="A183" s="40">
        <v>36192</v>
      </c>
      <c r="B183" s="20" t="s">
        <v>149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5</v>
      </c>
      <c r="I183" s="34"/>
      <c r="J183" s="11"/>
      <c r="K183" s="20"/>
    </row>
    <row r="184" spans="1:11" x14ac:dyDescent="0.25">
      <c r="A184" s="40"/>
      <c r="B184" s="20" t="s">
        <v>175</v>
      </c>
      <c r="C184" s="13"/>
      <c r="D184" s="39">
        <v>2.700000000000001E-2</v>
      </c>
      <c r="E184" s="34"/>
      <c r="F184" s="51"/>
      <c r="G184" s="13"/>
      <c r="H184" s="39"/>
      <c r="I184" s="34"/>
      <c r="J184" s="11"/>
      <c r="K184" s="20"/>
    </row>
    <row r="185" spans="1:11" x14ac:dyDescent="0.25">
      <c r="A185" s="40"/>
      <c r="B185" s="20" t="s">
        <v>167</v>
      </c>
      <c r="C185" s="13"/>
      <c r="D185" s="39"/>
      <c r="E185" s="34"/>
      <c r="F185" s="51"/>
      <c r="G185" s="13" t="str">
        <f>IF(ISBLANK(Table1[[#This Row],[EARNED]]),"",Table1[[#This Row],[EARNED]])</f>
        <v/>
      </c>
      <c r="H185" s="39"/>
      <c r="I185" s="34"/>
      <c r="J185" s="11"/>
      <c r="K185" s="20" t="s">
        <v>204</v>
      </c>
    </row>
    <row r="186" spans="1:11" x14ac:dyDescent="0.25">
      <c r="A186" s="40">
        <v>36220</v>
      </c>
      <c r="B186" s="20" t="s">
        <v>205</v>
      </c>
      <c r="C186" s="13">
        <v>1.25</v>
      </c>
      <c r="D186" s="39">
        <v>4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207</v>
      </c>
    </row>
    <row r="187" spans="1:11" x14ac:dyDescent="0.25">
      <c r="A187" s="40"/>
      <c r="B187" s="20" t="s">
        <v>152</v>
      </c>
      <c r="C187" s="13"/>
      <c r="D187" s="39"/>
      <c r="E187" s="34"/>
      <c r="F187" s="51"/>
      <c r="G187" s="13"/>
      <c r="H187" s="39">
        <v>6</v>
      </c>
      <c r="I187" s="34"/>
      <c r="J187" s="11"/>
      <c r="K187" s="20" t="s">
        <v>206</v>
      </c>
    </row>
    <row r="188" spans="1:11" x14ac:dyDescent="0.25">
      <c r="A188" s="40"/>
      <c r="B188" s="20" t="s">
        <v>172</v>
      </c>
      <c r="C188" s="13"/>
      <c r="D188" s="39">
        <v>6.75</v>
      </c>
      <c r="E188" s="34"/>
      <c r="F188" s="51"/>
      <c r="G188" s="13"/>
      <c r="H188" s="39">
        <v>0.25</v>
      </c>
      <c r="I188" s="34"/>
      <c r="J188" s="11"/>
      <c r="K188" s="20" t="s">
        <v>208</v>
      </c>
    </row>
    <row r="189" spans="1:11" x14ac:dyDescent="0.25">
      <c r="A189" s="40">
        <v>36251</v>
      </c>
      <c r="B189" s="20" t="s">
        <v>124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36255</v>
      </c>
    </row>
    <row r="190" spans="1:11" x14ac:dyDescent="0.25">
      <c r="A190" s="40"/>
      <c r="B190" s="20" t="s">
        <v>210</v>
      </c>
      <c r="C190" s="13"/>
      <c r="D190" s="39">
        <v>12</v>
      </c>
      <c r="E190" s="34"/>
      <c r="F190" s="51"/>
      <c r="G190" s="13" t="str">
        <f>IF(ISBLANK(Table1[[#This Row],[EARNED]]),"",Table1[[#This Row],[EARNED]])</f>
        <v/>
      </c>
      <c r="H190" s="39"/>
      <c r="I190" s="34"/>
      <c r="J190" s="11"/>
      <c r="K190" s="49" t="s">
        <v>209</v>
      </c>
    </row>
    <row r="191" spans="1:11" x14ac:dyDescent="0.25">
      <c r="A191" s="40">
        <v>36281</v>
      </c>
      <c r="B191" s="20" t="s">
        <v>211</v>
      </c>
      <c r="C191" s="13">
        <v>1.25</v>
      </c>
      <c r="D191" s="39">
        <v>0.51900000000000002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/>
      <c r="B192" s="20" t="s">
        <v>167</v>
      </c>
      <c r="C192" s="13"/>
      <c r="D192" s="39"/>
      <c r="E192" s="34"/>
      <c r="F192" s="51"/>
      <c r="G192" s="13" t="str">
        <f>IF(ISBLANK(Table1[[#This Row],[EARNED]]),"",Table1[[#This Row],[EARNED]])</f>
        <v/>
      </c>
      <c r="H192" s="39"/>
      <c r="I192" s="34"/>
      <c r="J192" s="11"/>
      <c r="K192" s="20" t="s">
        <v>219</v>
      </c>
    </row>
    <row r="193" spans="1:11" x14ac:dyDescent="0.25">
      <c r="A193" s="40">
        <v>36312</v>
      </c>
      <c r="B193" s="20" t="s">
        <v>212</v>
      </c>
      <c r="C193" s="13">
        <v>1.25</v>
      </c>
      <c r="D193" s="39">
        <v>1.073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/>
      <c r="B194" s="20" t="s">
        <v>167</v>
      </c>
      <c r="C194" s="39">
        <v>1.073</v>
      </c>
      <c r="D194" s="39"/>
      <c r="E194" s="34"/>
      <c r="F194" s="51"/>
      <c r="G194" s="13">
        <f>IF(ISBLANK(Table1[[#This Row],[EARNED]]),"",Table1[[#This Row],[EARNED]])</f>
        <v>1.073</v>
      </c>
      <c r="H194" s="39"/>
      <c r="I194" s="34"/>
      <c r="J194" s="11"/>
      <c r="K194" s="20" t="s">
        <v>220</v>
      </c>
    </row>
    <row r="195" spans="1:11" x14ac:dyDescent="0.25">
      <c r="A195" s="40">
        <v>36342</v>
      </c>
      <c r="B195" s="20" t="s">
        <v>213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>
        <v>2.75</v>
      </c>
      <c r="I195" s="34"/>
      <c r="J195" s="11"/>
      <c r="K195" s="20" t="s">
        <v>221</v>
      </c>
    </row>
    <row r="196" spans="1:11" x14ac:dyDescent="0.25">
      <c r="A196" s="40"/>
      <c r="B196" s="20" t="s">
        <v>214</v>
      </c>
      <c r="C196" s="13"/>
      <c r="D196" s="39">
        <v>1.087</v>
      </c>
      <c r="E196" s="34"/>
      <c r="F196" s="51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40">
        <v>36373</v>
      </c>
      <c r="B197" s="20" t="s">
        <v>124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49">
        <v>36381</v>
      </c>
    </row>
    <row r="198" spans="1:11" x14ac:dyDescent="0.25">
      <c r="A198" s="40"/>
      <c r="B198" s="20" t="s">
        <v>215</v>
      </c>
      <c r="C198" s="13"/>
      <c r="D198" s="39">
        <v>1.1419999999999999</v>
      </c>
      <c r="E198" s="34"/>
      <c r="F198" s="51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40">
        <v>36404</v>
      </c>
      <c r="B199" s="20" t="s">
        <v>124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36434</v>
      </c>
    </row>
    <row r="200" spans="1:11" x14ac:dyDescent="0.25">
      <c r="A200" s="40"/>
      <c r="B200" s="20" t="s">
        <v>216</v>
      </c>
      <c r="C200" s="13"/>
      <c r="D200" s="39">
        <v>0.66900000000000004</v>
      </c>
      <c r="E200" s="34"/>
      <c r="F200" s="51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25">
      <c r="A201" s="40">
        <v>36434</v>
      </c>
      <c r="B201" s="20" t="s">
        <v>217</v>
      </c>
      <c r="C201" s="13">
        <v>1.25</v>
      </c>
      <c r="D201" s="39">
        <v>1.0900000000000001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36465</v>
      </c>
      <c r="B202" s="20" t="s">
        <v>124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49">
        <v>36488</v>
      </c>
    </row>
    <row r="203" spans="1:11" x14ac:dyDescent="0.25">
      <c r="A203" s="40"/>
      <c r="B203" s="20" t="s">
        <v>218</v>
      </c>
      <c r="C203" s="13"/>
      <c r="D203" s="39">
        <v>3.5000000000000017E-2</v>
      </c>
      <c r="E203" s="34"/>
      <c r="F203" s="51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36495</v>
      </c>
      <c r="B204" s="20" t="s">
        <v>124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36508</v>
      </c>
    </row>
    <row r="205" spans="1:11" x14ac:dyDescent="0.25">
      <c r="A205" s="40"/>
      <c r="B205" s="20" t="s">
        <v>218</v>
      </c>
      <c r="C205" s="13"/>
      <c r="D205" s="39">
        <v>3.5000000000000017E-2</v>
      </c>
      <c r="E205" s="34"/>
      <c r="F205" s="51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8" t="s">
        <v>104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36526</v>
      </c>
      <c r="B207" s="20" t="s">
        <v>222</v>
      </c>
      <c r="C207" s="13">
        <v>1.25</v>
      </c>
      <c r="D207" s="39">
        <v>0.52900000000000003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36557</v>
      </c>
      <c r="B208" s="20" t="s">
        <v>223</v>
      </c>
      <c r="C208" s="13">
        <v>1.25</v>
      </c>
      <c r="D208" s="39">
        <v>0.69799999999999995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36586</v>
      </c>
      <c r="B209" s="20" t="s">
        <v>95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49">
        <v>36608</v>
      </c>
    </row>
    <row r="210" spans="1:11" x14ac:dyDescent="0.25">
      <c r="A210" s="40"/>
      <c r="B210" s="20" t="s">
        <v>224</v>
      </c>
      <c r="C210" s="13"/>
      <c r="D210" s="39">
        <v>0.69599999999999995</v>
      </c>
      <c r="E210" s="34"/>
      <c r="F210" s="51"/>
      <c r="G210" s="13"/>
      <c r="H210" s="39"/>
      <c r="I210" s="34"/>
      <c r="J210" s="11"/>
      <c r="K210" s="20"/>
    </row>
    <row r="211" spans="1:11" x14ac:dyDescent="0.25">
      <c r="A211" s="40"/>
      <c r="B211" s="20" t="s">
        <v>167</v>
      </c>
      <c r="C211" s="13"/>
      <c r="D211" s="39"/>
      <c r="E211" s="34"/>
      <c r="F211" s="51"/>
      <c r="G211" s="13"/>
      <c r="H211" s="39"/>
      <c r="I211" s="34"/>
      <c r="J211" s="11"/>
      <c r="K211" s="20" t="s">
        <v>226</v>
      </c>
    </row>
    <row r="212" spans="1:11" x14ac:dyDescent="0.25">
      <c r="A212" s="40"/>
      <c r="B212" s="20" t="s">
        <v>167</v>
      </c>
      <c r="C212" s="13"/>
      <c r="D212" s="39"/>
      <c r="E212" s="34"/>
      <c r="F212" s="51"/>
      <c r="G212" s="13"/>
      <c r="H212" s="39"/>
      <c r="I212" s="34"/>
      <c r="J212" s="11"/>
      <c r="K212" s="20" t="s">
        <v>225</v>
      </c>
    </row>
    <row r="213" spans="1:11" x14ac:dyDescent="0.25">
      <c r="A213" s="40">
        <v>36617</v>
      </c>
      <c r="B213" s="20" t="s">
        <v>227</v>
      </c>
      <c r="C213" s="13">
        <v>1.25</v>
      </c>
      <c r="D213" s="39">
        <v>2.1000000000000005E-2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0">
        <v>36647</v>
      </c>
      <c r="B214" s="20" t="s">
        <v>228</v>
      </c>
      <c r="C214" s="13">
        <v>1.25</v>
      </c>
      <c r="D214" s="39">
        <v>1.194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/>
      <c r="B215" s="20" t="s">
        <v>167</v>
      </c>
      <c r="C215" s="13"/>
      <c r="D215" s="39"/>
      <c r="E215" s="34"/>
      <c r="F215" s="51"/>
      <c r="G215" s="13" t="str">
        <f>IF(ISBLANK(Table1[[#This Row],[EARNED]]),"",Table1[[#This Row],[EARNED]])</f>
        <v/>
      </c>
      <c r="H215" s="39"/>
      <c r="I215" s="34"/>
      <c r="J215" s="11"/>
      <c r="K215" s="20" t="s">
        <v>229</v>
      </c>
    </row>
    <row r="216" spans="1:11" x14ac:dyDescent="0.25">
      <c r="A216" s="40">
        <v>36678</v>
      </c>
      <c r="B216" s="20" t="s">
        <v>136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2</v>
      </c>
      <c r="I216" s="34"/>
      <c r="J216" s="11"/>
      <c r="K216" s="20" t="s">
        <v>231</v>
      </c>
    </row>
    <row r="217" spans="1:11" x14ac:dyDescent="0.25">
      <c r="A217" s="40"/>
      <c r="B217" s="20" t="s">
        <v>230</v>
      </c>
      <c r="C217" s="13"/>
      <c r="D217" s="39">
        <v>2E-3</v>
      </c>
      <c r="E217" s="34"/>
      <c r="F217" s="51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v>36708</v>
      </c>
      <c r="B218" s="20" t="s">
        <v>232</v>
      </c>
      <c r="C218" s="13">
        <v>1.25</v>
      </c>
      <c r="D218" s="39">
        <v>4.8000000000000008E-2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36739</v>
      </c>
      <c r="B219" s="20" t="s">
        <v>233</v>
      </c>
      <c r="C219" s="13">
        <v>1.25</v>
      </c>
      <c r="D219" s="39">
        <v>0.59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>
        <v>36770</v>
      </c>
      <c r="B220" s="20" t="s">
        <v>124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49">
        <v>36787</v>
      </c>
    </row>
    <row r="221" spans="1:11" x14ac:dyDescent="0.25">
      <c r="A221" s="40"/>
      <c r="B221" s="20" t="s">
        <v>227</v>
      </c>
      <c r="C221" s="13"/>
      <c r="D221" s="39">
        <v>2.1000000000000005E-2</v>
      </c>
      <c r="E221" s="34"/>
      <c r="F221" s="51"/>
      <c r="G221" s="13"/>
      <c r="H221" s="39"/>
      <c r="I221" s="34"/>
      <c r="J221" s="11"/>
      <c r="K221" s="20"/>
    </row>
    <row r="222" spans="1:11" x14ac:dyDescent="0.25">
      <c r="A222" s="40">
        <v>36800</v>
      </c>
      <c r="B222" s="20" t="s">
        <v>234</v>
      </c>
      <c r="C222" s="13">
        <v>1.25</v>
      </c>
      <c r="D222" s="39">
        <v>0.15400000000000003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v>36831</v>
      </c>
      <c r="B223" s="20" t="s">
        <v>205</v>
      </c>
      <c r="C223" s="13">
        <v>1.25</v>
      </c>
      <c r="D223" s="39">
        <v>4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237</v>
      </c>
    </row>
    <row r="224" spans="1:11" x14ac:dyDescent="0.25">
      <c r="A224" s="40"/>
      <c r="B224" s="20" t="s">
        <v>235</v>
      </c>
      <c r="C224" s="13"/>
      <c r="D224" s="39">
        <v>0.04</v>
      </c>
      <c r="E224" s="34"/>
      <c r="F224" s="51"/>
      <c r="G224" s="13"/>
      <c r="H224" s="39"/>
      <c r="I224" s="34"/>
      <c r="J224" s="11"/>
      <c r="K224" s="20"/>
    </row>
    <row r="225" spans="1:11" x14ac:dyDescent="0.25">
      <c r="A225" s="40">
        <v>36861</v>
      </c>
      <c r="B225" s="20" t="s">
        <v>236</v>
      </c>
      <c r="C225" s="13">
        <v>1.25</v>
      </c>
      <c r="D225" s="39">
        <v>0.67900000000000005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8" t="s">
        <v>105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36892</v>
      </c>
      <c r="B227" s="20" t="s">
        <v>238</v>
      </c>
      <c r="C227" s="13">
        <v>1.25</v>
      </c>
      <c r="D227" s="39">
        <v>0.56699999999999995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36923</v>
      </c>
      <c r="B228" s="20" t="s">
        <v>239</v>
      </c>
      <c r="C228" s="13">
        <v>1.25</v>
      </c>
      <c r="D228" s="39">
        <v>0.65200000000000002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167</v>
      </c>
      <c r="C229" s="13"/>
      <c r="D229" s="39"/>
      <c r="E229" s="34"/>
      <c r="F229" s="51"/>
      <c r="G229" s="13" t="str">
        <f>IF(ISBLANK(Table1[[#This Row],[EARNED]]),"",Table1[[#This Row],[EARNED]])</f>
        <v/>
      </c>
      <c r="H229" s="39"/>
      <c r="I229" s="34"/>
      <c r="J229" s="11"/>
      <c r="K229" s="20" t="s">
        <v>240</v>
      </c>
    </row>
    <row r="230" spans="1:11" x14ac:dyDescent="0.25">
      <c r="A230" s="40">
        <v>36951</v>
      </c>
      <c r="B230" s="20" t="s">
        <v>124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36963</v>
      </c>
    </row>
    <row r="231" spans="1:11" x14ac:dyDescent="0.25">
      <c r="A231" s="40"/>
      <c r="B231" s="20" t="s">
        <v>93</v>
      </c>
      <c r="C231" s="13"/>
      <c r="D231" s="39">
        <v>3</v>
      </c>
      <c r="E231" s="34"/>
      <c r="F231" s="51"/>
      <c r="G231" s="13" t="str">
        <f>IF(ISBLANK(Table1[[#This Row],[EARNED]]),"",Table1[[#This Row],[EARNED]])</f>
        <v/>
      </c>
      <c r="H231" s="39"/>
      <c r="I231" s="34"/>
      <c r="J231" s="11"/>
      <c r="K231" s="20" t="s">
        <v>241</v>
      </c>
    </row>
    <row r="232" spans="1:11" x14ac:dyDescent="0.25">
      <c r="A232" s="40"/>
      <c r="B232" s="20" t="s">
        <v>242</v>
      </c>
      <c r="C232" s="13"/>
      <c r="D232" s="39">
        <v>1.167</v>
      </c>
      <c r="E232" s="34"/>
      <c r="F232" s="51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36982</v>
      </c>
      <c r="B233" s="20" t="s">
        <v>138</v>
      </c>
      <c r="C233" s="13">
        <v>1.25</v>
      </c>
      <c r="D233" s="39">
        <v>1.9000000000000003E-2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/>
      <c r="B234" s="20" t="s">
        <v>167</v>
      </c>
      <c r="C234" s="13"/>
      <c r="D234" s="39"/>
      <c r="E234" s="34"/>
      <c r="F234" s="51"/>
      <c r="G234" s="13" t="str">
        <f>IF(ISBLANK(Table1[[#This Row],[EARNED]]),"",Table1[[#This Row],[EARNED]])</f>
        <v/>
      </c>
      <c r="H234" s="39"/>
      <c r="I234" s="34"/>
      <c r="J234" s="11"/>
      <c r="K234" s="20" t="s">
        <v>247</v>
      </c>
    </row>
    <row r="235" spans="1:11" x14ac:dyDescent="0.25">
      <c r="A235" s="40">
        <v>37012</v>
      </c>
      <c r="B235" s="20" t="s">
        <v>243</v>
      </c>
      <c r="C235" s="13">
        <v>1.25</v>
      </c>
      <c r="D235" s="39">
        <v>0.11700000000000001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/>
      <c r="B236" s="20" t="s">
        <v>167</v>
      </c>
      <c r="C236" s="13"/>
      <c r="D236" s="39"/>
      <c r="E236" s="34"/>
      <c r="F236" s="51"/>
      <c r="G236" s="13" t="str">
        <f>IF(ISBLANK(Table1[[#This Row],[EARNED]]),"",Table1[[#This Row],[EARNED]])</f>
        <v/>
      </c>
      <c r="H236" s="39"/>
      <c r="I236" s="34"/>
      <c r="J236" s="11"/>
      <c r="K236" s="20" t="s">
        <v>248</v>
      </c>
    </row>
    <row r="237" spans="1:11" x14ac:dyDescent="0.25">
      <c r="A237" s="40">
        <v>37043</v>
      </c>
      <c r="B237" s="20" t="s">
        <v>124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37060</v>
      </c>
    </row>
    <row r="238" spans="1:11" x14ac:dyDescent="0.25">
      <c r="A238" s="40"/>
      <c r="B238" s="20" t="s">
        <v>244</v>
      </c>
      <c r="C238" s="13"/>
      <c r="D238" s="39">
        <v>1</v>
      </c>
      <c r="E238" s="34"/>
      <c r="F238" s="51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37073</v>
      </c>
      <c r="B239" s="20" t="s">
        <v>230</v>
      </c>
      <c r="C239" s="13">
        <v>1.25</v>
      </c>
      <c r="D239" s="39">
        <v>2E-3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37104</v>
      </c>
      <c r="B240" s="20" t="s">
        <v>124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1</v>
      </c>
      <c r="I240" s="34"/>
      <c r="J240" s="11"/>
      <c r="K240" s="49">
        <v>37104</v>
      </c>
    </row>
    <row r="241" spans="1:11" x14ac:dyDescent="0.25">
      <c r="A241" s="40"/>
      <c r="B241" s="20" t="s">
        <v>245</v>
      </c>
      <c r="C241" s="13"/>
      <c r="D241" s="39">
        <v>6</v>
      </c>
      <c r="E241" s="34"/>
      <c r="F241" s="51"/>
      <c r="G241" s="13" t="str">
        <f>IF(ISBLANK(Table1[[#This Row],[EARNED]]),"",Table1[[#This Row],[EARNED]])</f>
        <v/>
      </c>
      <c r="H241" s="39"/>
      <c r="I241" s="34"/>
      <c r="J241" s="11"/>
      <c r="K241" s="20" t="s">
        <v>249</v>
      </c>
    </row>
    <row r="242" spans="1:11" x14ac:dyDescent="0.25">
      <c r="A242" s="40"/>
      <c r="B242" s="20" t="s">
        <v>246</v>
      </c>
      <c r="C242" s="13"/>
      <c r="D242" s="39">
        <v>6.0000000000000001E-3</v>
      </c>
      <c r="E242" s="34"/>
      <c r="F242" s="51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37135</v>
      </c>
      <c r="B243" s="20" t="s">
        <v>95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49">
        <v>37178</v>
      </c>
    </row>
    <row r="244" spans="1:11" x14ac:dyDescent="0.25">
      <c r="A244" s="40"/>
      <c r="B244" s="20" t="s">
        <v>244</v>
      </c>
      <c r="C244" s="13"/>
      <c r="D244" s="39">
        <v>1</v>
      </c>
      <c r="E244" s="34"/>
      <c r="F244" s="51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37165</v>
      </c>
      <c r="B245" s="20" t="s">
        <v>181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4</v>
      </c>
      <c r="I245" s="34"/>
      <c r="J245" s="11"/>
      <c r="K245" s="20" t="s">
        <v>250</v>
      </c>
    </row>
    <row r="246" spans="1:11" x14ac:dyDescent="0.25">
      <c r="A246" s="40"/>
      <c r="B246" s="20" t="s">
        <v>136</v>
      </c>
      <c r="C246" s="13"/>
      <c r="D246" s="39"/>
      <c r="E246" s="34"/>
      <c r="F246" s="51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20" t="s">
        <v>251</v>
      </c>
    </row>
    <row r="247" spans="1:11" x14ac:dyDescent="0.25">
      <c r="A247" s="40"/>
      <c r="B247" s="20" t="s">
        <v>244</v>
      </c>
      <c r="C247" s="13"/>
      <c r="D247" s="39">
        <v>1</v>
      </c>
      <c r="E247" s="34"/>
      <c r="F247" s="51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v>37196</v>
      </c>
      <c r="B248" s="20" t="s">
        <v>198</v>
      </c>
      <c r="C248" s="13">
        <v>1.25</v>
      </c>
      <c r="D248" s="39">
        <v>0.50600000000000001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37226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2</v>
      </c>
      <c r="I249" s="34"/>
      <c r="J249" s="11"/>
      <c r="K249" s="20" t="s">
        <v>252</v>
      </c>
    </row>
    <row r="250" spans="1:11" x14ac:dyDescent="0.25">
      <c r="A250" s="40"/>
      <c r="B250" s="20" t="s">
        <v>124</v>
      </c>
      <c r="C250" s="13"/>
      <c r="D250" s="39"/>
      <c r="E250" s="34"/>
      <c r="F250" s="51"/>
      <c r="G250" s="13" t="str">
        <f>IF(ISBLANK(Table1[[#This Row],[EARNED]]),"",Table1[[#This Row],[EARNED]])</f>
        <v/>
      </c>
      <c r="H250" s="39">
        <v>1</v>
      </c>
      <c r="I250" s="34"/>
      <c r="J250" s="11"/>
      <c r="K250" s="49">
        <v>37238</v>
      </c>
    </row>
    <row r="251" spans="1:11" x14ac:dyDescent="0.25">
      <c r="A251" s="40"/>
      <c r="B251" s="20" t="s">
        <v>188</v>
      </c>
      <c r="C251" s="13"/>
      <c r="D251" s="39">
        <v>0.10400000000000001</v>
      </c>
      <c r="E251" s="34"/>
      <c r="F251" s="51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8" t="s">
        <v>106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37257</v>
      </c>
      <c r="B253" s="20" t="s">
        <v>253</v>
      </c>
      <c r="C253" s="13">
        <v>1.25</v>
      </c>
      <c r="D253" s="39">
        <v>2.25</v>
      </c>
      <c r="E253" s="34"/>
      <c r="F253" s="20"/>
      <c r="G253" s="13">
        <f>IF(ISBLANK(Table1[[#This Row],[EARNED]]),"",Table1[[#This Row],[EARNED]])</f>
        <v>1.25</v>
      </c>
      <c r="H253" s="39">
        <v>19.75</v>
      </c>
      <c r="I253" s="34"/>
      <c r="J253" s="11"/>
      <c r="K253" s="20" t="s">
        <v>254</v>
      </c>
    </row>
    <row r="254" spans="1:11" x14ac:dyDescent="0.25">
      <c r="A254" s="40"/>
      <c r="B254" s="20" t="s">
        <v>222</v>
      </c>
      <c r="C254" s="13"/>
      <c r="D254" s="39">
        <v>0.52900000000000003</v>
      </c>
      <c r="E254" s="34"/>
      <c r="F254" s="51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37288</v>
      </c>
      <c r="B255" s="20" t="s">
        <v>255</v>
      </c>
      <c r="C255" s="13">
        <v>1.25</v>
      </c>
      <c r="D255" s="39">
        <v>9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259</v>
      </c>
    </row>
    <row r="256" spans="1:11" x14ac:dyDescent="0.25">
      <c r="A256" s="40">
        <v>37316</v>
      </c>
      <c r="B256" s="20" t="s">
        <v>256</v>
      </c>
      <c r="C256" s="13">
        <v>1.25</v>
      </c>
      <c r="D256" s="39">
        <v>8.0000000000000002E-3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37347</v>
      </c>
      <c r="B257" s="20" t="s">
        <v>124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20"/>
    </row>
    <row r="258" spans="1:11" x14ac:dyDescent="0.25">
      <c r="A258" s="40"/>
      <c r="B258" s="20" t="s">
        <v>257</v>
      </c>
      <c r="C258" s="13"/>
      <c r="D258" s="39">
        <v>0.57099999999999995</v>
      </c>
      <c r="E258" s="34"/>
      <c r="F258" s="51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40"/>
      <c r="B259" s="20" t="s">
        <v>167</v>
      </c>
      <c r="C259" s="13"/>
      <c r="D259" s="39"/>
      <c r="E259" s="34"/>
      <c r="F259" s="51"/>
      <c r="G259" s="13" t="str">
        <f>IF(ISBLANK(Table1[[#This Row],[EARNED]]),"",Table1[[#This Row],[EARNED]])</f>
        <v/>
      </c>
      <c r="H259" s="39"/>
      <c r="I259" s="34"/>
      <c r="J259" s="11"/>
      <c r="K259" s="20" t="s">
        <v>261</v>
      </c>
    </row>
    <row r="260" spans="1:11" x14ac:dyDescent="0.25">
      <c r="A260" s="40">
        <v>37377</v>
      </c>
      <c r="B260" s="20" t="s">
        <v>258</v>
      </c>
      <c r="C260" s="13">
        <v>1.25</v>
      </c>
      <c r="D260" s="39">
        <v>1.4999999999999999E-2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v>37408</v>
      </c>
      <c r="B261" s="20" t="s">
        <v>167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260</v>
      </c>
    </row>
    <row r="262" spans="1:11" x14ac:dyDescent="0.25">
      <c r="A262" s="40">
        <v>37438</v>
      </c>
      <c r="B262" s="20" t="s">
        <v>124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37454</v>
      </c>
    </row>
    <row r="263" spans="1:11" x14ac:dyDescent="0.25">
      <c r="A263" s="40"/>
      <c r="B263" s="20" t="s">
        <v>124</v>
      </c>
      <c r="C263" s="13"/>
      <c r="D263" s="39"/>
      <c r="E263" s="34"/>
      <c r="F263" s="51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37459</v>
      </c>
    </row>
    <row r="264" spans="1:11" x14ac:dyDescent="0.25">
      <c r="A264" s="40"/>
      <c r="B264" s="20" t="s">
        <v>167</v>
      </c>
      <c r="C264" s="13"/>
      <c r="D264" s="39"/>
      <c r="E264" s="34"/>
      <c r="F264" s="51"/>
      <c r="G264" s="13" t="str">
        <f>IF(ISBLANK(Table1[[#This Row],[EARNED]]),"",Table1[[#This Row],[EARNED]])</f>
        <v/>
      </c>
      <c r="H264" s="54"/>
      <c r="I264" s="34"/>
      <c r="J264" s="11"/>
      <c r="K264" s="20" t="s">
        <v>262</v>
      </c>
    </row>
    <row r="265" spans="1:11" x14ac:dyDescent="0.25">
      <c r="A265" s="40">
        <v>37469</v>
      </c>
      <c r="B265" s="20" t="s">
        <v>95</v>
      </c>
      <c r="C265" s="13">
        <v>1.25</v>
      </c>
      <c r="D265" s="39">
        <v>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49">
        <v>37498</v>
      </c>
    </row>
    <row r="266" spans="1:11" x14ac:dyDescent="0.25">
      <c r="A266" s="40">
        <v>37500</v>
      </c>
      <c r="B266" s="20" t="s">
        <v>95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49">
        <v>37526</v>
      </c>
    </row>
    <row r="267" spans="1:11" x14ac:dyDescent="0.25">
      <c r="A267" s="40"/>
      <c r="B267" s="20" t="s">
        <v>124</v>
      </c>
      <c r="C267" s="13"/>
      <c r="D267" s="39"/>
      <c r="E267" s="34"/>
      <c r="F267" s="51"/>
      <c r="G267" s="13" t="str">
        <f>IF(ISBLANK(Table1[[#This Row],[EARNED]]),"",Table1[[#This Row],[EARNED]])</f>
        <v/>
      </c>
      <c r="H267" s="39">
        <v>1</v>
      </c>
      <c r="I267" s="34"/>
      <c r="J267" s="11"/>
      <c r="K267" s="49">
        <v>37529</v>
      </c>
    </row>
    <row r="268" spans="1:11" x14ac:dyDescent="0.25">
      <c r="A268" s="40">
        <v>37530</v>
      </c>
      <c r="B268" s="20" t="s">
        <v>124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37547</v>
      </c>
    </row>
    <row r="269" spans="1:11" x14ac:dyDescent="0.25">
      <c r="A269" s="40"/>
      <c r="B269" s="20" t="s">
        <v>140</v>
      </c>
      <c r="C269" s="13"/>
      <c r="D269" s="39">
        <v>6.5000000000000002E-2</v>
      </c>
      <c r="E269" s="34"/>
      <c r="F269" s="51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37561</v>
      </c>
      <c r="B270" s="20" t="s">
        <v>136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263</v>
      </c>
    </row>
    <row r="271" spans="1:11" x14ac:dyDescent="0.25">
      <c r="A271" s="40"/>
      <c r="B271" s="20" t="s">
        <v>124</v>
      </c>
      <c r="C271" s="13"/>
      <c r="D271" s="39"/>
      <c r="E271" s="34"/>
      <c r="F271" s="51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49">
        <v>37616</v>
      </c>
    </row>
    <row r="272" spans="1:11" x14ac:dyDescent="0.25">
      <c r="A272" s="40"/>
      <c r="B272" s="20" t="s">
        <v>264</v>
      </c>
      <c r="C272" s="13"/>
      <c r="D272" s="39">
        <v>5.2000000000000011E-2</v>
      </c>
      <c r="E272" s="34"/>
      <c r="F272" s="51"/>
      <c r="G272" s="13"/>
      <c r="H272" s="39"/>
      <c r="I272" s="34"/>
      <c r="J272" s="11"/>
      <c r="K272" s="49"/>
    </row>
    <row r="273" spans="1:11" x14ac:dyDescent="0.25">
      <c r="A273" s="40">
        <v>37591</v>
      </c>
      <c r="B273" s="20" t="s">
        <v>265</v>
      </c>
      <c r="C273" s="13">
        <v>1.25</v>
      </c>
      <c r="D273" s="39">
        <v>8.7000000000000022E-2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107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v>37622</v>
      </c>
      <c r="B275" s="20" t="s">
        <v>124</v>
      </c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>
        <v>1</v>
      </c>
      <c r="I275" s="34"/>
      <c r="J275" s="11"/>
      <c r="K275" s="49">
        <v>37629</v>
      </c>
    </row>
    <row r="276" spans="1:11" x14ac:dyDescent="0.25">
      <c r="A276" s="40"/>
      <c r="B276" s="20" t="s">
        <v>266</v>
      </c>
      <c r="C276" s="13"/>
      <c r="D276" s="39">
        <v>0.629</v>
      </c>
      <c r="E276" s="34"/>
      <c r="F276" s="51"/>
      <c r="G276" s="13"/>
      <c r="H276" s="39"/>
      <c r="I276" s="34"/>
      <c r="J276" s="11"/>
      <c r="K276" s="20"/>
    </row>
    <row r="277" spans="1:11" x14ac:dyDescent="0.25">
      <c r="A277" s="40"/>
      <c r="B277" s="20" t="s">
        <v>167</v>
      </c>
      <c r="C277" s="13"/>
      <c r="D277" s="39"/>
      <c r="E277" s="34"/>
      <c r="F277" s="51"/>
      <c r="G277" s="13"/>
      <c r="H277" s="39"/>
      <c r="I277" s="34"/>
      <c r="J277" s="11"/>
      <c r="K277" s="20" t="s">
        <v>269</v>
      </c>
    </row>
    <row r="278" spans="1:11" x14ac:dyDescent="0.25">
      <c r="A278" s="40">
        <v>37653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v>37681</v>
      </c>
      <c r="B279" s="20" t="s">
        <v>124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37683</v>
      </c>
    </row>
    <row r="280" spans="1:11" x14ac:dyDescent="0.25">
      <c r="A280" s="40">
        <v>37712</v>
      </c>
      <c r="B280" s="20" t="s">
        <v>136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268</v>
      </c>
    </row>
    <row r="281" spans="1:11" x14ac:dyDescent="0.25">
      <c r="A281" s="40">
        <v>37742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v>37773</v>
      </c>
      <c r="B282" s="20" t="s">
        <v>267</v>
      </c>
      <c r="C282" s="13">
        <v>1.25</v>
      </c>
      <c r="D282" s="39">
        <v>2.044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v>37803</v>
      </c>
      <c r="B283" s="20" t="s">
        <v>124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37806</v>
      </c>
    </row>
    <row r="284" spans="1:11" x14ac:dyDescent="0.25">
      <c r="A284" s="40"/>
      <c r="B284" s="20" t="s">
        <v>124</v>
      </c>
      <c r="C284" s="13"/>
      <c r="D284" s="39"/>
      <c r="E284" s="34"/>
      <c r="F284" s="51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49">
        <v>37833</v>
      </c>
    </row>
    <row r="285" spans="1:11" x14ac:dyDescent="0.25">
      <c r="A285" s="40"/>
      <c r="B285" s="20" t="s">
        <v>270</v>
      </c>
      <c r="C285" s="13"/>
      <c r="D285" s="39">
        <v>2.2309999999999999</v>
      </c>
      <c r="E285" s="34"/>
      <c r="F285" s="51"/>
      <c r="G285" s="13" t="str">
        <f>IF(ISBLANK(Table1[[#This Row],[EARNED]]),"",Table1[[#This Row],[EARNED]])</f>
        <v/>
      </c>
      <c r="H285" s="39"/>
      <c r="I285" s="34"/>
      <c r="J285" s="11"/>
      <c r="K285" s="49"/>
    </row>
    <row r="286" spans="1:11" x14ac:dyDescent="0.25">
      <c r="A286" s="40">
        <v>37834</v>
      </c>
      <c r="B286" s="20" t="s">
        <v>124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37848</v>
      </c>
    </row>
    <row r="287" spans="1:11" x14ac:dyDescent="0.25">
      <c r="A287" s="40"/>
      <c r="B287" s="20" t="s">
        <v>271</v>
      </c>
      <c r="C287" s="13"/>
      <c r="D287" s="39">
        <v>3.2309999999999999</v>
      </c>
      <c r="E287" s="34"/>
      <c r="F287" s="51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>
        <v>37865</v>
      </c>
      <c r="B288" s="20" t="s">
        <v>176</v>
      </c>
      <c r="C288" s="13">
        <v>1.25</v>
      </c>
      <c r="D288" s="39">
        <v>2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276</v>
      </c>
    </row>
    <row r="289" spans="1:11" x14ac:dyDescent="0.25">
      <c r="A289" s="40"/>
      <c r="B289" s="20" t="s">
        <v>136</v>
      </c>
      <c r="C289" s="13"/>
      <c r="D289" s="39"/>
      <c r="E289" s="34"/>
      <c r="F289" s="51"/>
      <c r="G289" s="13" t="str">
        <f>IF(ISBLANK(Table1[[#This Row],[EARNED]]),"",Table1[[#This Row],[EARNED]])</f>
        <v/>
      </c>
      <c r="H289" s="39">
        <v>2</v>
      </c>
      <c r="I289" s="34"/>
      <c r="J289" s="11"/>
      <c r="K289" s="49">
        <v>37879</v>
      </c>
    </row>
    <row r="290" spans="1:11" x14ac:dyDescent="0.25">
      <c r="A290" s="40"/>
      <c r="B290" s="20" t="s">
        <v>136</v>
      </c>
      <c r="C290" s="13"/>
      <c r="D290" s="39"/>
      <c r="E290" s="34"/>
      <c r="F290" s="51"/>
      <c r="G290" s="13" t="str">
        <f>IF(ISBLANK(Table1[[#This Row],[EARNED]]),"",Table1[[#This Row],[EARNED]])</f>
        <v/>
      </c>
      <c r="H290" s="39">
        <v>2</v>
      </c>
      <c r="I290" s="34"/>
      <c r="J290" s="11"/>
      <c r="K290" s="20" t="s">
        <v>277</v>
      </c>
    </row>
    <row r="291" spans="1:11" x14ac:dyDescent="0.25">
      <c r="A291" s="40"/>
      <c r="B291" s="20" t="s">
        <v>272</v>
      </c>
      <c r="C291" s="13"/>
      <c r="D291" s="39">
        <v>1.19</v>
      </c>
      <c r="E291" s="34"/>
      <c r="F291" s="51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37895</v>
      </c>
      <c r="B292" s="20" t="s">
        <v>124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20" t="s">
        <v>278</v>
      </c>
    </row>
    <row r="293" spans="1:11" x14ac:dyDescent="0.25">
      <c r="A293" s="40"/>
      <c r="B293" s="20" t="s">
        <v>273</v>
      </c>
      <c r="C293" s="13"/>
      <c r="D293" s="39">
        <v>3.3580000000000001</v>
      </c>
      <c r="E293" s="34"/>
      <c r="F293" s="51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0"/>
      <c r="B294" s="20" t="s">
        <v>167</v>
      </c>
      <c r="C294" s="13"/>
      <c r="D294" s="39"/>
      <c r="E294" s="34"/>
      <c r="F294" s="51"/>
      <c r="G294" s="13" t="str">
        <f>IF(ISBLANK(Table1[[#This Row],[EARNED]]),"",Table1[[#This Row],[EARNED]])</f>
        <v/>
      </c>
      <c r="H294" s="39"/>
      <c r="I294" s="34"/>
      <c r="J294" s="11"/>
      <c r="K294" s="20" t="s">
        <v>279</v>
      </c>
    </row>
    <row r="295" spans="1:11" x14ac:dyDescent="0.25">
      <c r="A295" s="40">
        <v>37926</v>
      </c>
      <c r="B295" s="20" t="s">
        <v>132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3</v>
      </c>
      <c r="I295" s="34"/>
      <c r="J295" s="11"/>
      <c r="K295" s="20" t="s">
        <v>280</v>
      </c>
    </row>
    <row r="296" spans="1:11" x14ac:dyDescent="0.25">
      <c r="A296" s="40"/>
      <c r="B296" s="20" t="s">
        <v>95</v>
      </c>
      <c r="C296" s="13"/>
      <c r="D296" s="39">
        <v>1</v>
      </c>
      <c r="E296" s="34"/>
      <c r="F296" s="51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/>
      <c r="B297" s="20" t="s">
        <v>124</v>
      </c>
      <c r="C297" s="13"/>
      <c r="D297" s="39"/>
      <c r="E297" s="34"/>
      <c r="F297" s="51"/>
      <c r="G297" s="13" t="str">
        <f>IF(ISBLANK(Table1[[#This Row],[EARNED]]),"",Table1[[#This Row],[EARNED]])</f>
        <v/>
      </c>
      <c r="H297" s="39">
        <v>1</v>
      </c>
      <c r="I297" s="34"/>
      <c r="J297" s="11"/>
      <c r="K297" s="49">
        <v>37944</v>
      </c>
    </row>
    <row r="298" spans="1:11" x14ac:dyDescent="0.25">
      <c r="A298" s="40"/>
      <c r="B298" s="20" t="s">
        <v>274</v>
      </c>
      <c r="C298" s="13"/>
      <c r="D298" s="39">
        <v>1.26</v>
      </c>
      <c r="E298" s="34"/>
      <c r="F298" s="51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/>
      <c r="B299" s="20" t="s">
        <v>167</v>
      </c>
      <c r="C299" s="13"/>
      <c r="D299" s="39"/>
      <c r="E299" s="34"/>
      <c r="F299" s="51"/>
      <c r="G299" s="13" t="str">
        <f>IF(ISBLANK(Table1[[#This Row],[EARNED]]),"",Table1[[#This Row],[EARNED]])</f>
        <v/>
      </c>
      <c r="H299" s="39"/>
      <c r="I299" s="34"/>
      <c r="J299" s="11"/>
      <c r="K299" s="20" t="s">
        <v>281</v>
      </c>
    </row>
    <row r="300" spans="1:11" x14ac:dyDescent="0.25">
      <c r="A300" s="40">
        <v>37956</v>
      </c>
      <c r="B300" s="20" t="s">
        <v>275</v>
      </c>
      <c r="C300" s="13">
        <v>1.25</v>
      </c>
      <c r="D300" s="39">
        <v>1.452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8" t="s">
        <v>108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37987</v>
      </c>
      <c r="B302" s="20" t="s">
        <v>124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1</v>
      </c>
      <c r="I302" s="34"/>
      <c r="J302" s="11"/>
      <c r="K302" s="49">
        <v>38007</v>
      </c>
    </row>
    <row r="303" spans="1:11" x14ac:dyDescent="0.25">
      <c r="A303" s="40"/>
      <c r="B303" s="20" t="s">
        <v>282</v>
      </c>
      <c r="C303" s="13"/>
      <c r="D303" s="39">
        <v>1.95</v>
      </c>
      <c r="E303" s="34"/>
      <c r="F303" s="51"/>
      <c r="G303" s="13"/>
      <c r="H303" s="39"/>
      <c r="I303" s="34"/>
      <c r="J303" s="11"/>
      <c r="K303" s="20"/>
    </row>
    <row r="304" spans="1:11" x14ac:dyDescent="0.25">
      <c r="A304" s="40">
        <v>38018</v>
      </c>
      <c r="B304" s="20" t="s">
        <v>124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38022</v>
      </c>
    </row>
    <row r="305" spans="1:11" x14ac:dyDescent="0.25">
      <c r="A305" s="40"/>
      <c r="B305" s="20" t="s">
        <v>284</v>
      </c>
      <c r="C305" s="13"/>
      <c r="D305" s="39">
        <v>0.74399999999999999</v>
      </c>
      <c r="E305" s="34"/>
      <c r="F305" s="51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/>
      <c r="B306" s="20" t="s">
        <v>167</v>
      </c>
      <c r="C306" s="13"/>
      <c r="D306" s="39"/>
      <c r="E306" s="34"/>
      <c r="F306" s="51"/>
      <c r="G306" s="13"/>
      <c r="H306" s="39"/>
      <c r="I306" s="34"/>
      <c r="J306" s="11"/>
      <c r="K306" s="20" t="s">
        <v>283</v>
      </c>
    </row>
    <row r="307" spans="1:11" x14ac:dyDescent="0.25">
      <c r="A307" s="40"/>
      <c r="B307" s="20" t="s">
        <v>167</v>
      </c>
      <c r="C307" s="13"/>
      <c r="D307" s="39"/>
      <c r="E307" s="34"/>
      <c r="F307" s="51"/>
      <c r="G307" s="13" t="str">
        <f>IF(ISBLANK(Table1[[#This Row],[EARNED]]),"",Table1[[#This Row],[EARNED]])</f>
        <v/>
      </c>
      <c r="H307" s="39"/>
      <c r="I307" s="34"/>
      <c r="J307" s="11"/>
      <c r="K307" s="20" t="s">
        <v>292</v>
      </c>
    </row>
    <row r="308" spans="1:11" x14ac:dyDescent="0.25">
      <c r="A308" s="40">
        <v>38047</v>
      </c>
      <c r="B308" s="20" t="s">
        <v>95</v>
      </c>
      <c r="C308" s="13">
        <v>1.25</v>
      </c>
      <c r="D308" s="39">
        <v>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49">
        <v>38065</v>
      </c>
    </row>
    <row r="309" spans="1:11" x14ac:dyDescent="0.25">
      <c r="A309" s="40"/>
      <c r="B309" s="20" t="s">
        <v>124</v>
      </c>
      <c r="C309" s="13"/>
      <c r="D309" s="39"/>
      <c r="E309" s="34"/>
      <c r="F309" s="51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49">
        <v>38058</v>
      </c>
    </row>
    <row r="310" spans="1:11" x14ac:dyDescent="0.25">
      <c r="A310" s="40"/>
      <c r="B310" s="20" t="s">
        <v>285</v>
      </c>
      <c r="C310" s="13"/>
      <c r="D310" s="39">
        <v>1.7669999999999999</v>
      </c>
      <c r="E310" s="34"/>
      <c r="F310" s="51"/>
      <c r="G310" s="13" t="str">
        <f>IF(ISBLANK(Table1[[#This Row],[EARNED]]),"",Table1[[#This Row],[EARNED]])</f>
        <v/>
      </c>
      <c r="H310" s="39"/>
      <c r="I310" s="34"/>
      <c r="J310" s="11"/>
      <c r="K310" s="20"/>
    </row>
    <row r="311" spans="1:11" x14ac:dyDescent="0.25">
      <c r="A311" s="40">
        <v>38078</v>
      </c>
      <c r="B311" s="20" t="s">
        <v>124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38098</v>
      </c>
    </row>
    <row r="312" spans="1:11" x14ac:dyDescent="0.25">
      <c r="A312" s="40"/>
      <c r="B312" s="20" t="s">
        <v>124</v>
      </c>
      <c r="C312" s="13"/>
      <c r="D312" s="39"/>
      <c r="E312" s="34"/>
      <c r="F312" s="51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49">
        <v>38107</v>
      </c>
    </row>
    <row r="313" spans="1:11" x14ac:dyDescent="0.25">
      <c r="A313" s="40"/>
      <c r="B313" s="20" t="s">
        <v>286</v>
      </c>
      <c r="C313" s="13"/>
      <c r="D313" s="39">
        <v>1.331</v>
      </c>
      <c r="E313" s="34"/>
      <c r="F313" s="51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38108</v>
      </c>
      <c r="B314" s="20" t="s">
        <v>124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38131</v>
      </c>
    </row>
    <row r="315" spans="1:11" x14ac:dyDescent="0.25">
      <c r="A315" s="40"/>
      <c r="B315" s="20" t="s">
        <v>124</v>
      </c>
      <c r="C315" s="13"/>
      <c r="D315" s="39"/>
      <c r="E315" s="34"/>
      <c r="F315" s="51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38135</v>
      </c>
    </row>
    <row r="316" spans="1:11" x14ac:dyDescent="0.25">
      <c r="A316" s="40"/>
      <c r="B316" s="20" t="s">
        <v>287</v>
      </c>
      <c r="C316" s="13"/>
      <c r="D316" s="39">
        <v>1.496</v>
      </c>
      <c r="E316" s="34"/>
      <c r="F316" s="51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v>38139</v>
      </c>
      <c r="B317" s="20" t="s">
        <v>136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293</v>
      </c>
    </row>
    <row r="318" spans="1:11" x14ac:dyDescent="0.25">
      <c r="A318" s="40"/>
      <c r="B318" s="20" t="s">
        <v>124</v>
      </c>
      <c r="C318" s="13"/>
      <c r="D318" s="39"/>
      <c r="E318" s="34"/>
      <c r="F318" s="51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38156</v>
      </c>
    </row>
    <row r="319" spans="1:11" x14ac:dyDescent="0.25">
      <c r="A319" s="40"/>
      <c r="B319" s="20" t="s">
        <v>167</v>
      </c>
      <c r="C319" s="13"/>
      <c r="D319" s="39"/>
      <c r="E319" s="34"/>
      <c r="F319" s="51"/>
      <c r="G319" s="13" t="str">
        <f>IF(ISBLANK(Table1[[#This Row],[EARNED]]),"",Table1[[#This Row],[EARNED]])</f>
        <v/>
      </c>
      <c r="H319" s="39"/>
      <c r="I319" s="34"/>
      <c r="J319" s="11"/>
      <c r="K319" s="20" t="s">
        <v>294</v>
      </c>
    </row>
    <row r="320" spans="1:11" x14ac:dyDescent="0.25">
      <c r="A320" s="40"/>
      <c r="B320" s="20" t="s">
        <v>93</v>
      </c>
      <c r="C320" s="13"/>
      <c r="D320" s="39">
        <v>3</v>
      </c>
      <c r="E320" s="34"/>
      <c r="F320" s="51"/>
      <c r="G320" s="13" t="str">
        <f>IF(ISBLANK(Table1[[#This Row],[EARNED]]),"",Table1[[#This Row],[EARNED]])</f>
        <v/>
      </c>
      <c r="H320" s="39"/>
      <c r="I320" s="34"/>
      <c r="J320" s="11"/>
      <c r="K320" s="20" t="s">
        <v>295</v>
      </c>
    </row>
    <row r="321" spans="1:11" x14ac:dyDescent="0.25">
      <c r="A321" s="40"/>
      <c r="B321" s="20" t="s">
        <v>288</v>
      </c>
      <c r="C321" s="13"/>
      <c r="D321" s="39">
        <v>0.64800000000000002</v>
      </c>
      <c r="E321" s="34"/>
      <c r="F321" s="51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v>38169</v>
      </c>
      <c r="B322" s="20" t="s">
        <v>136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2</v>
      </c>
      <c r="I322" s="34"/>
      <c r="J322" s="11"/>
      <c r="K322" s="20" t="s">
        <v>296</v>
      </c>
    </row>
    <row r="323" spans="1:11" x14ac:dyDescent="0.25">
      <c r="A323" s="40"/>
      <c r="B323" s="20" t="s">
        <v>289</v>
      </c>
      <c r="C323" s="13"/>
      <c r="D323" s="39">
        <v>0.67300000000000004</v>
      </c>
      <c r="E323" s="34"/>
      <c r="F323" s="51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25">
      <c r="A324" s="40">
        <v>38200</v>
      </c>
      <c r="B324" s="20" t="s">
        <v>290</v>
      </c>
      <c r="C324" s="13">
        <v>1.25</v>
      </c>
      <c r="D324" s="39">
        <v>0.5</v>
      </c>
      <c r="E324" s="34"/>
      <c r="F324" s="20"/>
      <c r="G324" s="13">
        <f>IF(ISBLANK(Table1[[#This Row],[EARNED]]),"",Table1[[#This Row],[EARNED]])</f>
        <v>1.25</v>
      </c>
      <c r="H324" s="39">
        <v>1.5</v>
      </c>
      <c r="I324" s="34"/>
      <c r="J324" s="11"/>
      <c r="K324" s="20" t="s">
        <v>291</v>
      </c>
    </row>
    <row r="325" spans="1:11" x14ac:dyDescent="0.25">
      <c r="A325" s="40"/>
      <c r="B325" s="20" t="s">
        <v>95</v>
      </c>
      <c r="C325" s="13"/>
      <c r="D325" s="39">
        <v>1</v>
      </c>
      <c r="E325" s="34"/>
      <c r="F325" s="51"/>
      <c r="G325" s="13"/>
      <c r="H325" s="39"/>
      <c r="I325" s="34"/>
      <c r="J325" s="11"/>
      <c r="K325" s="49">
        <v>38218</v>
      </c>
    </row>
    <row r="326" spans="1:11" x14ac:dyDescent="0.25">
      <c r="A326" s="40"/>
      <c r="B326" s="20" t="s">
        <v>297</v>
      </c>
      <c r="C326" s="13"/>
      <c r="D326" s="39">
        <v>0.88100000000000001</v>
      </c>
      <c r="E326" s="34"/>
      <c r="F326" s="51"/>
      <c r="G326" s="13"/>
      <c r="H326" s="39"/>
      <c r="I326" s="34"/>
      <c r="J326" s="11"/>
      <c r="K326" s="20"/>
    </row>
    <row r="327" spans="1:11" x14ac:dyDescent="0.25">
      <c r="A327" s="40"/>
      <c r="B327" s="20" t="s">
        <v>176</v>
      </c>
      <c r="C327" s="13"/>
      <c r="D327" s="39">
        <v>2</v>
      </c>
      <c r="E327" s="34"/>
      <c r="F327" s="51"/>
      <c r="G327" s="13" t="str">
        <f>IF(ISBLANK(Table1[[#This Row],[EARNED]]),"",Table1[[#This Row],[EARNED]])</f>
        <v/>
      </c>
      <c r="H327" s="39"/>
      <c r="I327" s="34"/>
      <c r="J327" s="11"/>
      <c r="K327" s="20" t="s">
        <v>300</v>
      </c>
    </row>
    <row r="328" spans="1:11" x14ac:dyDescent="0.25">
      <c r="A328" s="40">
        <v>38231</v>
      </c>
      <c r="B328" s="20" t="s">
        <v>298</v>
      </c>
      <c r="C328" s="13">
        <v>1.25</v>
      </c>
      <c r="D328" s="39">
        <v>0.375</v>
      </c>
      <c r="E328" s="34"/>
      <c r="F328" s="20"/>
      <c r="G328" s="13">
        <f>IF(ISBLANK(Table1[[#This Row],[EARNED]]),"",Table1[[#This Row],[EARNED]])</f>
        <v>1.25</v>
      </c>
      <c r="H328" s="39">
        <v>0.625</v>
      </c>
      <c r="I328" s="34"/>
      <c r="J328" s="11"/>
      <c r="K328" s="20"/>
    </row>
    <row r="329" spans="1:11" x14ac:dyDescent="0.25">
      <c r="A329" s="40"/>
      <c r="B329" s="20" t="s">
        <v>299</v>
      </c>
      <c r="C329" s="13"/>
      <c r="D329" s="39">
        <v>0.85799999999999998</v>
      </c>
      <c r="E329" s="34"/>
      <c r="F329" s="51"/>
      <c r="G329" s="13"/>
      <c r="H329" s="39"/>
      <c r="I329" s="34"/>
      <c r="J329" s="11"/>
      <c r="K329" s="20"/>
    </row>
    <row r="330" spans="1:11" x14ac:dyDescent="0.25">
      <c r="A330" s="40">
        <v>38261</v>
      </c>
      <c r="B330" s="20" t="s">
        <v>124</v>
      </c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49">
        <v>38271</v>
      </c>
    </row>
    <row r="331" spans="1:11" x14ac:dyDescent="0.25">
      <c r="A331" s="40"/>
      <c r="B331" s="20" t="s">
        <v>217</v>
      </c>
      <c r="C331" s="13"/>
      <c r="D331" s="39">
        <v>1.0900000000000001</v>
      </c>
      <c r="E331" s="34"/>
      <c r="F331" s="51"/>
      <c r="G331" s="13"/>
      <c r="H331" s="39"/>
      <c r="I331" s="34"/>
      <c r="J331" s="11"/>
      <c r="K331" s="20"/>
    </row>
    <row r="332" spans="1:11" x14ac:dyDescent="0.25">
      <c r="A332" s="40">
        <v>38292</v>
      </c>
      <c r="B332" s="20" t="s">
        <v>124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49">
        <v>38316</v>
      </c>
    </row>
    <row r="333" spans="1:11" x14ac:dyDescent="0.25">
      <c r="A333" s="40"/>
      <c r="B333" s="20" t="s">
        <v>301</v>
      </c>
      <c r="C333" s="13"/>
      <c r="D333" s="39">
        <v>1.2</v>
      </c>
      <c r="E333" s="34"/>
      <c r="F333" s="51"/>
      <c r="G333" s="13"/>
      <c r="H333" s="39"/>
      <c r="I333" s="34"/>
      <c r="J333" s="11"/>
      <c r="K333" s="20"/>
    </row>
    <row r="334" spans="1:11" x14ac:dyDescent="0.25">
      <c r="A334" s="40">
        <v>38322</v>
      </c>
      <c r="B334" s="20" t="s">
        <v>124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</v>
      </c>
      <c r="I334" s="34"/>
      <c r="J334" s="11"/>
      <c r="K334" s="49">
        <v>38341</v>
      </c>
    </row>
    <row r="335" spans="1:11" x14ac:dyDescent="0.25">
      <c r="A335" s="40"/>
      <c r="B335" s="20" t="s">
        <v>298</v>
      </c>
      <c r="C335" s="13"/>
      <c r="D335" s="39">
        <v>0.25</v>
      </c>
      <c r="E335" s="34"/>
      <c r="F335" s="51"/>
      <c r="G335" s="13" t="str">
        <f>IF(ISBLANK(Table1[[#This Row],[EARNED]]),"",Table1[[#This Row],[EARNED]])</f>
        <v/>
      </c>
      <c r="H335" s="39">
        <v>0.75</v>
      </c>
      <c r="I335" s="34"/>
      <c r="J335" s="11"/>
      <c r="K335" s="49">
        <v>38337</v>
      </c>
    </row>
    <row r="336" spans="1:11" x14ac:dyDescent="0.25">
      <c r="A336" s="40"/>
      <c r="B336" s="20" t="s">
        <v>215</v>
      </c>
      <c r="C336" s="13"/>
      <c r="D336" s="39">
        <v>1.1419999999999999</v>
      </c>
      <c r="E336" s="34"/>
      <c r="F336" s="51"/>
      <c r="G336" s="13"/>
      <c r="H336" s="39"/>
      <c r="I336" s="34"/>
      <c r="J336" s="11"/>
      <c r="K336" s="20"/>
    </row>
    <row r="337" spans="1:11" x14ac:dyDescent="0.25">
      <c r="A337" s="48" t="s">
        <v>109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38353</v>
      </c>
      <c r="B338" s="20" t="s">
        <v>95</v>
      </c>
      <c r="C338" s="13">
        <v>1.25</v>
      </c>
      <c r="D338" s="39">
        <v>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49">
        <v>38356</v>
      </c>
    </row>
    <row r="339" spans="1:11" x14ac:dyDescent="0.25">
      <c r="A339" s="40"/>
      <c r="B339" s="20" t="s">
        <v>167</v>
      </c>
      <c r="C339" s="13"/>
      <c r="D339" s="39"/>
      <c r="E339" s="34"/>
      <c r="F339" s="51"/>
      <c r="G339" s="13" t="str">
        <f>IF(ISBLANK(Table1[[#This Row],[EARNED]]),"",Table1[[#This Row],[EARNED]])</f>
        <v/>
      </c>
      <c r="H339" s="39"/>
      <c r="I339" s="34"/>
      <c r="J339" s="11"/>
      <c r="K339" s="20" t="s">
        <v>304</v>
      </c>
    </row>
    <row r="340" spans="1:11" x14ac:dyDescent="0.25">
      <c r="A340" s="40"/>
      <c r="B340" s="20" t="s">
        <v>302</v>
      </c>
      <c r="C340" s="13"/>
      <c r="D340" s="39">
        <v>0.30599999999999999</v>
      </c>
      <c r="E340" s="34"/>
      <c r="F340" s="51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25">
      <c r="A341" s="40">
        <v>38384</v>
      </c>
      <c r="B341" s="20" t="s">
        <v>303</v>
      </c>
      <c r="C341" s="13">
        <v>1.25</v>
      </c>
      <c r="D341" s="39">
        <v>0.73299999999999998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/>
      <c r="B342" s="20" t="s">
        <v>167</v>
      </c>
      <c r="C342" s="13"/>
      <c r="D342" s="39"/>
      <c r="E342" s="34"/>
      <c r="F342" s="51"/>
      <c r="G342" s="13" t="str">
        <f>IF(ISBLANK(Table1[[#This Row],[EARNED]]),"",Table1[[#This Row],[EARNED]])</f>
        <v/>
      </c>
      <c r="H342" s="39"/>
      <c r="I342" s="34"/>
      <c r="J342" s="11"/>
      <c r="K342" s="20" t="s">
        <v>305</v>
      </c>
    </row>
    <row r="343" spans="1:11" x14ac:dyDescent="0.25">
      <c r="A343" s="40">
        <v>38412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40">
        <v>38443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38473</v>
      </c>
      <c r="B345" s="20" t="s">
        <v>136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2</v>
      </c>
      <c r="I345" s="34"/>
      <c r="J345" s="11"/>
      <c r="K345" s="20" t="s">
        <v>307</v>
      </c>
    </row>
    <row r="346" spans="1:11" x14ac:dyDescent="0.25">
      <c r="A346" s="40">
        <v>38504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v>38534</v>
      </c>
      <c r="B347" s="20" t="s">
        <v>124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1</v>
      </c>
      <c r="I347" s="34"/>
      <c r="J347" s="11"/>
      <c r="K347" s="49">
        <v>38548</v>
      </c>
    </row>
    <row r="348" spans="1:11" x14ac:dyDescent="0.25">
      <c r="A348" s="40"/>
      <c r="B348" s="20" t="s">
        <v>124</v>
      </c>
      <c r="C348" s="13"/>
      <c r="D348" s="39"/>
      <c r="E348" s="34"/>
      <c r="F348" s="51"/>
      <c r="G348" s="13"/>
      <c r="H348" s="39">
        <v>1</v>
      </c>
      <c r="I348" s="34"/>
      <c r="J348" s="11"/>
      <c r="K348" s="20" t="s">
        <v>308</v>
      </c>
    </row>
    <row r="349" spans="1:11" x14ac:dyDescent="0.25">
      <c r="A349" s="40">
        <v>38565</v>
      </c>
      <c r="B349" s="20" t="s">
        <v>124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49">
        <v>38576</v>
      </c>
    </row>
    <row r="350" spans="1:11" x14ac:dyDescent="0.25">
      <c r="A350" s="40"/>
      <c r="B350" s="20" t="s">
        <v>124</v>
      </c>
      <c r="C350" s="13"/>
      <c r="D350" s="39"/>
      <c r="E350" s="34"/>
      <c r="F350" s="51"/>
      <c r="G350" s="13" t="str">
        <f>IF(ISBLANK(Table1[[#This Row],[EARNED]]),"",Table1[[#This Row],[EARNED]])</f>
        <v/>
      </c>
      <c r="H350" s="39">
        <v>1</v>
      </c>
      <c r="I350" s="34"/>
      <c r="J350" s="11"/>
      <c r="K350" s="49">
        <v>38587</v>
      </c>
    </row>
    <row r="351" spans="1:11" x14ac:dyDescent="0.25">
      <c r="A351" s="40">
        <v>38596</v>
      </c>
      <c r="B351" s="20" t="s">
        <v>306</v>
      </c>
      <c r="C351" s="13">
        <v>1.25</v>
      </c>
      <c r="D351" s="39">
        <v>3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 t="s">
        <v>309</v>
      </c>
    </row>
    <row r="352" spans="1:11" x14ac:dyDescent="0.25">
      <c r="A352" s="40">
        <v>38626</v>
      </c>
      <c r="B352" s="20" t="s">
        <v>124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49">
        <v>38629</v>
      </c>
    </row>
    <row r="353" spans="1:11" x14ac:dyDescent="0.25">
      <c r="A353" s="40">
        <v>38657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38687</v>
      </c>
      <c r="B354" s="20" t="s">
        <v>201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/>
      <c r="B355" s="20" t="s">
        <v>132</v>
      </c>
      <c r="C355" s="13"/>
      <c r="D355" s="39"/>
      <c r="E355" s="34"/>
      <c r="F355" s="51"/>
      <c r="G355" s="13" t="str">
        <f>IF(ISBLANK(Table1[[#This Row],[EARNED]]),"",Table1[[#This Row],[EARNED]])</f>
        <v/>
      </c>
      <c r="H355" s="39">
        <v>3</v>
      </c>
      <c r="I355" s="34"/>
      <c r="J355" s="11"/>
      <c r="K355" s="20"/>
    </row>
    <row r="356" spans="1:11" x14ac:dyDescent="0.25">
      <c r="A356" s="48" t="s">
        <v>110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38718</v>
      </c>
      <c r="B357" s="20" t="s">
        <v>124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49">
        <v>38742</v>
      </c>
    </row>
    <row r="358" spans="1:11" x14ac:dyDescent="0.25">
      <c r="A358" s="40">
        <v>38749</v>
      </c>
      <c r="B358" s="20" t="s">
        <v>124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9">
        <v>38758</v>
      </c>
    </row>
    <row r="359" spans="1:11" x14ac:dyDescent="0.25">
      <c r="A359" s="40">
        <v>38777</v>
      </c>
      <c r="B359" s="20" t="s">
        <v>310</v>
      </c>
      <c r="C359" s="13">
        <v>1.25</v>
      </c>
      <c r="D359" s="39">
        <v>2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312</v>
      </c>
    </row>
    <row r="360" spans="1:11" x14ac:dyDescent="0.25">
      <c r="A360" s="40"/>
      <c r="B360" s="20" t="s">
        <v>167</v>
      </c>
      <c r="C360" s="13"/>
      <c r="D360" s="39"/>
      <c r="E360" s="34"/>
      <c r="F360" s="51"/>
      <c r="G360" s="13" t="str">
        <f>IF(ISBLANK(Table1[[#This Row],[EARNED]]),"",Table1[[#This Row],[EARNED]])</f>
        <v/>
      </c>
      <c r="H360" s="39"/>
      <c r="I360" s="34"/>
      <c r="J360" s="11"/>
      <c r="K360" s="20" t="s">
        <v>313</v>
      </c>
    </row>
    <row r="361" spans="1:11" x14ac:dyDescent="0.25">
      <c r="A361" s="40"/>
      <c r="B361" s="20" t="s">
        <v>311</v>
      </c>
      <c r="C361" s="13"/>
      <c r="D361" s="39"/>
      <c r="E361" s="34"/>
      <c r="F361" s="51"/>
      <c r="G361" s="13" t="str">
        <f>IF(ISBLANK(Table1[[#This Row],[EARNED]]),"",Table1[[#This Row],[EARNED]])</f>
        <v/>
      </c>
      <c r="H361" s="39"/>
      <c r="I361" s="34"/>
      <c r="J361" s="11"/>
      <c r="K361" s="20" t="s">
        <v>314</v>
      </c>
    </row>
    <row r="362" spans="1:11" x14ac:dyDescent="0.25">
      <c r="A362" s="40">
        <v>38808</v>
      </c>
      <c r="B362" s="20" t="s">
        <v>124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1</v>
      </c>
      <c r="I362" s="34"/>
      <c r="J362" s="11"/>
      <c r="K362" s="49">
        <v>38810</v>
      </c>
    </row>
    <row r="363" spans="1:11" x14ac:dyDescent="0.25">
      <c r="A363" s="40"/>
      <c r="B363" s="20" t="s">
        <v>124</v>
      </c>
      <c r="C363" s="13"/>
      <c r="D363" s="39"/>
      <c r="E363" s="34"/>
      <c r="F363" s="51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49">
        <v>38813</v>
      </c>
    </row>
    <row r="364" spans="1:11" x14ac:dyDescent="0.25">
      <c r="A364" s="40"/>
      <c r="B364" s="20" t="s">
        <v>124</v>
      </c>
      <c r="C364" s="13"/>
      <c r="D364" s="39"/>
      <c r="E364" s="34"/>
      <c r="F364" s="51"/>
      <c r="G364" s="13" t="str">
        <f>IF(ISBLANK(Table1[[#This Row],[EARNED]]),"",Table1[[#This Row],[EARNED]])</f>
        <v/>
      </c>
      <c r="H364" s="39">
        <v>1</v>
      </c>
      <c r="I364" s="34"/>
      <c r="J364" s="11"/>
      <c r="K364" s="49">
        <v>38833</v>
      </c>
    </row>
    <row r="365" spans="1:11" x14ac:dyDescent="0.25">
      <c r="A365" s="40">
        <v>38838</v>
      </c>
      <c r="B365" s="20" t="s">
        <v>124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1</v>
      </c>
      <c r="I365" s="34"/>
      <c r="J365" s="11"/>
      <c r="K365" s="49">
        <v>38866</v>
      </c>
    </row>
    <row r="366" spans="1:11" x14ac:dyDescent="0.25">
      <c r="A366" s="40">
        <v>38869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0">
        <v>38899</v>
      </c>
      <c r="B367" s="20" t="s">
        <v>124</v>
      </c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>
        <v>1</v>
      </c>
      <c r="I367" s="34"/>
      <c r="J367" s="11"/>
      <c r="K367" s="49">
        <v>38906</v>
      </c>
    </row>
    <row r="368" spans="1:11" x14ac:dyDescent="0.25">
      <c r="A368" s="40"/>
      <c r="B368" s="20" t="s">
        <v>136</v>
      </c>
      <c r="C368" s="13"/>
      <c r="D368" s="39"/>
      <c r="E368" s="34"/>
      <c r="F368" s="51"/>
      <c r="G368" s="13" t="str">
        <f>IF(ISBLANK(Table1[[#This Row],[EARNED]]),"",Table1[[#This Row],[EARNED]])</f>
        <v/>
      </c>
      <c r="H368" s="39">
        <v>2</v>
      </c>
      <c r="I368" s="34"/>
      <c r="J368" s="11"/>
      <c r="K368" s="20" t="s">
        <v>315</v>
      </c>
    </row>
    <row r="369" spans="1:11" x14ac:dyDescent="0.25">
      <c r="A369" s="40">
        <v>38930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40">
        <v>38961</v>
      </c>
      <c r="B370" s="20" t="s">
        <v>124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49">
        <v>38966</v>
      </c>
    </row>
    <row r="371" spans="1:11" x14ac:dyDescent="0.25">
      <c r="A371" s="40"/>
      <c r="B371" s="20" t="s">
        <v>306</v>
      </c>
      <c r="C371" s="13"/>
      <c r="D371" s="39">
        <v>3</v>
      </c>
      <c r="E371" s="34"/>
      <c r="F371" s="51"/>
      <c r="G371" s="13" t="str">
        <f>IF(ISBLANK(Table1[[#This Row],[EARNED]]),"",Table1[[#This Row],[EARNED]])</f>
        <v/>
      </c>
      <c r="H371" s="39"/>
      <c r="I371" s="34"/>
      <c r="J371" s="11"/>
      <c r="K371" s="49" t="s">
        <v>319</v>
      </c>
    </row>
    <row r="372" spans="1:11" x14ac:dyDescent="0.25">
      <c r="A372" s="40"/>
      <c r="B372" s="20" t="s">
        <v>124</v>
      </c>
      <c r="C372" s="13"/>
      <c r="D372" s="39"/>
      <c r="E372" s="34"/>
      <c r="F372" s="51"/>
      <c r="G372" s="13" t="str">
        <f>IF(ISBLANK(Table1[[#This Row],[EARNED]]),"",Table1[[#This Row],[EARNED]])</f>
        <v/>
      </c>
      <c r="H372" s="39">
        <v>1</v>
      </c>
      <c r="I372" s="34"/>
      <c r="J372" s="11"/>
      <c r="K372" s="49">
        <v>38982</v>
      </c>
    </row>
    <row r="373" spans="1:11" x14ac:dyDescent="0.25">
      <c r="A373" s="40">
        <v>38991</v>
      </c>
      <c r="B373" s="20" t="s">
        <v>136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55" t="s">
        <v>318</v>
      </c>
    </row>
    <row r="374" spans="1:11" x14ac:dyDescent="0.25">
      <c r="A374" s="40"/>
      <c r="B374" s="20" t="s">
        <v>124</v>
      </c>
      <c r="C374" s="13"/>
      <c r="D374" s="39"/>
      <c r="E374" s="34"/>
      <c r="F374" s="51"/>
      <c r="G374" s="13" t="str">
        <f>IF(ISBLANK(Table1[[#This Row],[EARNED]]),"",Table1[[#This Row],[EARNED]])</f>
        <v/>
      </c>
      <c r="H374" s="39">
        <v>1</v>
      </c>
      <c r="I374" s="34"/>
      <c r="J374" s="11"/>
      <c r="K374" s="56">
        <v>39013</v>
      </c>
    </row>
    <row r="375" spans="1:11" x14ac:dyDescent="0.25">
      <c r="A375" s="40">
        <v>39022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40">
        <v>39052</v>
      </c>
      <c r="B376" s="20" t="s">
        <v>136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317</v>
      </c>
    </row>
    <row r="377" spans="1:11" x14ac:dyDescent="0.25">
      <c r="A377" s="40"/>
      <c r="B377" s="20" t="s">
        <v>132</v>
      </c>
      <c r="C377" s="13"/>
      <c r="D377" s="39"/>
      <c r="E377" s="34"/>
      <c r="F377" s="51"/>
      <c r="G377" s="13" t="str">
        <f>IF(ISBLANK(Table1[[#This Row],[EARNED]]),"",Table1[[#This Row],[EARNED]])</f>
        <v/>
      </c>
      <c r="H377" s="39">
        <v>3</v>
      </c>
      <c r="I377" s="34"/>
      <c r="J377" s="11"/>
      <c r="K377" s="20" t="s">
        <v>316</v>
      </c>
    </row>
    <row r="378" spans="1:11" x14ac:dyDescent="0.25">
      <c r="A378" s="48" t="s">
        <v>111</v>
      </c>
      <c r="B378" s="20"/>
      <c r="C378" s="50" t="s">
        <v>32</v>
      </c>
      <c r="D378" s="39"/>
      <c r="E378" s="34" t="s">
        <v>32</v>
      </c>
      <c r="F378" s="20"/>
      <c r="G378" s="13" t="str">
        <f>IF(ISBLANK(Table1[[#This Row],[EARNED]]),"",Table1[[#This Row],[EARNED]])</f>
        <v/>
      </c>
      <c r="H378" s="39"/>
      <c r="I378" s="34" t="s">
        <v>32</v>
      </c>
      <c r="J378" s="11"/>
      <c r="K378" s="20"/>
    </row>
    <row r="379" spans="1:11" x14ac:dyDescent="0.25">
      <c r="A379" s="40">
        <v>39083</v>
      </c>
      <c r="B379" s="20" t="s">
        <v>311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320</v>
      </c>
    </row>
    <row r="380" spans="1:11" x14ac:dyDescent="0.25">
      <c r="A380" s="40"/>
      <c r="B380" s="20" t="s">
        <v>167</v>
      </c>
      <c r="C380" s="13"/>
      <c r="D380" s="39"/>
      <c r="E380" s="34"/>
      <c r="F380" s="51"/>
      <c r="G380" s="13" t="str">
        <f>IF(ISBLANK(Table1[[#This Row],[EARNED]]),"",Table1[[#This Row],[EARNED]])</f>
        <v/>
      </c>
      <c r="H380" s="39"/>
      <c r="I380" s="34"/>
      <c r="J380" s="11"/>
      <c r="K380" s="20" t="s">
        <v>321</v>
      </c>
    </row>
    <row r="381" spans="1:11" x14ac:dyDescent="0.25">
      <c r="A381" s="40">
        <v>39114</v>
      </c>
      <c r="B381" s="20" t="s">
        <v>124</v>
      </c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>
        <v>1</v>
      </c>
      <c r="I381" s="34"/>
      <c r="J381" s="11"/>
      <c r="K381" s="49">
        <v>39126</v>
      </c>
    </row>
    <row r="382" spans="1:11" x14ac:dyDescent="0.25">
      <c r="A382" s="40"/>
      <c r="B382" s="20" t="s">
        <v>124</v>
      </c>
      <c r="C382" s="13"/>
      <c r="D382" s="39"/>
      <c r="E382" s="34"/>
      <c r="F382" s="51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49">
        <v>39132</v>
      </c>
    </row>
    <row r="383" spans="1:11" x14ac:dyDescent="0.25">
      <c r="A383" s="40"/>
      <c r="B383" s="20" t="s">
        <v>298</v>
      </c>
      <c r="C383" s="13"/>
      <c r="D383" s="39">
        <v>0.5</v>
      </c>
      <c r="E383" s="34"/>
      <c r="F383" s="51"/>
      <c r="G383" s="13" t="str">
        <f>IF(ISBLANK(Table1[[#This Row],[EARNED]]),"",Table1[[#This Row],[EARNED]])</f>
        <v/>
      </c>
      <c r="H383" s="39">
        <v>0.5</v>
      </c>
      <c r="I383" s="34"/>
      <c r="J383" s="11"/>
      <c r="K383" s="49">
        <v>39140</v>
      </c>
    </row>
    <row r="384" spans="1:11" x14ac:dyDescent="0.25">
      <c r="A384" s="40">
        <v>39142</v>
      </c>
      <c r="B384" s="20" t="s">
        <v>290</v>
      </c>
      <c r="C384" s="13">
        <v>1.25</v>
      </c>
      <c r="D384" s="39">
        <v>0.75</v>
      </c>
      <c r="E384" s="34"/>
      <c r="F384" s="20"/>
      <c r="G384" s="13">
        <f>IF(ISBLANK(Table1[[#This Row],[EARNED]]),"",Table1[[#This Row],[EARNED]])</f>
        <v>1.25</v>
      </c>
      <c r="H384" s="39">
        <v>1.25</v>
      </c>
      <c r="I384" s="34"/>
      <c r="J384" s="11"/>
      <c r="K384" s="20"/>
    </row>
    <row r="385" spans="1:11" x14ac:dyDescent="0.25">
      <c r="A385" s="40">
        <v>39173</v>
      </c>
      <c r="B385" s="20" t="s">
        <v>124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39189</v>
      </c>
    </row>
    <row r="386" spans="1:11" x14ac:dyDescent="0.25">
      <c r="A386" s="40"/>
      <c r="B386" s="20" t="s">
        <v>306</v>
      </c>
      <c r="C386" s="13"/>
      <c r="D386" s="39">
        <v>3</v>
      </c>
      <c r="E386" s="34"/>
      <c r="F386" s="51"/>
      <c r="G386" s="13"/>
      <c r="H386" s="39"/>
      <c r="I386" s="34"/>
      <c r="J386" s="11"/>
      <c r="K386" s="20" t="s">
        <v>325</v>
      </c>
    </row>
    <row r="387" spans="1:11" x14ac:dyDescent="0.25">
      <c r="A387" s="40"/>
      <c r="B387" s="20" t="s">
        <v>298</v>
      </c>
      <c r="C387" s="13"/>
      <c r="D387" s="39">
        <v>0.75</v>
      </c>
      <c r="E387" s="34"/>
      <c r="F387" s="51"/>
      <c r="G387" s="13"/>
      <c r="H387" s="39">
        <v>0.25</v>
      </c>
      <c r="I387" s="34"/>
      <c r="J387" s="11"/>
      <c r="K387" s="49">
        <v>39225</v>
      </c>
    </row>
    <row r="388" spans="1:11" x14ac:dyDescent="0.25">
      <c r="A388" s="40">
        <v>39203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40">
        <v>39234</v>
      </c>
      <c r="B389" s="20" t="s">
        <v>136</v>
      </c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>
        <v>2</v>
      </c>
      <c r="I389" s="34"/>
      <c r="J389" s="11"/>
      <c r="K389" s="20" t="s">
        <v>326</v>
      </c>
    </row>
    <row r="390" spans="1:11" x14ac:dyDescent="0.25">
      <c r="A390" s="40"/>
      <c r="B390" s="20" t="s">
        <v>298</v>
      </c>
      <c r="C390" s="13"/>
      <c r="D390" s="39">
        <v>0.5</v>
      </c>
      <c r="E390" s="34"/>
      <c r="F390" s="51"/>
      <c r="G390" s="13"/>
      <c r="H390" s="39">
        <v>0.5</v>
      </c>
      <c r="I390" s="34"/>
      <c r="J390" s="11"/>
      <c r="K390" s="49">
        <v>39247</v>
      </c>
    </row>
    <row r="391" spans="1:11" x14ac:dyDescent="0.25">
      <c r="A391" s="40"/>
      <c r="B391" s="20" t="s">
        <v>201</v>
      </c>
      <c r="C391" s="13"/>
      <c r="D391" s="39">
        <v>1</v>
      </c>
      <c r="E391" s="34"/>
      <c r="F391" s="51"/>
      <c r="G391" s="13"/>
      <c r="H391" s="39"/>
      <c r="I391" s="34"/>
      <c r="J391" s="11"/>
      <c r="K391" s="49">
        <v>39262</v>
      </c>
    </row>
    <row r="392" spans="1:11" x14ac:dyDescent="0.25">
      <c r="A392" s="40">
        <v>39264</v>
      </c>
      <c r="B392" s="20" t="s">
        <v>322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1.5</v>
      </c>
      <c r="I392" s="34"/>
      <c r="J392" s="11">
        <v>0.25</v>
      </c>
      <c r="K392" s="49">
        <v>39282</v>
      </c>
    </row>
    <row r="393" spans="1:11" x14ac:dyDescent="0.25">
      <c r="A393" s="40"/>
      <c r="B393" s="20" t="s">
        <v>323</v>
      </c>
      <c r="C393" s="13"/>
      <c r="D393" s="39">
        <v>0.5</v>
      </c>
      <c r="E393" s="34"/>
      <c r="F393" s="51"/>
      <c r="G393" s="13" t="str">
        <f>IF(ISBLANK(Table1[[#This Row],[EARNED]]),"",Table1[[#This Row],[EARNED]])</f>
        <v/>
      </c>
      <c r="H393" s="39"/>
      <c r="I393" s="34"/>
      <c r="J393" s="11"/>
      <c r="K393" s="49">
        <v>39283</v>
      </c>
    </row>
    <row r="394" spans="1:11" x14ac:dyDescent="0.25">
      <c r="A394" s="40"/>
      <c r="B394" s="20" t="s">
        <v>298</v>
      </c>
      <c r="C394" s="13"/>
      <c r="D394" s="39">
        <v>1</v>
      </c>
      <c r="E394" s="34"/>
      <c r="F394" s="51"/>
      <c r="G394" s="13" t="str">
        <f>IF(ISBLANK(Table1[[#This Row],[EARNED]]),"",Table1[[#This Row],[EARNED]])</f>
        <v/>
      </c>
      <c r="H394" s="39"/>
      <c r="I394" s="34"/>
      <c r="J394" s="11"/>
      <c r="K394" s="49">
        <v>39290</v>
      </c>
    </row>
    <row r="395" spans="1:11" x14ac:dyDescent="0.25">
      <c r="A395" s="40">
        <v>39295</v>
      </c>
      <c r="B395" s="20" t="s">
        <v>124</v>
      </c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49">
        <v>39296</v>
      </c>
    </row>
    <row r="396" spans="1:11" x14ac:dyDescent="0.25">
      <c r="A396" s="40"/>
      <c r="B396" s="20" t="s">
        <v>298</v>
      </c>
      <c r="C396" s="13"/>
      <c r="D396" s="39">
        <v>0.5</v>
      </c>
      <c r="E396" s="34"/>
      <c r="F396" s="51"/>
      <c r="G396" s="13" t="str">
        <f>IF(ISBLANK(Table1[[#This Row],[EARNED]]),"",Table1[[#This Row],[EARNED]])</f>
        <v/>
      </c>
      <c r="H396" s="39">
        <v>0.5</v>
      </c>
      <c r="I396" s="34"/>
      <c r="J396" s="11"/>
      <c r="K396" s="49">
        <v>39313</v>
      </c>
    </row>
    <row r="397" spans="1:11" x14ac:dyDescent="0.25">
      <c r="A397" s="40">
        <v>39326</v>
      </c>
      <c r="B397" s="20" t="s">
        <v>124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1</v>
      </c>
      <c r="I397" s="34"/>
      <c r="J397" s="11"/>
      <c r="K397" s="49">
        <v>39329</v>
      </c>
    </row>
    <row r="398" spans="1:11" x14ac:dyDescent="0.25">
      <c r="A398" s="40"/>
      <c r="B398" s="20" t="s">
        <v>323</v>
      </c>
      <c r="C398" s="13"/>
      <c r="D398" s="39"/>
      <c r="E398" s="34"/>
      <c r="F398" s="51"/>
      <c r="G398" s="13" t="str">
        <f>IF(ISBLANK(Table1[[#This Row],[EARNED]]),"",Table1[[#This Row],[EARNED]])</f>
        <v/>
      </c>
      <c r="H398" s="39">
        <v>0.5</v>
      </c>
      <c r="I398" s="34"/>
      <c r="J398" s="11">
        <v>2.5</v>
      </c>
      <c r="K398" s="49" t="s">
        <v>327</v>
      </c>
    </row>
    <row r="399" spans="1:11" x14ac:dyDescent="0.25">
      <c r="A399" s="40"/>
      <c r="B399" s="20" t="s">
        <v>324</v>
      </c>
      <c r="C399" s="13"/>
      <c r="D399" s="39">
        <v>2.5</v>
      </c>
      <c r="E399" s="34"/>
      <c r="F399" s="51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40"/>
      <c r="B400" s="20" t="s">
        <v>298</v>
      </c>
      <c r="C400" s="13"/>
      <c r="D400" s="39">
        <v>1</v>
      </c>
      <c r="E400" s="34"/>
      <c r="F400" s="51"/>
      <c r="G400" s="13" t="str">
        <f>IF(ISBLANK(Table1[[#This Row],[EARNED]]),"",Table1[[#This Row],[EARNED]])</f>
        <v/>
      </c>
      <c r="H400" s="39"/>
      <c r="I400" s="34"/>
      <c r="J400" s="11"/>
      <c r="K400" s="20"/>
    </row>
    <row r="401" spans="1:11" x14ac:dyDescent="0.25">
      <c r="A401" s="40">
        <v>39356</v>
      </c>
      <c r="B401" s="20" t="s">
        <v>124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1</v>
      </c>
      <c r="I401" s="34"/>
      <c r="J401" s="11"/>
      <c r="K401" s="49">
        <v>39386</v>
      </c>
    </row>
    <row r="402" spans="1:11" x14ac:dyDescent="0.25">
      <c r="A402" s="40">
        <v>39387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40">
        <v>39417</v>
      </c>
      <c r="B403" s="20" t="s">
        <v>328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2.5</v>
      </c>
      <c r="I403" s="34"/>
      <c r="J403" s="11"/>
      <c r="K403" s="20" t="s">
        <v>329</v>
      </c>
    </row>
    <row r="404" spans="1:11" x14ac:dyDescent="0.25">
      <c r="A404" s="40"/>
      <c r="B404" s="20" t="s">
        <v>323</v>
      </c>
      <c r="C404" s="13"/>
      <c r="D404" s="39">
        <v>0.5</v>
      </c>
      <c r="E404" s="34"/>
      <c r="F404" s="51"/>
      <c r="G404" s="13"/>
      <c r="H404" s="39"/>
      <c r="I404" s="34"/>
      <c r="J404" s="11"/>
      <c r="K404" s="20"/>
    </row>
    <row r="405" spans="1:11" x14ac:dyDescent="0.25">
      <c r="A405" s="48" t="s">
        <v>112</v>
      </c>
      <c r="B405" s="20"/>
      <c r="C405" s="13"/>
      <c r="D405" s="39"/>
      <c r="E405" s="34" t="s">
        <v>32</v>
      </c>
      <c r="F405" s="20"/>
      <c r="G405" s="13" t="str">
        <f>IF(ISBLANK(Table1[[#This Row],[EARNED]]),"",Table1[[#This Row],[EARNED]])</f>
        <v/>
      </c>
      <c r="H405" s="39"/>
      <c r="I405" s="34" t="s">
        <v>32</v>
      </c>
      <c r="J405" s="11"/>
      <c r="K405" s="20"/>
    </row>
    <row r="406" spans="1:11" x14ac:dyDescent="0.25">
      <c r="A406" s="40">
        <v>39448</v>
      </c>
      <c r="B406" s="20" t="s">
        <v>124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1</v>
      </c>
      <c r="I406" s="34"/>
      <c r="J406" s="11"/>
      <c r="K406" s="49">
        <v>39471</v>
      </c>
    </row>
    <row r="407" spans="1:11" x14ac:dyDescent="0.25">
      <c r="A407" s="40"/>
      <c r="B407" s="20" t="s">
        <v>244</v>
      </c>
      <c r="C407" s="13"/>
      <c r="D407" s="39">
        <v>1</v>
      </c>
      <c r="E407" s="34"/>
      <c r="F407" s="51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39479</v>
      </c>
      <c r="B408" s="20" t="s">
        <v>124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9">
        <v>39504</v>
      </c>
    </row>
    <row r="409" spans="1:11" x14ac:dyDescent="0.25">
      <c r="A409" s="40">
        <v>39508</v>
      </c>
      <c r="B409" s="20" t="s">
        <v>167</v>
      </c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334</v>
      </c>
    </row>
    <row r="410" spans="1:11" x14ac:dyDescent="0.25">
      <c r="A410" s="40"/>
      <c r="B410" s="20" t="s">
        <v>124</v>
      </c>
      <c r="C410" s="13"/>
      <c r="D410" s="39"/>
      <c r="E410" s="34"/>
      <c r="F410" s="51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9">
        <v>39511</v>
      </c>
    </row>
    <row r="411" spans="1:11" x14ac:dyDescent="0.25">
      <c r="A411" s="40"/>
      <c r="B411" s="20" t="s">
        <v>167</v>
      </c>
      <c r="C411" s="13"/>
      <c r="D411" s="39"/>
      <c r="E411" s="34"/>
      <c r="F411" s="51"/>
      <c r="G411" s="13" t="str">
        <f>IF(ISBLANK(Table1[[#This Row],[EARNED]]),"",Table1[[#This Row],[EARNED]])</f>
        <v/>
      </c>
      <c r="H411" s="39"/>
      <c r="I411" s="34"/>
      <c r="J411" s="11"/>
      <c r="K411" s="20" t="s">
        <v>335</v>
      </c>
    </row>
    <row r="412" spans="1:11" x14ac:dyDescent="0.25">
      <c r="A412" s="40"/>
      <c r="B412" s="20" t="s">
        <v>244</v>
      </c>
      <c r="C412" s="13"/>
      <c r="D412" s="39">
        <v>1</v>
      </c>
      <c r="E412" s="34"/>
      <c r="F412" s="51"/>
      <c r="G412" s="13" t="str">
        <f>IF(ISBLANK(Table1[[#This Row],[EARNED]]),"",Table1[[#This Row],[EARNED]])</f>
        <v/>
      </c>
      <c r="H412" s="39"/>
      <c r="I412" s="34"/>
      <c r="J412" s="11"/>
      <c r="K412" s="20"/>
    </row>
    <row r="413" spans="1:11" x14ac:dyDescent="0.25">
      <c r="A413" s="40">
        <v>39539</v>
      </c>
      <c r="B413" s="20" t="s">
        <v>124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49">
        <v>39542</v>
      </c>
    </row>
    <row r="414" spans="1:11" x14ac:dyDescent="0.25">
      <c r="A414" s="40"/>
      <c r="B414" s="20" t="s">
        <v>332</v>
      </c>
      <c r="C414" s="13"/>
      <c r="D414" s="39">
        <v>2</v>
      </c>
      <c r="E414" s="34"/>
      <c r="F414" s="51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25">
      <c r="A415" s="40">
        <v>39569</v>
      </c>
      <c r="B415" s="20" t="s">
        <v>310</v>
      </c>
      <c r="C415" s="13">
        <v>1.25</v>
      </c>
      <c r="D415" s="39">
        <v>2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 t="s">
        <v>336</v>
      </c>
    </row>
    <row r="416" spans="1:11" x14ac:dyDescent="0.25">
      <c r="A416" s="40"/>
      <c r="B416" s="20" t="s">
        <v>328</v>
      </c>
      <c r="C416" s="13"/>
      <c r="D416" s="39"/>
      <c r="E416" s="34"/>
      <c r="F416" s="51"/>
      <c r="G416" s="13" t="str">
        <f>IF(ISBLANK(Table1[[#This Row],[EARNED]]),"",Table1[[#This Row],[EARNED]])</f>
        <v/>
      </c>
      <c r="H416" s="39">
        <v>2.5</v>
      </c>
      <c r="I416" s="34"/>
      <c r="J416" s="11"/>
      <c r="K416" s="20"/>
    </row>
    <row r="417" spans="1:11" x14ac:dyDescent="0.25">
      <c r="A417" s="40"/>
      <c r="B417" s="20" t="s">
        <v>333</v>
      </c>
      <c r="C417" s="13"/>
      <c r="D417" s="39">
        <v>12.25</v>
      </c>
      <c r="E417" s="34"/>
      <c r="F417" s="51"/>
      <c r="G417" s="13" t="str">
        <f>IF(ISBLANK(Table1[[#This Row],[EARNED]]),"",Table1[[#This Row],[EARNED]])</f>
        <v/>
      </c>
      <c r="H417" s="39"/>
      <c r="I417" s="34"/>
      <c r="J417" s="11">
        <v>0.25</v>
      </c>
      <c r="K417" s="20" t="s">
        <v>337</v>
      </c>
    </row>
    <row r="418" spans="1:11" x14ac:dyDescent="0.25">
      <c r="A418" s="40"/>
      <c r="B418" s="20" t="s">
        <v>124</v>
      </c>
      <c r="C418" s="13"/>
      <c r="D418" s="39"/>
      <c r="E418" s="34"/>
      <c r="F418" s="51"/>
      <c r="G418" s="13" t="str">
        <f>IF(ISBLANK(Table1[[#This Row],[EARNED]]),"",Table1[[#This Row],[EARNED]])</f>
        <v/>
      </c>
      <c r="H418" s="39">
        <v>1</v>
      </c>
      <c r="I418" s="34"/>
      <c r="J418" s="11"/>
      <c r="K418" s="20"/>
    </row>
    <row r="419" spans="1:11" x14ac:dyDescent="0.25">
      <c r="A419" s="40"/>
      <c r="B419" s="20" t="s">
        <v>330</v>
      </c>
      <c r="C419" s="13"/>
      <c r="D419" s="39">
        <v>9</v>
      </c>
      <c r="E419" s="34"/>
      <c r="F419" s="51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20" t="s">
        <v>338</v>
      </c>
    </row>
    <row r="420" spans="1:11" x14ac:dyDescent="0.25">
      <c r="A420" s="40"/>
      <c r="B420" s="20" t="s">
        <v>136</v>
      </c>
      <c r="C420" s="13"/>
      <c r="D420" s="39"/>
      <c r="E420" s="34"/>
      <c r="F420" s="51"/>
      <c r="G420" s="13" t="str">
        <f>IF(ISBLANK(Table1[[#This Row],[EARNED]]),"",Table1[[#This Row],[EARNED]])</f>
        <v/>
      </c>
      <c r="H420" s="39">
        <v>2</v>
      </c>
      <c r="I420" s="34"/>
      <c r="J420" s="11">
        <v>0.75</v>
      </c>
      <c r="K420" s="20"/>
    </row>
    <row r="421" spans="1:11" x14ac:dyDescent="0.25">
      <c r="A421" s="40"/>
      <c r="B421" s="20" t="s">
        <v>331</v>
      </c>
      <c r="C421" s="13"/>
      <c r="D421" s="39">
        <v>0.442</v>
      </c>
      <c r="E421" s="34"/>
      <c r="F421" s="51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25">
      <c r="A422" s="40"/>
      <c r="B422" s="20" t="s">
        <v>167</v>
      </c>
      <c r="C422" s="13"/>
      <c r="D422" s="39"/>
      <c r="E422" s="34"/>
      <c r="F422" s="51"/>
      <c r="G422" s="13" t="str">
        <f>IF(ISBLANK(Table1[[#This Row],[EARNED]]),"",Table1[[#This Row],[EARNED]])</f>
        <v/>
      </c>
      <c r="H422" s="39"/>
      <c r="I422" s="34"/>
      <c r="J422" s="11"/>
      <c r="K422" s="20" t="s">
        <v>339</v>
      </c>
    </row>
    <row r="423" spans="1:11" x14ac:dyDescent="0.25">
      <c r="A423" s="40">
        <v>39600</v>
      </c>
      <c r="B423" s="20" t="s">
        <v>340</v>
      </c>
      <c r="C423" s="13">
        <v>1.25</v>
      </c>
      <c r="D423" s="39">
        <v>0.54600000000000004</v>
      </c>
      <c r="E423" s="34"/>
      <c r="F423" s="20"/>
      <c r="G423" s="13">
        <f>IF(ISBLANK(Table1[[#This Row],[EARNED]]),"",Table1[[#This Row],[EARNED]])</f>
        <v>1.25</v>
      </c>
      <c r="H423" s="39">
        <v>0.75</v>
      </c>
      <c r="I423" s="34"/>
      <c r="J423" s="11"/>
      <c r="K423" s="20"/>
    </row>
    <row r="424" spans="1:11" x14ac:dyDescent="0.25">
      <c r="A424" s="40">
        <v>39630</v>
      </c>
      <c r="B424" s="20" t="s">
        <v>341</v>
      </c>
      <c r="C424" s="13">
        <v>1.25</v>
      </c>
      <c r="D424" s="39">
        <v>1.6919999999999999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/>
    </row>
    <row r="425" spans="1:11" x14ac:dyDescent="0.25">
      <c r="A425" s="40">
        <v>39661</v>
      </c>
      <c r="B425" s="20" t="s">
        <v>124</v>
      </c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>
        <v>1</v>
      </c>
      <c r="I425" s="34"/>
      <c r="J425" s="11"/>
      <c r="K425" s="49">
        <v>39667</v>
      </c>
    </row>
    <row r="426" spans="1:11" x14ac:dyDescent="0.25">
      <c r="A426" s="40"/>
      <c r="B426" s="20" t="s">
        <v>332</v>
      </c>
      <c r="C426" s="13"/>
      <c r="D426" s="39">
        <v>2</v>
      </c>
      <c r="E426" s="34"/>
      <c r="F426" s="51"/>
      <c r="G426" s="13"/>
      <c r="H426" s="39"/>
      <c r="I426" s="34"/>
      <c r="J426" s="11"/>
      <c r="K426" s="20"/>
    </row>
    <row r="427" spans="1:11" x14ac:dyDescent="0.25">
      <c r="A427" s="40">
        <v>39692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2</v>
      </c>
      <c r="I427" s="34"/>
      <c r="J427" s="11"/>
      <c r="K427" s="20" t="s">
        <v>344</v>
      </c>
    </row>
    <row r="428" spans="1:11" x14ac:dyDescent="0.25">
      <c r="A428" s="40">
        <v>39722</v>
      </c>
      <c r="B428" s="20" t="s">
        <v>342</v>
      </c>
      <c r="C428" s="13">
        <v>1.25</v>
      </c>
      <c r="D428" s="39">
        <v>1.2850000000000001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v>39753</v>
      </c>
      <c r="B429" s="20" t="s">
        <v>124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20"/>
    </row>
    <row r="430" spans="1:11" x14ac:dyDescent="0.25">
      <c r="A430" s="40">
        <v>39783</v>
      </c>
      <c r="B430" s="20" t="s">
        <v>343</v>
      </c>
      <c r="C430" s="13">
        <v>1.25</v>
      </c>
      <c r="D430" s="39">
        <v>1.171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40"/>
      <c r="B431" s="20" t="s">
        <v>124</v>
      </c>
      <c r="C431" s="13"/>
      <c r="D431" s="39"/>
      <c r="E431" s="34"/>
      <c r="F431" s="51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20"/>
    </row>
    <row r="432" spans="1:11" x14ac:dyDescent="0.25">
      <c r="A432" s="48" t="s">
        <v>113</v>
      </c>
      <c r="B432" s="20"/>
      <c r="C432" s="13"/>
      <c r="D432" s="39"/>
      <c r="E432" s="34" t="s">
        <v>32</v>
      </c>
      <c r="F432" s="20"/>
      <c r="G432" s="13" t="str">
        <f>IF(ISBLANK(Table1[[#This Row],[EARNED]]),"",Table1[[#This Row],[EARNED]])</f>
        <v/>
      </c>
      <c r="H432" s="39"/>
      <c r="I432" s="34" t="s">
        <v>32</v>
      </c>
      <c r="J432" s="11"/>
      <c r="K432" s="20"/>
    </row>
    <row r="433" spans="1:11" x14ac:dyDescent="0.25">
      <c r="A433" s="40">
        <v>39814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40">
        <v>39845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40">
        <v>39873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40">
        <v>39904</v>
      </c>
      <c r="B436" s="20"/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0">
        <v>39934</v>
      </c>
      <c r="B437" s="20" t="s">
        <v>167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20" t="s">
        <v>345</v>
      </c>
    </row>
    <row r="438" spans="1:11" x14ac:dyDescent="0.25">
      <c r="A438" s="40"/>
      <c r="B438" s="20" t="s">
        <v>311</v>
      </c>
      <c r="C438" s="13"/>
      <c r="D438" s="39"/>
      <c r="E438" s="34"/>
      <c r="F438" s="51"/>
      <c r="G438" s="13" t="str">
        <f>IF(ISBLANK(Table1[[#This Row],[EARNED]]),"",Table1[[#This Row],[EARNED]])</f>
        <v/>
      </c>
      <c r="H438" s="39"/>
      <c r="I438" s="34"/>
      <c r="J438" s="11"/>
      <c r="K438" s="20" t="s">
        <v>346</v>
      </c>
    </row>
    <row r="439" spans="1:11" x14ac:dyDescent="0.25">
      <c r="A439" s="40">
        <v>39965</v>
      </c>
      <c r="B439" s="20"/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/>
      <c r="I439" s="34"/>
      <c r="J439" s="11"/>
      <c r="K439" s="20"/>
    </row>
    <row r="440" spans="1:11" x14ac:dyDescent="0.25">
      <c r="A440" s="40">
        <v>39995</v>
      </c>
      <c r="B440" s="20"/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/>
      <c r="I440" s="34"/>
      <c r="J440" s="11"/>
      <c r="K440" s="20"/>
    </row>
    <row r="441" spans="1:11" x14ac:dyDescent="0.25">
      <c r="A441" s="40">
        <v>40026</v>
      </c>
      <c r="B441" s="20"/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40057</v>
      </c>
      <c r="B442" s="20" t="s">
        <v>310</v>
      </c>
      <c r="C442" s="13">
        <v>1.25</v>
      </c>
      <c r="D442" s="39">
        <v>2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347</v>
      </c>
    </row>
    <row r="443" spans="1:11" x14ac:dyDescent="0.25">
      <c r="A443" s="40">
        <v>40087</v>
      </c>
      <c r="B443" s="20"/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/>
    </row>
    <row r="444" spans="1:11" x14ac:dyDescent="0.25">
      <c r="A444" s="40">
        <v>40118</v>
      </c>
      <c r="B444" s="20"/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20"/>
    </row>
    <row r="445" spans="1:11" x14ac:dyDescent="0.25">
      <c r="A445" s="40">
        <v>40148</v>
      </c>
      <c r="B445" s="20" t="s">
        <v>136</v>
      </c>
      <c r="C445" s="13">
        <v>1.25</v>
      </c>
      <c r="D445" s="39"/>
      <c r="E445" s="34"/>
      <c r="F445" s="20"/>
      <c r="G445" s="13">
        <f>IF(ISBLANK(Table1[[#This Row],[EARNED]]),"",Table1[[#This Row],[EARNED]])</f>
        <v>1.25</v>
      </c>
      <c r="H445" s="39">
        <v>2</v>
      </c>
      <c r="I445" s="34"/>
      <c r="J445" s="11"/>
      <c r="K445" s="20" t="s">
        <v>349</v>
      </c>
    </row>
    <row r="446" spans="1:11" x14ac:dyDescent="0.25">
      <c r="A446" s="40"/>
      <c r="B446" s="20" t="s">
        <v>310</v>
      </c>
      <c r="C446" s="13"/>
      <c r="D446" s="39">
        <v>2</v>
      </c>
      <c r="E446" s="34"/>
      <c r="F446" s="51"/>
      <c r="G446" s="13"/>
      <c r="H446" s="39"/>
      <c r="I446" s="34"/>
      <c r="J446" s="11"/>
      <c r="K446" s="20"/>
    </row>
    <row r="447" spans="1:11" x14ac:dyDescent="0.25">
      <c r="A447" s="40"/>
      <c r="B447" s="20" t="s">
        <v>353</v>
      </c>
      <c r="C447" s="13"/>
      <c r="D447" s="39"/>
      <c r="E447" s="34"/>
      <c r="F447" s="51"/>
      <c r="G447" s="13" t="str">
        <f>IF(ISBLANK(Table1[[#This Row],[EARNED]]),"",Table1[[#This Row],[EARNED]])</f>
        <v/>
      </c>
      <c r="H447" s="39">
        <v>14</v>
      </c>
      <c r="I447" s="34"/>
      <c r="J447" s="11"/>
      <c r="K447" s="20"/>
    </row>
    <row r="448" spans="1:11" x14ac:dyDescent="0.25">
      <c r="A448" s="40"/>
      <c r="B448" s="20" t="s">
        <v>348</v>
      </c>
      <c r="C448" s="13"/>
      <c r="D448" s="39">
        <v>2.1419999999999999</v>
      </c>
      <c r="E448" s="34"/>
      <c r="F448" s="51"/>
      <c r="G448" s="13"/>
      <c r="H448" s="39"/>
      <c r="I448" s="34"/>
      <c r="J448" s="11"/>
      <c r="K448" s="20"/>
    </row>
    <row r="449" spans="1:11" x14ac:dyDescent="0.25">
      <c r="A449" s="48" t="s">
        <v>114</v>
      </c>
      <c r="B449" s="20"/>
      <c r="C449" s="13"/>
      <c r="D449" s="39"/>
      <c r="E449" s="34" t="s">
        <v>32</v>
      </c>
      <c r="F449" s="20"/>
      <c r="G449" s="13" t="str">
        <f>IF(ISBLANK(Table1[[#This Row],[EARNED]]),"",Table1[[#This Row],[EARNED]])</f>
        <v/>
      </c>
      <c r="H449" s="39"/>
      <c r="I449" s="34" t="s">
        <v>32</v>
      </c>
      <c r="J449" s="11"/>
      <c r="K449" s="20"/>
    </row>
    <row r="450" spans="1:11" x14ac:dyDescent="0.25">
      <c r="A450" s="40">
        <v>40179</v>
      </c>
      <c r="B450" s="20"/>
      <c r="C450" s="13">
        <v>1.25</v>
      </c>
      <c r="D450" s="39"/>
      <c r="E450" s="34"/>
      <c r="F450" s="20"/>
      <c r="G450" s="13">
        <f>IF(ISBLANK(Table1[[#This Row],[EARNED]]),"",Table1[[#This Row],[EARNED]])</f>
        <v>1.25</v>
      </c>
      <c r="H450" s="39"/>
      <c r="I450" s="34"/>
      <c r="J450" s="11"/>
      <c r="K450" s="20"/>
    </row>
    <row r="451" spans="1:11" x14ac:dyDescent="0.25">
      <c r="A451" s="40">
        <v>40210</v>
      </c>
      <c r="B451" s="20" t="s">
        <v>124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49">
        <v>40233</v>
      </c>
    </row>
    <row r="452" spans="1:11" x14ac:dyDescent="0.25">
      <c r="A452" s="40">
        <v>40238</v>
      </c>
      <c r="B452" s="20" t="s">
        <v>124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40256</v>
      </c>
    </row>
    <row r="453" spans="1:11" x14ac:dyDescent="0.25">
      <c r="A453" s="40"/>
      <c r="B453" s="20" t="s">
        <v>124</v>
      </c>
      <c r="C453" s="13"/>
      <c r="D453" s="39"/>
      <c r="E453" s="34"/>
      <c r="F453" s="51"/>
      <c r="G453" s="13" t="str">
        <f>IF(ISBLANK(Table1[[#This Row],[EARNED]]),"",Table1[[#This Row],[EARNED]])</f>
        <v/>
      </c>
      <c r="H453" s="39">
        <v>1</v>
      </c>
      <c r="I453" s="34"/>
      <c r="J453" s="11"/>
      <c r="K453" s="49">
        <v>40268</v>
      </c>
    </row>
    <row r="454" spans="1:11" x14ac:dyDescent="0.25">
      <c r="A454" s="40">
        <v>40269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40299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2</v>
      </c>
      <c r="I455" s="34"/>
      <c r="J455" s="11"/>
      <c r="K455" s="20" t="s">
        <v>351</v>
      </c>
    </row>
    <row r="456" spans="1:11" x14ac:dyDescent="0.25">
      <c r="A456" s="40"/>
      <c r="B456" s="20" t="s">
        <v>167</v>
      </c>
      <c r="C456" s="13"/>
      <c r="D456" s="39"/>
      <c r="E456" s="34"/>
      <c r="F456" s="51"/>
      <c r="G456" s="13" t="str">
        <f>IF(ISBLANK(Table1[[#This Row],[EARNED]]),"",Table1[[#This Row],[EARNED]])</f>
        <v/>
      </c>
      <c r="H456" s="39"/>
      <c r="I456" s="34"/>
      <c r="J456" s="11"/>
      <c r="K456" s="20" t="s">
        <v>352</v>
      </c>
    </row>
    <row r="457" spans="1:11" x14ac:dyDescent="0.25">
      <c r="A457" s="40"/>
      <c r="B457" s="20" t="s">
        <v>201</v>
      </c>
      <c r="C457" s="13"/>
      <c r="D457" s="39">
        <v>1</v>
      </c>
      <c r="E457" s="34"/>
      <c r="F457" s="51"/>
      <c r="G457" s="13" t="str">
        <f>IF(ISBLANK(Table1[[#This Row],[EARNED]]),"",Table1[[#This Row],[EARNED]])</f>
        <v/>
      </c>
      <c r="H457" s="39"/>
      <c r="I457" s="34"/>
      <c r="J457" s="11"/>
      <c r="K457" s="49">
        <v>40344</v>
      </c>
    </row>
    <row r="458" spans="1:11" x14ac:dyDescent="0.25">
      <c r="A458" s="40">
        <v>40330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25">
      <c r="A459" s="40">
        <v>40360</v>
      </c>
      <c r="B459" s="20" t="s">
        <v>350</v>
      </c>
      <c r="C459" s="13">
        <v>1.25</v>
      </c>
      <c r="D459" s="39">
        <v>11.103999999999999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40">
        <v>40391</v>
      </c>
      <c r="B460" s="20" t="s">
        <v>124</v>
      </c>
      <c r="C460" s="13">
        <v>1.25</v>
      </c>
      <c r="D460" s="39"/>
      <c r="E460" s="34"/>
      <c r="F460" s="20"/>
      <c r="G460" s="13">
        <f>IF(ISBLANK(Table1[[#This Row],[EARNED]]),"",Table1[[#This Row],[EARNED]])</f>
        <v>1.25</v>
      </c>
      <c r="H460" s="39">
        <v>1</v>
      </c>
      <c r="I460" s="34"/>
      <c r="J460" s="11"/>
      <c r="K460" s="49">
        <v>40421</v>
      </c>
    </row>
    <row r="461" spans="1:11" x14ac:dyDescent="0.25">
      <c r="A461" s="40">
        <v>40422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2</v>
      </c>
      <c r="I461" s="34"/>
      <c r="J461" s="11"/>
      <c r="K461" s="20" t="s">
        <v>356</v>
      </c>
    </row>
    <row r="462" spans="1:11" x14ac:dyDescent="0.25">
      <c r="A462" s="40"/>
      <c r="B462" s="20" t="s">
        <v>132</v>
      </c>
      <c r="C462" s="13"/>
      <c r="D462" s="39"/>
      <c r="E462" s="34"/>
      <c r="F462" s="51"/>
      <c r="G462" s="13"/>
      <c r="H462" s="39">
        <v>3</v>
      </c>
      <c r="I462" s="34"/>
      <c r="J462" s="11"/>
      <c r="K462" s="20" t="s">
        <v>357</v>
      </c>
    </row>
    <row r="463" spans="1:11" x14ac:dyDescent="0.25">
      <c r="A463" s="40"/>
      <c r="B463" s="20" t="s">
        <v>354</v>
      </c>
      <c r="C463" s="13"/>
      <c r="D463" s="39">
        <v>0.748</v>
      </c>
      <c r="E463" s="34"/>
      <c r="F463" s="51"/>
      <c r="G463" s="13"/>
      <c r="H463" s="39"/>
      <c r="I463" s="34"/>
      <c r="J463" s="11"/>
      <c r="K463" s="20"/>
    </row>
    <row r="464" spans="1:11" x14ac:dyDescent="0.25">
      <c r="A464" s="40">
        <v>40452</v>
      </c>
      <c r="B464" s="20" t="s">
        <v>355</v>
      </c>
      <c r="C464" s="13">
        <v>1.25</v>
      </c>
      <c r="D464" s="39">
        <v>0.36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25">
      <c r="A465" s="40">
        <v>40483</v>
      </c>
      <c r="B465" s="20" t="s">
        <v>131</v>
      </c>
      <c r="C465" s="13">
        <v>1.25</v>
      </c>
      <c r="D465" s="57">
        <v>8.3000000000000018E-2</v>
      </c>
      <c r="E465" s="34"/>
      <c r="F465" s="20"/>
      <c r="G465" s="13">
        <f>IF(ISBLANK(Table1[[#This Row],[EARNED]]),"",Table1[[#This Row],[EARNED]])</f>
        <v>1.25</v>
      </c>
      <c r="H465" s="39"/>
      <c r="I465" s="34"/>
      <c r="J465" s="11"/>
      <c r="K465" s="20"/>
    </row>
    <row r="466" spans="1:11" x14ac:dyDescent="0.25">
      <c r="A466" s="40">
        <v>40513</v>
      </c>
      <c r="B466" s="20"/>
      <c r="C466" s="13">
        <v>1.25</v>
      </c>
      <c r="D466" s="39"/>
      <c r="E466" s="34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8" t="s">
        <v>115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v>40544</v>
      </c>
      <c r="B468" s="20" t="s">
        <v>132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3</v>
      </c>
      <c r="I468" s="34"/>
      <c r="J468" s="11"/>
      <c r="K468" s="20" t="s">
        <v>359</v>
      </c>
    </row>
    <row r="469" spans="1:11" x14ac:dyDescent="0.25">
      <c r="A469" s="40"/>
      <c r="B469" s="20" t="s">
        <v>213</v>
      </c>
      <c r="C469" s="13"/>
      <c r="D469" s="39">
        <v>2</v>
      </c>
      <c r="E469" s="34"/>
      <c r="F469" s="51"/>
      <c r="G469" s="13"/>
      <c r="H469" s="39">
        <v>1</v>
      </c>
      <c r="I469" s="34"/>
      <c r="J469" s="11"/>
      <c r="K469" s="20" t="s">
        <v>358</v>
      </c>
    </row>
    <row r="470" spans="1:11" x14ac:dyDescent="0.25">
      <c r="A470" s="40">
        <v>40575</v>
      </c>
      <c r="B470" s="20"/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/>
      <c r="I470" s="34"/>
      <c r="J470" s="11"/>
      <c r="K470" s="20"/>
    </row>
    <row r="471" spans="1:11" x14ac:dyDescent="0.25">
      <c r="A471" s="40">
        <v>40603</v>
      </c>
      <c r="B471" s="20" t="s">
        <v>124</v>
      </c>
      <c r="C471" s="13">
        <v>1.25</v>
      </c>
      <c r="D471" s="39"/>
      <c r="E471" s="34"/>
      <c r="F471" s="20"/>
      <c r="G471" s="13">
        <f>IF(ISBLANK(Table1[[#This Row],[EARNED]]),"",Table1[[#This Row],[EARNED]])</f>
        <v>1.25</v>
      </c>
      <c r="H471" s="39">
        <v>1</v>
      </c>
      <c r="I471" s="34"/>
      <c r="J471" s="11"/>
      <c r="K471" s="49">
        <v>40617</v>
      </c>
    </row>
    <row r="472" spans="1:11" x14ac:dyDescent="0.25">
      <c r="A472" s="40">
        <v>40634</v>
      </c>
      <c r="B472" s="20" t="s">
        <v>167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360</v>
      </c>
    </row>
    <row r="473" spans="1:11" x14ac:dyDescent="0.25">
      <c r="A473" s="40"/>
      <c r="B473" s="20" t="s">
        <v>123</v>
      </c>
      <c r="C473" s="13"/>
      <c r="D473" s="39">
        <v>6.200000000000002E-2</v>
      </c>
      <c r="E473" s="34"/>
      <c r="F473" s="51"/>
      <c r="G473" s="13"/>
      <c r="H473" s="39"/>
      <c r="I473" s="34"/>
      <c r="J473" s="11"/>
      <c r="K473" s="20"/>
    </row>
    <row r="474" spans="1:11" x14ac:dyDescent="0.25">
      <c r="A474" s="40">
        <v>40664</v>
      </c>
      <c r="B474" s="20"/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v>40695</v>
      </c>
      <c r="B475" s="20" t="s">
        <v>311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 t="s">
        <v>363</v>
      </c>
    </row>
    <row r="476" spans="1:11" x14ac:dyDescent="0.25">
      <c r="A476" s="40"/>
      <c r="B476" s="20" t="s">
        <v>361</v>
      </c>
      <c r="C476" s="13"/>
      <c r="D476" s="39">
        <v>6.9000000000000006E-2</v>
      </c>
      <c r="E476" s="34"/>
      <c r="F476" s="51"/>
      <c r="G476" s="13"/>
      <c r="H476" s="39"/>
      <c r="I476" s="34"/>
      <c r="J476" s="11"/>
      <c r="K476" s="20"/>
    </row>
    <row r="477" spans="1:11" x14ac:dyDescent="0.25">
      <c r="A477" s="40">
        <v>40725</v>
      </c>
      <c r="B477" s="20" t="s">
        <v>124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>
        <v>1</v>
      </c>
      <c r="I477" s="34"/>
      <c r="J477" s="11"/>
      <c r="K477" s="49">
        <v>40736</v>
      </c>
    </row>
    <row r="478" spans="1:11" x14ac:dyDescent="0.25">
      <c r="A478" s="40"/>
      <c r="B478" s="20" t="s">
        <v>245</v>
      </c>
      <c r="C478" s="13"/>
      <c r="D478" s="39">
        <v>6</v>
      </c>
      <c r="E478" s="34"/>
      <c r="F478" s="51"/>
      <c r="G478" s="13" t="str">
        <f>IF(ISBLANK(Table1[[#This Row],[EARNED]]),"",Table1[[#This Row],[EARNED]])</f>
        <v/>
      </c>
      <c r="H478" s="39"/>
      <c r="I478" s="34"/>
      <c r="J478" s="11"/>
      <c r="K478" s="49" t="s">
        <v>364</v>
      </c>
    </row>
    <row r="479" spans="1:11" x14ac:dyDescent="0.25">
      <c r="A479" s="40">
        <v>40756</v>
      </c>
      <c r="B479" s="20" t="s">
        <v>362</v>
      </c>
      <c r="C479" s="13">
        <v>1.25</v>
      </c>
      <c r="D479" s="39">
        <v>0.83499999999999996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25">
      <c r="A480" s="40">
        <v>40787</v>
      </c>
      <c r="B480" s="20" t="s">
        <v>306</v>
      </c>
      <c r="C480" s="13">
        <v>1.25</v>
      </c>
      <c r="D480" s="39">
        <v>3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 t="s">
        <v>365</v>
      </c>
    </row>
    <row r="481" spans="1:11" x14ac:dyDescent="0.25">
      <c r="A481" s="40">
        <v>40817</v>
      </c>
      <c r="B481" s="20" t="s">
        <v>136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2</v>
      </c>
      <c r="I481" s="34"/>
      <c r="J481" s="11"/>
      <c r="K481" s="20" t="s">
        <v>366</v>
      </c>
    </row>
    <row r="482" spans="1:11" x14ac:dyDescent="0.25">
      <c r="A482" s="40">
        <v>40848</v>
      </c>
      <c r="B482" s="20" t="s">
        <v>132</v>
      </c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>
        <v>3</v>
      </c>
      <c r="I482" s="34"/>
      <c r="J482" s="11"/>
      <c r="K482" s="20" t="s">
        <v>367</v>
      </c>
    </row>
    <row r="483" spans="1:11" x14ac:dyDescent="0.25">
      <c r="A483" s="40">
        <v>40878</v>
      </c>
      <c r="B483" s="20" t="s">
        <v>124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9">
        <v>40883</v>
      </c>
    </row>
    <row r="484" spans="1:11" x14ac:dyDescent="0.25">
      <c r="A484" s="48" t="s">
        <v>116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25">
      <c r="A485" s="40">
        <v>40909</v>
      </c>
      <c r="B485" s="20"/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40">
        <v>40940</v>
      </c>
      <c r="B486" s="20"/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20"/>
    </row>
    <row r="487" spans="1:11" x14ac:dyDescent="0.25">
      <c r="A487" s="40">
        <v>40969</v>
      </c>
      <c r="B487" s="20" t="s">
        <v>136</v>
      </c>
      <c r="C487" s="13">
        <v>1.25</v>
      </c>
      <c r="D487" s="39"/>
      <c r="E487" s="34"/>
      <c r="F487" s="20"/>
      <c r="G487" s="13">
        <f>IF(ISBLANK(Table1[[#This Row],[EARNED]]),"",Table1[[#This Row],[EARNED]])</f>
        <v>1.25</v>
      </c>
      <c r="H487" s="39">
        <v>2</v>
      </c>
      <c r="I487" s="34"/>
      <c r="J487" s="11"/>
      <c r="K487" s="20" t="s">
        <v>368</v>
      </c>
    </row>
    <row r="488" spans="1:11" x14ac:dyDescent="0.25">
      <c r="A488" s="40"/>
      <c r="B488" s="20" t="s">
        <v>167</v>
      </c>
      <c r="C488" s="13"/>
      <c r="D488" s="39"/>
      <c r="E488" s="34"/>
      <c r="F488" s="51"/>
      <c r="G488" s="13"/>
      <c r="H488" s="39"/>
      <c r="I488" s="34"/>
      <c r="J488" s="11"/>
      <c r="K488" s="20" t="s">
        <v>369</v>
      </c>
    </row>
    <row r="489" spans="1:11" x14ac:dyDescent="0.25">
      <c r="A489" s="40">
        <v>41000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v>41030</v>
      </c>
      <c r="B490" s="20" t="s">
        <v>136</v>
      </c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>
        <v>2</v>
      </c>
      <c r="I490" s="34"/>
      <c r="J490" s="11"/>
      <c r="K490" s="20" t="s">
        <v>374</v>
      </c>
    </row>
    <row r="491" spans="1:11" x14ac:dyDescent="0.25">
      <c r="A491" s="40"/>
      <c r="B491" s="20" t="s">
        <v>370</v>
      </c>
      <c r="C491" s="13"/>
      <c r="D491" s="39">
        <v>5.3019999999999996</v>
      </c>
      <c r="E491" s="34"/>
      <c r="F491" s="51"/>
      <c r="G491" s="13" t="str">
        <f>IF(ISBLANK(Table1[[#This Row],[EARNED]]),"",Table1[[#This Row],[EARNED]])</f>
        <v/>
      </c>
      <c r="H491" s="39"/>
      <c r="I491" s="34"/>
      <c r="J491" s="11"/>
      <c r="K491" s="20"/>
    </row>
    <row r="492" spans="1:11" x14ac:dyDescent="0.25">
      <c r="A492" s="40">
        <v>41061</v>
      </c>
      <c r="B492" s="20" t="s">
        <v>371</v>
      </c>
      <c r="C492" s="13">
        <v>1.25</v>
      </c>
      <c r="D492" s="39">
        <v>0.64600000000000002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25">
      <c r="A493" s="40">
        <v>41091</v>
      </c>
      <c r="B493" s="20" t="s">
        <v>136</v>
      </c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>
        <v>2</v>
      </c>
      <c r="I493" s="34"/>
      <c r="J493" s="11"/>
      <c r="K493" s="20" t="s">
        <v>375</v>
      </c>
    </row>
    <row r="494" spans="1:11" x14ac:dyDescent="0.25">
      <c r="A494" s="40"/>
      <c r="B494" s="20" t="s">
        <v>124</v>
      </c>
      <c r="C494" s="13"/>
      <c r="D494" s="39"/>
      <c r="E494" s="34"/>
      <c r="F494" s="51"/>
      <c r="G494" s="13" t="str">
        <f>IF(ISBLANK(Table1[[#This Row],[EARNED]]),"",Table1[[#This Row],[EARNED]])</f>
        <v/>
      </c>
      <c r="H494" s="39">
        <v>1</v>
      </c>
      <c r="I494" s="34"/>
      <c r="J494" s="11"/>
      <c r="K494" s="49">
        <v>41133</v>
      </c>
    </row>
    <row r="495" spans="1:11" x14ac:dyDescent="0.25">
      <c r="A495" s="40"/>
      <c r="B495" s="20" t="s">
        <v>372</v>
      </c>
      <c r="C495" s="13"/>
      <c r="D495" s="39">
        <v>0.36499999999999999</v>
      </c>
      <c r="E495" s="34"/>
      <c r="F495" s="51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25">
      <c r="A496" s="40">
        <v>41122</v>
      </c>
      <c r="B496" s="20" t="s">
        <v>373</v>
      </c>
      <c r="C496" s="13">
        <v>1.25</v>
      </c>
      <c r="D496" s="39">
        <v>3.1080000000000001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/>
    </row>
    <row r="497" spans="1:11" x14ac:dyDescent="0.25">
      <c r="A497" s="40">
        <v>41153</v>
      </c>
      <c r="B497" s="20" t="s">
        <v>136</v>
      </c>
      <c r="C497" s="13">
        <v>1.25</v>
      </c>
      <c r="D497" s="39"/>
      <c r="E497" s="34"/>
      <c r="F497" s="20"/>
      <c r="G497" s="13">
        <f>IF(ISBLANK(Table1[[#This Row],[EARNED]]),"",Table1[[#This Row],[EARNED]])</f>
        <v>1.25</v>
      </c>
      <c r="H497" s="39">
        <v>2</v>
      </c>
      <c r="I497" s="34"/>
      <c r="J497" s="11"/>
      <c r="K497" s="20" t="s">
        <v>376</v>
      </c>
    </row>
    <row r="498" spans="1:11" x14ac:dyDescent="0.25">
      <c r="A498" s="40">
        <v>41183</v>
      </c>
      <c r="B498" s="20" t="s">
        <v>136</v>
      </c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>
        <v>2</v>
      </c>
      <c r="I498" s="34"/>
      <c r="J498" s="11"/>
      <c r="K498" s="20" t="s">
        <v>377</v>
      </c>
    </row>
    <row r="499" spans="1:11" x14ac:dyDescent="0.25">
      <c r="A499" s="40"/>
      <c r="B499" s="20" t="s">
        <v>311</v>
      </c>
      <c r="C499" s="13"/>
      <c r="D499" s="39"/>
      <c r="E499" s="34"/>
      <c r="F499" s="51"/>
      <c r="G499" s="13" t="str">
        <f>IF(ISBLANK(Table1[[#This Row],[EARNED]]),"",Table1[[#This Row],[EARNED]])</f>
        <v/>
      </c>
      <c r="H499" s="39"/>
      <c r="I499" s="34"/>
      <c r="J499" s="11"/>
      <c r="K499" s="20" t="s">
        <v>378</v>
      </c>
    </row>
    <row r="500" spans="1:11" x14ac:dyDescent="0.25">
      <c r="A500" s="40">
        <v>41214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40">
        <v>41244</v>
      </c>
      <c r="B501" s="20" t="s">
        <v>136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>
        <v>2</v>
      </c>
      <c r="I501" s="34"/>
      <c r="J501" s="11"/>
      <c r="K501" s="20" t="s">
        <v>379</v>
      </c>
    </row>
    <row r="502" spans="1:11" x14ac:dyDescent="0.25">
      <c r="A502" s="48" t="s">
        <v>117</v>
      </c>
      <c r="B502" s="20"/>
      <c r="C502" s="13"/>
      <c r="D502" s="39"/>
      <c r="E502" s="34" t="s">
        <v>32</v>
      </c>
      <c r="F502" s="20"/>
      <c r="G502" s="13" t="str">
        <f>IF(ISBLANK(Table1[[#This Row],[EARNED]]),"",Table1[[#This Row],[EARNED]])</f>
        <v/>
      </c>
      <c r="H502" s="39"/>
      <c r="I502" s="34" t="s">
        <v>32</v>
      </c>
      <c r="J502" s="11"/>
      <c r="K502" s="20"/>
    </row>
    <row r="503" spans="1:11" x14ac:dyDescent="0.25">
      <c r="A503" s="40">
        <v>41275</v>
      </c>
      <c r="B503" s="20"/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/>
    </row>
    <row r="504" spans="1:11" x14ac:dyDescent="0.25">
      <c r="A504" s="40">
        <v>41306</v>
      </c>
      <c r="B504" s="20" t="s">
        <v>167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 t="s">
        <v>380</v>
      </c>
    </row>
    <row r="505" spans="1:11" x14ac:dyDescent="0.25">
      <c r="A505" s="40">
        <v>41334</v>
      </c>
      <c r="B505" s="20"/>
      <c r="C505" s="13">
        <v>1.25</v>
      </c>
      <c r="D505" s="39"/>
      <c r="E505" s="34"/>
      <c r="F505" s="20"/>
      <c r="G505" s="13">
        <f>IF(ISBLANK(Table1[[#This Row],[EARNED]]),"",Table1[[#This Row],[EARNED]])</f>
        <v>1.25</v>
      </c>
      <c r="H505" s="39"/>
      <c r="I505" s="34"/>
      <c r="J505" s="11"/>
      <c r="K505" s="20"/>
    </row>
    <row r="506" spans="1:11" x14ac:dyDescent="0.25">
      <c r="A506" s="40">
        <v>41365</v>
      </c>
      <c r="B506" s="20"/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/>
      <c r="I506" s="34"/>
      <c r="J506" s="11"/>
      <c r="K506" s="20"/>
    </row>
    <row r="507" spans="1:11" x14ac:dyDescent="0.25">
      <c r="A507" s="40">
        <v>41395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40">
        <v>41426</v>
      </c>
      <c r="B508" s="20" t="s">
        <v>124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49">
        <v>41453</v>
      </c>
    </row>
    <row r="509" spans="1:11" x14ac:dyDescent="0.25">
      <c r="A509" s="40"/>
      <c r="B509" s="20" t="s">
        <v>381</v>
      </c>
      <c r="C509" s="13"/>
      <c r="D509" s="39">
        <v>1.296</v>
      </c>
      <c r="E509" s="34"/>
      <c r="F509" s="51"/>
      <c r="G509" s="13" t="str">
        <f>IF(ISBLANK(Table1[[#This Row],[EARNED]]),"",Table1[[#This Row],[EARNED]])</f>
        <v/>
      </c>
      <c r="H509" s="39"/>
      <c r="I509" s="34"/>
      <c r="J509" s="11"/>
      <c r="K509" s="20"/>
    </row>
    <row r="510" spans="1:11" x14ac:dyDescent="0.25">
      <c r="A510" s="40">
        <v>41456</v>
      </c>
      <c r="B510" s="20"/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/>
    </row>
    <row r="511" spans="1:11" x14ac:dyDescent="0.25">
      <c r="A511" s="40">
        <v>41487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40">
        <v>41518</v>
      </c>
      <c r="B512" s="20" t="s">
        <v>306</v>
      </c>
      <c r="C512" s="13">
        <v>1.25</v>
      </c>
      <c r="D512" s="39">
        <v>3</v>
      </c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 t="s">
        <v>387</v>
      </c>
    </row>
    <row r="513" spans="1:11" x14ac:dyDescent="0.25">
      <c r="A513" s="40">
        <v>41548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40">
        <v>41579</v>
      </c>
      <c r="B514" s="20"/>
      <c r="C514" s="13">
        <v>1.25</v>
      </c>
      <c r="D514" s="39"/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/>
    </row>
    <row r="515" spans="1:11" x14ac:dyDescent="0.25">
      <c r="A515" s="40">
        <v>41609</v>
      </c>
      <c r="B515" s="20" t="s">
        <v>124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49">
        <v>41610</v>
      </c>
    </row>
    <row r="516" spans="1:11" x14ac:dyDescent="0.25">
      <c r="A516" s="40"/>
      <c r="B516" s="20" t="s">
        <v>306</v>
      </c>
      <c r="C516" s="13"/>
      <c r="D516" s="39">
        <v>3</v>
      </c>
      <c r="E516" s="34"/>
      <c r="F516" s="51"/>
      <c r="G516" s="13"/>
      <c r="H516" s="39"/>
      <c r="I516" s="34"/>
      <c r="J516" s="11"/>
      <c r="K516" s="20" t="s">
        <v>388</v>
      </c>
    </row>
    <row r="517" spans="1:11" x14ac:dyDescent="0.25">
      <c r="A517" s="40"/>
      <c r="B517" s="20" t="s">
        <v>382</v>
      </c>
      <c r="C517" s="13"/>
      <c r="D517" s="39">
        <v>9.6289999999999996</v>
      </c>
      <c r="E517" s="34"/>
      <c r="F517" s="51"/>
      <c r="G517" s="13"/>
      <c r="H517" s="39"/>
      <c r="I517" s="34"/>
      <c r="J517" s="11"/>
      <c r="K517" s="20"/>
    </row>
    <row r="518" spans="1:11" x14ac:dyDescent="0.25">
      <c r="A518" s="48" t="s">
        <v>118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41640</v>
      </c>
      <c r="B519" s="20" t="s">
        <v>383</v>
      </c>
      <c r="C519" s="13">
        <v>1.25</v>
      </c>
      <c r="D519" s="39">
        <v>1.7770000000000001</v>
      </c>
      <c r="E519" s="34"/>
      <c r="F519" s="20"/>
      <c r="G519" s="13">
        <f>IF(ISBLANK(Table1[[#This Row],[EARNED]]),"",Table1[[#This Row],[EARNED]])</f>
        <v>1.25</v>
      </c>
      <c r="H519" s="39"/>
      <c r="I519" s="34"/>
      <c r="J519" s="11"/>
      <c r="K519" s="20"/>
    </row>
    <row r="520" spans="1:11" x14ac:dyDescent="0.25">
      <c r="A520" s="40"/>
      <c r="B520" s="20" t="s">
        <v>172</v>
      </c>
      <c r="C520" s="13"/>
      <c r="D520" s="39"/>
      <c r="E520" s="34"/>
      <c r="F520" s="51"/>
      <c r="G520" s="13" t="str">
        <f>IF(ISBLANK(Table1[[#This Row],[EARNED]]),"",Table1[[#This Row],[EARNED]])</f>
        <v/>
      </c>
      <c r="H520" s="39">
        <v>7</v>
      </c>
      <c r="I520" s="34"/>
      <c r="J520" s="11"/>
      <c r="K520" s="20" t="s">
        <v>389</v>
      </c>
    </row>
    <row r="521" spans="1:11" x14ac:dyDescent="0.25">
      <c r="A521" s="40">
        <v>41671</v>
      </c>
      <c r="B521" s="20" t="s">
        <v>384</v>
      </c>
      <c r="C521" s="13">
        <v>1.25</v>
      </c>
      <c r="D521" s="39"/>
      <c r="E521" s="34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 t="s">
        <v>390</v>
      </c>
    </row>
    <row r="522" spans="1:11" x14ac:dyDescent="0.25">
      <c r="A522" s="40"/>
      <c r="B522" s="20" t="s">
        <v>385</v>
      </c>
      <c r="C522" s="13"/>
      <c r="D522" s="39">
        <v>2.206</v>
      </c>
      <c r="E522" s="34"/>
      <c r="F522" s="51"/>
      <c r="G522" s="13"/>
      <c r="H522" s="39"/>
      <c r="I522" s="34"/>
      <c r="J522" s="11"/>
      <c r="K522" s="20"/>
    </row>
    <row r="523" spans="1:11" x14ac:dyDescent="0.25">
      <c r="A523" s="40"/>
      <c r="B523" s="20" t="s">
        <v>149</v>
      </c>
      <c r="C523" s="13"/>
      <c r="D523" s="39"/>
      <c r="E523" s="34"/>
      <c r="F523" s="51"/>
      <c r="G523" s="13" t="str">
        <f>IF(ISBLANK(Table1[[#This Row],[EARNED]]),"",Table1[[#This Row],[EARNED]])</f>
        <v/>
      </c>
      <c r="H523" s="39">
        <v>5</v>
      </c>
      <c r="I523" s="34"/>
      <c r="J523" s="11"/>
      <c r="K523" s="20" t="s">
        <v>393</v>
      </c>
    </row>
    <row r="524" spans="1:11" x14ac:dyDescent="0.25">
      <c r="A524" s="40">
        <v>41699</v>
      </c>
      <c r="B524" s="20" t="s">
        <v>386</v>
      </c>
      <c r="C524" s="13">
        <v>1.25</v>
      </c>
      <c r="D524" s="39">
        <v>1.671</v>
      </c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25">
      <c r="A525" s="40"/>
      <c r="B525" s="20" t="s">
        <v>391</v>
      </c>
      <c r="C525" s="13"/>
      <c r="D525" s="39"/>
      <c r="E525" s="34"/>
      <c r="F525" s="51"/>
      <c r="G525" s="13" t="str">
        <f>IF(ISBLANK(Table1[[#This Row],[EARNED]]),"",Table1[[#This Row],[EARNED]])</f>
        <v/>
      </c>
      <c r="H525" s="39">
        <v>8</v>
      </c>
      <c r="I525" s="34"/>
      <c r="J525" s="11"/>
      <c r="K525" s="20" t="s">
        <v>392</v>
      </c>
    </row>
    <row r="526" spans="1:11" x14ac:dyDescent="0.25">
      <c r="A526" s="40">
        <v>41730</v>
      </c>
      <c r="B526" s="20" t="s">
        <v>394</v>
      </c>
      <c r="C526" s="13">
        <v>1.25</v>
      </c>
      <c r="D526" s="39">
        <v>1.3439999999999999</v>
      </c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20"/>
    </row>
    <row r="527" spans="1:11" x14ac:dyDescent="0.25">
      <c r="A527" s="40"/>
      <c r="B527" s="20" t="s">
        <v>132</v>
      </c>
      <c r="C527" s="13"/>
      <c r="D527" s="39"/>
      <c r="E527" s="34"/>
      <c r="F527" s="51"/>
      <c r="G527" s="13" t="str">
        <f>IF(ISBLANK(Table1[[#This Row],[EARNED]]),"",Table1[[#This Row],[EARNED]])</f>
        <v/>
      </c>
      <c r="H527" s="39">
        <v>3</v>
      </c>
      <c r="I527" s="34"/>
      <c r="J527" s="11">
        <v>0.5</v>
      </c>
      <c r="K527" s="20" t="s">
        <v>404</v>
      </c>
    </row>
    <row r="528" spans="1:11" x14ac:dyDescent="0.25">
      <c r="A528" s="40"/>
      <c r="B528" s="20" t="s">
        <v>181</v>
      </c>
      <c r="C528" s="13"/>
      <c r="D528" s="39"/>
      <c r="E528" s="34"/>
      <c r="F528" s="51"/>
      <c r="G528" s="13" t="str">
        <f>IF(ISBLANK(Table1[[#This Row],[EARNED]]),"",Table1[[#This Row],[EARNED]])</f>
        <v/>
      </c>
      <c r="H528" s="39">
        <v>4</v>
      </c>
      <c r="I528" s="34"/>
      <c r="J528" s="11">
        <v>0.75</v>
      </c>
      <c r="K528" s="20" t="s">
        <v>405</v>
      </c>
    </row>
    <row r="529" spans="1:11" x14ac:dyDescent="0.25">
      <c r="A529" s="40">
        <v>41760</v>
      </c>
      <c r="B529" s="20" t="s">
        <v>201</v>
      </c>
      <c r="C529" s="13">
        <v>1.25</v>
      </c>
      <c r="D529" s="39">
        <v>1</v>
      </c>
      <c r="E529" s="34"/>
      <c r="F529" s="20"/>
      <c r="G529" s="13">
        <f>IF(ISBLANK(Table1[[#This Row],[EARNED]]),"",Table1[[#This Row],[EARNED]])</f>
        <v>1.25</v>
      </c>
      <c r="H529" s="39"/>
      <c r="I529" s="34"/>
      <c r="J529" s="11"/>
      <c r="K529" s="49">
        <v>41796</v>
      </c>
    </row>
    <row r="530" spans="1:11" x14ac:dyDescent="0.25">
      <c r="A530" s="40"/>
      <c r="B530" s="20" t="s">
        <v>395</v>
      </c>
      <c r="C530" s="13"/>
      <c r="D530" s="39">
        <v>0.96</v>
      </c>
      <c r="E530" s="34"/>
      <c r="F530" s="51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25">
      <c r="A531" s="40">
        <v>41791</v>
      </c>
      <c r="B531" s="20" t="s">
        <v>396</v>
      </c>
      <c r="C531" s="13">
        <v>1.25</v>
      </c>
      <c r="D531" s="39">
        <v>7.4999999999999956E-2</v>
      </c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>
        <v>1.25</v>
      </c>
      <c r="K531" s="20"/>
    </row>
    <row r="532" spans="1:11" x14ac:dyDescent="0.25">
      <c r="A532" s="40"/>
      <c r="B532" s="20" t="s">
        <v>132</v>
      </c>
      <c r="C532" s="13"/>
      <c r="D532" s="39"/>
      <c r="E532" s="34"/>
      <c r="F532" s="51"/>
      <c r="G532" s="13" t="str">
        <f>IF(ISBLANK(Table1[[#This Row],[EARNED]]),"",Table1[[#This Row],[EARNED]])</f>
        <v/>
      </c>
      <c r="H532" s="39">
        <v>3</v>
      </c>
      <c r="I532" s="34"/>
      <c r="J532" s="11"/>
      <c r="K532" s="20" t="s">
        <v>406</v>
      </c>
    </row>
    <row r="533" spans="1:11" x14ac:dyDescent="0.25">
      <c r="A533" s="40">
        <v>41821</v>
      </c>
      <c r="B533" s="20" t="s">
        <v>397</v>
      </c>
      <c r="C533" s="13">
        <v>1.25</v>
      </c>
      <c r="D533" s="39">
        <v>1.196</v>
      </c>
      <c r="E533" s="34"/>
      <c r="F533" s="20"/>
      <c r="G533" s="13">
        <f>IF(ISBLANK(Table1[[#This Row],[EARNED]]),"",Table1[[#This Row],[EARNED]])</f>
        <v>1.25</v>
      </c>
      <c r="H533" s="39"/>
      <c r="I533" s="34"/>
      <c r="J533" s="11"/>
      <c r="K533" s="20"/>
    </row>
    <row r="534" spans="1:11" x14ac:dyDescent="0.25">
      <c r="A534" s="40"/>
      <c r="B534" s="20" t="s">
        <v>124</v>
      </c>
      <c r="C534" s="13"/>
      <c r="D534" s="39"/>
      <c r="E534" s="34"/>
      <c r="F534" s="51"/>
      <c r="G534" s="13" t="str">
        <f>IF(ISBLANK(Table1[[#This Row],[EARNED]]),"",Table1[[#This Row],[EARNED]])</f>
        <v/>
      </c>
      <c r="H534" s="39">
        <v>1</v>
      </c>
      <c r="I534" s="34"/>
      <c r="J534" s="11"/>
      <c r="K534" s="49">
        <v>41879</v>
      </c>
    </row>
    <row r="535" spans="1:11" x14ac:dyDescent="0.25">
      <c r="A535" s="40">
        <v>41852</v>
      </c>
      <c r="B535" s="20" t="s">
        <v>398</v>
      </c>
      <c r="C535" s="13">
        <v>1.25</v>
      </c>
      <c r="D535" s="39">
        <v>0.94399999999999995</v>
      </c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>
        <v>1.5</v>
      </c>
      <c r="K535" s="20"/>
    </row>
    <row r="536" spans="1:11" x14ac:dyDescent="0.25">
      <c r="A536" s="40"/>
      <c r="B536" s="20" t="s">
        <v>132</v>
      </c>
      <c r="C536" s="13"/>
      <c r="D536" s="39"/>
      <c r="E536" s="34"/>
      <c r="F536" s="51"/>
      <c r="G536" s="13" t="str">
        <f>IF(ISBLANK(Table1[[#This Row],[EARNED]]),"",Table1[[#This Row],[EARNED]])</f>
        <v/>
      </c>
      <c r="H536" s="39">
        <v>3</v>
      </c>
      <c r="I536" s="34"/>
      <c r="J536" s="11"/>
      <c r="K536" s="20" t="s">
        <v>407</v>
      </c>
    </row>
    <row r="537" spans="1:11" x14ac:dyDescent="0.25">
      <c r="A537" s="40">
        <v>41883</v>
      </c>
      <c r="B537" s="20" t="s">
        <v>306</v>
      </c>
      <c r="C537" s="13">
        <v>1.25</v>
      </c>
      <c r="D537" s="39">
        <v>3</v>
      </c>
      <c r="E537" s="34"/>
      <c r="F537" s="20"/>
      <c r="G537" s="13">
        <f>IF(ISBLANK(Table1[[#This Row],[EARNED]]),"",Table1[[#This Row],[EARNED]])</f>
        <v>1.25</v>
      </c>
      <c r="H537" s="39"/>
      <c r="I537" s="34"/>
      <c r="J537" s="11">
        <v>3</v>
      </c>
      <c r="K537" s="20" t="s">
        <v>408</v>
      </c>
    </row>
    <row r="538" spans="1:11" x14ac:dyDescent="0.25">
      <c r="A538" s="40"/>
      <c r="B538" s="20" t="s">
        <v>399</v>
      </c>
      <c r="C538" s="13"/>
      <c r="D538" s="39">
        <v>1.002</v>
      </c>
      <c r="E538" s="34"/>
      <c r="F538" s="51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25">
      <c r="A539" s="40">
        <v>41913</v>
      </c>
      <c r="B539" s="20" t="s">
        <v>201</v>
      </c>
      <c r="C539" s="13">
        <v>1.25</v>
      </c>
      <c r="D539" s="39">
        <v>1</v>
      </c>
      <c r="E539" s="34"/>
      <c r="F539" s="20"/>
      <c r="G539" s="13">
        <f>IF(ISBLANK(Table1[[#This Row],[EARNED]]),"",Table1[[#This Row],[EARNED]])</f>
        <v>1.25</v>
      </c>
      <c r="H539" s="39"/>
      <c r="I539" s="34"/>
      <c r="J539" s="11"/>
      <c r="K539" s="49">
        <v>41936</v>
      </c>
    </row>
    <row r="540" spans="1:11" x14ac:dyDescent="0.25">
      <c r="A540" s="40"/>
      <c r="B540" s="20" t="s">
        <v>181</v>
      </c>
      <c r="C540" s="13"/>
      <c r="D540" s="39"/>
      <c r="E540" s="34"/>
      <c r="F540" s="51"/>
      <c r="G540" s="13" t="str">
        <f>IF(ISBLANK(Table1[[#This Row],[EARNED]]),"",Table1[[#This Row],[EARNED]])</f>
        <v/>
      </c>
      <c r="H540" s="39">
        <v>4</v>
      </c>
      <c r="I540" s="34"/>
      <c r="J540" s="11">
        <v>2.5</v>
      </c>
      <c r="K540" s="20" t="s">
        <v>409</v>
      </c>
    </row>
    <row r="541" spans="1:11" x14ac:dyDescent="0.25">
      <c r="A541" s="40"/>
      <c r="B541" s="20" t="s">
        <v>400</v>
      </c>
      <c r="C541" s="13"/>
      <c r="D541" s="39">
        <v>3.31</v>
      </c>
      <c r="E541" s="34"/>
      <c r="F541" s="51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25">
      <c r="A542" s="40">
        <v>41944</v>
      </c>
      <c r="B542" s="20" t="s">
        <v>401</v>
      </c>
      <c r="C542" s="13">
        <v>1.25</v>
      </c>
      <c r="D542" s="39">
        <v>1.4710000000000001</v>
      </c>
      <c r="E542" s="34"/>
      <c r="F542" s="20"/>
      <c r="G542" s="13">
        <f>IF(ISBLANK(Table1[[#This Row],[EARNED]]),"",Table1[[#This Row],[EARNED]])</f>
        <v>1.25</v>
      </c>
      <c r="H542" s="39"/>
      <c r="I542" s="34"/>
      <c r="J542" s="11">
        <v>0.5</v>
      </c>
      <c r="K542" s="20"/>
    </row>
    <row r="543" spans="1:11" x14ac:dyDescent="0.25">
      <c r="A543" s="40"/>
      <c r="B543" s="20" t="s">
        <v>132</v>
      </c>
      <c r="C543" s="13"/>
      <c r="D543" s="39"/>
      <c r="E543" s="34"/>
      <c r="F543" s="51"/>
      <c r="G543" s="13" t="str">
        <f>IF(ISBLANK(Table1[[#This Row],[EARNED]]),"",Table1[[#This Row],[EARNED]])</f>
        <v/>
      </c>
      <c r="H543" s="39">
        <v>3</v>
      </c>
      <c r="I543" s="34"/>
      <c r="J543" s="11"/>
      <c r="K543" s="20" t="s">
        <v>410</v>
      </c>
    </row>
    <row r="544" spans="1:11" x14ac:dyDescent="0.25">
      <c r="A544" s="40">
        <v>41974</v>
      </c>
      <c r="B544" s="20" t="s">
        <v>402</v>
      </c>
      <c r="C544" s="13">
        <v>1.25</v>
      </c>
      <c r="D544" s="39">
        <v>1.0349999999999999</v>
      </c>
      <c r="E544" s="34"/>
      <c r="F544" s="20"/>
      <c r="G544" s="13">
        <f>IF(ISBLANK(Table1[[#This Row],[EARNED]]),"",Table1[[#This Row],[EARNED]])</f>
        <v>1.25</v>
      </c>
      <c r="H544" s="39"/>
      <c r="I544" s="34"/>
      <c r="J544" s="11">
        <v>2.75</v>
      </c>
      <c r="K544" s="20" t="s">
        <v>411</v>
      </c>
    </row>
    <row r="545" spans="1:11" x14ac:dyDescent="0.25">
      <c r="A545" s="48" t="s">
        <v>119</v>
      </c>
      <c r="B545" s="20"/>
      <c r="C545" s="13"/>
      <c r="D545" s="39"/>
      <c r="E545" s="34" t="s">
        <v>32</v>
      </c>
      <c r="F545" s="20"/>
      <c r="G545" s="13" t="str">
        <f>IF(ISBLANK(Table1[[#This Row],[EARNED]]),"",Table1[[#This Row],[EARNED]])</f>
        <v/>
      </c>
      <c r="H545" s="39"/>
      <c r="I545" s="34" t="s">
        <v>32</v>
      </c>
      <c r="J545" s="11"/>
      <c r="K545" s="20"/>
    </row>
    <row r="546" spans="1:11" x14ac:dyDescent="0.25">
      <c r="A546" s="40">
        <v>42005</v>
      </c>
      <c r="B546" s="20" t="s">
        <v>311</v>
      </c>
      <c r="C546" s="13">
        <v>1.25</v>
      </c>
      <c r="D546" s="39"/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412</v>
      </c>
    </row>
    <row r="547" spans="1:11" x14ac:dyDescent="0.25">
      <c r="A547" s="40"/>
      <c r="B547" s="20" t="s">
        <v>403</v>
      </c>
      <c r="C547" s="13"/>
      <c r="D547" s="39">
        <v>3.2080000000000002</v>
      </c>
      <c r="E547" s="34"/>
      <c r="F547" s="51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42036</v>
      </c>
      <c r="B548" s="20"/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0">
        <v>42064</v>
      </c>
      <c r="B549" s="20"/>
      <c r="C549" s="13">
        <v>1.25</v>
      </c>
      <c r="D549" s="39"/>
      <c r="E549" s="34"/>
      <c r="F549" s="20"/>
      <c r="G549" s="13">
        <f>IF(ISBLANK(Table1[[#This Row],[EARNED]]),"",Table1[[#This Row],[EARNED]])</f>
        <v>1.25</v>
      </c>
      <c r="H549" s="39"/>
      <c r="I549" s="34"/>
      <c r="J549" s="11"/>
      <c r="K549" s="20"/>
    </row>
    <row r="550" spans="1:11" x14ac:dyDescent="0.25">
      <c r="A550" s="40">
        <v>42095</v>
      </c>
      <c r="B550" s="20" t="s">
        <v>136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>
        <v>2</v>
      </c>
      <c r="I550" s="34"/>
      <c r="J550" s="11"/>
      <c r="K550" s="20" t="s">
        <v>413</v>
      </c>
    </row>
    <row r="551" spans="1:11" x14ac:dyDescent="0.25">
      <c r="A551" s="40"/>
      <c r="B551" s="20" t="s">
        <v>124</v>
      </c>
      <c r="C551" s="13"/>
      <c r="D551" s="39"/>
      <c r="E551" s="34"/>
      <c r="F551" s="51"/>
      <c r="G551" s="13" t="str">
        <f>IF(ISBLANK(Table1[[#This Row],[EARNED]]),"",Table1[[#This Row],[EARNED]])</f>
        <v/>
      </c>
      <c r="H551" s="39">
        <v>1</v>
      </c>
      <c r="I551" s="34"/>
      <c r="J551" s="11"/>
      <c r="K551" s="49">
        <v>42101</v>
      </c>
    </row>
    <row r="552" spans="1:11" x14ac:dyDescent="0.25">
      <c r="A552" s="40">
        <v>42125</v>
      </c>
      <c r="B552" s="20"/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25">
      <c r="A553" s="40">
        <v>42156</v>
      </c>
      <c r="B553" s="20"/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25">
      <c r="A554" s="40">
        <v>42186</v>
      </c>
      <c r="B554" s="20"/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25">
      <c r="A555" s="40">
        <v>42217</v>
      </c>
      <c r="B555" s="20"/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25">
      <c r="A556" s="40">
        <v>42248</v>
      </c>
      <c r="B556" s="20" t="s">
        <v>93</v>
      </c>
      <c r="C556" s="13">
        <v>1.25</v>
      </c>
      <c r="D556" s="39">
        <v>3</v>
      </c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20" t="s">
        <v>417</v>
      </c>
    </row>
    <row r="557" spans="1:11" x14ac:dyDescent="0.25">
      <c r="A557" s="40">
        <v>42278</v>
      </c>
      <c r="B557" s="20" t="s">
        <v>124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>
        <v>1</v>
      </c>
      <c r="I557" s="34"/>
      <c r="J557" s="11"/>
      <c r="K557" s="49">
        <v>42279</v>
      </c>
    </row>
    <row r="558" spans="1:11" x14ac:dyDescent="0.25">
      <c r="A558" s="40"/>
      <c r="B558" s="20" t="s">
        <v>136</v>
      </c>
      <c r="C558" s="13"/>
      <c r="D558" s="39"/>
      <c r="E558" s="34"/>
      <c r="F558" s="51"/>
      <c r="G558" s="13"/>
      <c r="H558" s="39">
        <v>2</v>
      </c>
      <c r="I558" s="34"/>
      <c r="J558" s="11"/>
      <c r="K558" s="20" t="s">
        <v>418</v>
      </c>
    </row>
    <row r="559" spans="1:11" x14ac:dyDescent="0.25">
      <c r="A559" s="40"/>
      <c r="B559" s="20" t="s">
        <v>167</v>
      </c>
      <c r="C559" s="13"/>
      <c r="D559" s="39"/>
      <c r="E559" s="34"/>
      <c r="F559" s="51"/>
      <c r="G559" s="13"/>
      <c r="H559" s="39"/>
      <c r="I559" s="34"/>
      <c r="J559" s="11"/>
      <c r="K559" s="20" t="s">
        <v>419</v>
      </c>
    </row>
    <row r="560" spans="1:11" x14ac:dyDescent="0.25">
      <c r="A560" s="40"/>
      <c r="B560" s="20" t="s">
        <v>414</v>
      </c>
      <c r="C560" s="13"/>
      <c r="D560" s="39">
        <v>4.5170000000000003</v>
      </c>
      <c r="E560" s="34"/>
      <c r="F560" s="51"/>
      <c r="G560" s="13"/>
      <c r="H560" s="39"/>
      <c r="I560" s="34"/>
      <c r="J560" s="11"/>
      <c r="K560" s="20"/>
    </row>
    <row r="561" spans="1:11" x14ac:dyDescent="0.25">
      <c r="A561" s="40">
        <v>42309</v>
      </c>
      <c r="B561" s="20" t="s">
        <v>415</v>
      </c>
      <c r="C561" s="13">
        <v>1.25</v>
      </c>
      <c r="D561" s="39">
        <v>3.0419999999999998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/>
    </row>
    <row r="562" spans="1:11" x14ac:dyDescent="0.25">
      <c r="A562" s="40">
        <v>42339</v>
      </c>
      <c r="B562" s="20" t="s">
        <v>310</v>
      </c>
      <c r="C562" s="13">
        <v>1.25</v>
      </c>
      <c r="D562" s="39">
        <v>2</v>
      </c>
      <c r="E562" s="34"/>
      <c r="F562" s="20"/>
      <c r="G562" s="13">
        <f>IF(ISBLANK(Table1[[#This Row],[EARNED]]),"",Table1[[#This Row],[EARNED]])</f>
        <v>1.25</v>
      </c>
      <c r="H562" s="39"/>
      <c r="I562" s="34"/>
      <c r="J562" s="11"/>
      <c r="K562" s="20"/>
    </row>
    <row r="563" spans="1:11" x14ac:dyDescent="0.25">
      <c r="A563" s="40"/>
      <c r="B563" s="20" t="s">
        <v>416</v>
      </c>
      <c r="C563" s="13"/>
      <c r="D563" s="39">
        <v>4.0999999999999996</v>
      </c>
      <c r="E563" s="34"/>
      <c r="F563" s="51"/>
      <c r="G563" s="13"/>
      <c r="H563" s="39"/>
      <c r="I563" s="34"/>
      <c r="J563" s="11"/>
      <c r="K563" s="20"/>
    </row>
    <row r="564" spans="1:11" x14ac:dyDescent="0.25">
      <c r="A564" s="48" t="s">
        <v>120</v>
      </c>
      <c r="B564" s="20"/>
      <c r="C564" s="13"/>
      <c r="D564" s="39"/>
      <c r="E564" s="34" t="s">
        <v>32</v>
      </c>
      <c r="F564" s="20"/>
      <c r="G564" s="13"/>
      <c r="H564" s="39"/>
      <c r="I564" s="34" t="s">
        <v>32</v>
      </c>
      <c r="J564" s="11"/>
      <c r="K564" s="20"/>
    </row>
    <row r="565" spans="1:11" x14ac:dyDescent="0.25">
      <c r="A565" s="40">
        <v>42370</v>
      </c>
      <c r="B565" s="20"/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25">
      <c r="A566" s="40">
        <v>42401</v>
      </c>
      <c r="B566" s="20"/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25">
      <c r="A567" s="40">
        <v>42430</v>
      </c>
      <c r="B567" s="20"/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25">
      <c r="A568" s="40">
        <v>42461</v>
      </c>
      <c r="B568" s="20"/>
      <c r="C568" s="13">
        <v>1.25</v>
      </c>
      <c r="D568" s="39"/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25">
      <c r="A569" s="40">
        <v>42491</v>
      </c>
      <c r="B569" s="20"/>
      <c r="C569" s="13">
        <v>1.25</v>
      </c>
      <c r="D569" s="39"/>
      <c r="E569" s="34"/>
      <c r="F569" s="20"/>
      <c r="G569" s="13">
        <f>IF(ISBLANK(Table1[[#This Row],[EARNED]]),"",Table1[[#This Row],[EARNED]])</f>
        <v>1.25</v>
      </c>
      <c r="H569" s="39"/>
      <c r="I569" s="34"/>
      <c r="J569" s="11"/>
      <c r="K569" s="20"/>
    </row>
    <row r="570" spans="1:11" x14ac:dyDescent="0.25">
      <c r="A570" s="40">
        <v>42522</v>
      </c>
      <c r="B570" s="20" t="s">
        <v>124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420</v>
      </c>
    </row>
    <row r="571" spans="1:11" x14ac:dyDescent="0.25">
      <c r="A571" s="40">
        <v>42552</v>
      </c>
      <c r="B571" s="20" t="s">
        <v>136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>
        <v>2</v>
      </c>
      <c r="I571" s="34"/>
      <c r="J571" s="11"/>
      <c r="K571" s="20" t="s">
        <v>421</v>
      </c>
    </row>
    <row r="572" spans="1:11" x14ac:dyDescent="0.25">
      <c r="A572" s="40">
        <v>42583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2</v>
      </c>
      <c r="I572" s="34"/>
      <c r="J572" s="11"/>
      <c r="K572" s="49">
        <v>42584</v>
      </c>
    </row>
    <row r="573" spans="1:11" x14ac:dyDescent="0.25">
      <c r="A573" s="40">
        <v>42614</v>
      </c>
      <c r="B573" s="20" t="s">
        <v>205</v>
      </c>
      <c r="C573" s="13">
        <v>1.25</v>
      </c>
      <c r="D573" s="39">
        <v>4</v>
      </c>
      <c r="E573" s="34"/>
      <c r="F573" s="20"/>
      <c r="G573" s="13">
        <f>IF(ISBLANK(Table1[[#This Row],[EARNED]]),"",Table1[[#This Row],[EARNED]])</f>
        <v>1.25</v>
      </c>
      <c r="H573" s="39"/>
      <c r="I573" s="34"/>
      <c r="J573" s="11"/>
      <c r="K573" s="20" t="s">
        <v>422</v>
      </c>
    </row>
    <row r="574" spans="1:11" x14ac:dyDescent="0.25">
      <c r="A574" s="40">
        <v>42644</v>
      </c>
      <c r="B574" s="20"/>
      <c r="C574" s="13">
        <v>1.25</v>
      </c>
      <c r="D574" s="39"/>
      <c r="E574" s="34"/>
      <c r="F574" s="20"/>
      <c r="G574" s="13">
        <f>IF(ISBLANK(Table1[[#This Row],[EARNED]]),"",Table1[[#This Row],[EARNED]])</f>
        <v>1.25</v>
      </c>
      <c r="H574" s="39"/>
      <c r="I574" s="34"/>
      <c r="J574" s="11"/>
      <c r="K574" s="20"/>
    </row>
    <row r="575" spans="1:11" x14ac:dyDescent="0.25">
      <c r="A575" s="40">
        <v>42675</v>
      </c>
      <c r="B575" s="20"/>
      <c r="C575" s="13">
        <v>1.25</v>
      </c>
      <c r="D575" s="39"/>
      <c r="E575" s="34"/>
      <c r="F575" s="20"/>
      <c r="G575" s="13">
        <f>IF(ISBLANK(Table1[[#This Row],[EARNED]]),"",Table1[[#This Row],[EARNED]])</f>
        <v>1.25</v>
      </c>
      <c r="H575" s="39"/>
      <c r="I575" s="34"/>
      <c r="J575" s="11"/>
      <c r="K575" s="20"/>
    </row>
    <row r="576" spans="1:11" x14ac:dyDescent="0.25">
      <c r="A576" s="40">
        <v>42705</v>
      </c>
      <c r="B576" s="20" t="s">
        <v>310</v>
      </c>
      <c r="C576" s="13">
        <v>1.25</v>
      </c>
      <c r="D576" s="39">
        <v>2</v>
      </c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 t="s">
        <v>423</v>
      </c>
    </row>
    <row r="577" spans="1:11" x14ac:dyDescent="0.25">
      <c r="A577" s="48" t="s">
        <v>121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42736</v>
      </c>
      <c r="B578" s="20" t="s">
        <v>424</v>
      </c>
      <c r="C578" s="13">
        <v>1.25</v>
      </c>
      <c r="D578" s="39">
        <v>3.1310000000000002</v>
      </c>
      <c r="E578" s="34"/>
      <c r="F578" s="20"/>
      <c r="G578" s="13">
        <f>IF(ISBLANK(Table1[[#This Row],[EARNED]]),"",Table1[[#This Row],[EARNED]])</f>
        <v>1.25</v>
      </c>
      <c r="H578" s="39"/>
      <c r="I578" s="34"/>
      <c r="J578" s="11"/>
      <c r="K578" s="20"/>
    </row>
    <row r="579" spans="1:11" x14ac:dyDescent="0.25">
      <c r="A579" s="40">
        <v>42767</v>
      </c>
      <c r="B579" s="20" t="s">
        <v>136</v>
      </c>
      <c r="C579" s="13">
        <v>1.25</v>
      </c>
      <c r="D579" s="39"/>
      <c r="E579" s="34"/>
      <c r="F579" s="20"/>
      <c r="G579" s="13">
        <f>IF(ISBLANK(Table1[[#This Row],[EARNED]]),"",Table1[[#This Row],[EARNED]])</f>
        <v>1.25</v>
      </c>
      <c r="H579" s="39">
        <v>2</v>
      </c>
      <c r="I579" s="34"/>
      <c r="J579" s="11"/>
      <c r="K579" s="20" t="s">
        <v>427</v>
      </c>
    </row>
    <row r="580" spans="1:11" x14ac:dyDescent="0.25">
      <c r="A580" s="40"/>
      <c r="B580" s="20" t="s">
        <v>425</v>
      </c>
      <c r="C580" s="13"/>
      <c r="D580" s="39">
        <v>2.508</v>
      </c>
      <c r="E580" s="34"/>
      <c r="F580" s="51"/>
      <c r="G580" s="13" t="str">
        <f>IF(ISBLANK(Table1[[#This Row],[EARNED]]),"",Table1[[#This Row],[EARNED]])</f>
        <v/>
      </c>
      <c r="H580" s="39"/>
      <c r="I580" s="34"/>
      <c r="J580" s="11"/>
      <c r="K580" s="20"/>
    </row>
    <row r="581" spans="1:11" x14ac:dyDescent="0.25">
      <c r="A581" s="40">
        <v>42795</v>
      </c>
      <c r="B581" s="20" t="s">
        <v>426</v>
      </c>
      <c r="C581" s="13">
        <v>1.25</v>
      </c>
      <c r="D581" s="39">
        <v>0.61199999999999999</v>
      </c>
      <c r="E581" s="34"/>
      <c r="F581" s="20"/>
      <c r="G581" s="13">
        <f>IF(ISBLANK(Table1[[#This Row],[EARNED]]),"",Table1[[#This Row],[EARNED]])</f>
        <v>1.25</v>
      </c>
      <c r="H581" s="39"/>
      <c r="I581" s="34"/>
      <c r="J581" s="11"/>
      <c r="K581" s="20"/>
    </row>
    <row r="582" spans="1:11" x14ac:dyDescent="0.25">
      <c r="A582" s="40"/>
      <c r="B582" s="20" t="s">
        <v>124</v>
      </c>
      <c r="C582" s="13"/>
      <c r="D582" s="39"/>
      <c r="E582" s="34"/>
      <c r="F582" s="51"/>
      <c r="G582" s="13" t="str">
        <f>IF(ISBLANK(Table1[[#This Row],[EARNED]]),"",Table1[[#This Row],[EARNED]])</f>
        <v/>
      </c>
      <c r="H582" s="39">
        <v>1</v>
      </c>
      <c r="I582" s="34"/>
      <c r="J582" s="11"/>
      <c r="K582" s="49">
        <v>42825</v>
      </c>
    </row>
    <row r="583" spans="1:11" x14ac:dyDescent="0.25">
      <c r="A583" s="40"/>
      <c r="B583" s="20" t="s">
        <v>181</v>
      </c>
      <c r="C583" s="13"/>
      <c r="D583" s="39"/>
      <c r="E583" s="34"/>
      <c r="F583" s="51"/>
      <c r="G583" s="13" t="str">
        <f>IF(ISBLANK(Table1[[#This Row],[EARNED]]),"",Table1[[#This Row],[EARNED]])</f>
        <v/>
      </c>
      <c r="H583" s="39">
        <v>4</v>
      </c>
      <c r="I583" s="34"/>
      <c r="J583" s="11"/>
      <c r="K583" s="20" t="s">
        <v>428</v>
      </c>
    </row>
    <row r="584" spans="1:11" x14ac:dyDescent="0.25">
      <c r="A584" s="40"/>
      <c r="B584" s="20" t="s">
        <v>384</v>
      </c>
      <c r="C584" s="13"/>
      <c r="D584" s="39"/>
      <c r="E584" s="34"/>
      <c r="F584" s="51"/>
      <c r="G584" s="13" t="str">
        <f>IF(ISBLANK(Table1[[#This Row],[EARNED]]),"",Table1[[#This Row],[EARNED]])</f>
        <v/>
      </c>
      <c r="H584" s="39"/>
      <c r="I584" s="34"/>
      <c r="J584" s="11"/>
      <c r="K584" s="20" t="s">
        <v>429</v>
      </c>
    </row>
    <row r="585" spans="1:11" x14ac:dyDescent="0.25">
      <c r="A585" s="40">
        <v>42826</v>
      </c>
      <c r="B585" s="20" t="s">
        <v>124</v>
      </c>
      <c r="C585" s="13">
        <v>1.25</v>
      </c>
      <c r="D585" s="39"/>
      <c r="E585" s="34"/>
      <c r="F585" s="20"/>
      <c r="G585" s="13">
        <f>IF(ISBLANK(Table1[[#This Row],[EARNED]]),"",Table1[[#This Row],[EARNED]])</f>
        <v>1.25</v>
      </c>
      <c r="H585" s="39">
        <v>1</v>
      </c>
      <c r="I585" s="34"/>
      <c r="J585" s="11"/>
      <c r="K585" s="49">
        <v>42836</v>
      </c>
    </row>
    <row r="586" spans="1:11" x14ac:dyDescent="0.25">
      <c r="A586" s="40">
        <v>42856</v>
      </c>
      <c r="B586" s="20" t="s">
        <v>136</v>
      </c>
      <c r="C586" s="13">
        <v>1.25</v>
      </c>
      <c r="D586" s="39"/>
      <c r="E586" s="34"/>
      <c r="F586" s="20"/>
      <c r="G586" s="13">
        <f>IF(ISBLANK(Table1[[#This Row],[EARNED]]),"",Table1[[#This Row],[EARNED]])</f>
        <v>1.25</v>
      </c>
      <c r="H586" s="39">
        <v>2</v>
      </c>
      <c r="I586" s="34"/>
      <c r="J586" s="11"/>
      <c r="K586" s="20" t="s">
        <v>430</v>
      </c>
    </row>
    <row r="587" spans="1:11" x14ac:dyDescent="0.25">
      <c r="A587" s="40">
        <v>42887</v>
      </c>
      <c r="B587" s="20"/>
      <c r="C587" s="13">
        <v>1.25</v>
      </c>
      <c r="D587" s="39"/>
      <c r="E587" s="34"/>
      <c r="F587" s="20"/>
      <c r="G587" s="13">
        <f>IF(ISBLANK(Table1[[#This Row],[EARNED]]),"",Table1[[#This Row],[EARNED]])</f>
        <v>1.25</v>
      </c>
      <c r="H587" s="39"/>
      <c r="I587" s="34"/>
      <c r="J587" s="11"/>
      <c r="K587" s="20"/>
    </row>
    <row r="588" spans="1:11" x14ac:dyDescent="0.25">
      <c r="A588" s="40">
        <v>42917</v>
      </c>
      <c r="B588" s="20"/>
      <c r="C588" s="13">
        <v>1.25</v>
      </c>
      <c r="D588" s="39"/>
      <c r="E588" s="34"/>
      <c r="F588" s="20"/>
      <c r="G588" s="13">
        <f>IF(ISBLANK(Table1[[#This Row],[EARNED]]),"",Table1[[#This Row],[EARNED]])</f>
        <v>1.25</v>
      </c>
      <c r="H588" s="39"/>
      <c r="I588" s="34"/>
      <c r="J588" s="11"/>
      <c r="K588" s="20"/>
    </row>
    <row r="589" spans="1:11" x14ac:dyDescent="0.25">
      <c r="A589" s="40">
        <v>42948</v>
      </c>
      <c r="B589" s="20" t="s">
        <v>136</v>
      </c>
      <c r="C589" s="13">
        <v>1.25</v>
      </c>
      <c r="D589" s="39"/>
      <c r="E589" s="34"/>
      <c r="F589" s="20"/>
      <c r="G589" s="13">
        <f>IF(ISBLANK(Table1[[#This Row],[EARNED]]),"",Table1[[#This Row],[EARNED]])</f>
        <v>1.25</v>
      </c>
      <c r="H589" s="39">
        <v>2</v>
      </c>
      <c r="I589" s="34"/>
      <c r="J589" s="11"/>
      <c r="K589" s="20" t="s">
        <v>431</v>
      </c>
    </row>
    <row r="590" spans="1:11" x14ac:dyDescent="0.25">
      <c r="A590" s="40"/>
      <c r="B590" s="20" t="s">
        <v>124</v>
      </c>
      <c r="C590" s="13"/>
      <c r="D590" s="39"/>
      <c r="E590" s="34"/>
      <c r="F590" s="51"/>
      <c r="G590" s="13" t="str">
        <f>IF(ISBLANK(Table1[[#This Row],[EARNED]]),"",Table1[[#This Row],[EARNED]])</f>
        <v/>
      </c>
      <c r="H590" s="39">
        <v>1</v>
      </c>
      <c r="I590" s="34"/>
      <c r="J590" s="11"/>
      <c r="K590" s="20" t="s">
        <v>432</v>
      </c>
    </row>
    <row r="591" spans="1:11" x14ac:dyDescent="0.25">
      <c r="A591" s="40"/>
      <c r="B591" s="20" t="s">
        <v>136</v>
      </c>
      <c r="C591" s="13"/>
      <c r="D591" s="39"/>
      <c r="E591" s="34"/>
      <c r="F591" s="51"/>
      <c r="G591" s="13" t="str">
        <f>IF(ISBLANK(Table1[[#This Row],[EARNED]]),"",Table1[[#This Row],[EARNED]])</f>
        <v/>
      </c>
      <c r="H591" s="39">
        <v>2</v>
      </c>
      <c r="I591" s="34"/>
      <c r="J591" s="11"/>
      <c r="K591" s="20" t="s">
        <v>433</v>
      </c>
    </row>
    <row r="592" spans="1:11" x14ac:dyDescent="0.25">
      <c r="A592" s="40"/>
      <c r="B592" s="20" t="s">
        <v>93</v>
      </c>
      <c r="C592" s="13"/>
      <c r="D592" s="39">
        <v>3</v>
      </c>
      <c r="E592" s="34"/>
      <c r="F592" s="51"/>
      <c r="G592" s="13" t="str">
        <f>IF(ISBLANK(Table1[[#This Row],[EARNED]]),"",Table1[[#This Row],[EARNED]])</f>
        <v/>
      </c>
      <c r="H592" s="39"/>
      <c r="I592" s="34"/>
      <c r="J592" s="11"/>
      <c r="K592" s="49">
        <v>43005</v>
      </c>
    </row>
    <row r="593" spans="1:11" x14ac:dyDescent="0.25">
      <c r="A593" s="40">
        <v>42979</v>
      </c>
      <c r="B593" s="20" t="s">
        <v>136</v>
      </c>
      <c r="C593" s="13">
        <v>1.25</v>
      </c>
      <c r="D593" s="39"/>
      <c r="E593" s="34"/>
      <c r="F593" s="20"/>
      <c r="G593" s="13">
        <f>IF(ISBLANK(Table1[[#This Row],[EARNED]]),"",Table1[[#This Row],[EARNED]])</f>
        <v>1.25</v>
      </c>
      <c r="H593" s="39">
        <v>2</v>
      </c>
      <c r="I593" s="34"/>
      <c r="J593" s="11"/>
      <c r="K593" s="20" t="s">
        <v>434</v>
      </c>
    </row>
    <row r="594" spans="1:11" x14ac:dyDescent="0.25">
      <c r="A594" s="40">
        <v>43009</v>
      </c>
      <c r="B594" s="20" t="s">
        <v>95</v>
      </c>
      <c r="C594" s="13">
        <v>1.25</v>
      </c>
      <c r="D594" s="39">
        <v>1</v>
      </c>
      <c r="E594" s="34"/>
      <c r="F594" s="20"/>
      <c r="G594" s="13">
        <f>IF(ISBLANK(Table1[[#This Row],[EARNED]]),"",Table1[[#This Row],[EARNED]])</f>
        <v>1.25</v>
      </c>
      <c r="H594" s="39"/>
      <c r="I594" s="34"/>
      <c r="J594" s="11"/>
      <c r="K594" s="49">
        <v>43045</v>
      </c>
    </row>
    <row r="595" spans="1:11" x14ac:dyDescent="0.25">
      <c r="A595" s="40">
        <v>43040</v>
      </c>
      <c r="B595" s="20" t="s">
        <v>136</v>
      </c>
      <c r="C595" s="13">
        <v>1.25</v>
      </c>
      <c r="D595" s="39"/>
      <c r="E595" s="34"/>
      <c r="F595" s="20"/>
      <c r="G595" s="13">
        <f>IF(ISBLANK(Table1[[#This Row],[EARNED]]),"",Table1[[#This Row],[EARNED]])</f>
        <v>1.25</v>
      </c>
      <c r="H595" s="39">
        <v>2</v>
      </c>
      <c r="I595" s="34"/>
      <c r="J595" s="11"/>
      <c r="K595" s="20" t="s">
        <v>435</v>
      </c>
    </row>
    <row r="596" spans="1:11" x14ac:dyDescent="0.25">
      <c r="A596" s="40"/>
      <c r="B596" s="20" t="s">
        <v>290</v>
      </c>
      <c r="C596" s="13"/>
      <c r="D596" s="39">
        <v>1</v>
      </c>
      <c r="E596" s="34"/>
      <c r="F596" s="51"/>
      <c r="G596" s="13" t="str">
        <f>IF(ISBLANK(Table1[[#This Row],[EARNED]]),"",Table1[[#This Row],[EARNED]])</f>
        <v/>
      </c>
      <c r="H596" s="39">
        <v>1</v>
      </c>
      <c r="I596" s="34"/>
      <c r="J596" s="11"/>
      <c r="K596" s="20" t="s">
        <v>436</v>
      </c>
    </row>
    <row r="597" spans="1:11" x14ac:dyDescent="0.25">
      <c r="A597" s="40">
        <v>43070</v>
      </c>
      <c r="B597" s="20" t="s">
        <v>176</v>
      </c>
      <c r="C597" s="13">
        <v>1.25</v>
      </c>
      <c r="D597" s="39">
        <v>2</v>
      </c>
      <c r="E597" s="34"/>
      <c r="F597" s="20"/>
      <c r="G597" s="13">
        <f>IF(ISBLANK(Table1[[#This Row],[EARNED]]),"",Table1[[#This Row],[EARNED]])</f>
        <v>1.25</v>
      </c>
      <c r="H597" s="39"/>
      <c r="I597" s="34"/>
      <c r="J597" s="11"/>
      <c r="K597" s="20" t="s">
        <v>437</v>
      </c>
    </row>
    <row r="598" spans="1:11" x14ac:dyDescent="0.25">
      <c r="A598" s="48" t="s">
        <v>46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43101</v>
      </c>
      <c r="B599" s="20" t="s">
        <v>47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20" t="s">
        <v>48</v>
      </c>
    </row>
    <row r="600" spans="1:11" x14ac:dyDescent="0.25">
      <c r="A600" s="40">
        <v>43132</v>
      </c>
      <c r="B600" s="20" t="s">
        <v>49</v>
      </c>
      <c r="C600" s="13">
        <v>1.25</v>
      </c>
      <c r="D600" s="39">
        <v>0.5</v>
      </c>
      <c r="E600" s="9"/>
      <c r="F600" s="20"/>
      <c r="G600" s="13">
        <f>IF(ISBLANK(Table1[[#This Row],[EARNED]]),"",Table1[[#This Row],[EARNED]])</f>
        <v>1.25</v>
      </c>
      <c r="H600" s="39">
        <v>1.5</v>
      </c>
      <c r="I600" s="9"/>
      <c r="J600" s="11"/>
      <c r="K600" s="20" t="s">
        <v>50</v>
      </c>
    </row>
    <row r="601" spans="1:11" x14ac:dyDescent="0.25">
      <c r="A601" s="40">
        <v>43160</v>
      </c>
      <c r="B601" s="20" t="s">
        <v>51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49">
        <v>43224</v>
      </c>
    </row>
    <row r="602" spans="1:11" x14ac:dyDescent="0.25">
      <c r="A602" s="40">
        <v>43191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1">
        <v>43221</v>
      </c>
      <c r="B603" s="15"/>
      <c r="C603" s="42">
        <v>1.25</v>
      </c>
      <c r="D603" s="43"/>
      <c r="E603" s="9"/>
      <c r="F603" s="15"/>
      <c r="G603" s="42">
        <f>IF(ISBLANK(Table1[[#This Row],[EARNED]]),"",Table1[[#This Row],[EARNED]])</f>
        <v>1.25</v>
      </c>
      <c r="H603" s="43"/>
      <c r="I603" s="9"/>
      <c r="J603" s="12"/>
      <c r="K603" s="15"/>
    </row>
    <row r="604" spans="1:11" x14ac:dyDescent="0.25">
      <c r="A604" s="40">
        <v>43252</v>
      </c>
      <c r="B604" s="20" t="s">
        <v>49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2</v>
      </c>
      <c r="I604" s="9"/>
      <c r="J604" s="11"/>
      <c r="K604" s="20" t="s">
        <v>52</v>
      </c>
    </row>
    <row r="605" spans="1:11" x14ac:dyDescent="0.25">
      <c r="A605" s="40">
        <v>43282</v>
      </c>
      <c r="B605" s="20" t="s">
        <v>49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53</v>
      </c>
    </row>
    <row r="606" spans="1:11" x14ac:dyDescent="0.25">
      <c r="A606" s="40">
        <v>43313</v>
      </c>
      <c r="B606" s="20" t="s">
        <v>49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</v>
      </c>
    </row>
    <row r="607" spans="1:11" x14ac:dyDescent="0.25">
      <c r="A607" s="40"/>
      <c r="B607" s="20" t="s">
        <v>440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43290</v>
      </c>
    </row>
    <row r="608" spans="1:11" x14ac:dyDescent="0.25">
      <c r="A608" s="40"/>
      <c r="B608" s="20" t="s">
        <v>441</v>
      </c>
      <c r="C608" s="13"/>
      <c r="D608" s="39">
        <v>3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</v>
      </c>
    </row>
    <row r="609" spans="1:11" x14ac:dyDescent="0.25">
      <c r="A609" s="40">
        <v>43344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43374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43405</v>
      </c>
      <c r="B611" s="20" t="s">
        <v>49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2</v>
      </c>
      <c r="I611" s="9"/>
      <c r="J611" s="11"/>
      <c r="K611" s="20" t="s">
        <v>56</v>
      </c>
    </row>
    <row r="612" spans="1:11" x14ac:dyDescent="0.25">
      <c r="A612" s="40">
        <v>43435</v>
      </c>
      <c r="B612" s="20" t="s">
        <v>442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57</v>
      </c>
    </row>
    <row r="613" spans="1:11" x14ac:dyDescent="0.25">
      <c r="A613" s="48" t="s">
        <v>58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43466</v>
      </c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43739</v>
      </c>
    </row>
    <row r="615" spans="1:11" x14ac:dyDescent="0.25">
      <c r="A615" s="40"/>
      <c r="B615" s="20" t="s">
        <v>51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 t="s">
        <v>59</v>
      </c>
    </row>
    <row r="616" spans="1:11" x14ac:dyDescent="0.25">
      <c r="A616" s="40"/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2</v>
      </c>
      <c r="I616" s="9"/>
      <c r="J616" s="11"/>
      <c r="K616" s="20" t="s">
        <v>60</v>
      </c>
    </row>
    <row r="617" spans="1:11" x14ac:dyDescent="0.25">
      <c r="A617" s="40">
        <v>43497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43525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43556</v>
      </c>
      <c r="B619" s="20" t="s">
        <v>49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61</v>
      </c>
    </row>
    <row r="620" spans="1:11" x14ac:dyDescent="0.25">
      <c r="A620" s="40">
        <v>43586</v>
      </c>
      <c r="B620" s="20" t="s">
        <v>49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62</v>
      </c>
    </row>
    <row r="621" spans="1:11" x14ac:dyDescent="0.25">
      <c r="A621" s="40"/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20" t="s">
        <v>63</v>
      </c>
    </row>
    <row r="622" spans="1:11" x14ac:dyDescent="0.25">
      <c r="A622" s="40">
        <v>43617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43647</v>
      </c>
      <c r="B623" s="20" t="s">
        <v>49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64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65</v>
      </c>
    </row>
    <row r="625" spans="1:11" x14ac:dyDescent="0.25">
      <c r="A625" s="40">
        <v>43678</v>
      </c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2</v>
      </c>
      <c r="I625" s="9"/>
      <c r="J625" s="11"/>
      <c r="K625" s="20" t="s">
        <v>66</v>
      </c>
    </row>
    <row r="626" spans="1:11" x14ac:dyDescent="0.25">
      <c r="A626" s="40">
        <v>43709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67</v>
      </c>
    </row>
    <row r="627" spans="1:11" x14ac:dyDescent="0.25">
      <c r="A627" s="40"/>
      <c r="B627" s="20" t="s">
        <v>442</v>
      </c>
      <c r="C627" s="13"/>
      <c r="D627" s="39">
        <v>2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68</v>
      </c>
    </row>
    <row r="628" spans="1:11" x14ac:dyDescent="0.25">
      <c r="A628" s="40"/>
      <c r="B628" s="20" t="s">
        <v>51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 t="s">
        <v>69</v>
      </c>
    </row>
    <row r="629" spans="1:11" x14ac:dyDescent="0.25">
      <c r="A629" s="40">
        <v>43739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43770</v>
      </c>
      <c r="B630" s="20" t="s">
        <v>443</v>
      </c>
      <c r="C630" s="13">
        <v>1.25</v>
      </c>
      <c r="D630" s="39">
        <v>4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 t="s">
        <v>70</v>
      </c>
    </row>
    <row r="631" spans="1:11" x14ac:dyDescent="0.25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20" t="s">
        <v>71</v>
      </c>
    </row>
    <row r="632" spans="1:11" x14ac:dyDescent="0.25">
      <c r="A632" s="40">
        <v>43800</v>
      </c>
      <c r="B632" s="20" t="s">
        <v>124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20" t="s">
        <v>453</v>
      </c>
    </row>
    <row r="633" spans="1:11" x14ac:dyDescent="0.25">
      <c r="A633" s="23" t="s">
        <v>72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43831</v>
      </c>
      <c r="B634" s="20" t="s">
        <v>73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74</v>
      </c>
    </row>
    <row r="635" spans="1:11" x14ac:dyDescent="0.25">
      <c r="A635" s="40"/>
      <c r="B635" s="20" t="s">
        <v>51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75</v>
      </c>
    </row>
    <row r="636" spans="1:11" x14ac:dyDescent="0.25">
      <c r="A636" s="40"/>
      <c r="B636" s="20" t="s">
        <v>51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76</v>
      </c>
    </row>
    <row r="637" spans="1:11" x14ac:dyDescent="0.25">
      <c r="A637" s="40">
        <v>43862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43891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43922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43952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43983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44013</v>
      </c>
      <c r="B642" s="20" t="s">
        <v>49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78</v>
      </c>
    </row>
    <row r="643" spans="1:11" x14ac:dyDescent="0.25">
      <c r="A643" s="40"/>
      <c r="B643" s="20" t="s">
        <v>47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>
        <v>1</v>
      </c>
      <c r="I643" s="9"/>
      <c r="J643" s="11"/>
      <c r="K643" s="20" t="s">
        <v>79</v>
      </c>
    </row>
    <row r="644" spans="1:11" x14ac:dyDescent="0.25">
      <c r="A644" s="40">
        <v>44044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44075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44105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44136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44166</v>
      </c>
      <c r="B648" s="20" t="s">
        <v>77</v>
      </c>
      <c r="C648" s="13">
        <v>1.25</v>
      </c>
      <c r="D648" s="39">
        <v>5</v>
      </c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8" t="s">
        <v>80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44197</v>
      </c>
      <c r="B650" s="20" t="s">
        <v>440</v>
      </c>
      <c r="C650" s="13">
        <v>1.25</v>
      </c>
      <c r="D650" s="39">
        <v>1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81</v>
      </c>
    </row>
    <row r="651" spans="1:11" x14ac:dyDescent="0.25">
      <c r="A651" s="40">
        <v>44228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44256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44287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44317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0">
        <v>44348</v>
      </c>
      <c r="B655" s="20" t="s">
        <v>51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82</v>
      </c>
    </row>
    <row r="656" spans="1:11" x14ac:dyDescent="0.25">
      <c r="A656" s="40">
        <v>44378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44409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v>44440</v>
      </c>
      <c r="B658" s="20" t="s">
        <v>440</v>
      </c>
      <c r="C658" s="13">
        <v>1.2</v>
      </c>
      <c r="D658" s="39">
        <v>1</v>
      </c>
      <c r="E658" s="9"/>
      <c r="F658" s="20"/>
      <c r="G658" s="13">
        <f>IF(ISBLANK(Table1[[#This Row],[EARNED]]),"",Table1[[#This Row],[EARNED]])</f>
        <v>1.2</v>
      </c>
      <c r="H658" s="39"/>
      <c r="I658" s="9"/>
      <c r="J658" s="11"/>
      <c r="K658" s="49" t="s">
        <v>85</v>
      </c>
    </row>
    <row r="659" spans="1:11" x14ac:dyDescent="0.25">
      <c r="A659" s="40">
        <v>44470</v>
      </c>
      <c r="B659" s="20" t="s">
        <v>51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44419</v>
      </c>
    </row>
    <row r="660" spans="1:11" x14ac:dyDescent="0.25">
      <c r="A660" s="40">
        <v>44501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v>44531</v>
      </c>
      <c r="B661" s="20" t="s">
        <v>440</v>
      </c>
      <c r="C661" s="13">
        <v>1.25</v>
      </c>
      <c r="D661" s="39">
        <v>1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83</v>
      </c>
    </row>
    <row r="662" spans="1:11" x14ac:dyDescent="0.25">
      <c r="A662" s="40"/>
      <c r="B662" s="20" t="s">
        <v>84</v>
      </c>
      <c r="C662" s="13"/>
      <c r="D662" s="39">
        <v>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8" t="s">
        <v>86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44562</v>
      </c>
      <c r="B664" s="20" t="s">
        <v>87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5</v>
      </c>
      <c r="I664" s="9"/>
      <c r="J664" s="11"/>
      <c r="K664" s="20" t="s">
        <v>89</v>
      </c>
    </row>
    <row r="665" spans="1:11" x14ac:dyDescent="0.25">
      <c r="A665" s="40">
        <v>44593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44621</v>
      </c>
      <c r="B666" s="20" t="s">
        <v>88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44652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 t="s">
        <v>90</v>
      </c>
    </row>
    <row r="668" spans="1:11" x14ac:dyDescent="0.25">
      <c r="A668" s="40">
        <v>44682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44713</v>
      </c>
      <c r="B669" s="20" t="s">
        <v>47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20" t="s">
        <v>91</v>
      </c>
    </row>
    <row r="670" spans="1:11" x14ac:dyDescent="0.25">
      <c r="A670" s="40"/>
      <c r="B670" s="20" t="s">
        <v>440</v>
      </c>
      <c r="C670" s="13"/>
      <c r="D670" s="39">
        <v>1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 t="s">
        <v>92</v>
      </c>
    </row>
    <row r="671" spans="1:11" x14ac:dyDescent="0.25">
      <c r="A671" s="40">
        <v>44743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v>44774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v>44805</v>
      </c>
      <c r="B673" s="20" t="s">
        <v>93</v>
      </c>
      <c r="C673" s="13">
        <v>1.25</v>
      </c>
      <c r="D673" s="39">
        <v>3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 t="s">
        <v>94</v>
      </c>
    </row>
    <row r="674" spans="1:11" x14ac:dyDescent="0.25">
      <c r="A674" s="40">
        <v>44835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v>44866</v>
      </c>
      <c r="B675" s="20" t="s">
        <v>95</v>
      </c>
      <c r="C675" s="13">
        <v>1.25</v>
      </c>
      <c r="D675" s="39">
        <v>1</v>
      </c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49">
        <v>44872</v>
      </c>
    </row>
    <row r="676" spans="1:11" x14ac:dyDescent="0.25">
      <c r="A676" s="40">
        <v>44896</v>
      </c>
      <c r="B676" s="20" t="s">
        <v>95</v>
      </c>
      <c r="C676" s="13">
        <v>1.25</v>
      </c>
      <c r="D676" s="39">
        <v>1</v>
      </c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49">
        <v>44902</v>
      </c>
    </row>
    <row r="677" spans="1:11" x14ac:dyDescent="0.25">
      <c r="A677" s="48" t="s">
        <v>97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49"/>
    </row>
    <row r="678" spans="1:11" x14ac:dyDescent="0.25">
      <c r="A678" s="40">
        <v>44927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25">
      <c r="A679" s="40">
        <v>44958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44986</v>
      </c>
      <c r="B680" s="20" t="s">
        <v>95</v>
      </c>
      <c r="C680" s="13">
        <v>1.25</v>
      </c>
      <c r="D680" s="39">
        <v>1</v>
      </c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49">
        <v>45000</v>
      </c>
    </row>
    <row r="681" spans="1:11" x14ac:dyDescent="0.25">
      <c r="A681" s="40">
        <v>45017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45047</v>
      </c>
      <c r="B682" s="20" t="s">
        <v>136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438</v>
      </c>
    </row>
    <row r="683" spans="1:11" x14ac:dyDescent="0.25">
      <c r="A683" s="40"/>
      <c r="B683" s="20" t="s">
        <v>124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9">
        <v>45056</v>
      </c>
    </row>
    <row r="684" spans="1:11" x14ac:dyDescent="0.25">
      <c r="A684" s="40"/>
      <c r="B684" s="20" t="s">
        <v>136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>
        <v>2</v>
      </c>
      <c r="I684" s="9"/>
      <c r="J684" s="11"/>
      <c r="K684" s="49" t="s">
        <v>446</v>
      </c>
    </row>
    <row r="685" spans="1:11" x14ac:dyDescent="0.25">
      <c r="A685" s="40">
        <v>45078</v>
      </c>
      <c r="B685" s="20" t="s">
        <v>95</v>
      </c>
      <c r="C685" s="13">
        <v>1.25</v>
      </c>
      <c r="D685" s="39">
        <v>1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49">
        <v>45097</v>
      </c>
    </row>
    <row r="686" spans="1:11" x14ac:dyDescent="0.25">
      <c r="A686" s="40"/>
      <c r="B686" s="20" t="s">
        <v>136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2</v>
      </c>
      <c r="I686" s="9"/>
      <c r="J686" s="11"/>
      <c r="K686" s="49" t="s">
        <v>447</v>
      </c>
    </row>
    <row r="687" spans="1:11" x14ac:dyDescent="0.25">
      <c r="A687" s="40">
        <v>45108</v>
      </c>
      <c r="B687" s="20" t="s">
        <v>136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448</v>
      </c>
    </row>
    <row r="688" spans="1:11" x14ac:dyDescent="0.25">
      <c r="A688" s="40"/>
      <c r="B688" s="20" t="s">
        <v>136</v>
      </c>
      <c r="C688" s="13"/>
      <c r="D688" s="39"/>
      <c r="E688" s="9"/>
      <c r="F688" s="51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449</v>
      </c>
    </row>
    <row r="689" spans="1:11" x14ac:dyDescent="0.25">
      <c r="A689" s="40"/>
      <c r="B689" s="20" t="s">
        <v>136</v>
      </c>
      <c r="C689" s="13"/>
      <c r="D689" s="39"/>
      <c r="E689" s="9"/>
      <c r="F689" s="51"/>
      <c r="G689" s="13" t="str">
        <f>IF(ISBLANK(Table1[[#This Row],[EARNED]]),"",Table1[[#This Row],[EARNED]])</f>
        <v/>
      </c>
      <c r="H689" s="39">
        <v>2</v>
      </c>
      <c r="I689" s="9"/>
      <c r="J689" s="11"/>
      <c r="K689" s="20" t="s">
        <v>450</v>
      </c>
    </row>
    <row r="690" spans="1:11" x14ac:dyDescent="0.25">
      <c r="A690" s="40">
        <v>45139</v>
      </c>
      <c r="B690" s="20" t="s">
        <v>136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2</v>
      </c>
      <c r="I690" s="9"/>
      <c r="J690" s="11"/>
      <c r="K690" s="20" t="s">
        <v>451</v>
      </c>
    </row>
    <row r="691" spans="1:11" x14ac:dyDescent="0.25">
      <c r="A691" s="40"/>
      <c r="B691" s="20" t="s">
        <v>124</v>
      </c>
      <c r="C691" s="13"/>
      <c r="D691" s="39"/>
      <c r="E691" s="9"/>
      <c r="F691" s="51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9">
        <v>45167</v>
      </c>
    </row>
    <row r="692" spans="1:11" x14ac:dyDescent="0.25">
      <c r="A692" s="40">
        <v>45170</v>
      </c>
      <c r="B692" s="20" t="s">
        <v>93</v>
      </c>
      <c r="C692" s="13">
        <v>1.25</v>
      </c>
      <c r="D692" s="39">
        <v>3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452</v>
      </c>
    </row>
    <row r="693" spans="1:11" x14ac:dyDescent="0.25">
      <c r="A693" s="40">
        <v>45200</v>
      </c>
      <c r="B693" s="20" t="s">
        <v>124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1</v>
      </c>
      <c r="I693" s="9"/>
      <c r="J693" s="11"/>
      <c r="K693" s="49">
        <v>45201</v>
      </c>
    </row>
    <row r="694" spans="1:11" x14ac:dyDescent="0.25">
      <c r="A694" s="40"/>
      <c r="B694" s="20" t="s">
        <v>124</v>
      </c>
      <c r="C694" s="13"/>
      <c r="D694" s="39"/>
      <c r="E694" s="9"/>
      <c r="F694" s="51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9">
        <v>45215</v>
      </c>
    </row>
    <row r="695" spans="1:11" x14ac:dyDescent="0.25">
      <c r="A695" s="40">
        <v>45231</v>
      </c>
      <c r="B695" s="20" t="s">
        <v>167</v>
      </c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49">
        <v>45236</v>
      </c>
    </row>
    <row r="696" spans="1:11" x14ac:dyDescent="0.25">
      <c r="A696" s="40"/>
      <c r="B696" s="20" t="s">
        <v>124</v>
      </c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>
        <v>1</v>
      </c>
      <c r="I696" s="9"/>
      <c r="J696" s="11"/>
      <c r="K696" s="49">
        <v>45250</v>
      </c>
    </row>
    <row r="697" spans="1:11" x14ac:dyDescent="0.25">
      <c r="A697" s="40"/>
      <c r="B697" s="20" t="s">
        <v>310</v>
      </c>
      <c r="C697" s="13"/>
      <c r="D697" s="39">
        <v>2</v>
      </c>
      <c r="E697" s="9"/>
      <c r="F697" s="51"/>
      <c r="G697" s="13" t="str">
        <f>IF(ISBLANK(Table1[[#This Row],[EARNED]]),"",Table1[[#This Row],[EARNED]])</f>
        <v/>
      </c>
      <c r="H697" s="39"/>
      <c r="I697" s="9"/>
      <c r="J697" s="11"/>
      <c r="K697" s="49" t="s">
        <v>455</v>
      </c>
    </row>
    <row r="698" spans="1:11" x14ac:dyDescent="0.25">
      <c r="A698" s="40"/>
      <c r="B698" s="20" t="s">
        <v>124</v>
      </c>
      <c r="C698" s="13"/>
      <c r="D698" s="39"/>
      <c r="E698" s="9"/>
      <c r="F698" s="51"/>
      <c r="G698" s="13" t="str">
        <f>IF(ISBLANK(Table1[[#This Row],[EARNED]]),"",Table1[[#This Row],[EARNED]])</f>
        <v/>
      </c>
      <c r="H698" s="39">
        <v>1</v>
      </c>
      <c r="I698" s="9"/>
      <c r="J698" s="11"/>
      <c r="K698" s="49">
        <v>45258</v>
      </c>
    </row>
    <row r="699" spans="1:11" x14ac:dyDescent="0.25">
      <c r="A699" s="40">
        <v>45261</v>
      </c>
      <c r="B699" s="20"/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20"/>
    </row>
    <row r="700" spans="1:11" x14ac:dyDescent="0.25">
      <c r="A700" s="48" t="s">
        <v>454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45322</v>
      </c>
      <c r="B701" s="20" t="s">
        <v>167</v>
      </c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9">
        <v>45307</v>
      </c>
    </row>
    <row r="702" spans="1:11" x14ac:dyDescent="0.25">
      <c r="A702" s="40">
        <v>45351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45382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45412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45443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45473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45504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45535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45565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45596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45602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1"/>
      <c r="B728" s="15"/>
      <c r="C728" s="42"/>
      <c r="D728" s="43"/>
      <c r="E728" s="9"/>
      <c r="F728" s="15"/>
      <c r="G728" s="42" t="str">
        <f>IF(ISBLANK(Table1[[#This Row],[EARNED]]),"",Table1[[#This Row],[EARNED]])</f>
        <v/>
      </c>
      <c r="H728" s="43"/>
      <c r="I728" s="9"/>
      <c r="J728" s="12"/>
      <c r="K7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7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27</v>
      </c>
      <c r="G3" s="45">
        <f>SUMIFS(F7:F14,E7:E14,E3)+SUMIFS(D7:D66,C7:C66,F3)+D3</f>
        <v>0.18100000000000002</v>
      </c>
      <c r="J3" s="47">
        <v>24</v>
      </c>
      <c r="K3" s="35">
        <f>J4-1</f>
        <v>23</v>
      </c>
      <c r="L3" s="45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2024-01-19T01:18:12Z</dcterms:modified>
</cp:coreProperties>
</file>