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14" i="5" l="1"/>
  <c r="F3" i="1" l="1"/>
  <c r="B4" i="1"/>
  <c r="F4" i="1" l="1"/>
  <c r="B3" i="1"/>
  <c r="B2" i="1"/>
  <c r="G63" i="5"/>
  <c r="G50" i="5"/>
  <c r="G37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<sst xmlns="http://schemas.openxmlformats.org/spreadsheetml/2006/main" count="140" uniqueCount="90">
  <si>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</si>
  <si>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</si>
  <si>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</si>
  <si>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</si>
  <si>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</si>
  <si>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</si>
  <si>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</si>
  <si>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</si>
  <si>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</si>
  <si>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</si>
  <si>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</si>
  <si>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</si>
  <si>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</si>
  <si>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</si>
  <si>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</si>
  <si>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</si>
  <si>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</si>
  <si>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</si>
  <si>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</si>
  <si>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</si>
  <si>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</si>
  <si>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</si>
  <si>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</si>
  <si>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</si>
  <si>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</si>
  <si>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</si>
  <si>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</si>
  <si>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</si>
  <si>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</si>
  <si>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</si>
  <si>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</si>
  <si>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</si>
  <si>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</si>
  <si>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</si>
  <si>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</si>
  <si>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</si>
  <si>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</si>
  <si>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</si>
  <si>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</si>
  <si>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</si>
  <si>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</si>
  <si>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</si>
  <si>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</si>
  <si>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</si>
  <si>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</si>
  <si>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</si>
  <si>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</si>
  <si>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</si>
  <si>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</si>
  <si>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</si>
  <si>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GUILLERMA</t>
  </si>
  <si>
    <t>VL(2-0-0)</t>
  </si>
  <si>
    <t>VL(4-0-0)</t>
  </si>
  <si>
    <t>1/30,31/2018</t>
  </si>
  <si>
    <t>2/1-4/2018</t>
  </si>
  <si>
    <t>SL(3-0-0)</t>
  </si>
  <si>
    <t>8/22-24/2018</t>
  </si>
  <si>
    <t>SP(1-0-0)</t>
  </si>
  <si>
    <t>VL(5-0-0)</t>
  </si>
  <si>
    <t>3/25,26/2019</t>
  </si>
  <si>
    <t>SL(1-0-0)</t>
  </si>
  <si>
    <t>SL(2-0-0)</t>
  </si>
  <si>
    <t>11/14,15/2019</t>
  </si>
  <si>
    <t>VL(3-0-0)</t>
  </si>
  <si>
    <t>9/19,20/2019</t>
  </si>
  <si>
    <t>7/19,20/2019</t>
  </si>
  <si>
    <t>1/4-6/2020</t>
  </si>
  <si>
    <t>CL(3-0-0)</t>
  </si>
  <si>
    <t>2/1-3/2020</t>
  </si>
  <si>
    <t>VL(13-0-0)</t>
  </si>
  <si>
    <t>VL(10-0-0)</t>
  </si>
  <si>
    <t>6/17-30/2021</t>
  </si>
  <si>
    <t>SP(3-0-0)</t>
  </si>
  <si>
    <t>7/1,2,5/2021</t>
  </si>
  <si>
    <t>SL(6-0-0)</t>
  </si>
  <si>
    <t>11/3-5,8-10/2021</t>
  </si>
  <si>
    <t>12/21-23,28,29/2021</t>
  </si>
  <si>
    <t>11/7-11/2022</t>
  </si>
  <si>
    <t>9/25,26,27,28,29,30</t>
  </si>
  <si>
    <t>2/1-5/2023</t>
  </si>
  <si>
    <t>UT(0-0-40)</t>
  </si>
  <si>
    <t>UT(0-0-45)</t>
  </si>
  <si>
    <t>UT(0-1-18)</t>
  </si>
  <si>
    <t>UT(0-0-56)</t>
  </si>
  <si>
    <t>UT(0-1-27)</t>
  </si>
  <si>
    <t>9/21-25/2023</t>
  </si>
  <si>
    <t>SP(2-0-0)</t>
  </si>
  <si>
    <t>11/21,22/2023</t>
  </si>
  <si>
    <t>2024</t>
  </si>
  <si>
    <t>2/1-3/2024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</si>
</sst>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2" zoomScaleNormal="112" workbookViewId="0">
      <pane ySplit="4155" topLeftCell="A75" activePane="bottomLeft"/>
      <selection activeCell="I9" sqref="I9"/>
      <selection pane="bottomLeft" activeCell="K90" sqref="K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51.363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57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/>
      <c r="B14" s="20" t="s">
        <v>57</v>
      </c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57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49">
        <v>43203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58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57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63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 t="s">
        <v>65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51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67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72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73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76</v>
      </c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84</v>
      </c>
      <c r="C67" s="13">
        <v>1.25</v>
      </c>
      <c r="D67" s="39">
        <v>0.18100000000000002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83</v>
      </c>
      <c r="C68" s="13">
        <v>1.25</v>
      </c>
      <c r="D68" s="39">
        <v>0.11700000000000001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82</v>
      </c>
      <c r="C69" s="13">
        <v>1.25</v>
      </c>
      <c r="D69" s="39">
        <v>0.16200000000000003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81</v>
      </c>
      <c r="C71" s="13">
        <v>1.25</v>
      </c>
      <c r="D71" s="39">
        <v>9.4E-2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74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6</v>
      </c>
      <c r="I72" s="9"/>
      <c r="J72" s="11"/>
      <c r="K72" s="20" t="s">
        <v>78</v>
      </c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77</v>
      </c>
    </row>
    <row r="75" spans="1:11" x14ac:dyDescent="0.25">
      <c r="A75" s="40">
        <v>44896</v>
      </c>
      <c r="B75" s="20" t="s">
        <v>80</v>
      </c>
      <c r="C75" s="13">
        <v>1.25</v>
      </c>
      <c r="D75" s="39">
        <v>8.3000000000000018E-2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 t="s">
        <v>58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>
        <v>45016</v>
      </c>
      <c r="B79" s="20" t="s">
        <v>57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45012</v>
      </c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 t="s">
        <v>58</v>
      </c>
      <c r="C85" s="13">
        <v>1.25</v>
      </c>
      <c r="D85" s="39">
        <v>5</v>
      </c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 t="s">
        <v>86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 t="s">
        <v>87</v>
      </c>
    </row>
    <row r="88" spans="1:11" x14ac:dyDescent="0.25">
      <c r="A88" s="40">
        <v>45291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88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 t="s">
        <v>63</v>
      </c>
      <c r="C90" s="13"/>
      <c r="D90" s="39">
        <v>3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 t="s">
        <v>89</v>
      </c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45869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46053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46081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46112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46142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46173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46203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46234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8" zoomScaleNormal="118" workbookViewId="0">
      <pane ySplit="4380" topLeftCell="A16" activePane="bottomLeft"/>
      <selection activeCell="I9" sqref="I9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LUNA, GUILLERMA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1.411999999999999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51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43617</v>
      </c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43620</v>
      </c>
    </row>
    <row r="17" spans="1:11" x14ac:dyDescent="0.25">
      <c r="A17" s="40">
        <v>43770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62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66</v>
      </c>
    </row>
    <row r="20" spans="1:11" x14ac:dyDescent="0.25">
      <c r="A20" s="48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44256</v>
      </c>
      <c r="B21" s="20" t="s">
        <v>69</v>
      </c>
      <c r="C21" s="13"/>
      <c r="D21" s="39">
        <v>13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44348</v>
      </c>
      <c r="B22" s="20" t="s">
        <v>70</v>
      </c>
      <c r="C22" s="13"/>
      <c r="D22" s="39">
        <v>10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25">
      <c r="A23" s="40">
        <v>44501</v>
      </c>
      <c r="B23" s="20" t="s">
        <v>74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6</v>
      </c>
      <c r="I23" s="9"/>
      <c r="J23" s="11"/>
      <c r="K23" s="20" t="s">
        <v>75</v>
      </c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45078</v>
      </c>
      <c r="B25" s="20" t="s">
        <v>60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45086</v>
      </c>
    </row>
    <row r="26" spans="1:11" x14ac:dyDescent="0.25">
      <c r="A26" s="40">
        <v>45231</v>
      </c>
      <c r="B26" s="20" t="s">
        <v>63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45086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35.411999999999999</v>
      </c>
      <c r="B3" s="11">
        <v>89.5</v>
      </c>
      <c r="D3"/>
      <c r="E3">
        <v>1</v>
      </c>
      <c r="F3">
        <v>27</v>
      </c>
      <c r="G3" s="47">
        <f>SUMIFS(F7:F14,E7:E14,E3)+SUMIFS(D7:D66,C7:C66,F3)+D3</f>
        <v>0.18100000000000002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2024-01-19T02:08:31Z</dcterms:modified>
</cp:coreProperties>
</file>