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-CARD\CASUAL\LA ONT\"/>
    </mc:Choice>
  </mc:AlternateContent>
  <bookViews>
    <workbookView xWindow="-105" yWindow="-105" windowWidth="23250" windowHeight="12570" activeTab="1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7" i="5" l="1"/>
  <c r="G47" i="5" l="1"/>
  <c r="F3" i="1"/>
  <c r="B4" i="1"/>
  <c r="F4" i="1" l="1"/>
  <c r="B3" i="1"/>
  <c r="B2" i="1"/>
  <c r="G30" i="5"/>
  <c r="G17" i="5"/>
  <c r="G10" i="5"/>
  <c r="E9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6" i="5"/>
  <c r="G55" i="5"/>
  <c r="G54" i="5"/>
  <c r="G53" i="5"/>
  <c r="G52" i="5"/>
  <c r="G51" i="5"/>
  <c r="G50" i="5"/>
  <c r="G49" i="5"/>
  <c r="G48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29" i="5"/>
  <c r="G28" i="5"/>
  <c r="G27" i="5"/>
  <c r="G26" i="5"/>
  <c r="G25" i="5"/>
  <c r="G24" i="5"/>
  <c r="G23" i="5"/>
  <c r="G22" i="5"/>
  <c r="G21" i="5"/>
  <c r="G20" i="5"/>
  <c r="G19" i="5"/>
  <c r="G18" i="5"/>
  <c r="G16" i="5"/>
  <c r="G15" i="5"/>
  <c r="G14" i="5"/>
  <c r="G13" i="5"/>
  <c r="G12" i="5"/>
  <c r="G11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<sst xmlns="http://schemas.openxmlformats.org/spreadsheetml/2006/main" count="90" uniqueCount="59">
  <si>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</si>
  <si>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</si>
  <si>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</si>
  <si>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</si>
  <si>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</si>
  <si>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</si>
  <si>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</si>
  <si>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</si>
  <si>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</si>
  <si>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</si>
  <si>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</si>
  <si>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</si>
  <si>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</si>
  <si>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</si>
  <si>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</si>
  <si>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</si>
  <si>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</si>
  <si>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</si>
  <si>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</si>
  <si>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</si>
  <si>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</si>
  <si>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</si>
  <si>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</si>
  <si>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</si>
  <si>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</si>
  <si>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</si>
  <si>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</si>
  <si>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</si>
  <si>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</si>
  <si>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</si>
  <si>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</si>
  <si>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</si>
  <si>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</si>
  <si>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</si>
  <si>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</si>
  <si>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</si>
  <si>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</si>
  <si>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</si>
  <si>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</si>
  <si>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</si>
  <si>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</si>
  <si>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</si>
  <si>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2020</t>
  </si>
  <si>
    <t>2021</t>
  </si>
  <si>
    <t>2022</t>
  </si>
  <si>
    <t>2023</t>
  </si>
  <si>
    <t>CASUAL</t>
  </si>
  <si>
    <t>FL(5-0-0)</t>
  </si>
  <si>
    <t>DE GRANO, RONALEI</t>
  </si>
  <si>
    <t>SL(2-0-0)</t>
  </si>
  <si>
    <t>SL(1-0-0)</t>
  </si>
  <si>
    <t>ONT</t>
  </si>
  <si>
    <t>SP(1-0-0)</t>
  </si>
  <si>
    <t>MEDICAL TECHNOLOGIES</t>
  </si>
  <si>
    <t>8/6,7/2023</t>
  </si>
  <si>
    <t>FL(3-0-0)</t>
  </si>
  <si>
    <t>10/20-22/2023</t>
  </si>
  <si>
    <t>2024</t>
  </si>
  <si>
    <t>UT(0-2-0)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</si>
</sst>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0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4"/>
  <sheetViews>
    <sheetView tabSelected="1" zoomScale="120" zoomScaleNormal="120" workbookViewId="0">
      <pane ySplit="4425" topLeftCell="A27" activePane="bottomLeft"/>
      <selection activeCell="B4" sqref="B4:C4"/>
      <selection pane="bottomLeft" activeCell="E38" sqref="E3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">
        <v>48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 t="s">
        <v>53</v>
      </c>
      <c r="C3" s="50"/>
      <c r="D3" s="22" t="s">
        <v>13</v>
      </c>
      <c r="F3" s="54">
        <v>44013</v>
      </c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">
        <v>46</v>
      </c>
      <c r="C4" s="50"/>
      <c r="D4" s="22" t="s">
        <v>12</v>
      </c>
      <c r="F4" s="55" t="s">
        <v>51</v>
      </c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39.25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47.5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9"/>
      <c r="F10" s="20"/>
      <c r="G10" s="13" t="str">
        <f>IF(ISBLANK(Table15[[#This Row],[EARNED]]),"",Table15[[#This Row],[EARNED]])</f>
        <v/>
      </c>
      <c r="H10" s="39"/>
      <c r="I10" s="9"/>
      <c r="J10" s="11"/>
      <c r="K10" s="20"/>
    </row>
    <row r="11" spans="1:11" x14ac:dyDescent="0.25">
      <c r="A11" s="40">
        <v>44013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44044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44075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44105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44136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44166</v>
      </c>
      <c r="B16" s="20"/>
      <c r="C16" s="13">
        <v>1.25</v>
      </c>
      <c r="D16" s="39"/>
      <c r="E16" s="9"/>
      <c r="F16" s="20"/>
      <c r="G16" s="13">
        <f>IF(ISBLANK(Table15[[#This Row],[EARNED]]),"",Table15[[#This Row],[EARNED]])</f>
        <v>1.25</v>
      </c>
      <c r="H16" s="39"/>
      <c r="I16" s="9"/>
      <c r="J16" s="11"/>
      <c r="K16" s="20"/>
    </row>
    <row r="17" spans="1:11" x14ac:dyDescent="0.25">
      <c r="A17" s="48" t="s">
        <v>43</v>
      </c>
      <c r="B17" s="20"/>
      <c r="C17" s="13"/>
      <c r="D17" s="39"/>
      <c r="E17" s="9"/>
      <c r="F17" s="20"/>
      <c r="G17" s="13" t="str">
        <f>IF(ISBLANK(Table15[[#This Row],[EARNED]]),"",Table15[[#This Row],[EARNED]])</f>
        <v/>
      </c>
      <c r="H17" s="39"/>
      <c r="I17" s="9"/>
      <c r="J17" s="11"/>
      <c r="K17" s="20"/>
    </row>
    <row r="18" spans="1:11" x14ac:dyDescent="0.25">
      <c r="A18" s="40">
        <v>44197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44228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44256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44287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44317</v>
      </c>
      <c r="B22" s="20"/>
      <c r="C22" s="13">
        <v>1.25</v>
      </c>
      <c r="D22" s="39"/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0">
        <v>44348</v>
      </c>
      <c r="B23" s="20"/>
      <c r="C23" s="13">
        <v>1.25</v>
      </c>
      <c r="D23" s="39"/>
      <c r="E23" s="9"/>
      <c r="F23" s="20"/>
      <c r="G23" s="13">
        <f>IF(ISBLANK(Table15[[#This Row],[EARNED]]),"",Table15[[#This Row],[EARNED]])</f>
        <v>1.25</v>
      </c>
      <c r="H23" s="39"/>
      <c r="I23" s="9"/>
      <c r="J23" s="11"/>
      <c r="K23" s="20"/>
    </row>
    <row r="24" spans="1:11" x14ac:dyDescent="0.25">
      <c r="A24" s="40">
        <v>44378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44409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44440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44470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44501</v>
      </c>
      <c r="B28" s="20" t="s">
        <v>49</v>
      </c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>
        <v>2</v>
      </c>
      <c r="I28" s="9"/>
      <c r="J28" s="11"/>
      <c r="K28" s="20"/>
    </row>
    <row r="29" spans="1:11" x14ac:dyDescent="0.25">
      <c r="A29" s="40">
        <v>44531</v>
      </c>
      <c r="B29" s="20" t="s">
        <v>47</v>
      </c>
      <c r="C29" s="13">
        <v>1.25</v>
      </c>
      <c r="D29" s="39">
        <v>5</v>
      </c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8" t="s">
        <v>44</v>
      </c>
      <c r="B30" s="20"/>
      <c r="C30" s="13"/>
      <c r="D30" s="39"/>
      <c r="E30" s="9"/>
      <c r="F30" s="20"/>
      <c r="G30" s="13" t="str">
        <f>IF(ISBLANK(Table15[[#This Row],[EARNED]]),"",Table15[[#This Row],[EARNED]])</f>
        <v/>
      </c>
      <c r="H30" s="39"/>
      <c r="I30" s="9"/>
      <c r="J30" s="11"/>
      <c r="K30" s="20"/>
    </row>
    <row r="31" spans="1:11" x14ac:dyDescent="0.25">
      <c r="A31" s="40">
        <v>44562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44593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44621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44652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44682</v>
      </c>
      <c r="B35" s="20" t="s">
        <v>58</v>
      </c>
      <c r="C35" s="13">
        <v>1.25</v>
      </c>
      <c r="D35" s="39">
        <v>0.25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0">
        <v>44713</v>
      </c>
      <c r="B36" s="20"/>
      <c r="C36" s="13">
        <v>1.25</v>
      </c>
      <c r="D36" s="39"/>
      <c r="E36" s="9"/>
      <c r="F36" s="20"/>
      <c r="G36" s="13">
        <f>IF(ISBLANK(Table15[[#This Row],[EARNED]]),"",Table15[[#This Row],[EARNED]])</f>
        <v>1.25</v>
      </c>
      <c r="H36" s="39"/>
      <c r="I36" s="9"/>
      <c r="J36" s="11"/>
      <c r="K36" s="20"/>
    </row>
    <row r="37" spans="1:11" x14ac:dyDescent="0.25">
      <c r="A37" s="40">
        <v>44743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44774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44805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44835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44866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44896</v>
      </c>
      <c r="B42" s="20" t="s">
        <v>47</v>
      </c>
      <c r="C42" s="13">
        <v>1.25</v>
      </c>
      <c r="D42" s="39">
        <v>5</v>
      </c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8" t="s">
        <v>45</v>
      </c>
      <c r="B43" s="20"/>
      <c r="C43" s="13"/>
      <c r="D43" s="39"/>
      <c r="E43" s="9"/>
      <c r="F43" s="20"/>
      <c r="G43" s="13" t="str">
        <f>IF(ISBLANK(Table15[[#This Row],[EARNED]]),"",Table15[[#This Row],[EARNED]])</f>
        <v/>
      </c>
      <c r="H43" s="39"/>
      <c r="I43" s="9"/>
      <c r="J43" s="11"/>
      <c r="K43" s="20"/>
    </row>
    <row r="44" spans="1:11" x14ac:dyDescent="0.25">
      <c r="A44" s="40">
        <v>44927</v>
      </c>
      <c r="B44" s="20" t="s">
        <v>50</v>
      </c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>
        <v>1</v>
      </c>
      <c r="I44" s="9"/>
      <c r="J44" s="11"/>
      <c r="K44" s="49">
        <v>44929</v>
      </c>
    </row>
    <row r="45" spans="1:11" x14ac:dyDescent="0.25">
      <c r="A45" s="40">
        <v>44958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44986</v>
      </c>
      <c r="B46" s="20" t="s">
        <v>52</v>
      </c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49">
        <v>44998</v>
      </c>
    </row>
    <row r="47" spans="1:11" x14ac:dyDescent="0.25">
      <c r="A47" s="40"/>
      <c r="B47" s="20" t="s">
        <v>52</v>
      </c>
      <c r="C47" s="13"/>
      <c r="D47" s="39"/>
      <c r="E47" s="9"/>
      <c r="F47" s="20"/>
      <c r="G47" s="13" t="str">
        <f>IF(ISBLANK(Table15[[#This Row],[EARNED]]),"",Table15[[#This Row],[EARNED]])</f>
        <v/>
      </c>
      <c r="H47" s="39"/>
      <c r="I47" s="9"/>
      <c r="J47" s="11"/>
      <c r="K47" s="49">
        <v>44999</v>
      </c>
    </row>
    <row r="48" spans="1:11" x14ac:dyDescent="0.25">
      <c r="A48" s="40">
        <v>45017</v>
      </c>
      <c r="B48" s="20"/>
      <c r="C48" s="13">
        <v>1.25</v>
      </c>
      <c r="D48" s="39"/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0">
        <v>45047</v>
      </c>
      <c r="B49" s="20"/>
      <c r="C49" s="13">
        <v>1.25</v>
      </c>
      <c r="D49" s="39"/>
      <c r="E49" s="9"/>
      <c r="F49" s="20"/>
      <c r="G49" s="13">
        <f>IF(ISBLANK(Table15[[#This Row],[EARNED]]),"",Table15[[#This Row],[EARNED]])</f>
        <v>1.25</v>
      </c>
      <c r="H49" s="39"/>
      <c r="I49" s="9"/>
      <c r="J49" s="11"/>
      <c r="K49" s="20"/>
    </row>
    <row r="50" spans="1:11" x14ac:dyDescent="0.25">
      <c r="A50" s="40">
        <v>45078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45108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45139</v>
      </c>
      <c r="B52" s="20" t="s">
        <v>49</v>
      </c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>
        <v>2</v>
      </c>
      <c r="I52" s="9"/>
      <c r="J52" s="11"/>
      <c r="K52" s="20" t="s">
        <v>54</v>
      </c>
    </row>
    <row r="53" spans="1:11" x14ac:dyDescent="0.25">
      <c r="A53" s="40">
        <v>45170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45200</v>
      </c>
      <c r="B54" s="20" t="s">
        <v>55</v>
      </c>
      <c r="C54" s="13">
        <v>1.25</v>
      </c>
      <c r="D54" s="39">
        <v>3</v>
      </c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 t="s">
        <v>56</v>
      </c>
    </row>
    <row r="55" spans="1:11" x14ac:dyDescent="0.25">
      <c r="A55" s="40">
        <v>45231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45261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8" t="s">
        <v>57</v>
      </c>
      <c r="B57" s="20"/>
      <c r="C57" s="13"/>
      <c r="D57" s="39"/>
      <c r="E57" s="9"/>
      <c r="F57" s="20"/>
      <c r="G57" s="13" t="str">
        <f>IF(ISBLANK(Table15[[#This Row],[EARNED]]),"",Table15[[#This Row],[EARNED]])</f>
        <v/>
      </c>
      <c r="H57" s="39"/>
      <c r="I57" s="9"/>
      <c r="J57" s="11"/>
      <c r="K57" s="20"/>
    </row>
    <row r="58" spans="1:11" x14ac:dyDescent="0.25">
      <c r="A58" s="40">
        <v>45292</v>
      </c>
      <c r="B58" s="20"/>
      <c r="C58" s="13"/>
      <c r="D58" s="39"/>
      <c r="E58" s="9"/>
      <c r="F58" s="20"/>
      <c r="G58" s="13" t="str">
        <f>IF(ISBLANK(Table15[[#This Row],[EARNED]]),"",Table15[[#This Row],[EARNED]])</f>
        <v/>
      </c>
      <c r="H58" s="39"/>
      <c r="I58" s="9"/>
      <c r="J58" s="11"/>
      <c r="K58" s="20"/>
    </row>
    <row r="59" spans="1:11" x14ac:dyDescent="0.25">
      <c r="A59" s="40">
        <v>45323</v>
      </c>
      <c r="B59" s="20"/>
      <c r="C59" s="13"/>
      <c r="D59" s="39"/>
      <c r="E59" s="9"/>
      <c r="F59" s="20"/>
      <c r="G59" s="13" t="str">
        <f>IF(ISBLANK(Table15[[#This Row],[EARNED]]),"",Table15[[#This Row],[EARNED]])</f>
        <v/>
      </c>
      <c r="H59" s="39"/>
      <c r="I59" s="9"/>
      <c r="J59" s="11"/>
      <c r="K59" s="20"/>
    </row>
    <row r="60" spans="1:11" x14ac:dyDescent="0.25">
      <c r="A60" s="40">
        <v>45352</v>
      </c>
      <c r="B60" s="20"/>
      <c r="C60" s="13"/>
      <c r="D60" s="39"/>
      <c r="E60" s="9"/>
      <c r="F60" s="20"/>
      <c r="G60" s="13" t="str">
        <f>IF(ISBLANK(Table15[[#This Row],[EARNED]]),"",Table15[[#This Row],[EARNED]])</f>
        <v/>
      </c>
      <c r="H60" s="39"/>
      <c r="I60" s="9"/>
      <c r="J60" s="11"/>
      <c r="K60" s="20"/>
    </row>
    <row r="61" spans="1:11" x14ac:dyDescent="0.25">
      <c r="A61" s="40">
        <v>45383</v>
      </c>
      <c r="B61" s="20"/>
      <c r="C61" s="13"/>
      <c r="D61" s="39"/>
      <c r="E61" s="9"/>
      <c r="F61" s="20"/>
      <c r="G61" s="13" t="str">
        <f>IF(ISBLANK(Table15[[#This Row],[EARNED]]),"",Table15[[#This Row],[EARNED]])</f>
        <v/>
      </c>
      <c r="H61" s="39"/>
      <c r="I61" s="9"/>
      <c r="J61" s="11"/>
      <c r="K61" s="20"/>
    </row>
    <row r="62" spans="1:11" x14ac:dyDescent="0.25">
      <c r="A62" s="40">
        <v>45413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45444</v>
      </c>
      <c r="B63" s="20"/>
      <c r="C63" s="13"/>
      <c r="D63" s="39"/>
      <c r="E63" s="9"/>
      <c r="F63" s="20"/>
      <c r="G63" s="13" t="str">
        <f>IF(ISBLANK(Table15[[#This Row],[EARNED]]),"",Table15[[#This Row],[EARNED]])</f>
        <v/>
      </c>
      <c r="H63" s="39"/>
      <c r="I63" s="9"/>
      <c r="J63" s="11"/>
      <c r="K63" s="20"/>
    </row>
    <row r="64" spans="1:11" x14ac:dyDescent="0.25">
      <c r="A64" s="40">
        <v>45474</v>
      </c>
      <c r="B64" s="20"/>
      <c r="C64" s="13"/>
      <c r="D64" s="39"/>
      <c r="E64" s="9"/>
      <c r="F64" s="20"/>
      <c r="G64" s="13" t="str">
        <f>IF(ISBLANK(Table15[[#This Row],[EARNED]]),"",Table15[[#This Row],[EARNED]])</f>
        <v/>
      </c>
      <c r="H64" s="39"/>
      <c r="I64" s="9"/>
      <c r="J64" s="11"/>
      <c r="K64" s="20"/>
    </row>
    <row r="65" spans="1:11" x14ac:dyDescent="0.25">
      <c r="A65" s="40">
        <v>45505</v>
      </c>
      <c r="B65" s="20"/>
      <c r="C65" s="13"/>
      <c r="D65" s="39"/>
      <c r="E65" s="9"/>
      <c r="F65" s="20"/>
      <c r="G65" s="13" t="str">
        <f>IF(ISBLANK(Table15[[#This Row],[EARNED]]),"",Table15[[#This Row],[EARNED]])</f>
        <v/>
      </c>
      <c r="H65" s="39"/>
      <c r="I65" s="9"/>
      <c r="J65" s="11"/>
      <c r="K65" s="20"/>
    </row>
    <row r="66" spans="1:11" x14ac:dyDescent="0.25">
      <c r="A66" s="40">
        <v>45536</v>
      </c>
      <c r="B66" s="20"/>
      <c r="C66" s="13"/>
      <c r="D66" s="39"/>
      <c r="E66" s="9"/>
      <c r="F66" s="20"/>
      <c r="G66" s="13" t="str">
        <f>IF(ISBLANK(Table15[[#This Row],[EARNED]]),"",Table15[[#This Row],[EARNED]])</f>
        <v/>
      </c>
      <c r="H66" s="39"/>
      <c r="I66" s="9"/>
      <c r="J66" s="11"/>
      <c r="K66" s="20"/>
    </row>
    <row r="67" spans="1:11" x14ac:dyDescent="0.25">
      <c r="A67" s="40">
        <v>45566</v>
      </c>
      <c r="B67" s="20"/>
      <c r="C67" s="13"/>
      <c r="D67" s="39"/>
      <c r="E67" s="9"/>
      <c r="F67" s="20"/>
      <c r="G67" s="13" t="str">
        <f>IF(ISBLANK(Table15[[#This Row],[EARNED]]),"",Table15[[#This Row],[EARNED]])</f>
        <v/>
      </c>
      <c r="H67" s="39"/>
      <c r="I67" s="9"/>
      <c r="J67" s="11"/>
      <c r="K67" s="20"/>
    </row>
    <row r="68" spans="1:11" x14ac:dyDescent="0.25">
      <c r="A68" s="40">
        <v>45597</v>
      </c>
      <c r="B68" s="20"/>
      <c r="C68" s="13"/>
      <c r="D68" s="39"/>
      <c r="E68" s="9"/>
      <c r="F68" s="20"/>
      <c r="G68" s="13" t="str">
        <f>IF(ISBLANK(Table15[[#This Row],[EARNED]]),"",Table15[[#This Row],[EARNED]])</f>
        <v/>
      </c>
      <c r="H68" s="39"/>
      <c r="I68" s="9"/>
      <c r="J68" s="11"/>
      <c r="K68" s="20"/>
    </row>
    <row r="69" spans="1:11" x14ac:dyDescent="0.25">
      <c r="A69" s="40">
        <v>45627</v>
      </c>
      <c r="B69" s="20"/>
      <c r="C69" s="13"/>
      <c r="D69" s="39"/>
      <c r="E69" s="9"/>
      <c r="F69" s="20"/>
      <c r="G69" s="13" t="str">
        <f>IF(ISBLANK(Table15[[#This Row],[EARNED]]),"",Table15[[#This Row],[EARNED]])</f>
        <v/>
      </c>
      <c r="H69" s="39"/>
      <c r="I69" s="9"/>
      <c r="J69" s="11"/>
      <c r="K69" s="20"/>
    </row>
    <row r="70" spans="1:11" x14ac:dyDescent="0.25">
      <c r="A70" s="40">
        <v>45658</v>
      </c>
      <c r="B70" s="20"/>
      <c r="C70" s="13"/>
      <c r="D70" s="39"/>
      <c r="E70" s="9"/>
      <c r="F70" s="20"/>
      <c r="G70" s="13" t="str">
        <f>IF(ISBLANK(Table15[[#This Row],[EARNED]]),"",Table15[[#This Row],[EARNED]])</f>
        <v/>
      </c>
      <c r="H70" s="39"/>
      <c r="I70" s="9"/>
      <c r="J70" s="11"/>
      <c r="K70" s="20"/>
    </row>
    <row r="71" spans="1:11" x14ac:dyDescent="0.25">
      <c r="A71" s="40">
        <v>45689</v>
      </c>
      <c r="B71" s="20"/>
      <c r="C71" s="13"/>
      <c r="D71" s="39"/>
      <c r="E71" s="9"/>
      <c r="F71" s="20"/>
      <c r="G71" s="13" t="str">
        <f>IF(ISBLANK(Table15[[#This Row],[EARNED]]),"",Table15[[#This Row],[EARNED]])</f>
        <v/>
      </c>
      <c r="H71" s="39"/>
      <c r="I71" s="9"/>
      <c r="J71" s="11"/>
      <c r="K71" s="20"/>
    </row>
    <row r="72" spans="1:11" x14ac:dyDescent="0.25">
      <c r="A72" s="40">
        <v>45717</v>
      </c>
      <c r="B72" s="20"/>
      <c r="C72" s="13"/>
      <c r="D72" s="39"/>
      <c r="E72" s="9"/>
      <c r="F72" s="20"/>
      <c r="G72" s="13" t="str">
        <f>IF(ISBLANK(Table15[[#This Row],[EARNED]]),"",Table15[[#This Row],[EARNED]])</f>
        <v/>
      </c>
      <c r="H72" s="39"/>
      <c r="I72" s="9"/>
      <c r="J72" s="11"/>
      <c r="K72" s="20"/>
    </row>
    <row r="73" spans="1:11" x14ac:dyDescent="0.25">
      <c r="A73" s="40">
        <v>45748</v>
      </c>
      <c r="B73" s="20"/>
      <c r="C73" s="13"/>
      <c r="D73" s="39"/>
      <c r="E73" s="9"/>
      <c r="F73" s="20"/>
      <c r="G73" s="13" t="str">
        <f>IF(ISBLANK(Table15[[#This Row],[EARNED]]),"",Table15[[#This Row],[EARNED]])</f>
        <v/>
      </c>
      <c r="H73" s="39"/>
      <c r="I73" s="9"/>
      <c r="J73" s="11"/>
      <c r="K73" s="20"/>
    </row>
    <row r="74" spans="1:11" x14ac:dyDescent="0.25">
      <c r="A74" s="40">
        <v>45778</v>
      </c>
      <c r="B74" s="20"/>
      <c r="C74" s="13"/>
      <c r="D74" s="39"/>
      <c r="E74" s="9"/>
      <c r="F74" s="20"/>
      <c r="G74" s="13" t="str">
        <f>IF(ISBLANK(Table15[[#This Row],[EARNED]]),"",Table15[[#This Row],[EARNED]])</f>
        <v/>
      </c>
      <c r="H74" s="39"/>
      <c r="I74" s="9"/>
      <c r="J74" s="11"/>
      <c r="K74" s="20"/>
    </row>
    <row r="75" spans="1:11" x14ac:dyDescent="0.25">
      <c r="A75" s="40">
        <v>45809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45839</v>
      </c>
      <c r="B76" s="20"/>
      <c r="C76" s="13"/>
      <c r="D76" s="39"/>
      <c r="E76" s="9"/>
      <c r="F76" s="20"/>
      <c r="G76" s="13" t="str">
        <f>IF(ISBLANK(Table15[[#This Row],[EARNED]]),"",Table15[[#This Row],[EARNED]])</f>
        <v/>
      </c>
      <c r="H76" s="39"/>
      <c r="I76" s="9"/>
      <c r="J76" s="11"/>
      <c r="K76" s="20"/>
    </row>
    <row r="77" spans="1:11" x14ac:dyDescent="0.25">
      <c r="A77" s="40">
        <v>45870</v>
      </c>
      <c r="B77" s="20"/>
      <c r="C77" s="13"/>
      <c r="D77" s="39"/>
      <c r="E77" s="9"/>
      <c r="F77" s="20"/>
      <c r="G77" s="13" t="str">
        <f>IF(ISBLANK(Table15[[#This Row],[EARNED]]),"",Table15[[#This Row],[EARNED]])</f>
        <v/>
      </c>
      <c r="H77" s="39"/>
      <c r="I77" s="9"/>
      <c r="J77" s="11"/>
      <c r="K77" s="20"/>
    </row>
    <row r="78" spans="1:11" x14ac:dyDescent="0.25">
      <c r="A78" s="40">
        <v>45901</v>
      </c>
      <c r="B78" s="20"/>
      <c r="C78" s="13"/>
      <c r="D78" s="39"/>
      <c r="E78" s="9"/>
      <c r="F78" s="20"/>
      <c r="G78" s="13" t="str">
        <f>IF(ISBLANK(Table15[[#This Row],[EARNED]]),"",Table15[[#This Row],[EARNED]])</f>
        <v/>
      </c>
      <c r="H78" s="39"/>
      <c r="I78" s="9"/>
      <c r="J78" s="11"/>
      <c r="K78" s="20"/>
    </row>
    <row r="79" spans="1:11" x14ac:dyDescent="0.25">
      <c r="A79" s="40">
        <v>45931</v>
      </c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>
        <v>45962</v>
      </c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>
        <v>45992</v>
      </c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>
        <v>46023</v>
      </c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1"/>
      <c r="B104" s="15"/>
      <c r="C104" s="42"/>
      <c r="D104" s="43"/>
      <c r="E104" s="9"/>
      <c r="F104" s="15"/>
      <c r="G104" s="42" t="str">
        <f>IF(ISBLANK(Table15[[#This Row],[EARNED]]),"",Table15[[#This Row],[EARNED]])</f>
        <v/>
      </c>
      <c r="H104" s="43"/>
      <c r="I104" s="9"/>
      <c r="J104" s="12"/>
      <c r="K10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zoomScale="110" zoomScaleNormal="110" workbookViewId="0">
      <pane ySplit="4050" topLeftCell="A3" activePane="bottomLeft"/>
      <selection activeCell="B4" sqref="B4:C4"/>
      <selection pane="bottomLeft" activeCell="E13" sqref="E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0" t="str">
        <f>IF(ISBLANK('2018 LEAVE CREDITS'!B2:C2),"---------",'2018 LEAVE CREDITS'!B2:C2)</f>
        <v>DE GRANO, RONALEI</v>
      </c>
      <c r="C2" s="50"/>
      <c r="D2" s="21" t="s">
        <v>14</v>
      </c>
      <c r="E2" s="10"/>
      <c r="F2" s="51"/>
      <c r="G2" s="51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0" t="str">
        <f>IF(ISBLANK('2018 LEAVE CREDITS'!B3:C3),"",'2018 LEAVE CREDITS'!B3:C3)</f>
        <v>MEDICAL TECHNOLOGIES</v>
      </c>
      <c r="C3" s="50"/>
      <c r="D3" s="22" t="s">
        <v>13</v>
      </c>
      <c r="F3" s="54">
        <f>IF(ISBLANK('2018 LEAVE CREDITS'!F3:G3),"---------",'2018 LEAVE CREDITS'!F3:G3)</f>
        <v>44013</v>
      </c>
      <c r="G3" s="55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0" t="str">
        <f>IF(ISBLANK('2018 LEAVE CREDITS'!B4:C4),"---------",'2018 LEAVE CREDITS'!B4:C4)</f>
        <v>CASUAL</v>
      </c>
      <c r="C4" s="50"/>
      <c r="D4" s="22" t="s">
        <v>12</v>
      </c>
      <c r="F4" s="55" t="str">
        <f>IF(ISBLANK('2018 LEAVE CREDITS'!F4:G4),"",'2018 LEAVE CREDITS'!F4:G4)</f>
        <v>ONT</v>
      </c>
      <c r="G4" s="55"/>
      <c r="H4" s="26" t="s">
        <v>17</v>
      </c>
      <c r="I4" s="26"/>
      <c r="J4" s="55"/>
      <c r="K4" s="58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0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0</v>
      </c>
      <c r="J9" s="11"/>
      <c r="K9" s="20"/>
    </row>
    <row r="10" spans="1:11" x14ac:dyDescent="0.25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/>
      <c r="B3" s="11"/>
      <c r="D3"/>
      <c r="E3">
        <v>2</v>
      </c>
      <c r="F3"/>
      <c r="G3" s="47">
        <f>SUMIFS(F7:F14,E7:E14,E3)+SUMIFS(D7:D66,C7:C66,F3)+D3</f>
        <v>0.25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2024-01-09T07:36:08Z</dcterms:modified>
</cp:coreProperties>
</file>