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7" i="1" l="1"/>
  <c r="G138" i="1"/>
  <c r="G139" i="1"/>
  <c r="G140" i="1"/>
  <c r="G141" i="1"/>
  <c r="G142" i="1"/>
  <c r="G143" i="1"/>
  <c r="G144" i="1"/>
  <c r="G145" i="1"/>
  <c r="G146" i="1"/>
  <c r="G147" i="1"/>
  <c r="G134" i="1"/>
  <c r="G135" i="1"/>
  <c r="G136" i="1"/>
  <c r="G126" i="1" l="1"/>
  <c r="G127" i="1"/>
  <c r="G122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<sst xmlns="http://schemas.openxmlformats.org/spreadsheetml/2006/main" count="116" uniqueCount="101">
  <si>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</si>
  <si>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</si>
  <si>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</si>
  <si>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</si>
  <si>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</si>
  <si>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</si>
  <si>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</si>
  <si>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</si>
  <si>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</si>
  <si>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</si>
  <si>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</si>
  <si>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</si>
  <si>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</si>
  <si>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</si>
  <si>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</si>
  <si>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</si>
  <si>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</si>
  <si>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</si>
  <si>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</si>
  <si>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</si>
  <si>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</si>
  <si>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</si>
  <si>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</si>
  <si>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</si>
  <si>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</si>
  <si>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</si>
  <si>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</si>
  <si>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</si>
  <si>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</si>
  <si>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</si>
  <si>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</si>
  <si>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</si>
  <si>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</si>
  <si>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</si>
  <si>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</si>
  <si>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</si>
  <si>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</si>
  <si>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</si>
  <si>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</si>
  <si>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</si>
  <si>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</si>
  <si>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</si>
  <si>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10/16/14</t>
  </si>
  <si>
    <r>
      <rPr>
        <b/>
        <sz val="11"/>
        <color theme="1"/>
        <rFont val="Calibri"/>
        <family val="2"/>
        <scheme val="minor"/>
      </rPr>
      <t>2014</t>
    </r>
  </si>
  <si>
    <t>2015</t>
  </si>
  <si>
    <t>FL(5-0-00)</t>
  </si>
  <si>
    <t>2016</t>
  </si>
  <si>
    <t>3/17/21/29/30/2016</t>
  </si>
  <si>
    <t>SL(2-0-00)</t>
  </si>
  <si>
    <t>5/26/27/2016</t>
  </si>
  <si>
    <r>
      <rPr>
        <b/>
        <sz val="11"/>
        <color theme="1"/>
        <rFont val="Calibri"/>
        <family val="2"/>
        <scheme val="minor"/>
      </rPr>
      <t>2017</t>
    </r>
  </si>
  <si>
    <t>3/18/20/2017</t>
  </si>
  <si>
    <t>SL(1-0-00)_</t>
  </si>
  <si>
    <t>9/1-4/2017</t>
  </si>
  <si>
    <t>9/28/26/2017</t>
  </si>
  <si>
    <t>FL(1-0-00)</t>
  </si>
  <si>
    <t>2018</t>
  </si>
  <si>
    <t>SP(1-0-00)</t>
  </si>
  <si>
    <t>3/18/2018</t>
  </si>
  <si>
    <t>6/1-5/2018</t>
  </si>
  <si>
    <t>9/17-29/2018</t>
  </si>
  <si>
    <t>2019</t>
  </si>
  <si>
    <t>2020</t>
  </si>
  <si>
    <t>3/18/2022</t>
  </si>
  <si>
    <r>
      <rPr>
        <b/>
        <sz val="11"/>
        <color theme="1"/>
        <rFont val="Calibri"/>
        <family val="2"/>
        <scheme val="minor"/>
      </rPr>
      <t>2021</t>
    </r>
  </si>
  <si>
    <t>2022</t>
  </si>
  <si>
    <t>SP(3-0-00)</t>
  </si>
  <si>
    <t>3/1-21/2022</t>
  </si>
  <si>
    <t>3/4-15/2022</t>
  </si>
  <si>
    <t>3/16-31/2022</t>
  </si>
  <si>
    <t>PERMANENT</t>
  </si>
  <si>
    <t>ONT</t>
  </si>
  <si>
    <t>NURSE I</t>
  </si>
  <si>
    <t>VL(5-0-00)</t>
  </si>
  <si>
    <t>VL(4-0-00)</t>
  </si>
  <si>
    <t>VL(3-0-00)</t>
  </si>
  <si>
    <t>VL(12-0-00)</t>
  </si>
  <si>
    <t>VL(8-0-00)</t>
  </si>
  <si>
    <t>VL(2-0-0)</t>
  </si>
  <si>
    <t>9/28,29/2022</t>
  </si>
  <si>
    <t>2023</t>
  </si>
  <si>
    <t>2/24,27,28</t>
  </si>
  <si>
    <t>SL(4-0-0)</t>
  </si>
  <si>
    <t>3/3,6-8/2023</t>
  </si>
  <si>
    <t>SP(1-0-0)</t>
  </si>
  <si>
    <t>VL(1-0-0)</t>
  </si>
  <si>
    <t>VL(3-0-0)</t>
  </si>
  <si>
    <t>5/25,26,29/2023</t>
  </si>
  <si>
    <t xml:space="preserve"> </t>
  </si>
  <si>
    <t>UT(0-0-19)</t>
  </si>
  <si>
    <t>UT(0-0-7)</t>
  </si>
  <si>
    <t>UT(0-0-9)</t>
  </si>
  <si>
    <t>UT(0-0-40)</t>
  </si>
  <si>
    <t>UT(0-1-38)</t>
  </si>
  <si>
    <t>UT(0-0-35)</t>
  </si>
  <si>
    <t>BAYOT ELAINE BULLON</t>
  </si>
  <si>
    <t>SP(2-0-0)</t>
  </si>
  <si>
    <t>12/8, 11/2023</t>
  </si>
  <si>
    <t>2024</t>
  </si>
  <si>
    <t>VL(5-0-0)</t>
  </si>
  <si>
    <t>1/29,30,31,  2/1,2/2024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</si>
</sst>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7"/>
  <sheetViews>
    <sheetView tabSelected="1" zoomScaleNormal="100" workbookViewId="0">
      <pane ySplit="3690" topLeftCell="A120" activePane="bottomLeft"/>
      <selection activeCell="B3" sqref="B3:C3"/>
      <selection pane="bottomLeft" activeCell="K138" sqref="K13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95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72</v>
      </c>
      <c r="C3" s="51"/>
      <c r="D3" s="22" t="s">
        <v>13</v>
      </c>
      <c r="F3" s="57" t="s">
        <v>42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70</v>
      </c>
      <c r="C4" s="51"/>
      <c r="D4" s="22" t="s">
        <v>12</v>
      </c>
      <c r="F4" s="52" t="s">
        <v>71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66.35799999999999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132.792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 t="s">
        <v>43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41928</v>
      </c>
      <c r="B12" s="20"/>
      <c r="C12" s="13">
        <v>0.66700000000000004</v>
      </c>
      <c r="D12" s="39"/>
      <c r="E12" s="9"/>
      <c r="F12" s="20"/>
      <c r="G12" s="13">
        <f>IF(ISBLANK(Table1[[#This Row],[EARNED]]),"",Table1[[#This Row],[EARNED]])</f>
        <v>0.66700000000000004</v>
      </c>
      <c r="H12" s="39"/>
      <c r="I12" s="9"/>
      <c r="J12" s="11"/>
      <c r="K12" s="20"/>
    </row>
    <row r="13" spans="1:11" x14ac:dyDescent="0.25">
      <c r="A13" s="40">
        <v>41944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41974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42005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42036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42064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42095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42125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42156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42186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42217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42248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42278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42309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42339</v>
      </c>
      <c r="B27" s="20" t="s">
        <v>45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46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42370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42401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42430</v>
      </c>
      <c r="B31" s="20" t="s">
        <v>74</v>
      </c>
      <c r="C31" s="13">
        <v>1.25</v>
      </c>
      <c r="D31" s="39">
        <v>4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47</v>
      </c>
    </row>
    <row r="32" spans="1:11" x14ac:dyDescent="0.25">
      <c r="A32" s="40">
        <v>42461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42491</v>
      </c>
      <c r="B33" s="20" t="s">
        <v>48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49</v>
      </c>
    </row>
    <row r="34" spans="1:11" x14ac:dyDescent="0.25">
      <c r="A34" s="40">
        <v>42522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42552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42583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42614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42644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42675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42705</v>
      </c>
      <c r="B40" s="20" t="s">
        <v>55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23" t="s">
        <v>50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42736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42767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42795</v>
      </c>
      <c r="B44" s="20" t="s">
        <v>48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51</v>
      </c>
    </row>
    <row r="45" spans="1:11" x14ac:dyDescent="0.25">
      <c r="A45" s="40">
        <v>42826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42856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42887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42917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42948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42833</v>
      </c>
    </row>
    <row r="50" spans="1:11" x14ac:dyDescent="0.25">
      <c r="A50" s="40">
        <v>42979</v>
      </c>
      <c r="B50" s="20" t="s">
        <v>74</v>
      </c>
      <c r="C50" s="13">
        <v>1.25</v>
      </c>
      <c r="D50" s="39">
        <v>4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53</v>
      </c>
    </row>
    <row r="51" spans="1:11" x14ac:dyDescent="0.25">
      <c r="A51" s="40"/>
      <c r="B51" s="20" t="s">
        <v>48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54</v>
      </c>
    </row>
    <row r="52" spans="1:11" x14ac:dyDescent="0.25">
      <c r="A52" s="40">
        <v>43009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43040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43070</v>
      </c>
      <c r="B54" s="20" t="s">
        <v>55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8" t="s">
        <v>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43101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43132</v>
      </c>
      <c r="B57" s="20" t="s">
        <v>73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43160</v>
      </c>
      <c r="B58" s="20" t="s">
        <v>57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58</v>
      </c>
    </row>
    <row r="59" spans="1:11" x14ac:dyDescent="0.25">
      <c r="A59" s="40">
        <v>43191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43221</v>
      </c>
      <c r="B60" s="20" t="s">
        <v>75</v>
      </c>
      <c r="C60" s="13">
        <v>1.25</v>
      </c>
      <c r="D60" s="39">
        <v>3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59</v>
      </c>
    </row>
    <row r="61" spans="1:11" x14ac:dyDescent="0.25">
      <c r="A61" s="40">
        <v>43252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43282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43313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43344</v>
      </c>
      <c r="B64" s="20" t="s">
        <v>73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60</v>
      </c>
    </row>
    <row r="65" spans="1:11" x14ac:dyDescent="0.25">
      <c r="A65" s="40">
        <v>43374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43405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43435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8" t="s">
        <v>61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43466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43497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43525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43556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43586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43617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43647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43678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43709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43739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43770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43800</v>
      </c>
      <c r="B80" s="20" t="s">
        <v>45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8" t="s">
        <v>62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43831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43862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43891</v>
      </c>
      <c r="B84" s="20" t="s">
        <v>57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63</v>
      </c>
    </row>
    <row r="85" spans="1:11" x14ac:dyDescent="0.25">
      <c r="A85" s="40">
        <v>43922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43952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43983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44013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44044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44075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44105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44136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44166</v>
      </c>
      <c r="B93" s="20" t="s">
        <v>45</v>
      </c>
      <c r="C93" s="13">
        <v>1.25</v>
      </c>
      <c r="D93" s="39">
        <v>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23" t="s">
        <v>64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44197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44228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44256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44287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44317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44348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44378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44409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44440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44470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44501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44531</v>
      </c>
      <c r="B106" s="20" t="s">
        <v>45</v>
      </c>
      <c r="C106" s="13">
        <v>1.25</v>
      </c>
      <c r="D106" s="39">
        <v>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8" t="s">
        <v>65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44562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44593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44621</v>
      </c>
      <c r="B110" s="20" t="s">
        <v>66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67</v>
      </c>
    </row>
    <row r="111" spans="1:11" x14ac:dyDescent="0.25">
      <c r="A111" s="40"/>
      <c r="B111" s="20" t="s">
        <v>77</v>
      </c>
      <c r="C111" s="13"/>
      <c r="D111" s="39">
        <v>8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68</v>
      </c>
    </row>
    <row r="112" spans="1:11" x14ac:dyDescent="0.25">
      <c r="A112" s="40"/>
      <c r="B112" s="20" t="s">
        <v>76</v>
      </c>
      <c r="C112" s="13"/>
      <c r="D112" s="39">
        <v>12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 t="s">
        <v>69</v>
      </c>
    </row>
    <row r="113" spans="1:11" x14ac:dyDescent="0.25">
      <c r="A113" s="40">
        <v>44652</v>
      </c>
      <c r="B113" s="20" t="s">
        <v>94</v>
      </c>
      <c r="C113" s="13">
        <v>1.25</v>
      </c>
      <c r="D113" s="39">
        <v>7.3000000000000009E-2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69</v>
      </c>
    </row>
    <row r="114" spans="1:11" x14ac:dyDescent="0.25">
      <c r="A114" s="40">
        <v>44682</v>
      </c>
      <c r="B114" s="20" t="s">
        <v>93</v>
      </c>
      <c r="C114" s="13">
        <v>1.25</v>
      </c>
      <c r="D114" s="39">
        <v>0.20400000000000001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44713</v>
      </c>
      <c r="B115" s="20" t="s">
        <v>92</v>
      </c>
      <c r="C115" s="13">
        <v>1.25</v>
      </c>
      <c r="D115" s="39">
        <v>8.3000000000000018E-2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44743</v>
      </c>
      <c r="B116" s="20" t="s">
        <v>91</v>
      </c>
      <c r="C116" s="13">
        <v>1.25</v>
      </c>
      <c r="D116" s="39">
        <v>1.9000000000000003E-2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44774</v>
      </c>
      <c r="B117" s="20" t="s">
        <v>90</v>
      </c>
      <c r="C117" s="13">
        <v>1.25</v>
      </c>
      <c r="D117" s="39">
        <v>1.4999999999999999E-2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44805</v>
      </c>
      <c r="B118" s="20" t="s">
        <v>78</v>
      </c>
      <c r="C118" s="13">
        <v>1.25</v>
      </c>
      <c r="D118" s="39">
        <v>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79</v>
      </c>
    </row>
    <row r="119" spans="1:11" x14ac:dyDescent="0.25">
      <c r="A119" s="40">
        <v>44835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44866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44896</v>
      </c>
      <c r="B121" s="20" t="s">
        <v>89</v>
      </c>
      <c r="C121" s="13">
        <v>1.25</v>
      </c>
      <c r="D121" s="39">
        <v>0.04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8" t="s">
        <v>80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44927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44958</v>
      </c>
      <c r="B124" s="20" t="s">
        <v>75</v>
      </c>
      <c r="C124" s="13">
        <v>1.25</v>
      </c>
      <c r="D124" s="39">
        <v>3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81</v>
      </c>
    </row>
    <row r="125" spans="1:11" x14ac:dyDescent="0.25">
      <c r="A125" s="40">
        <v>44986</v>
      </c>
      <c r="B125" s="20" t="s">
        <v>82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4</v>
      </c>
      <c r="I125" s="9"/>
      <c r="J125" s="11"/>
      <c r="K125" s="20" t="s">
        <v>83</v>
      </c>
    </row>
    <row r="126" spans="1:11" x14ac:dyDescent="0.25">
      <c r="A126" s="40"/>
      <c r="B126" s="20" t="s">
        <v>84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>
        <v>45003</v>
      </c>
    </row>
    <row r="127" spans="1:11" x14ac:dyDescent="0.25">
      <c r="A127" s="40"/>
      <c r="B127" s="20" t="s">
        <v>85</v>
      </c>
      <c r="C127" s="13"/>
      <c r="D127" s="39">
        <v>1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9">
        <v>45005</v>
      </c>
    </row>
    <row r="128" spans="1:11" x14ac:dyDescent="0.25">
      <c r="A128" s="40">
        <v>45017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45047</v>
      </c>
      <c r="B129" s="20" t="s">
        <v>86</v>
      </c>
      <c r="C129" s="13">
        <v>1.25</v>
      </c>
      <c r="D129" s="39">
        <v>3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87</v>
      </c>
    </row>
    <row r="130" spans="1:11" x14ac:dyDescent="0.25">
      <c r="A130" s="40">
        <v>45078</v>
      </c>
      <c r="B130" s="20" t="s">
        <v>88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45108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45139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45170</v>
      </c>
      <c r="B133" s="15"/>
      <c r="C133" s="13">
        <v>1.25</v>
      </c>
      <c r="D133" s="43"/>
      <c r="E133" s="9"/>
      <c r="F133" s="15"/>
      <c r="G133" s="42">
        <f>IF(ISBLANK(Table1[[#This Row],[EARNED]]),"",Table1[[#This Row],[EARNED]])</f>
        <v>1.25</v>
      </c>
      <c r="H133" s="43"/>
      <c r="I133" s="9"/>
      <c r="J133" s="12"/>
      <c r="K133" s="15"/>
    </row>
    <row r="134" spans="1:11" x14ac:dyDescent="0.25">
      <c r="A134" s="40">
        <v>45200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45231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45261</v>
      </c>
      <c r="B136" s="20" t="s">
        <v>96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97</v>
      </c>
    </row>
    <row r="137" spans="1:11" x14ac:dyDescent="0.25">
      <c r="A137" s="48" t="s">
        <v>98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45322</v>
      </c>
      <c r="B138" s="20" t="s">
        <v>99</v>
      </c>
      <c r="C138" s="13"/>
      <c r="D138" s="39">
        <v>5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100</v>
      </c>
    </row>
    <row r="139" spans="1:11" x14ac:dyDescent="0.25">
      <c r="A139" s="40">
        <v>45351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45382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45412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45443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45473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45504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45535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45565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45596</v>
      </c>
      <c r="B147" s="15"/>
      <c r="C147" s="42"/>
      <c r="D147" s="43"/>
      <c r="E147" s="9"/>
      <c r="F147" s="15"/>
      <c r="G147" s="42" t="str">
        <f>IF(ISBLANK(Table1[[#This Row],[EARNED]]),"",Table1[[#This Row],[EARNED]])</f>
        <v/>
      </c>
      <c r="H147" s="43"/>
      <c r="I147" s="9"/>
      <c r="J147" s="12"/>
      <c r="K14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0.625</v>
      </c>
      <c r="B3" s="11">
        <v>0.625</v>
      </c>
      <c r="D3" s="11"/>
      <c r="E3" s="11">
        <v>0</v>
      </c>
      <c r="F3" s="11">
        <v>35</v>
      </c>
      <c r="G3" s="45">
        <f>SUMIFS(F7:F14,E7:E14,E3)+SUMIFS(D7:D66,C7:C66,F3)+D3</f>
        <v>7.3000000000000009E-2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2024-01-09T02:15:00Z</dcterms:modified>
</cp:coreProperties>
</file>