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CT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4" l="1"/>
  <c r="G120" i="4" l="1"/>
  <c r="G118" i="4"/>
  <c r="G79" i="4"/>
  <c r="G82" i="4"/>
  <c r="G85" i="4"/>
  <c r="G84" i="4"/>
  <c r="G88" i="4"/>
  <c r="G91" i="4"/>
  <c r="G93" i="4"/>
  <c r="G96" i="4"/>
  <c r="G99" i="4"/>
  <c r="G98" i="4"/>
  <c r="G102" i="4"/>
  <c r="G115" i="4" l="1"/>
  <c r="G113" i="4" l="1"/>
  <c r="G108" i="4" l="1"/>
  <c r="E9" i="4" l="1"/>
  <c r="G49" i="4" l="1"/>
  <c r="G50" i="4"/>
  <c r="G51" i="4"/>
  <c r="G54" i="4"/>
  <c r="G28" i="4"/>
  <c r="G22" i="4"/>
  <c r="G124" i="4" l="1"/>
  <c r="G123" i="4"/>
  <c r="G121" i="4"/>
  <c r="G119" i="4"/>
  <c r="G117" i="4"/>
  <c r="G116" i="4"/>
  <c r="G114" i="4"/>
  <c r="G112" i="4"/>
  <c r="G111" i="4"/>
  <c r="G110" i="4"/>
  <c r="G109" i="4"/>
  <c r="G107" i="4"/>
  <c r="G106" i="4"/>
  <c r="G105" i="4"/>
  <c r="G104" i="4"/>
  <c r="G103" i="4"/>
  <c r="G101" i="4"/>
  <c r="G100" i="4"/>
  <c r="G97" i="4"/>
  <c r="G95" i="4"/>
  <c r="G94" i="4"/>
  <c r="G92" i="4"/>
  <c r="G90" i="4"/>
  <c r="G89" i="4"/>
  <c r="G87" i="4"/>
  <c r="G86" i="4"/>
  <c r="G83" i="4"/>
  <c r="G81" i="4"/>
  <c r="G80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<sst xmlns="http://schemas.openxmlformats.org/spreadsheetml/2006/main" count="300" uniqueCount="161">
  <si>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</si>
  <si>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</si>
  <si>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</si>
  <si>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</si>
  <si>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</si>
  <si>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</si>
  <si>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</si>
  <si>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</si>
  <si>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</si>
  <si>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</si>
  <si>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</si>
  <si>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</si>
  <si>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</si>
  <si>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</si>
  <si>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</si>
  <si>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</si>
  <si>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</si>
  <si>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</si>
  <si>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</si>
  <si>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</si>
  <si>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</si>
  <si>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</si>
  <si>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</si>
  <si>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</si>
  <si>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</si>
  <si>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</si>
  <si>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</si>
  <si>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</si>
  <si>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</si>
  <si>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</si>
  <si>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</si>
  <si>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</si>
  <si>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</si>
  <si>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</si>
  <si>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</si>
  <si>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</si>
  <si>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</si>
  <si>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</si>
  <si>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</si>
  <si>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</si>
  <si>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</si>
  <si>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</si>
  <si>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</si>
  <si>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</si>
  <si>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</si>
  <si>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</si>
  <si>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</si>
  <si>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</si>
  <si>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</si>
  <si>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</si>
  <si>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</si>
  <si>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</si>
  <si>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</si>
  <si>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</si>
  <si>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</si>
  <si>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</si>
  <si>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</si>
  <si>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</si>
  <si>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</si>
  <si>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</si>
  <si>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</si>
  <si>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</si>
  <si>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</si>
  <si>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</si>
  <si>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</si>
  <si>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</si>
  <si>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</si>
  <si>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</si>
  <si>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</si>
  <si>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</si>
  <si>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</si>
  <si>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</si>
  <si>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</si>
  <si>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</si>
  <si>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</si>
  <si>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</si>
  <si>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</si>
  <si>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</si>
  <si>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</si>
  <si>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</si>
  <si>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</si>
  <si>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</si>
  <si>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</si>
  <si>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</si>
  <si>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</si>
  <si>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</si>
  <si>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</si>
  <si>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</si>
  <si>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</si>
  <si>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</si>
  <si>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</si>
  <si>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</si>
  <si>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</si>
  <si>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</si>
  <si>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</si>
  <si>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</si>
  <si>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</si>
  <si>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</si>
  <si>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</si>
  <si>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</si>
  <si>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</si>
  <si>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</si>
  <si>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</si>
  <si>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</si>
  <si>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</si>
  <si>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</si>
  <si>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</si>
  <si>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</si>
  <si>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</si>
  <si>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</si>
  <si>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</si>
  <si>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</si>
  <si>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</si>
  <si>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</si>
  <si>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</si>
  <si>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</si>
  <si>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</si>
  <si>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</si>
  <si>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</si>
  <si>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</si>
  <si>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</si>
  <si>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</si>
  <si>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</si>
  <si>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</si>
  <si>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</si>
  <si>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</si>
  <si>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</si>
  <si>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</si>
  <si>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</si>
  <si>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</si>
  <si>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</si>
  <si>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</si>
  <si>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</si>
  <si>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</si>
  <si>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</si>
  <si>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FL(5-0-0)</t>
  </si>
  <si>
    <t>2023</t>
  </si>
  <si>
    <t>3/6,8/2023</t>
  </si>
  <si>
    <t>3/17,20/2023</t>
  </si>
  <si>
    <t>CASUAL EMPLOYEE</t>
  </si>
  <si>
    <t>3/29,30/2023</t>
  </si>
  <si>
    <t>CCT</t>
  </si>
  <si>
    <t>8/23-25/2023</t>
  </si>
  <si>
    <t>10/4-6/2023</t>
  </si>
  <si>
    <t>FL(30-0)</t>
  </si>
  <si>
    <t>12/27-29/2022</t>
  </si>
  <si>
    <t>UT(0-1-26)</t>
  </si>
  <si>
    <t>A(2-0-0)</t>
  </si>
  <si>
    <t>11/10,15/2022</t>
  </si>
  <si>
    <t>UT(0-1-1)</t>
  </si>
  <si>
    <t>UT(0-1-3)</t>
  </si>
  <si>
    <t>UT(0-0-34)</t>
  </si>
  <si>
    <t>UT(0-5-25)</t>
  </si>
  <si>
    <t>A(1-0-0)</t>
  </si>
  <si>
    <t>UT(0-2-59)</t>
  </si>
  <si>
    <t>UT(0-2-25)</t>
  </si>
  <si>
    <t>UT(0-3-5)</t>
  </si>
  <si>
    <t>10/23,24/2023</t>
  </si>
  <si>
    <t>2024</t>
  </si>
  <si>
    <t>12/14,15/2023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</si>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</sst>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111" activePane="bottomLeft"/>
      <selection activeCell="F5" sqref="F5"/>
      <selection pane="bottomLeft" activeCell="L125" sqref="L1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139</v>
      </c>
      <c r="C3" s="51"/>
      <c r="D3" s="22" t="s">
        <v>13</v>
      </c>
      <c r="F3" s="56">
        <v>38930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141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34.474000000000004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25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25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135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25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25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25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25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25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25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25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25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25">
      <c r="A78" s="40">
        <v>44621</v>
      </c>
      <c r="B78" s="20" t="s">
        <v>153</v>
      </c>
      <c r="C78" s="13">
        <v>1.25</v>
      </c>
      <c r="D78" s="39">
        <v>1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44648</v>
      </c>
    </row>
    <row r="79" spans="1:11" x14ac:dyDescent="0.25">
      <c r="A79" s="40"/>
      <c r="B79" s="20" t="s">
        <v>156</v>
      </c>
      <c r="C79" s="13"/>
      <c r="D79" s="39">
        <v>0.38500000000000001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</v>
      </c>
      <c r="I80" s="9"/>
      <c r="J80" s="11"/>
      <c r="K80" s="20" t="s">
        <v>130</v>
      </c>
    </row>
    <row r="81" spans="1:11" x14ac:dyDescent="0.25">
      <c r="A81" s="40">
        <v>44682</v>
      </c>
      <c r="B81" s="20" t="s">
        <v>153</v>
      </c>
      <c r="C81" s="13">
        <v>1.25</v>
      </c>
      <c r="D81" s="39">
        <v>1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>
        <v>44707</v>
      </c>
    </row>
    <row r="82" spans="1:11" x14ac:dyDescent="0.25">
      <c r="A82" s="40"/>
      <c r="B82" s="20" t="s">
        <v>155</v>
      </c>
      <c r="C82" s="13"/>
      <c r="D82" s="39">
        <v>0.30199999999999999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0">
        <v>44713</v>
      </c>
      <c r="B83" s="20" t="s">
        <v>91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44722</v>
      </c>
    </row>
    <row r="84" spans="1:11" x14ac:dyDescent="0.25">
      <c r="A84" s="40"/>
      <c r="B84" s="20" t="s">
        <v>153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44727</v>
      </c>
    </row>
    <row r="85" spans="1:11" x14ac:dyDescent="0.25">
      <c r="A85" s="40"/>
      <c r="B85" s="20" t="s">
        <v>154</v>
      </c>
      <c r="C85" s="13"/>
      <c r="D85" s="39">
        <v>0.373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25">
      <c r="A86" s="40">
        <v>44743</v>
      </c>
      <c r="B86" s="20" t="s">
        <v>91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44754</v>
      </c>
    </row>
    <row r="87" spans="1:11" x14ac:dyDescent="0.25">
      <c r="A87" s="40"/>
      <c r="B87" s="20" t="s">
        <v>87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131</v>
      </c>
    </row>
    <row r="88" spans="1:11" x14ac:dyDescent="0.25">
      <c r="A88" s="40"/>
      <c r="B88" s="20" t="s">
        <v>152</v>
      </c>
      <c r="C88" s="13"/>
      <c r="D88" s="39">
        <v>0.67700000000000005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44774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44781</v>
      </c>
    </row>
    <row r="90" spans="1:11" x14ac:dyDescent="0.25">
      <c r="A90" s="40"/>
      <c r="B90" s="20" t="s">
        <v>91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1</v>
      </c>
      <c r="I90" s="9"/>
      <c r="J90" s="11"/>
      <c r="K90" s="49">
        <v>44788</v>
      </c>
    </row>
    <row r="91" spans="1:11" x14ac:dyDescent="0.25">
      <c r="A91" s="40"/>
      <c r="B91" s="20" t="s">
        <v>151</v>
      </c>
      <c r="C91" s="13"/>
      <c r="D91" s="39">
        <v>7.1000000000000008E-2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49"/>
    </row>
    <row r="92" spans="1:11" x14ac:dyDescent="0.25">
      <c r="A92" s="40">
        <v>44805</v>
      </c>
      <c r="B92" s="20" t="s">
        <v>55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3</v>
      </c>
      <c r="I92" s="9"/>
      <c r="J92" s="11"/>
      <c r="K92" s="20" t="s">
        <v>132</v>
      </c>
    </row>
    <row r="93" spans="1:11" x14ac:dyDescent="0.25">
      <c r="A93" s="40"/>
      <c r="B93" s="20" t="s">
        <v>150</v>
      </c>
      <c r="C93" s="13"/>
      <c r="D93" s="39">
        <v>0.13100000000000001</v>
      </c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44835</v>
      </c>
      <c r="B94" s="20" t="s">
        <v>91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1</v>
      </c>
      <c r="I94" s="9"/>
      <c r="J94" s="11"/>
      <c r="K94" s="49">
        <v>44862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2</v>
      </c>
      <c r="I95" s="9"/>
      <c r="J95" s="11"/>
      <c r="K95" s="49" t="s">
        <v>133</v>
      </c>
    </row>
    <row r="96" spans="1:11" x14ac:dyDescent="0.25">
      <c r="A96" s="40"/>
      <c r="B96" s="20" t="s">
        <v>60</v>
      </c>
      <c r="C96" s="13"/>
      <c r="D96" s="39">
        <v>3.1000000000000014E-2</v>
      </c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49"/>
    </row>
    <row r="97" spans="1:11" x14ac:dyDescent="0.25">
      <c r="A97" s="40">
        <v>44866</v>
      </c>
      <c r="B97" s="20" t="s">
        <v>91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44872</v>
      </c>
    </row>
    <row r="98" spans="1:11" x14ac:dyDescent="0.25">
      <c r="A98" s="40"/>
      <c r="B98" s="20" t="s">
        <v>147</v>
      </c>
      <c r="C98" s="13"/>
      <c r="D98" s="39">
        <v>2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 t="s">
        <v>148</v>
      </c>
    </row>
    <row r="99" spans="1:11" x14ac:dyDescent="0.25">
      <c r="A99" s="40"/>
      <c r="B99" s="20" t="s">
        <v>149</v>
      </c>
      <c r="C99" s="13"/>
      <c r="D99" s="39">
        <v>0.127</v>
      </c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49"/>
    </row>
    <row r="100" spans="1:11" x14ac:dyDescent="0.25">
      <c r="A100" s="40">
        <v>44896</v>
      </c>
      <c r="B100" s="20" t="s">
        <v>45</v>
      </c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>
        <v>2</v>
      </c>
      <c r="I100" s="9"/>
      <c r="J100" s="11"/>
      <c r="K100" s="20" t="s">
        <v>134</v>
      </c>
    </row>
    <row r="101" spans="1:11" x14ac:dyDescent="0.25">
      <c r="A101" s="40"/>
      <c r="B101" s="20" t="s">
        <v>144</v>
      </c>
      <c r="C101" s="13"/>
      <c r="D101" s="39">
        <v>3</v>
      </c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 t="s">
        <v>145</v>
      </c>
    </row>
    <row r="102" spans="1:11" x14ac:dyDescent="0.25">
      <c r="A102" s="40"/>
      <c r="B102" s="20" t="s">
        <v>146</v>
      </c>
      <c r="C102" s="13"/>
      <c r="D102" s="39">
        <v>0.17900000000000002</v>
      </c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8" t="s">
        <v>136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 t="s">
        <v>45</v>
      </c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>
        <v>2</v>
      </c>
      <c r="I106" s="9"/>
      <c r="J106" s="11"/>
      <c r="K106" s="20" t="s">
        <v>137</v>
      </c>
    </row>
    <row r="107" spans="1:11" x14ac:dyDescent="0.25">
      <c r="A107" s="40"/>
      <c r="B107" s="20" t="s">
        <v>87</v>
      </c>
      <c r="C107" s="13"/>
      <c r="D107" s="39">
        <v>2</v>
      </c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 t="s">
        <v>138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>
        <v>2</v>
      </c>
      <c r="I108" s="9"/>
      <c r="J108" s="11"/>
      <c r="K108" s="20" t="s">
        <v>140</v>
      </c>
    </row>
    <row r="109" spans="1:11" x14ac:dyDescent="0.25">
      <c r="A109" s="40">
        <v>45017</v>
      </c>
      <c r="B109" s="20" t="s">
        <v>85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/>
      <c r="I109" s="9"/>
      <c r="J109" s="11"/>
      <c r="K109" s="49">
        <v>45055</v>
      </c>
    </row>
    <row r="110" spans="1:11" x14ac:dyDescent="0.25">
      <c r="A110" s="40">
        <v>45047</v>
      </c>
      <c r="B110" s="20" t="s">
        <v>91</v>
      </c>
      <c r="C110" s="13">
        <v>1.25</v>
      </c>
      <c r="D110" s="39"/>
      <c r="E110" s="9"/>
      <c r="F110" s="20"/>
      <c r="G110" s="13">
        <f>IF(ISBLANK(Table13[[#This Row],[EARNED]]),"",Table13[[#This Row],[EARNED]])</f>
        <v>1.25</v>
      </c>
      <c r="H110" s="39">
        <v>1</v>
      </c>
      <c r="I110" s="9"/>
      <c r="J110" s="11"/>
      <c r="K110" s="49">
        <v>45048</v>
      </c>
    </row>
    <row r="111" spans="1:11" x14ac:dyDescent="0.25">
      <c r="A111" s="40">
        <v>45078</v>
      </c>
      <c r="B111" s="20"/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/>
      <c r="I111" s="9"/>
      <c r="J111" s="11"/>
      <c r="K111" s="20"/>
    </row>
    <row r="112" spans="1:11" x14ac:dyDescent="0.25">
      <c r="A112" s="40">
        <v>45108</v>
      </c>
      <c r="B112" s="20" t="s">
        <v>88</v>
      </c>
      <c r="C112" s="13">
        <v>1.25</v>
      </c>
      <c r="D112" s="39">
        <v>1</v>
      </c>
      <c r="E112" s="9"/>
      <c r="F112" s="20"/>
      <c r="G112" s="13">
        <f>IF(ISBLANK(Table13[[#This Row],[EARNED]]),"",Table13[[#This Row],[EARNED]])</f>
        <v>1.25</v>
      </c>
      <c r="H112" s="39"/>
      <c r="I112" s="9"/>
      <c r="J112" s="11"/>
      <c r="K112" s="49">
        <v>45121</v>
      </c>
    </row>
    <row r="113" spans="1:11" x14ac:dyDescent="0.25">
      <c r="A113" s="40"/>
      <c r="B113" s="20" t="s">
        <v>85</v>
      </c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49">
        <v>45120</v>
      </c>
    </row>
    <row r="114" spans="1:11" x14ac:dyDescent="0.25">
      <c r="A114" s="40">
        <v>45139</v>
      </c>
      <c r="B114" s="20" t="s">
        <v>91</v>
      </c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>
        <v>1</v>
      </c>
      <c r="I114" s="9"/>
      <c r="J114" s="11"/>
      <c r="K114" s="49">
        <v>45141</v>
      </c>
    </row>
    <row r="115" spans="1:11" x14ac:dyDescent="0.25">
      <c r="A115" s="40"/>
      <c r="B115" s="20" t="s">
        <v>55</v>
      </c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>
        <v>3</v>
      </c>
      <c r="I115" s="9"/>
      <c r="J115" s="11"/>
      <c r="K115" s="49" t="s">
        <v>142</v>
      </c>
    </row>
    <row r="116" spans="1:11" x14ac:dyDescent="0.25">
      <c r="A116" s="40">
        <v>45170</v>
      </c>
      <c r="B116" s="20"/>
      <c r="C116" s="13">
        <v>1.25</v>
      </c>
      <c r="D116" s="39"/>
      <c r="E116" s="9"/>
      <c r="F116" s="20"/>
      <c r="G116" s="13">
        <f>IF(ISBLANK(Table13[[#This Row],[EARNED]]),"",Table13[[#This Row],[EARNED]])</f>
        <v>1.25</v>
      </c>
      <c r="H116" s="39"/>
      <c r="I116" s="9"/>
      <c r="J116" s="11"/>
      <c r="K116" s="20"/>
    </row>
    <row r="117" spans="1:11" x14ac:dyDescent="0.25">
      <c r="A117" s="40">
        <v>45200</v>
      </c>
      <c r="B117" s="20" t="s">
        <v>55</v>
      </c>
      <c r="C117" s="13">
        <v>1.25</v>
      </c>
      <c r="D117" s="39"/>
      <c r="E117" s="9"/>
      <c r="F117" s="20"/>
      <c r="G117" s="13">
        <f>IF(ISBLANK(Table13[[#This Row],[EARNED]]),"",Table13[[#This Row],[EARNED]])</f>
        <v>1.25</v>
      </c>
      <c r="H117" s="39">
        <v>3</v>
      </c>
      <c r="I117" s="9"/>
      <c r="J117" s="11"/>
      <c r="K117" s="20" t="s">
        <v>143</v>
      </c>
    </row>
    <row r="118" spans="1:11" x14ac:dyDescent="0.25">
      <c r="A118" s="40"/>
      <c r="B118" s="20" t="s">
        <v>45</v>
      </c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>
        <v>2</v>
      </c>
      <c r="I118" s="9"/>
      <c r="J118" s="11"/>
      <c r="K118" s="20" t="s">
        <v>157</v>
      </c>
    </row>
    <row r="119" spans="1:11" x14ac:dyDescent="0.25">
      <c r="A119" s="40">
        <v>45231</v>
      </c>
      <c r="B119" s="20" t="s">
        <v>91</v>
      </c>
      <c r="C119" s="13">
        <v>1.25</v>
      </c>
      <c r="D119" s="39"/>
      <c r="E119" s="9"/>
      <c r="F119" s="20"/>
      <c r="G119" s="13">
        <f>IF(ISBLANK(Table13[[#This Row],[EARNED]]),"",Table13[[#This Row],[EARNED]])</f>
        <v>1.25</v>
      </c>
      <c r="H119" s="39">
        <v>1</v>
      </c>
      <c r="I119" s="9"/>
      <c r="J119" s="11"/>
      <c r="K119" s="49">
        <v>45251</v>
      </c>
    </row>
    <row r="120" spans="1:11" x14ac:dyDescent="0.25">
      <c r="A120" s="40"/>
      <c r="B120" s="20" t="s">
        <v>91</v>
      </c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>
        <v>1</v>
      </c>
      <c r="I120" s="9"/>
      <c r="J120" s="11"/>
      <c r="K120" s="49">
        <v>45247</v>
      </c>
    </row>
    <row r="121" spans="1:11" x14ac:dyDescent="0.25">
      <c r="A121" s="40">
        <v>45261</v>
      </c>
      <c r="B121" s="20" t="s">
        <v>74</v>
      </c>
      <c r="C121" s="13"/>
      <c r="D121" s="39">
        <v>3</v>
      </c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 t="s">
        <v>160</v>
      </c>
    </row>
    <row r="122" spans="1:11" x14ac:dyDescent="0.25">
      <c r="A122" s="48" t="s">
        <v>158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45292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79" activePane="bottomLeft"/>
      <selection activeCell="D137" sqref="D137"/>
      <selection pane="bottomLeft" activeCell="H91" sqref="H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38930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25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25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25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25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25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25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25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25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25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25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25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25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25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25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25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25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25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25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25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25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25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25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25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25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25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25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25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25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25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25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25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25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25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25">
      <c r="A86" s="48" t="s">
        <v>136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25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25">
      <c r="A88" s="40">
        <v>45261</v>
      </c>
      <c r="B88" s="20" t="s">
        <v>87</v>
      </c>
      <c r="C88" s="13"/>
      <c r="D88" s="39">
        <v>2</v>
      </c>
      <c r="E88" s="9"/>
      <c r="F88" s="20"/>
      <c r="G88" s="13"/>
      <c r="H88" s="39"/>
      <c r="I88" s="9"/>
      <c r="J88" s="11"/>
      <c r="K88" s="49" t="s">
        <v>159</v>
      </c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40" sqref="A4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40.25</v>
      </c>
      <c r="B3" s="11">
        <v>90.25</v>
      </c>
      <c r="D3" s="11"/>
      <c r="E3" s="11">
        <v>3</v>
      </c>
      <c r="F3" s="11">
        <v>5</v>
      </c>
      <c r="G3" s="45">
        <f>SUMIFS(F7:F14,E7:E14,E3)+SUMIFS(D7:D66,C7:C66,F3)+D3</f>
        <v>0.38500000000000001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2024-01-15T07:13:27Z</dcterms:modified>
</cp:coreProperties>
</file>