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1" l="1"/>
  <c r="G80" i="1"/>
  <c r="G52" i="1" l="1"/>
  <c r="G51" i="1"/>
  <c r="G55" i="1" l="1"/>
  <c r="G54" i="1"/>
  <c r="G59" i="1" l="1"/>
  <c r="G58" i="1"/>
  <c r="G61" i="1" l="1"/>
  <c r="G6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3" i="1"/>
  <c r="G56" i="1"/>
  <c r="G57" i="1"/>
  <c r="G60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<sst xmlns="http://schemas.openxmlformats.org/spreadsheetml/2006/main" count="105" uniqueCount="86">
  <si>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</si>
  <si>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</si>
  <si>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</si>
  <si>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</si>
  <si>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</si>
  <si>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</si>
  <si>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</si>
  <si>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</si>
  <si>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</si>
  <si>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</si>
  <si>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</si>
  <si>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</si>
  <si>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</si>
  <si>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</si>
  <si>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</si>
  <si>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</si>
  <si>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</si>
  <si>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</si>
  <si>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</si>
  <si>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</si>
  <si>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</si>
  <si>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</si>
  <si>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</si>
  <si>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</si>
  <si>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</si>
  <si>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</si>
  <si>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</si>
  <si>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</si>
  <si>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</si>
  <si>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</si>
  <si>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</si>
  <si>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</si>
  <si>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</si>
  <si>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</si>
  <si>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</si>
  <si>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</si>
  <si>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</si>
  <si>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</si>
  <si>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</si>
  <si>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</si>
  <si>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</si>
  <si>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</si>
  <si>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</si>
  <si>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</si>
  <si>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</si>
  <si>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</si>
  <si>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</si>
  <si>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</si>
  <si>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</si>
  <si>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</si>
  <si>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</si>
  <si>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</si>
  <si>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</si>
  <si>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</si>
  <si>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</si>
  <si>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</si>
  <si>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</si>
  <si>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</si>
  <si>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</si>
  <si>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</si>
  <si>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</si>
  <si>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</si>
  <si>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</si>
  <si>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</si>
  <si>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</si>
  <si>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</si>
  <si>
    <t>7/13-14/2023</t>
  </si>
  <si>
    <t>SP(1-0-0)</t>
  </si>
  <si>
    <t>9/25,26/2023</t>
  </si>
  <si>
    <t>UT(0-1-24)</t>
  </si>
  <si>
    <t>UT(0-0-56)</t>
  </si>
  <si>
    <t>A(1-0-0)</t>
  </si>
  <si>
    <t>UT(0-0-48)</t>
  </si>
  <si>
    <t>UT(0-1-20)</t>
  </si>
  <si>
    <t>UT(0-2-3)</t>
  </si>
  <si>
    <t>A(6-0-0)</t>
  </si>
  <si>
    <t>7/13,18,20-22,25/2022</t>
  </si>
  <si>
    <t>UT(0-2-28)</t>
  </si>
  <si>
    <t>A(2-0-0)</t>
  </si>
  <si>
    <t>6/2,3/2022</t>
  </si>
  <si>
    <t>UT(0-1-15)</t>
  </si>
  <si>
    <t>UT(0-1-16)</t>
  </si>
  <si>
    <t>UT(0-0-6)</t>
  </si>
  <si>
    <t>2024</t>
  </si>
  <si>
    <t>11/23,24/2023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</si>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</sst>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69" activePane="bottomLeft"/>
      <selection activeCell="F4" sqref="F4:G4"/>
      <selection pane="bottomLeft" activeCell="K85" sqref="K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35.050999999999995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 t="s">
        <v>82</v>
      </c>
      <c r="C48" s="13">
        <v>1.25</v>
      </c>
      <c r="D48" s="39">
        <v>1.2E-2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 t="s">
        <v>81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80</v>
      </c>
      <c r="C52" s="13"/>
      <c r="D52" s="39">
        <v>0.15600000000000003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44743</v>
      </c>
      <c r="B53" s="20" t="s">
        <v>60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25">
      <c r="A54" s="40"/>
      <c r="B54" s="20" t="s">
        <v>75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76</v>
      </c>
    </row>
    <row r="55" spans="1:11" x14ac:dyDescent="0.25">
      <c r="A55" s="40"/>
      <c r="B55" s="20" t="s">
        <v>77</v>
      </c>
      <c r="C55" s="13"/>
      <c r="D55" s="39">
        <v>0.308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44774</v>
      </c>
      <c r="B56" s="20" t="s">
        <v>74</v>
      </c>
      <c r="C56" s="13">
        <v>1.25</v>
      </c>
      <c r="D56" s="39">
        <v>0.25600000000000001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44805</v>
      </c>
      <c r="B57" s="20" t="s">
        <v>52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25">
      <c r="A58" s="40"/>
      <c r="B58" s="20" t="s">
        <v>71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>
        <v>44805</v>
      </c>
    </row>
    <row r="59" spans="1:11" x14ac:dyDescent="0.25">
      <c r="A59" s="40"/>
      <c r="B59" s="20" t="s">
        <v>73</v>
      </c>
      <c r="C59" s="13"/>
      <c r="D59" s="39">
        <v>0.16700000000000001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44835</v>
      </c>
      <c r="B60" s="20" t="s">
        <v>71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44862</v>
      </c>
    </row>
    <row r="61" spans="1:11" x14ac:dyDescent="0.25">
      <c r="A61" s="40"/>
      <c r="B61" s="20" t="s">
        <v>72</v>
      </c>
      <c r="C61" s="13"/>
      <c r="D61" s="39">
        <v>0.1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44866</v>
      </c>
      <c r="B62" s="20" t="s">
        <v>70</v>
      </c>
      <c r="C62" s="13">
        <v>1.25</v>
      </c>
      <c r="D62" s="39">
        <v>0.11700000000000001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49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25">
      <c r="A64" s="40"/>
      <c r="B64" s="20" t="s">
        <v>69</v>
      </c>
      <c r="C64" s="13"/>
      <c r="D64" s="39">
        <v>0.17500000000000002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64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44931</v>
      </c>
    </row>
    <row r="67" spans="1:11" x14ac:dyDescent="0.25">
      <c r="A67" s="40">
        <v>44958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44986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65</v>
      </c>
    </row>
    <row r="69" spans="1:11" x14ac:dyDescent="0.25">
      <c r="A69" s="40">
        <v>45017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45047</v>
      </c>
      <c r="B70" s="20" t="s">
        <v>51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45076</v>
      </c>
    </row>
    <row r="71" spans="1:11" x14ac:dyDescent="0.25">
      <c r="A71" s="40">
        <v>45078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45082</v>
      </c>
    </row>
    <row r="72" spans="1:11" x14ac:dyDescent="0.25">
      <c r="A72" s="40">
        <v>45108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/>
      <c r="B73" s="20" t="s">
        <v>67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45139</v>
      </c>
    </row>
    <row r="74" spans="1:11" x14ac:dyDescent="0.25">
      <c r="A74" s="40">
        <v>45139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45169</v>
      </c>
    </row>
    <row r="75" spans="1:11" x14ac:dyDescent="0.25">
      <c r="A75" s="40">
        <v>45170</v>
      </c>
      <c r="B75" s="20" t="s">
        <v>52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68</v>
      </c>
    </row>
    <row r="76" spans="1:11" x14ac:dyDescent="0.25">
      <c r="A76" s="40">
        <v>45200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45210</v>
      </c>
    </row>
    <row r="77" spans="1:11" x14ac:dyDescent="0.25">
      <c r="A77" s="40">
        <v>45231</v>
      </c>
      <c r="B77" s="20" t="s">
        <v>51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45240</v>
      </c>
    </row>
    <row r="78" spans="1:11" x14ac:dyDescent="0.25">
      <c r="A78" s="40"/>
      <c r="B78" s="20" t="s">
        <v>47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49" t="s">
        <v>84</v>
      </c>
    </row>
    <row r="79" spans="1:11" x14ac:dyDescent="0.25">
      <c r="A79" s="40">
        <v>45261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8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 t="s">
        <v>51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45296</v>
      </c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2" sqref="A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16</v>
      </c>
      <c r="G3" s="45">
        <f>SUMIFS(F7:F14,E7:E14,E3)+SUMIFS(D7:D66,C7:C66,F3)+D3</f>
        <v>0.15800000000000003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85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11">
        <f>SUM(Sheet1!E9,Sheet1!I9)</f>
        <v>84.550999999999988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2024-01-15T06:30:10Z</dcterms:modified>
</cp:coreProperties>
</file>