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2018 LEAVE CREDITS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41" i="1" l="1"/>
  <c r="J4" i="3" l="1"/>
  <c r="L3" i="3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<sst xmlns="http://schemas.openxmlformats.org/spreadsheetml/2006/main" count="63" uniqueCount="55">
  <si>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</si>
  <si>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</si>
  <si>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</si>
  <si>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</si>
  <si>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</si>
  <si>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</si>
  <si>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</si>
  <si>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</si>
  <si>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</si>
  <si>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</si>
  <si>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</si>
  <si>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</si>
  <si>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</si>
  <si>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</si>
  <si>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</si>
  <si>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</si>
  <si>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</si>
  <si>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</si>
  <si>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</si>
  <si>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</si>
  <si>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</si>
  <si>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</si>
  <si>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</si>
  <si>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</si>
  <si>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</si>
  <si>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</si>
  <si>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</si>
  <si>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</si>
  <si>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</si>
  <si>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</si>
  <si>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</si>
  <si>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</si>
  <si>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</si>
  <si>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</si>
  <si>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</si>
  <si>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</si>
  <si>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</si>
  <si>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</si>
  <si>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</si>
  <si>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</si>
  <si>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</si>
  <si>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</si>
  <si>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PEJI, REGINE BARRIENTOS</t>
  </si>
  <si>
    <t>2021</t>
  </si>
  <si>
    <t>2022</t>
  </si>
  <si>
    <t>SP(1-0-0)</t>
  </si>
  <si>
    <t>VL(1-0-0)</t>
  </si>
  <si>
    <t>7/28,29/2022</t>
  </si>
  <si>
    <t>SL(2-0-0)</t>
  </si>
  <si>
    <t>CASUAL</t>
  </si>
  <si>
    <t>2023</t>
  </si>
  <si>
    <t>9/19,20/2023</t>
  </si>
  <si>
    <t>2024</t>
  </si>
  <si>
    <t>VL(3-0-0)</t>
  </si>
  <si>
    <t>01/18,19,22/2024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</si>
</sst>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33" activePane="bottomLeft"/>
      <selection activeCell="I9" sqref="I9"/>
      <selection pane="bottomLeft" activeCell="F44" sqref="F4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44378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49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32.5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33.5</v>
      </c>
      <c r="J9" s="11"/>
      <c r="K9" s="20"/>
    </row>
    <row r="10" spans="1:11" x14ac:dyDescent="0.25">
      <c r="A10" s="45" t="s">
        <v>43</v>
      </c>
      <c r="B10" s="20"/>
      <c r="C10" s="13"/>
      <c r="D10" s="38"/>
      <c r="E10" s="35" t="s">
        <v>32</v>
      </c>
      <c r="F10" s="20"/>
      <c r="G10" s="13" t="str">
        <f>IF(ISBLANK(Table1[[#This Row],[EARNED]]),"",Table1[[#This Row],[EARNED]])</f>
        <v/>
      </c>
      <c r="H10" s="38"/>
      <c r="I10" s="35" t="s">
        <v>32</v>
      </c>
      <c r="J10" s="11"/>
      <c r="K10" s="20"/>
    </row>
    <row r="11" spans="1:11" x14ac:dyDescent="0.25">
      <c r="A11" s="39">
        <v>44378</v>
      </c>
      <c r="B11" s="20"/>
      <c r="C11" s="13">
        <v>1.25</v>
      </c>
      <c r="D11" s="38"/>
      <c r="E11" s="9"/>
      <c r="F11" s="20"/>
      <c r="G11" s="13">
        <f>IF(ISBLANK(Table1[[#This Row],[EARNED]]),"",Table1[[#This Row],[EARNED]])</f>
        <v>1.25</v>
      </c>
      <c r="H11" s="38"/>
      <c r="I11" s="9"/>
      <c r="J11" s="11"/>
      <c r="K11" s="20"/>
    </row>
    <row r="12" spans="1:11" x14ac:dyDescent="0.25">
      <c r="A12" s="39">
        <v>44409</v>
      </c>
      <c r="B12" s="20"/>
      <c r="C12" s="13">
        <v>1.25</v>
      </c>
      <c r="D12" s="38"/>
      <c r="E12" s="9"/>
      <c r="F12" s="20"/>
      <c r="G12" s="13">
        <f>IF(ISBLANK(Table1[[#This Row],[EARNED]]),"",Table1[[#This Row],[EARNED]])</f>
        <v>1.25</v>
      </c>
      <c r="H12" s="38"/>
      <c r="I12" s="9"/>
      <c r="J12" s="11"/>
      <c r="K12" s="20"/>
    </row>
    <row r="13" spans="1:11" x14ac:dyDescent="0.25">
      <c r="A13" s="39">
        <v>44440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25">
      <c r="A14" s="39">
        <v>44470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25">
      <c r="A15" s="39">
        <v>44501</v>
      </c>
      <c r="B15" s="20"/>
      <c r="C15" s="13">
        <v>1.25</v>
      </c>
      <c r="D15" s="38"/>
      <c r="E15" s="9"/>
      <c r="F15" s="20"/>
      <c r="G15" s="13">
        <f>IF(ISBLANK(Table1[[#This Row],[EARNED]]),"",Table1[[#This Row],[EARNED]])</f>
        <v>1.25</v>
      </c>
      <c r="H15" s="38"/>
      <c r="I15" s="9"/>
      <c r="J15" s="11"/>
      <c r="K15" s="20"/>
    </row>
    <row r="16" spans="1:11" x14ac:dyDescent="0.25">
      <c r="A16" s="39">
        <v>44531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5" t="s">
        <v>44</v>
      </c>
      <c r="B17" s="20"/>
      <c r="C17" s="13"/>
      <c r="D17" s="38"/>
      <c r="E17" s="9"/>
      <c r="F17" s="20"/>
      <c r="G17" s="13" t="str">
        <f>IF(ISBLANK(Table1[[#This Row],[EARNED]]),"",Table1[[#This Row],[EARNED]])</f>
        <v/>
      </c>
      <c r="H17" s="38"/>
      <c r="I17" s="9"/>
      <c r="J17" s="11"/>
      <c r="K17" s="20"/>
    </row>
    <row r="18" spans="1:11" x14ac:dyDescent="0.25">
      <c r="A18" s="39">
        <v>44562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25">
      <c r="A19" s="39">
        <v>44593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25">
      <c r="A20" s="39">
        <v>44621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25">
      <c r="A21" s="39">
        <v>44652</v>
      </c>
      <c r="B21" s="20"/>
      <c r="C21" s="13">
        <v>1.25</v>
      </c>
      <c r="D21" s="38"/>
      <c r="E21" s="9"/>
      <c r="F21" s="20"/>
      <c r="G21" s="13">
        <f>IF(ISBLANK(Table1[[#This Row],[EARNED]]),"",Table1[[#This Row],[EARNED]])</f>
        <v>1.25</v>
      </c>
      <c r="H21" s="38"/>
      <c r="I21" s="9"/>
      <c r="J21" s="11"/>
      <c r="K21" s="20"/>
    </row>
    <row r="22" spans="1:11" x14ac:dyDescent="0.25">
      <c r="A22" s="39">
        <v>44682</v>
      </c>
      <c r="B22" s="20"/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/>
    </row>
    <row r="23" spans="1:11" x14ac:dyDescent="0.25">
      <c r="A23" s="39">
        <v>44713</v>
      </c>
      <c r="B23" s="20" t="s">
        <v>45</v>
      </c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46">
        <v>44720</v>
      </c>
    </row>
    <row r="24" spans="1:11" x14ac:dyDescent="0.25">
      <c r="A24" s="39">
        <v>44743</v>
      </c>
      <c r="B24" s="20" t="s">
        <v>46</v>
      </c>
      <c r="C24" s="13">
        <v>1.25</v>
      </c>
      <c r="D24" s="38">
        <v>1</v>
      </c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46">
        <v>44767</v>
      </c>
    </row>
    <row r="25" spans="1:11" x14ac:dyDescent="0.25">
      <c r="A25" s="39"/>
      <c r="B25" s="20" t="s">
        <v>48</v>
      </c>
      <c r="C25" s="13"/>
      <c r="D25" s="38"/>
      <c r="E25" s="9"/>
      <c r="F25" s="20"/>
      <c r="G25" s="13" t="str">
        <f>IF(ISBLANK(Table1[[#This Row],[EARNED]]),"",Table1[[#This Row],[EARNED]])</f>
        <v/>
      </c>
      <c r="H25" s="38">
        <v>2</v>
      </c>
      <c r="I25" s="9"/>
      <c r="J25" s="11"/>
      <c r="K25" s="20" t="s">
        <v>47</v>
      </c>
    </row>
    <row r="26" spans="1:11" x14ac:dyDescent="0.25">
      <c r="A26" s="39">
        <v>44774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25">
      <c r="A27" s="39">
        <v>44805</v>
      </c>
      <c r="B27" s="20"/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25">
      <c r="A28" s="39">
        <v>44835</v>
      </c>
      <c r="B28" s="20"/>
      <c r="C28" s="13">
        <v>1.25</v>
      </c>
      <c r="D28" s="38"/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/>
    </row>
    <row r="29" spans="1:11" x14ac:dyDescent="0.25">
      <c r="A29" s="39">
        <v>44866</v>
      </c>
      <c r="B29" s="20"/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/>
      <c r="I29" s="9"/>
      <c r="J29" s="11"/>
      <c r="K29" s="20"/>
    </row>
    <row r="30" spans="1:11" x14ac:dyDescent="0.25">
      <c r="A30" s="39">
        <v>44896</v>
      </c>
      <c r="B30" s="20"/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 x14ac:dyDescent="0.25">
      <c r="A31" s="45" t="s">
        <v>50</v>
      </c>
      <c r="B31" s="20"/>
      <c r="C31" s="13"/>
      <c r="D31" s="38"/>
      <c r="E31" s="9"/>
      <c r="F31" s="20"/>
      <c r="G31" s="13" t="str">
        <f>IF(ISBLANK(Table1[[#This Row],[EARNED]]),"",Table1[[#This Row],[EARNED]])</f>
        <v/>
      </c>
      <c r="H31" s="38"/>
      <c r="I31" s="9"/>
      <c r="J31" s="11"/>
      <c r="K31" s="20"/>
    </row>
    <row r="32" spans="1:11" x14ac:dyDescent="0.25">
      <c r="A32" s="39">
        <v>44957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25">
      <c r="A33" s="39">
        <v>44985</v>
      </c>
      <c r="B33" s="20"/>
      <c r="C33" s="13">
        <v>1.25</v>
      </c>
      <c r="D33" s="38"/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25">
      <c r="A34" s="39">
        <v>45016</v>
      </c>
      <c r="B34" s="20"/>
      <c r="C34" s="13">
        <v>1.25</v>
      </c>
      <c r="D34" s="38"/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20"/>
    </row>
    <row r="35" spans="1:11" x14ac:dyDescent="0.25">
      <c r="A35" s="39">
        <v>45046</v>
      </c>
      <c r="B35" s="20"/>
      <c r="C35" s="13">
        <v>1.25</v>
      </c>
      <c r="D35" s="38"/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25">
      <c r="A36" s="39">
        <v>45077</v>
      </c>
      <c r="B36" s="20"/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20"/>
    </row>
    <row r="37" spans="1:11" x14ac:dyDescent="0.25">
      <c r="A37" s="39">
        <v>45107</v>
      </c>
      <c r="B37" s="20" t="s">
        <v>45</v>
      </c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46">
        <v>45107</v>
      </c>
    </row>
    <row r="38" spans="1:11" x14ac:dyDescent="0.25">
      <c r="A38" s="39">
        <v>45138</v>
      </c>
      <c r="B38" s="20"/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/>
    </row>
    <row r="39" spans="1:11" x14ac:dyDescent="0.25">
      <c r="A39" s="39">
        <v>45169</v>
      </c>
      <c r="B39" s="20" t="s">
        <v>45</v>
      </c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46">
        <v>45161</v>
      </c>
    </row>
    <row r="40" spans="1:11" x14ac:dyDescent="0.25">
      <c r="A40" s="39">
        <v>45199</v>
      </c>
      <c r="B40" s="20" t="s">
        <v>46</v>
      </c>
      <c r="C40" s="13">
        <v>1.25</v>
      </c>
      <c r="D40" s="38">
        <v>1</v>
      </c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46">
        <v>45196</v>
      </c>
    </row>
    <row r="41" spans="1:11" x14ac:dyDescent="0.25">
      <c r="A41" s="39"/>
      <c r="B41" s="20" t="s">
        <v>48</v>
      </c>
      <c r="C41" s="13"/>
      <c r="D41" s="38"/>
      <c r="E41" s="9"/>
      <c r="F41" s="20"/>
      <c r="G41" s="13" t="str">
        <f>IF(ISBLANK(Table1[[#This Row],[EARNED]]),"",Table1[[#This Row],[EARNED]])</f>
        <v/>
      </c>
      <c r="H41" s="38">
        <v>2</v>
      </c>
      <c r="I41" s="9"/>
      <c r="J41" s="11"/>
      <c r="K41" s="46" t="s">
        <v>51</v>
      </c>
    </row>
    <row r="42" spans="1:11" x14ac:dyDescent="0.25">
      <c r="A42" s="39">
        <v>45230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25">
      <c r="A43" s="39">
        <v>45260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25">
      <c r="A44" s="39">
        <v>45291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25">
      <c r="A45" s="45" t="s">
        <v>52</v>
      </c>
      <c r="B45" s="20"/>
      <c r="C45" s="13"/>
      <c r="D45" s="38"/>
      <c r="E45" s="9"/>
      <c r="F45" s="20"/>
      <c r="G45" s="13" t="str">
        <f>IF(ISBLANK(Table1[[#This Row],[EARNED]]),"",Table1[[#This Row],[EARNED]])</f>
        <v/>
      </c>
      <c r="H45" s="38"/>
      <c r="I45" s="9"/>
      <c r="J45" s="11"/>
      <c r="K45" s="20"/>
    </row>
    <row r="46" spans="1:11" x14ac:dyDescent="0.25">
      <c r="A46" s="39">
        <v>45322</v>
      </c>
      <c r="B46" s="20" t="s">
        <v>53</v>
      </c>
      <c r="C46" s="13"/>
      <c r="D46" s="38">
        <v>3</v>
      </c>
      <c r="E46" s="9"/>
      <c r="F46" s="20"/>
      <c r="G46" s="13" t="str">
        <f>IF(ISBLANK(Table1[[#This Row],[EARNED]]),"",Table1[[#This Row],[EARNED]])</f>
        <v/>
      </c>
      <c r="H46" s="38"/>
      <c r="I46" s="9"/>
      <c r="J46" s="11"/>
      <c r="K46" s="20" t="s">
        <v>54</v>
      </c>
    </row>
    <row r="47" spans="1:11" x14ac:dyDescent="0.25">
      <c r="A47" s="39">
        <v>45351</v>
      </c>
      <c r="B47" s="20"/>
      <c r="C47" s="13"/>
      <c r="D47" s="38"/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/>
    </row>
    <row r="48" spans="1:11" x14ac:dyDescent="0.25">
      <c r="A48" s="39">
        <v>45382</v>
      </c>
      <c r="B48" s="20"/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20"/>
    </row>
    <row r="49" spans="1:11" x14ac:dyDescent="0.25">
      <c r="A49" s="39">
        <v>45412</v>
      </c>
      <c r="B49" s="20"/>
      <c r="C49" s="13"/>
      <c r="D49" s="38"/>
      <c r="E49" s="9"/>
      <c r="F49" s="20"/>
      <c r="G49" s="13" t="str">
        <f>IF(ISBLANK(Table1[[#This Row],[EARNED]]),"",Table1[[#This Row],[EARNED]])</f>
        <v/>
      </c>
      <c r="H49" s="38"/>
      <c r="I49" s="9"/>
      <c r="J49" s="11"/>
      <c r="K49" s="20"/>
    </row>
    <row r="50" spans="1:11" x14ac:dyDescent="0.25">
      <c r="A50" s="39">
        <v>45443</v>
      </c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25">
      <c r="A51" s="39">
        <v>45473</v>
      </c>
      <c r="B51" s="20"/>
      <c r="C51" s="13"/>
      <c r="D51" s="38"/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25">
      <c r="A52" s="39">
        <v>45504</v>
      </c>
      <c r="B52" s="20"/>
      <c r="C52" s="13"/>
      <c r="D52" s="38"/>
      <c r="E52" s="9"/>
      <c r="F52" s="20"/>
      <c r="G52" s="13" t="str">
        <f>IF(ISBLANK(Table1[[#This Row],[EARNED]]),"",Table1[[#This Row],[EARNED]])</f>
        <v/>
      </c>
      <c r="H52" s="38"/>
      <c r="I52" s="9"/>
      <c r="J52" s="11"/>
      <c r="K52" s="20"/>
    </row>
    <row r="53" spans="1:11" x14ac:dyDescent="0.25">
      <c r="A53" s="39">
        <v>45535</v>
      </c>
      <c r="B53" s="20"/>
      <c r="C53" s="13"/>
      <c r="D53" s="38"/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20"/>
    </row>
    <row r="54" spans="1:11" x14ac:dyDescent="0.25">
      <c r="A54" s="39">
        <v>45565</v>
      </c>
      <c r="B54" s="20"/>
      <c r="C54" s="13"/>
      <c r="D54" s="38"/>
      <c r="E54" s="9"/>
      <c r="F54" s="20"/>
      <c r="G54" s="13" t="str">
        <f>IF(ISBLANK(Table1[[#This Row],[EARNED]]),"",Table1[[#This Row],[EARNED]])</f>
        <v/>
      </c>
      <c r="H54" s="38"/>
      <c r="I54" s="9"/>
      <c r="J54" s="11"/>
      <c r="K54" s="20"/>
    </row>
    <row r="55" spans="1:11" x14ac:dyDescent="0.25">
      <c r="A55" s="39">
        <v>45596</v>
      </c>
      <c r="B55" s="20"/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20"/>
    </row>
    <row r="56" spans="1:11" x14ac:dyDescent="0.25">
      <c r="A56" s="39">
        <v>45626</v>
      </c>
      <c r="B56" s="20"/>
      <c r="C56" s="13"/>
      <c r="D56" s="38"/>
      <c r="E56" s="9"/>
      <c r="F56" s="20"/>
      <c r="G56" s="13" t="str">
        <f>IF(ISBLANK(Table1[[#This Row],[EARNED]]),"",Table1[[#This Row],[EARNED]])</f>
        <v/>
      </c>
      <c r="H56" s="38"/>
      <c r="I56" s="9"/>
      <c r="J56" s="11"/>
      <c r="K56" s="20"/>
    </row>
    <row r="57" spans="1:11" x14ac:dyDescent="0.25">
      <c r="A57" s="39"/>
      <c r="B57" s="20"/>
      <c r="C57" s="13"/>
      <c r="D57" s="38"/>
      <c r="E57" s="9"/>
      <c r="F57" s="20"/>
      <c r="G57" s="13" t="str">
        <f>IF(ISBLANK(Table1[[#This Row],[EARNED]]),"",Table1[[#This Row],[EARNED]])</f>
        <v/>
      </c>
      <c r="H57" s="38"/>
      <c r="I57" s="9"/>
      <c r="J57" s="11"/>
      <c r="K57" s="20"/>
    </row>
    <row r="58" spans="1:11" x14ac:dyDescent="0.25">
      <c r="A58" s="39"/>
      <c r="B58" s="20"/>
      <c r="C58" s="13"/>
      <c r="D58" s="38"/>
      <c r="E58" s="9"/>
      <c r="F58" s="20"/>
      <c r="G58" s="13" t="str">
        <f>IF(ISBLANK(Table1[[#This Row],[EARNED]]),"",Table1[[#This Row],[EARNED]])</f>
        <v/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IF(ISBLANK(Table1[[#This Row],[EARNED]]),"",Table1[[#This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IF(ISBLANK(Table1[[#This Row],[EARNED]]),"",Table1[[#This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IF(ISBLANK(Table1[[#This Row],[EARNED]]),"",Table1[[#This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IF(ISBLANK(Table1[[#This Row],[EARNED]]),"",Table1[[#This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IF(ISBLANK(Table1[[#This Row],[EARNED]]),"",Table1[[#This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IF(ISBLANK(Table1[[#This Row],[EARNED]]),"",Table1[[#This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IF(ISBLANK(Table1[[#This Row],[EARNED]]),"",Table1[[#This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IF(ISBLANK(Table1[[#This Row],[EARNED]]),"",Table1[[#This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IF(ISBLANK(Table1[[#This Row],[EARNED]]),"",Table1[[#This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IF(ISBLANK(Table1[[#This Row],[EARNED]]),"",Table1[[#This Row],[EARNED]])</f>
        <v/>
      </c>
      <c r="H78" s="38"/>
      <c r="I78" s="9"/>
      <c r="J78" s="11"/>
      <c r="K78" s="20"/>
    </row>
    <row r="79" spans="1:11" x14ac:dyDescent="0.25">
      <c r="A79" s="39"/>
      <c r="B79" s="20"/>
      <c r="C79" s="13"/>
      <c r="D79" s="38"/>
      <c r="E79" s="9"/>
      <c r="F79" s="20"/>
      <c r="G79" s="13" t="str">
        <f>IF(ISBLANK(Table1[[#This Row],[EARNED]]),"",Table1[[#This Row],[EARNED]])</f>
        <v/>
      </c>
      <c r="H79" s="38"/>
      <c r="I79" s="9"/>
      <c r="J79" s="11"/>
      <c r="K79" s="20"/>
    </row>
    <row r="80" spans="1:11" x14ac:dyDescent="0.25">
      <c r="A80" s="39"/>
      <c r="B80" s="20"/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/>
    </row>
    <row r="81" spans="1:11" x14ac:dyDescent="0.25">
      <c r="A81" s="39"/>
      <c r="B81" s="20"/>
      <c r="C81" s="13"/>
      <c r="D81" s="38"/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20"/>
    </row>
    <row r="82" spans="1:11" x14ac:dyDescent="0.25">
      <c r="A82" s="39"/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25">
      <c r="A83" s="39"/>
      <c r="B83" s="20"/>
      <c r="C83" s="13"/>
      <c r="D83" s="38"/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20"/>
    </row>
    <row r="84" spans="1:11" x14ac:dyDescent="0.25">
      <c r="A84" s="39"/>
      <c r="B84" s="20"/>
      <c r="C84" s="13"/>
      <c r="D84" s="38"/>
      <c r="E84" s="9"/>
      <c r="F84" s="20"/>
      <c r="G84" s="13" t="str">
        <f>IF(ISBLANK(Table1[[#This Row],[EARNED]]),"",Table1[[#This Row],[EARNED]])</f>
        <v/>
      </c>
      <c r="H84" s="38"/>
      <c r="I84" s="9"/>
      <c r="J84" s="11"/>
      <c r="K84" s="20"/>
    </row>
    <row r="85" spans="1:11" x14ac:dyDescent="0.25">
      <c r="A85" s="39"/>
      <c r="B85" s="20"/>
      <c r="C85" s="13"/>
      <c r="D85" s="38"/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20"/>
    </row>
    <row r="86" spans="1:11" x14ac:dyDescent="0.25">
      <c r="A86" s="39"/>
      <c r="B86" s="20"/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IF(ISBLANK(Table1[[#This Row],[EARNED]]),"",Table1[[#This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IF(ISBLANK(Table1[[#This Row],[EARNED]]),"",Table1[[#This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IF(ISBLANK(Table1[[#This Row],[EARNED]]),"",Table1[[#This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IF(ISBLANK(Table1[[#This Row],[EARNED]]),"",Table1[[#This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IF(ISBLANK(Table1[[#This Row],[EARNED]]),"",Table1[[#This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25">
      <c r="A101" s="39"/>
      <c r="B101" s="20"/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/>
    </row>
    <row r="102" spans="1:11" x14ac:dyDescent="0.25">
      <c r="A102" s="39"/>
      <c r="B102" s="20"/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/>
      <c r="I102" s="9"/>
      <c r="J102" s="11"/>
      <c r="K102" s="20"/>
    </row>
    <row r="103" spans="1:11" x14ac:dyDescent="0.25">
      <c r="A103" s="39"/>
      <c r="B103" s="20"/>
      <c r="C103" s="13"/>
      <c r="D103" s="38"/>
      <c r="E103" s="9"/>
      <c r="F103" s="20"/>
      <c r="G103" s="13" t="str">
        <f>IF(ISBLANK(Table1[[#This Row],[EARNED]]),"",Table1[[#This Row],[EARNED]])</f>
        <v/>
      </c>
      <c r="H103" s="38"/>
      <c r="I103" s="9"/>
      <c r="J103" s="11"/>
      <c r="K103" s="20"/>
    </row>
    <row r="104" spans="1:11" x14ac:dyDescent="0.25">
      <c r="A104" s="39"/>
      <c r="B104" s="20"/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25">
      <c r="A105" s="39"/>
      <c r="B105" s="20"/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/>
      <c r="I105" s="9"/>
      <c r="J105" s="11"/>
      <c r="K105" s="20"/>
    </row>
    <row r="106" spans="1:11" x14ac:dyDescent="0.25">
      <c r="A106" s="39"/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25">
      <c r="A107" s="39"/>
      <c r="B107" s="20"/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/>
      <c r="I107" s="9"/>
      <c r="J107" s="11"/>
      <c r="K107" s="20"/>
    </row>
    <row r="108" spans="1:11" x14ac:dyDescent="0.25">
      <c r="A108" s="39"/>
      <c r="B108" s="20"/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25">
      <c r="A109" s="39"/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25">
      <c r="A110" s="39"/>
      <c r="B110" s="20"/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/>
    </row>
    <row r="111" spans="1:11" x14ac:dyDescent="0.25">
      <c r="A111" s="39"/>
      <c r="B111" s="20"/>
      <c r="C111" s="13"/>
      <c r="D111" s="38"/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25">
      <c r="A112" s="39"/>
      <c r="B112" s="20"/>
      <c r="C112" s="13"/>
      <c r="D112" s="38"/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25">
      <c r="A113" s="39"/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25">
      <c r="A114" s="39"/>
      <c r="B114" s="20"/>
      <c r="C114" s="13"/>
      <c r="D114" s="38"/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20"/>
    </row>
    <row r="115" spans="1:11" x14ac:dyDescent="0.25">
      <c r="A115" s="39"/>
      <c r="B115" s="20"/>
      <c r="C115" s="13"/>
      <c r="D115" s="38"/>
      <c r="E115" s="9"/>
      <c r="F115" s="20"/>
      <c r="G115" s="13" t="str">
        <f>IF(ISBLANK(Table1[[#This Row],[EARNED]]),"",Table1[[#This Row],[EARNED]])</f>
        <v/>
      </c>
      <c r="H115" s="38"/>
      <c r="I115" s="9"/>
      <c r="J115" s="11"/>
      <c r="K115" s="20"/>
    </row>
    <row r="116" spans="1:11" x14ac:dyDescent="0.25">
      <c r="A116" s="39"/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25">
      <c r="A117" s="39"/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25">
      <c r="A118" s="39"/>
      <c r="B118" s="20"/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/>
      <c r="I118" s="9"/>
      <c r="J118" s="11"/>
      <c r="K118" s="20"/>
    </row>
    <row r="119" spans="1:11" x14ac:dyDescent="0.25">
      <c r="A119" s="39"/>
      <c r="B119" s="20"/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/>
    </row>
    <row r="120" spans="1:11" x14ac:dyDescent="0.25">
      <c r="A120" s="39"/>
      <c r="B120" s="20"/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/>
    </row>
    <row r="121" spans="1:11" x14ac:dyDescent="0.25">
      <c r="A121" s="39"/>
      <c r="B121" s="20"/>
      <c r="C121" s="13"/>
      <c r="D121" s="38"/>
      <c r="E121" s="9"/>
      <c r="F121" s="20"/>
      <c r="G121" s="13" t="str">
        <f>IF(ISBLANK(Table1[[#This Row],[EARNED]]),"",Table1[[#This Row],[EARNED]])</f>
        <v/>
      </c>
      <c r="H121" s="38"/>
      <c r="I121" s="9"/>
      <c r="J121" s="11"/>
      <c r="K121" s="20"/>
    </row>
    <row r="122" spans="1:11" x14ac:dyDescent="0.25">
      <c r="A122" s="39"/>
      <c r="B122" s="20"/>
      <c r="C122" s="13"/>
      <c r="D122" s="38"/>
      <c r="E122" s="9"/>
      <c r="F122" s="20"/>
      <c r="G122" s="13" t="str">
        <f>IF(ISBLANK(Table1[[#This Row],[EARNED]]),"",Table1[[#This Row],[EARNED]])</f>
        <v/>
      </c>
      <c r="H122" s="38"/>
      <c r="I122" s="9"/>
      <c r="J122" s="11"/>
      <c r="K122" s="20"/>
    </row>
    <row r="123" spans="1:11" x14ac:dyDescent="0.25">
      <c r="A123" s="39"/>
      <c r="B123" s="20"/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/>
      <c r="I123" s="9"/>
      <c r="J123" s="11"/>
      <c r="K123" s="20"/>
    </row>
    <row r="124" spans="1:11" x14ac:dyDescent="0.25">
      <c r="A124" s="39"/>
      <c r="B124" s="20"/>
      <c r="C124" s="13"/>
      <c r="D124" s="38"/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/>
    </row>
    <row r="125" spans="1:11" x14ac:dyDescent="0.25">
      <c r="A125" s="39"/>
      <c r="B125" s="20"/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/>
      <c r="I125" s="9"/>
      <c r="J125" s="11"/>
      <c r="K125" s="20"/>
    </row>
    <row r="126" spans="1:11" x14ac:dyDescent="0.25">
      <c r="A126" s="39"/>
      <c r="B126" s="20"/>
      <c r="C126" s="13"/>
      <c r="D126" s="38"/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20"/>
    </row>
    <row r="127" spans="1:11" x14ac:dyDescent="0.25">
      <c r="A127" s="39"/>
      <c r="B127" s="20"/>
      <c r="C127" s="13"/>
      <c r="D127" s="38"/>
      <c r="E127" s="9"/>
      <c r="F127" s="20"/>
      <c r="G127" s="13" t="str">
        <f>IF(ISBLANK(Table1[[#This Row],[EARNED]]),"",Table1[[#This Row],[EARNED]])</f>
        <v/>
      </c>
      <c r="H127" s="38"/>
      <c r="I127" s="9"/>
      <c r="J127" s="11"/>
      <c r="K127" s="20"/>
    </row>
    <row r="128" spans="1:11" x14ac:dyDescent="0.25">
      <c r="A128" s="39"/>
      <c r="B128" s="20"/>
      <c r="C128" s="13"/>
      <c r="D128" s="38"/>
      <c r="E128" s="9"/>
      <c r="F128" s="20"/>
      <c r="G128" s="13" t="str">
        <f>IF(ISBLANK(Table1[[#This Row],[EARNED]]),"",Table1[[#This Row],[EARNED]])</f>
        <v/>
      </c>
      <c r="H128" s="38"/>
      <c r="I128" s="9"/>
      <c r="J128" s="11"/>
      <c r="K128" s="20"/>
    </row>
    <row r="129" spans="1:11" x14ac:dyDescent="0.25">
      <c r="A129" s="39"/>
      <c r="B129" s="20"/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/>
    </row>
    <row r="130" spans="1:11" x14ac:dyDescent="0.25">
      <c r="A130" s="40"/>
      <c r="B130" s="15"/>
      <c r="C130" s="41"/>
      <c r="D130" s="42"/>
      <c r="E130" s="9"/>
      <c r="F130" s="15"/>
      <c r="G130" s="41" t="str">
        <f>IF(ISBLANK(Table1[[#This Row],[EARNED]]),"",Table1[[#This Row],[EARNED]])</f>
        <v/>
      </c>
      <c r="H130" s="42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8" sqref="G1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33"/>
      <c r="B3" s="33"/>
      <c r="D3" s="11"/>
      <c r="E3" s="11"/>
      <c r="F3" s="11"/>
      <c r="G3" s="44">
        <f>SUMIFS(F7:F14,E7:E14,E3)+SUMIFS(D7:D66,C7:C66,F3)+D3</f>
        <v>0</v>
      </c>
      <c r="J3" s="49"/>
      <c r="K3" s="36">
        <f>J4-1</f>
        <v>-1</v>
      </c>
      <c r="L3" s="44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8" t="s">
        <v>28</v>
      </c>
      <c r="D6" s="30" t="s">
        <v>30</v>
      </c>
      <c r="E6" s="30" t="s">
        <v>31</v>
      </c>
      <c r="F6" s="30" t="s">
        <v>30</v>
      </c>
      <c r="G6" s="50"/>
      <c r="I6" s="61" t="s">
        <v>38</v>
      </c>
      <c r="J6" s="61"/>
      <c r="K6" s="61"/>
      <c r="L6" s="61"/>
    </row>
    <row r="7" spans="1:12" x14ac:dyDescent="0.25">
      <c r="C7" s="47">
        <v>1</v>
      </c>
      <c r="D7" s="34">
        <v>2E-3</v>
      </c>
      <c r="E7" s="1">
        <v>1</v>
      </c>
      <c r="F7" s="34">
        <v>0.125</v>
      </c>
      <c r="G7" s="50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7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47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7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47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47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47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47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47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47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47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7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7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7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7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7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47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7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7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7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7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7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7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7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7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7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7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7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7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7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7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7">
        <v>32</v>
      </c>
      <c r="D38" s="34">
        <v>6.7000000000000004E-2</v>
      </c>
      <c r="G38"/>
    </row>
    <row r="39" spans="3:12" s="1" customFormat="1" x14ac:dyDescent="0.25">
      <c r="C39" s="47">
        <v>33</v>
      </c>
      <c r="D39" s="34">
        <v>6.9000000000000006E-2</v>
      </c>
      <c r="G39"/>
    </row>
    <row r="40" spans="3:12" s="1" customFormat="1" x14ac:dyDescent="0.25">
      <c r="C40" s="47">
        <v>34</v>
      </c>
      <c r="D40" s="34">
        <v>7.1000000000000008E-2</v>
      </c>
      <c r="G40"/>
    </row>
    <row r="41" spans="3:12" s="1" customFormat="1" x14ac:dyDescent="0.25">
      <c r="C41" s="47">
        <v>35</v>
      </c>
      <c r="D41" s="34">
        <v>7.3000000000000009E-2</v>
      </c>
      <c r="G41"/>
    </row>
    <row r="42" spans="3:12" s="1" customFormat="1" x14ac:dyDescent="0.25">
      <c r="C42" s="47">
        <v>36</v>
      </c>
      <c r="D42" s="34">
        <v>7.5000000000000011E-2</v>
      </c>
      <c r="G42"/>
    </row>
    <row r="43" spans="3:12" s="1" customFormat="1" x14ac:dyDescent="0.25">
      <c r="C43" s="47">
        <v>37</v>
      </c>
      <c r="D43" s="34">
        <v>7.7000000000000013E-2</v>
      </c>
      <c r="G43"/>
    </row>
    <row r="44" spans="3:12" s="1" customFormat="1" x14ac:dyDescent="0.25">
      <c r="C44" s="47">
        <v>38</v>
      </c>
      <c r="D44" s="34">
        <v>7.9000000000000015E-2</v>
      </c>
      <c r="G44"/>
    </row>
    <row r="45" spans="3:12" s="1" customFormat="1" x14ac:dyDescent="0.25">
      <c r="C45" s="47">
        <v>39</v>
      </c>
      <c r="D45" s="34">
        <v>8.1000000000000016E-2</v>
      </c>
      <c r="G45"/>
    </row>
    <row r="46" spans="3:12" s="1" customFormat="1" x14ac:dyDescent="0.25">
      <c r="C46" s="47">
        <v>40</v>
      </c>
      <c r="D46" s="34">
        <v>8.3000000000000018E-2</v>
      </c>
      <c r="G46"/>
    </row>
    <row r="47" spans="3:12" s="1" customFormat="1" x14ac:dyDescent="0.25">
      <c r="C47" s="47">
        <v>41</v>
      </c>
      <c r="D47" s="34">
        <v>8.500000000000002E-2</v>
      </c>
      <c r="G47"/>
    </row>
    <row r="48" spans="3:12" s="1" customFormat="1" x14ac:dyDescent="0.25">
      <c r="C48" s="47">
        <v>42</v>
      </c>
      <c r="D48" s="34">
        <v>8.7000000000000022E-2</v>
      </c>
      <c r="G48"/>
    </row>
    <row r="49" spans="3:7" s="1" customFormat="1" x14ac:dyDescent="0.25">
      <c r="C49" s="47">
        <v>43</v>
      </c>
      <c r="D49" s="34">
        <v>0.09</v>
      </c>
      <c r="G49"/>
    </row>
    <row r="50" spans="3:7" s="1" customFormat="1" x14ac:dyDescent="0.25">
      <c r="C50" s="47">
        <v>44</v>
      </c>
      <c r="D50" s="34">
        <v>9.1999999999999998E-2</v>
      </c>
      <c r="G50"/>
    </row>
    <row r="51" spans="3:7" s="1" customFormat="1" x14ac:dyDescent="0.25">
      <c r="C51" s="47">
        <v>45</v>
      </c>
      <c r="D51" s="34">
        <v>9.4E-2</v>
      </c>
      <c r="G51"/>
    </row>
    <row r="52" spans="3:7" s="1" customFormat="1" x14ac:dyDescent="0.25">
      <c r="C52" s="47">
        <v>46</v>
      </c>
      <c r="D52" s="34">
        <v>9.6000000000000002E-2</v>
      </c>
      <c r="G52"/>
    </row>
    <row r="53" spans="3:7" s="1" customFormat="1" x14ac:dyDescent="0.25">
      <c r="C53" s="47">
        <v>47</v>
      </c>
      <c r="D53" s="34">
        <v>9.8000000000000004E-2</v>
      </c>
      <c r="G53"/>
    </row>
    <row r="54" spans="3:7" s="1" customFormat="1" x14ac:dyDescent="0.25">
      <c r="C54" s="47">
        <v>48</v>
      </c>
      <c r="D54" s="34">
        <v>0.1</v>
      </c>
      <c r="G54"/>
    </row>
    <row r="55" spans="3:7" s="1" customFormat="1" x14ac:dyDescent="0.25">
      <c r="C55" s="47">
        <v>49</v>
      </c>
      <c r="D55" s="34">
        <v>0.10200000000000001</v>
      </c>
      <c r="G55"/>
    </row>
    <row r="56" spans="3:7" s="1" customFormat="1" x14ac:dyDescent="0.25">
      <c r="C56" s="47">
        <v>50</v>
      </c>
      <c r="D56" s="34">
        <v>0.10400000000000001</v>
      </c>
      <c r="G56"/>
    </row>
    <row r="57" spans="3:7" s="1" customFormat="1" x14ac:dyDescent="0.25">
      <c r="C57" s="47">
        <v>51</v>
      </c>
      <c r="D57" s="34">
        <v>0.10600000000000001</v>
      </c>
      <c r="G57"/>
    </row>
    <row r="58" spans="3:7" s="1" customFormat="1" x14ac:dyDescent="0.25">
      <c r="C58" s="47">
        <v>52</v>
      </c>
      <c r="D58" s="34">
        <v>0.10800000000000001</v>
      </c>
      <c r="G58"/>
    </row>
    <row r="59" spans="3:7" s="1" customFormat="1" x14ac:dyDescent="0.25">
      <c r="C59" s="47">
        <v>53</v>
      </c>
      <c r="D59" s="34">
        <v>0.11000000000000001</v>
      </c>
      <c r="G59"/>
    </row>
    <row r="60" spans="3:7" s="1" customFormat="1" x14ac:dyDescent="0.25">
      <c r="C60" s="47">
        <v>54</v>
      </c>
      <c r="D60" s="34">
        <v>0.11200000000000002</v>
      </c>
      <c r="G60"/>
    </row>
    <row r="61" spans="3:7" s="1" customFormat="1" x14ac:dyDescent="0.25">
      <c r="C61" s="47">
        <v>55</v>
      </c>
      <c r="D61" s="34">
        <v>0.115</v>
      </c>
      <c r="G61"/>
    </row>
    <row r="62" spans="3:7" s="1" customFormat="1" x14ac:dyDescent="0.25">
      <c r="C62" s="47">
        <v>56</v>
      </c>
      <c r="D62" s="34">
        <v>0.11700000000000001</v>
      </c>
      <c r="G62"/>
    </row>
    <row r="63" spans="3:7" s="1" customFormat="1" x14ac:dyDescent="0.25">
      <c r="C63" s="47">
        <v>57</v>
      </c>
      <c r="D63" s="34">
        <v>0.11900000000000001</v>
      </c>
      <c r="G63"/>
    </row>
    <row r="64" spans="3:7" s="1" customFormat="1" x14ac:dyDescent="0.25">
      <c r="C64" s="47">
        <v>58</v>
      </c>
      <c r="D64" s="34">
        <v>0.12100000000000001</v>
      </c>
      <c r="G64"/>
    </row>
    <row r="65" spans="3:12" s="1" customFormat="1" x14ac:dyDescent="0.25">
      <c r="C65" s="47">
        <v>59</v>
      </c>
      <c r="D65" s="34">
        <v>0.12300000000000001</v>
      </c>
      <c r="G65"/>
    </row>
    <row r="66" spans="3:12" s="1" customFormat="1" x14ac:dyDescent="0.25">
      <c r="C66" s="47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2022-10-25T04:37:25Z</cp:lastPrinted>
  <dcterms:created xsi:type="dcterms:W3CDTF">2022-10-17T03:06:03Z</dcterms:created>
  <dcterms:modified xsi:type="dcterms:W3CDTF">2024-01-15T06:42:07Z</dcterms:modified>
</cp:coreProperties>
</file>