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19" i="1" l="1"/>
  <c r="G18" i="1"/>
  <c r="G15" i="1"/>
  <c r="G20" i="1"/>
  <c r="G42" i="1" l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3" i="3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<sst xmlns="http://schemas.openxmlformats.org/spreadsheetml/2006/main" count="63" uniqueCount="54">
  <si>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</si>
  <si>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</si>
  <si>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</si>
  <si>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</si>
  <si>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</si>
  <si>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</si>
  <si>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</si>
  <si>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</si>
  <si>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</si>
  <si>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</si>
  <si>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</si>
  <si>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</si>
  <si>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</si>
  <si>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</si>
  <si>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</si>
  <si>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</si>
  <si>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</si>
  <si>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</si>
  <si>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</si>
  <si>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</si>
  <si>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</si>
  <si>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</si>
  <si>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</si>
  <si>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</si>
  <si>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</si>
  <si>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</si>
  <si>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</si>
  <si>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</si>
  <si>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</si>
  <si>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</si>
  <si>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</si>
  <si>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</si>
  <si>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</si>
  <si>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</si>
  <si>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</si>
  <si>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</si>
  <si>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</si>
  <si>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</si>
  <si>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</si>
  <si>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</si>
  <si>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</si>
  <si>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</si>
  <si>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</si>
  <si>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MIRANDA, DAVY JOHN URSAL</t>
  </si>
  <si>
    <t>CASUAL</t>
  </si>
  <si>
    <t>ENGINEER I</t>
  </si>
  <si>
    <t>CEO</t>
  </si>
  <si>
    <t>5 - Single (including living common law)</t>
  </si>
  <si>
    <t>2023</t>
  </si>
  <si>
    <t>2024</t>
  </si>
  <si>
    <t>SP(1-0-0)</t>
  </si>
  <si>
    <t>SL(1-0-0)</t>
  </si>
  <si>
    <t>VL(3-0-0)</t>
  </si>
  <si>
    <t>12/27-29/2023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</si>
</sst>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6"/>
  <sheetViews>
    <sheetView tabSelected="1" zoomScaleNormal="100" workbookViewId="0">
      <pane ySplit="3690" topLeftCell="A10" activePane="bottomLeft"/>
      <selection activeCell="F2" sqref="F2:G2"/>
      <selection pane="bottomLeft" activeCell="G19" sqref="G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43</v>
      </c>
      <c r="C2" s="54"/>
      <c r="D2" s="21" t="s">
        <v>14</v>
      </c>
      <c r="E2" s="10"/>
      <c r="F2" s="61" t="s">
        <v>47</v>
      </c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45</v>
      </c>
      <c r="C3" s="54"/>
      <c r="D3" s="22" t="s">
        <v>13</v>
      </c>
      <c r="F3" s="62">
        <v>45110</v>
      </c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44</v>
      </c>
      <c r="C4" s="54"/>
      <c r="D4" s="22" t="s">
        <v>12</v>
      </c>
      <c r="F4" s="59" t="s">
        <v>46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4.4169999999999998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3.4169999999999998</v>
      </c>
      <c r="J9" s="11"/>
      <c r="K9" s="20"/>
    </row>
    <row r="10" spans="1:11" x14ac:dyDescent="0.25">
      <c r="A10" s="51" t="s">
        <v>48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45110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25">
      <c r="A12" s="40">
        <v>45169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45199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45230</v>
      </c>
      <c r="B14" s="20" t="s">
        <v>50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8">
        <v>45203</v>
      </c>
    </row>
    <row r="15" spans="1:11" x14ac:dyDescent="0.25">
      <c r="A15" s="40"/>
      <c r="B15" s="20" t="s">
        <v>50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8">
        <v>45226</v>
      </c>
    </row>
    <row r="16" spans="1:11" x14ac:dyDescent="0.25">
      <c r="A16" s="40">
        <v>45260</v>
      </c>
      <c r="B16" s="20" t="s">
        <v>51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48">
        <v>45230</v>
      </c>
    </row>
    <row r="17" spans="1:11" x14ac:dyDescent="0.25">
      <c r="A17" s="40">
        <v>45291</v>
      </c>
      <c r="B17" s="15" t="s">
        <v>50</v>
      </c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52">
        <v>45233</v>
      </c>
    </row>
    <row r="18" spans="1:11" x14ac:dyDescent="0.25">
      <c r="A18" s="40"/>
      <c r="B18" s="15" t="s">
        <v>51</v>
      </c>
      <c r="C18" s="42"/>
      <c r="D18" s="43"/>
      <c r="E18" s="9"/>
      <c r="F18" s="15"/>
      <c r="G18" s="42" t="str">
        <f>IF(ISBLANK(Table1[[#This Row],[EARNED]]),"",Table1[[#This Row],[EARNED]])</f>
        <v/>
      </c>
      <c r="H18" s="43">
        <v>1</v>
      </c>
      <c r="I18" s="9"/>
      <c r="J18" s="12"/>
      <c r="K18" s="52">
        <v>45245</v>
      </c>
    </row>
    <row r="19" spans="1:11" x14ac:dyDescent="0.25">
      <c r="A19" s="40"/>
      <c r="B19" s="15" t="s">
        <v>52</v>
      </c>
      <c r="C19" s="42"/>
      <c r="D19" s="43">
        <v>3</v>
      </c>
      <c r="E19" s="9"/>
      <c r="F19" s="15"/>
      <c r="G19" s="42" t="str">
        <f>IF(ISBLANK(Table1[[#This Row],[EARNED]]),"",Table1[[#This Row],[EARNED]])</f>
        <v/>
      </c>
      <c r="H19" s="43"/>
      <c r="I19" s="9"/>
      <c r="J19" s="12"/>
      <c r="K19" s="52" t="s">
        <v>53</v>
      </c>
    </row>
    <row r="20" spans="1:11" x14ac:dyDescent="0.25">
      <c r="A20" s="51" t="s">
        <v>49</v>
      </c>
      <c r="B20" s="15"/>
      <c r="C20" s="42"/>
      <c r="D20" s="43"/>
      <c r="E20" s="9"/>
      <c r="F20" s="15"/>
      <c r="G20" s="42" t="str">
        <f>IF(ISBLANK(Table1[[#This Row],[EARNED]]),"",Table1[[#This Row],[EARNED]])</f>
        <v/>
      </c>
      <c r="H20" s="43"/>
      <c r="I20" s="9"/>
      <c r="J20" s="12"/>
      <c r="K20" s="15"/>
    </row>
    <row r="21" spans="1:11" x14ac:dyDescent="0.25">
      <c r="A21" s="40">
        <v>45322</v>
      </c>
      <c r="B21" s="20" t="s">
        <v>51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8">
        <v>45296</v>
      </c>
    </row>
    <row r="22" spans="1:11" x14ac:dyDescent="0.25">
      <c r="A22" s="40"/>
      <c r="B22" s="20" t="s">
        <v>51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8">
        <v>45293</v>
      </c>
    </row>
    <row r="23" spans="1:11" x14ac:dyDescent="0.25">
      <c r="A23" s="40">
        <v>45351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45382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45412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45443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45473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45504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45535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45565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45596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45626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45657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45688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45716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45747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45777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45808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45838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45869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45900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  <row r="136" spans="1:11" x14ac:dyDescent="0.25">
      <c r="A136" s="41"/>
      <c r="B136" s="15"/>
      <c r="C136" s="42"/>
      <c r="D136" s="43"/>
      <c r="E136" s="49"/>
      <c r="F136" s="15"/>
      <c r="G136" s="42" t="str">
        <f>IF(ISBLANK(Table1[[#This Row],[EARNED]]),"",Table1[[#This Row],[EARNED]])</f>
        <v/>
      </c>
      <c r="H136" s="43"/>
      <c r="I136" s="4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25">
      <c r="A7" s="50">
        <f>SUM(Sheet1!E9,Sheet1!I9)</f>
        <v>7.8339999999999996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2024-01-15T06:45:13Z</dcterms:modified>
</cp:coreProperties>
</file>