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5" l="1"/>
  <c r="F4" i="1" l="1"/>
  <c r="B3" i="1"/>
  <c r="B2" i="1"/>
  <c r="G28" i="5"/>
  <c r="G15" i="5"/>
  <c r="G10" i="5"/>
  <c r="E9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3" i="5"/>
  <c r="G32" i="5"/>
  <c r="G31" i="5"/>
  <c r="G30" i="5"/>
  <c r="G29" i="5"/>
  <c r="G27" i="5"/>
  <c r="G26" i="5"/>
  <c r="G25" i="5"/>
  <c r="G24" i="5"/>
  <c r="G23" i="5"/>
  <c r="G22" i="5"/>
  <c r="G21" i="5"/>
  <c r="G20" i="5"/>
  <c r="G19" i="5"/>
  <c r="G18" i="5"/>
  <c r="G17" i="5"/>
  <c r="G16" i="5"/>
  <c r="G14" i="5"/>
  <c r="G13" i="5"/>
  <c r="G12" i="5"/>
  <c r="G11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<sst xmlns="http://schemas.openxmlformats.org/spreadsheetml/2006/main" count="95" uniqueCount="67">
  <si>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</si>
  <si>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</si>
  <si>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</si>
  <si>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</si>
  <si>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</si>
  <si>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</si>
  <si>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</si>
  <si>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</si>
  <si>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</si>
  <si>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</si>
  <si>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</si>
  <si>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</si>
  <si>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</si>
  <si>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</si>
  <si>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</si>
  <si>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</si>
  <si>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</si>
  <si>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</si>
  <si>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</si>
  <si>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</si>
  <si>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</si>
  <si>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</si>
  <si>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</si>
  <si>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</si>
  <si>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</si>
  <si>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</si>
  <si>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</si>
  <si>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</si>
  <si>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</si>
  <si>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</si>
  <si>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</si>
  <si>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</si>
  <si>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</si>
  <si>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</si>
  <si>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</si>
  <si>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</si>
  <si>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</si>
  <si>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</si>
  <si>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</si>
  <si>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</si>
  <si>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</si>
  <si>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</si>
  <si>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2020</t>
  </si>
  <si>
    <t>2021</t>
  </si>
  <si>
    <t>2022</t>
  </si>
  <si>
    <t>2023</t>
  </si>
  <si>
    <t>CASUAL</t>
  </si>
  <si>
    <t>VL(10-0-0)</t>
  </si>
  <si>
    <t>7/1-14/2021</t>
  </si>
  <si>
    <t>ATANGAN, JUDITH ALMENDRAS</t>
  </si>
  <si>
    <t>ONT</t>
  </si>
  <si>
    <t>NURSE</t>
  </si>
  <si>
    <t>1 - Married (and not separated)</t>
  </si>
  <si>
    <t>SP(1-0-0)</t>
  </si>
  <si>
    <t>BDAY 2/4/23</t>
  </si>
  <si>
    <t>VL(3-0-0)</t>
  </si>
  <si>
    <t>VL(2-0-0)</t>
  </si>
  <si>
    <t>5/18-21/2022</t>
  </si>
  <si>
    <t>6/30-7/1/2022</t>
  </si>
  <si>
    <t>FL(3-0-0)</t>
  </si>
  <si>
    <t>5/18-20/2023</t>
  </si>
  <si>
    <t>FL(2-0-0)</t>
  </si>
  <si>
    <t>12/4,5/2023</t>
  </si>
  <si>
    <t>UT(0-0-28)</t>
  </si>
  <si>
    <t>UT(0-0-10)</t>
  </si>
  <si>
    <t>UT(0-0-9)</t>
  </si>
  <si>
    <t>UT(0-0-3)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</si>
</sst>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01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1"/>
  <sheetViews>
    <sheetView tabSelected="1" zoomScale="102" zoomScaleNormal="102" workbookViewId="0">
      <pane ySplit="3720" topLeftCell="A22" activePane="bottomLeft"/>
      <selection activeCell="I9" sqref="I9"/>
      <selection pane="bottomLeft" activeCell="E46" sqref="E4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49</v>
      </c>
      <c r="C2" s="49"/>
      <c r="D2" s="21" t="s">
        <v>14</v>
      </c>
      <c r="E2" s="10"/>
      <c r="F2" s="53" t="s">
        <v>52</v>
      </c>
      <c r="G2" s="53"/>
      <c r="H2" s="28" t="s">
        <v>10</v>
      </c>
      <c r="I2" s="25"/>
      <c r="J2" s="54"/>
      <c r="K2" s="55"/>
    </row>
    <row r="3" spans="1:11" x14ac:dyDescent="0.25">
      <c r="A3" s="18" t="s">
        <v>15</v>
      </c>
      <c r="B3" s="49" t="s">
        <v>51</v>
      </c>
      <c r="C3" s="49"/>
      <c r="D3" s="22" t="s">
        <v>13</v>
      </c>
      <c r="F3" s="56">
        <v>44075</v>
      </c>
      <c r="G3" s="50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49" t="s">
        <v>46</v>
      </c>
      <c r="C4" s="49"/>
      <c r="D4" s="22" t="s">
        <v>12</v>
      </c>
      <c r="F4" s="50" t="s">
        <v>50</v>
      </c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28.646000000000001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48.75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9"/>
      <c r="F10" s="20"/>
      <c r="G10" s="13" t="str">
        <f>IF(ISBLANK(Table15[[#This Row],[EARNED]]),"",Table15[[#This Row],[EARNED]])</f>
        <v/>
      </c>
      <c r="H10" s="39"/>
      <c r="I10" s="9"/>
      <c r="J10" s="11"/>
      <c r="K10" s="20"/>
    </row>
    <row r="11" spans="1:11" x14ac:dyDescent="0.25">
      <c r="A11" s="40">
        <v>44075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44105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44136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44166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8" t="s">
        <v>43</v>
      </c>
      <c r="B15" s="20"/>
      <c r="C15" s="13"/>
      <c r="D15" s="39"/>
      <c r="E15" s="9"/>
      <c r="F15" s="20"/>
      <c r="G15" s="13" t="str">
        <f>IF(ISBLANK(Table15[[#This Row],[EARNED]]),"",Table15[[#This Row],[EARNED]])</f>
        <v/>
      </c>
      <c r="H15" s="39"/>
      <c r="I15" s="9"/>
      <c r="J15" s="11"/>
      <c r="K15" s="20"/>
    </row>
    <row r="16" spans="1:11" x14ac:dyDescent="0.25">
      <c r="A16" s="40">
        <v>44197</v>
      </c>
      <c r="B16" s="20"/>
      <c r="C16" s="13">
        <v>1.25</v>
      </c>
      <c r="D16" s="39"/>
      <c r="E16" s="9"/>
      <c r="F16" s="20"/>
      <c r="G16" s="13">
        <f>IF(ISBLANK(Table15[[#This Row],[EARNED]]),"",Table15[[#This Row],[EARNED]])</f>
        <v>1.25</v>
      </c>
      <c r="H16" s="39"/>
      <c r="I16" s="9"/>
      <c r="J16" s="11"/>
      <c r="K16" s="20"/>
    </row>
    <row r="17" spans="1:11" x14ac:dyDescent="0.25">
      <c r="A17" s="40">
        <v>44228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44256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44287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44317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44348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44378</v>
      </c>
      <c r="B22" s="20" t="s">
        <v>47</v>
      </c>
      <c r="C22" s="13">
        <v>1.25</v>
      </c>
      <c r="D22" s="39">
        <v>10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 t="s">
        <v>48</v>
      </c>
    </row>
    <row r="23" spans="1:11" x14ac:dyDescent="0.25">
      <c r="A23" s="40">
        <v>44409</v>
      </c>
      <c r="B23" s="20"/>
      <c r="C23" s="13">
        <v>1.25</v>
      </c>
      <c r="D23" s="39"/>
      <c r="E23" s="9"/>
      <c r="F23" s="20"/>
      <c r="G23" s="13">
        <f>IF(ISBLANK(Table15[[#This Row],[EARNED]]),"",Table15[[#This Row],[EARNED]])</f>
        <v>1.25</v>
      </c>
      <c r="H23" s="39"/>
      <c r="I23" s="9"/>
      <c r="J23" s="11"/>
      <c r="K23" s="20"/>
    </row>
    <row r="24" spans="1:11" x14ac:dyDescent="0.25">
      <c r="A24" s="40">
        <v>44440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44470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44501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44531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8" t="s">
        <v>44</v>
      </c>
      <c r="B28" s="20"/>
      <c r="C28" s="13"/>
      <c r="D28" s="39"/>
      <c r="E28" s="9"/>
      <c r="F28" s="20"/>
      <c r="G28" s="13" t="str">
        <f>IF(ISBLANK(Table15[[#This Row],[EARNED]]),"",Table15[[#This Row],[EARNED]])</f>
        <v/>
      </c>
      <c r="H28" s="39"/>
      <c r="I28" s="9"/>
      <c r="J28" s="11"/>
      <c r="K28" s="20"/>
    </row>
    <row r="29" spans="1:11" x14ac:dyDescent="0.25">
      <c r="A29" s="40">
        <v>44562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44593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44621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44652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44682</v>
      </c>
      <c r="B33" s="20" t="s">
        <v>55</v>
      </c>
      <c r="C33" s="13">
        <v>1.25</v>
      </c>
      <c r="D33" s="39">
        <v>3</v>
      </c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 t="s">
        <v>57</v>
      </c>
    </row>
    <row r="34" spans="1:11" x14ac:dyDescent="0.25">
      <c r="A34" s="40"/>
      <c r="B34" s="20" t="s">
        <v>64</v>
      </c>
      <c r="C34" s="13"/>
      <c r="D34" s="39">
        <v>2.1000000000000005E-2</v>
      </c>
      <c r="E34" s="9"/>
      <c r="F34" s="20"/>
      <c r="G34" s="13" t="str">
        <f>IF(ISBLANK(Table15[[#This Row],[EARNED]]),"",Table15[[#This Row],[EARNED]])</f>
        <v/>
      </c>
      <c r="H34" s="39"/>
      <c r="I34" s="9"/>
      <c r="J34" s="11"/>
      <c r="K34" s="20"/>
    </row>
    <row r="35" spans="1:11" x14ac:dyDescent="0.25">
      <c r="A35" s="40">
        <v>44713</v>
      </c>
      <c r="B35" s="20" t="s">
        <v>56</v>
      </c>
      <c r="C35" s="13">
        <v>1.25</v>
      </c>
      <c r="D35" s="39">
        <v>2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 t="s">
        <v>58</v>
      </c>
    </row>
    <row r="36" spans="1:11" x14ac:dyDescent="0.25">
      <c r="A36" s="40">
        <v>44743</v>
      </c>
      <c r="B36" s="20" t="s">
        <v>63</v>
      </c>
      <c r="C36" s="13">
        <v>1.25</v>
      </c>
      <c r="D36" s="39">
        <v>5.8000000000000017E-2</v>
      </c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0">
        <v>44774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44805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44835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44866</v>
      </c>
      <c r="B40" s="20" t="s">
        <v>66</v>
      </c>
      <c r="C40" s="13">
        <v>1.25</v>
      </c>
      <c r="D40" s="39">
        <v>6.0000000000000001E-3</v>
      </c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44896</v>
      </c>
      <c r="B41" s="20" t="s">
        <v>65</v>
      </c>
      <c r="C41" s="13">
        <v>1.25</v>
      </c>
      <c r="D41" s="39">
        <v>1.9000000000000003E-2</v>
      </c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8" t="s">
        <v>45</v>
      </c>
      <c r="B42" s="20"/>
      <c r="C42" s="13"/>
      <c r="D42" s="39"/>
      <c r="E42" s="9"/>
      <c r="F42" s="20"/>
      <c r="G42" s="13" t="str">
        <f>IF(ISBLANK(Table15[[#This Row],[EARNED]]),"",Table15[[#This Row],[EARNED]])</f>
        <v/>
      </c>
      <c r="H42" s="39"/>
      <c r="I42" s="9"/>
      <c r="J42" s="11"/>
      <c r="K42" s="20"/>
    </row>
    <row r="43" spans="1:11" x14ac:dyDescent="0.25">
      <c r="A43" s="40">
        <v>44957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44985</v>
      </c>
      <c r="B44" s="20" t="s">
        <v>53</v>
      </c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 t="s">
        <v>54</v>
      </c>
    </row>
    <row r="45" spans="1:11" x14ac:dyDescent="0.25">
      <c r="A45" s="40">
        <v>45016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45046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45077</v>
      </c>
      <c r="B47" s="20" t="s">
        <v>59</v>
      </c>
      <c r="C47" s="13">
        <v>1.25</v>
      </c>
      <c r="D47" s="39">
        <v>3</v>
      </c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 t="s">
        <v>60</v>
      </c>
    </row>
    <row r="48" spans="1:11" x14ac:dyDescent="0.25">
      <c r="A48" s="40">
        <v>45107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45138</v>
      </c>
      <c r="B49" s="20"/>
      <c r="C49" s="13">
        <v>1.25</v>
      </c>
      <c r="D49" s="39"/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0">
        <v>45169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45199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45230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45260</v>
      </c>
      <c r="B53" s="20" t="s">
        <v>61</v>
      </c>
      <c r="C53" s="13">
        <v>1.25</v>
      </c>
      <c r="D53" s="39">
        <v>2</v>
      </c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 t="s">
        <v>62</v>
      </c>
    </row>
    <row r="54" spans="1:11" x14ac:dyDescent="0.25">
      <c r="A54" s="40">
        <v>45291</v>
      </c>
      <c r="B54" s="20"/>
      <c r="C54" s="13"/>
      <c r="D54" s="39"/>
      <c r="E54" s="9"/>
      <c r="F54" s="20"/>
      <c r="G54" s="13" t="str">
        <f>IF(ISBLANK(Table15[[#This Row],[EARNED]]),"",Table15[[#This Row],[EARNED]])</f>
        <v/>
      </c>
      <c r="H54" s="39"/>
      <c r="I54" s="9"/>
      <c r="J54" s="11"/>
      <c r="K54" s="20"/>
    </row>
    <row r="55" spans="1:11" x14ac:dyDescent="0.25">
      <c r="A55" s="40">
        <v>45322</v>
      </c>
      <c r="B55" s="20"/>
      <c r="C55" s="13"/>
      <c r="D55" s="39"/>
      <c r="E55" s="9"/>
      <c r="F55" s="20"/>
      <c r="G55" s="13" t="str">
        <f>IF(ISBLANK(Table15[[#This Row],[EARNED]]),"",Table15[[#This Row],[EARNED]])</f>
        <v/>
      </c>
      <c r="H55" s="39"/>
      <c r="I55" s="9"/>
      <c r="J55" s="11"/>
      <c r="K55" s="20"/>
    </row>
    <row r="56" spans="1:11" x14ac:dyDescent="0.25">
      <c r="A56" s="40">
        <v>45351</v>
      </c>
      <c r="B56" s="20"/>
      <c r="C56" s="13"/>
      <c r="D56" s="39"/>
      <c r="E56" s="9"/>
      <c r="F56" s="20"/>
      <c r="G56" s="13" t="str">
        <f>IF(ISBLANK(Table15[[#This Row],[EARNED]]),"",Table15[[#This Row],[EARNED]])</f>
        <v/>
      </c>
      <c r="H56" s="39"/>
      <c r="I56" s="9"/>
      <c r="J56" s="11"/>
      <c r="K56" s="20"/>
    </row>
    <row r="57" spans="1:11" x14ac:dyDescent="0.25">
      <c r="A57" s="40">
        <v>45382</v>
      </c>
      <c r="B57" s="20"/>
      <c r="C57" s="13"/>
      <c r="D57" s="39"/>
      <c r="E57" s="9"/>
      <c r="F57" s="20"/>
      <c r="G57" s="13" t="str">
        <f>IF(ISBLANK(Table15[[#This Row],[EARNED]]),"",Table15[[#This Row],[EARNED]])</f>
        <v/>
      </c>
      <c r="H57" s="39"/>
      <c r="I57" s="9"/>
      <c r="J57" s="11"/>
      <c r="K57" s="20"/>
    </row>
    <row r="58" spans="1:11" x14ac:dyDescent="0.25">
      <c r="A58" s="40">
        <v>45412</v>
      </c>
      <c r="B58" s="20"/>
      <c r="C58" s="13"/>
      <c r="D58" s="39"/>
      <c r="E58" s="9"/>
      <c r="F58" s="20"/>
      <c r="G58" s="13" t="str">
        <f>IF(ISBLANK(Table15[[#This Row],[EARNED]]),"",Table15[[#This Row],[EARNED]])</f>
        <v/>
      </c>
      <c r="H58" s="39"/>
      <c r="I58" s="9"/>
      <c r="J58" s="11"/>
      <c r="K58" s="20"/>
    </row>
    <row r="59" spans="1:11" x14ac:dyDescent="0.25">
      <c r="A59" s="40">
        <v>45443</v>
      </c>
      <c r="B59" s="20"/>
      <c r="C59" s="13"/>
      <c r="D59" s="39"/>
      <c r="E59" s="9"/>
      <c r="F59" s="20"/>
      <c r="G59" s="13" t="str">
        <f>IF(ISBLANK(Table15[[#This Row],[EARNED]]),"",Table15[[#This Row],[EARNED]])</f>
        <v/>
      </c>
      <c r="H59" s="39"/>
      <c r="I59" s="9"/>
      <c r="J59" s="11"/>
      <c r="K59" s="20"/>
    </row>
    <row r="60" spans="1:11" x14ac:dyDescent="0.25">
      <c r="A60" s="40">
        <v>45473</v>
      </c>
      <c r="B60" s="20"/>
      <c r="C60" s="13"/>
      <c r="D60" s="39"/>
      <c r="E60" s="9"/>
      <c r="F60" s="20"/>
      <c r="G60" s="13" t="str">
        <f>IF(ISBLANK(Table15[[#This Row],[EARNED]]),"",Table15[[#This Row],[EARNED]])</f>
        <v/>
      </c>
      <c r="H60" s="39"/>
      <c r="I60" s="9"/>
      <c r="J60" s="11"/>
      <c r="K60" s="20"/>
    </row>
    <row r="61" spans="1:11" x14ac:dyDescent="0.25">
      <c r="A61" s="40">
        <v>45504</v>
      </c>
      <c r="B61" s="20"/>
      <c r="C61" s="13"/>
      <c r="D61" s="39"/>
      <c r="E61" s="9"/>
      <c r="F61" s="20"/>
      <c r="G61" s="13" t="str">
        <f>IF(ISBLANK(Table15[[#This Row],[EARNED]]),"",Table15[[#This Row],[EARNED]])</f>
        <v/>
      </c>
      <c r="H61" s="39"/>
      <c r="I61" s="9"/>
      <c r="J61" s="11"/>
      <c r="K61" s="20"/>
    </row>
    <row r="62" spans="1:11" x14ac:dyDescent="0.25">
      <c r="A62" s="40">
        <v>45535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45565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45596</v>
      </c>
      <c r="B64" s="20"/>
      <c r="C64" s="13"/>
      <c r="D64" s="39"/>
      <c r="E64" s="9"/>
      <c r="F64" s="20"/>
      <c r="G64" s="13" t="str">
        <f>IF(ISBLANK(Table15[[#This Row],[EARNED]]),"",Table15[[#This Row],[EARNED]])</f>
        <v/>
      </c>
      <c r="H64" s="39"/>
      <c r="I64" s="9"/>
      <c r="J64" s="11"/>
      <c r="K64" s="20"/>
    </row>
    <row r="65" spans="1:11" x14ac:dyDescent="0.25">
      <c r="A65" s="40">
        <v>45626</v>
      </c>
      <c r="B65" s="20"/>
      <c r="C65" s="13"/>
      <c r="D65" s="39"/>
      <c r="E65" s="9"/>
      <c r="F65" s="20"/>
      <c r="G65" s="13" t="str">
        <f>IF(ISBLANK(Table15[[#This Row],[EARNED]]),"",Table15[[#This Row],[EARNED]])</f>
        <v/>
      </c>
      <c r="H65" s="39"/>
      <c r="I65" s="9"/>
      <c r="J65" s="11"/>
      <c r="K65" s="20"/>
    </row>
    <row r="66" spans="1:11" x14ac:dyDescent="0.25">
      <c r="A66" s="40">
        <v>45657</v>
      </c>
      <c r="B66" s="20"/>
      <c r="C66" s="13"/>
      <c r="D66" s="39"/>
      <c r="E66" s="9"/>
      <c r="F66" s="20"/>
      <c r="G66" s="13" t="str">
        <f>IF(ISBLANK(Table15[[#This Row],[EARNED]]),"",Table15[[#This Row],[EARNED]])</f>
        <v/>
      </c>
      <c r="H66" s="39"/>
      <c r="I66" s="9"/>
      <c r="J66" s="11"/>
      <c r="K66" s="20"/>
    </row>
    <row r="67" spans="1:11" x14ac:dyDescent="0.25">
      <c r="A67" s="40">
        <v>45688</v>
      </c>
      <c r="B67" s="20"/>
      <c r="C67" s="13"/>
      <c r="D67" s="39"/>
      <c r="E67" s="9"/>
      <c r="F67" s="20"/>
      <c r="G67" s="13" t="str">
        <f>IF(ISBLANK(Table15[[#This Row],[EARNED]]),"",Table15[[#This Row],[EARNED]])</f>
        <v/>
      </c>
      <c r="H67" s="39"/>
      <c r="I67" s="9"/>
      <c r="J67" s="11"/>
      <c r="K67" s="20"/>
    </row>
    <row r="68" spans="1:11" x14ac:dyDescent="0.25">
      <c r="A68" s="40">
        <v>45716</v>
      </c>
      <c r="B68" s="20"/>
      <c r="C68" s="13"/>
      <c r="D68" s="39"/>
      <c r="E68" s="9"/>
      <c r="F68" s="20"/>
      <c r="G68" s="13" t="str">
        <f>IF(ISBLANK(Table15[[#This Row],[EARNED]]),"",Table15[[#This Row],[EARNED]])</f>
        <v/>
      </c>
      <c r="H68" s="39"/>
      <c r="I68" s="9"/>
      <c r="J68" s="11"/>
      <c r="K68" s="20"/>
    </row>
    <row r="69" spans="1:11" x14ac:dyDescent="0.25">
      <c r="A69" s="40">
        <v>45747</v>
      </c>
      <c r="B69" s="20"/>
      <c r="C69" s="13"/>
      <c r="D69" s="39"/>
      <c r="E69" s="9"/>
      <c r="F69" s="20"/>
      <c r="G69" s="13" t="str">
        <f>IF(ISBLANK(Table15[[#This Row],[EARNED]]),"",Table15[[#This Row],[EARNED]])</f>
        <v/>
      </c>
      <c r="H69" s="39"/>
      <c r="I69" s="9"/>
      <c r="J69" s="11"/>
      <c r="K69" s="20"/>
    </row>
    <row r="70" spans="1:11" x14ac:dyDescent="0.25">
      <c r="A70" s="40">
        <v>45777</v>
      </c>
      <c r="B70" s="20"/>
      <c r="C70" s="13"/>
      <c r="D70" s="39"/>
      <c r="E70" s="9"/>
      <c r="F70" s="20"/>
      <c r="G70" s="13" t="str">
        <f>IF(ISBLANK(Table15[[#This Row],[EARNED]]),"",Table15[[#This Row],[EARNED]])</f>
        <v/>
      </c>
      <c r="H70" s="39"/>
      <c r="I70" s="9"/>
      <c r="J70" s="11"/>
      <c r="K70" s="20"/>
    </row>
    <row r="71" spans="1:11" x14ac:dyDescent="0.25">
      <c r="A71" s="40">
        <v>45808</v>
      </c>
      <c r="B71" s="20"/>
      <c r="C71" s="13"/>
      <c r="D71" s="39"/>
      <c r="E71" s="9"/>
      <c r="F71" s="20"/>
      <c r="G71" s="13" t="str">
        <f>IF(ISBLANK(Table15[[#This Row],[EARNED]]),"",Table15[[#This Row],[EARNED]])</f>
        <v/>
      </c>
      <c r="H71" s="39"/>
      <c r="I71" s="9"/>
      <c r="J71" s="11"/>
      <c r="K71" s="20"/>
    </row>
    <row r="72" spans="1:11" x14ac:dyDescent="0.25">
      <c r="A72" s="40">
        <v>45838</v>
      </c>
      <c r="B72" s="20"/>
      <c r="C72" s="13"/>
      <c r="D72" s="39"/>
      <c r="E72" s="9"/>
      <c r="F72" s="20"/>
      <c r="G72" s="13" t="str">
        <f>IF(ISBLANK(Table15[[#This Row],[EARNED]]),"",Table15[[#This Row],[EARNED]])</f>
        <v/>
      </c>
      <c r="H72" s="39"/>
      <c r="I72" s="9"/>
      <c r="J72" s="11"/>
      <c r="K72" s="20"/>
    </row>
    <row r="73" spans="1:11" x14ac:dyDescent="0.25">
      <c r="A73" s="40">
        <v>45869</v>
      </c>
      <c r="B73" s="20"/>
      <c r="C73" s="13"/>
      <c r="D73" s="39"/>
      <c r="E73" s="9"/>
      <c r="F73" s="20"/>
      <c r="G73" s="13" t="str">
        <f>IF(ISBLANK(Table15[[#This Row],[EARNED]]),"",Table15[[#This Row],[EARNED]])</f>
        <v/>
      </c>
      <c r="H73" s="39"/>
      <c r="I73" s="9"/>
      <c r="J73" s="11"/>
      <c r="K73" s="20"/>
    </row>
    <row r="74" spans="1:11" x14ac:dyDescent="0.25">
      <c r="A74" s="40">
        <v>45900</v>
      </c>
      <c r="B74" s="20"/>
      <c r="C74" s="13"/>
      <c r="D74" s="39"/>
      <c r="E74" s="9"/>
      <c r="F74" s="20"/>
      <c r="G74" s="13" t="str">
        <f>IF(ISBLANK(Table15[[#This Row],[EARNED]]),"",Table15[[#This Row],[EARNED]])</f>
        <v/>
      </c>
      <c r="H74" s="39"/>
      <c r="I74" s="9"/>
      <c r="J74" s="11"/>
      <c r="K74" s="20"/>
    </row>
    <row r="75" spans="1:11" x14ac:dyDescent="0.25">
      <c r="A75" s="40">
        <v>45930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45961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45991</v>
      </c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>
        <v>46022</v>
      </c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>
        <v>46053</v>
      </c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1"/>
      <c r="B101" s="15"/>
      <c r="C101" s="42"/>
      <c r="D101" s="43"/>
      <c r="E101" s="9"/>
      <c r="F101" s="15"/>
      <c r="G101" s="42" t="str">
        <f>IF(ISBLANK(Table15[[#This Row],[EARNED]]),"",Table15[[#This Row],[EARNED]])</f>
        <v/>
      </c>
      <c r="H101" s="43"/>
      <c r="I101" s="9"/>
      <c r="J101" s="12"/>
      <c r="K101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82" zoomScaleNormal="82" workbookViewId="0">
      <selection activeCell="G8" sqref="G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tr">
        <f>IF(ISBLANK('2018 LEAVE CREDITS'!B2:C2),"---------",'2018 LEAVE CREDITS'!B2:C2)</f>
        <v>ATANGAN, JUDITH ALMENDRAS</v>
      </c>
      <c r="C2" s="49"/>
      <c r="D2" s="21" t="s">
        <v>14</v>
      </c>
      <c r="E2" s="10"/>
      <c r="F2" s="53"/>
      <c r="G2" s="53"/>
      <c r="H2" s="28" t="s">
        <v>10</v>
      </c>
      <c r="I2" s="25"/>
      <c r="J2" s="54"/>
      <c r="K2" s="55"/>
    </row>
    <row r="3" spans="1:11" x14ac:dyDescent="0.25">
      <c r="A3" s="18" t="s">
        <v>15</v>
      </c>
      <c r="B3" s="49" t="str">
        <f>IF(ISBLANK('2018 LEAVE CREDITS'!B3:C3),"",'2018 LEAVE CREDITS'!B3:C3)</f>
        <v>NURSE</v>
      </c>
      <c r="C3" s="49"/>
      <c r="D3" s="22" t="s">
        <v>13</v>
      </c>
      <c r="F3" s="56"/>
      <c r="G3" s="50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49"/>
      <c r="C4" s="49"/>
      <c r="D4" s="22" t="s">
        <v>12</v>
      </c>
      <c r="F4" s="50" t="str">
        <f>IF(ISBLANK('2018 LEAVE CREDITS'!F4:G4),"",'2018 LEAVE CREDITS'!F4:G4)</f>
        <v>ONT</v>
      </c>
      <c r="G4" s="50"/>
      <c r="H4" s="26" t="s">
        <v>17</v>
      </c>
      <c r="I4" s="26"/>
      <c r="J4" s="50"/>
      <c r="K4" s="5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30" zoomScaleNormal="13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>
        <v>3</v>
      </c>
      <c r="G3" s="47">
        <f>SUMIFS(F7:F14,E7:E14,E3)+SUMIFS(D7:D66,C7:C66,F3)+D3</f>
        <v>6.0000000000000001E-3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2024-01-12T07:21:44Z</dcterms:modified>
</cp:coreProperties>
</file>