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6" i="1" l="1"/>
  <c r="G128" i="1" l="1"/>
  <c r="G143" i="1" l="1"/>
  <c r="G144" i="1"/>
  <c r="G135" i="1"/>
  <c r="G129" i="1" l="1"/>
  <c r="G114" i="1"/>
  <c r="G141" i="1"/>
  <c r="G142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51" i="1"/>
  <c r="G48" i="1"/>
  <c r="G49" i="1"/>
  <c r="G13" i="1" l="1"/>
  <c r="G14" i="1"/>
  <c r="G3" i="3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30" i="1"/>
  <c r="G131" i="1"/>
  <c r="G132" i="1"/>
  <c r="G133" i="1"/>
  <c r="G134" i="1"/>
  <c r="G136" i="1"/>
  <c r="G137" i="1"/>
  <c r="G138" i="1"/>
  <c r="G139" i="1"/>
  <c r="G140" i="1"/>
  <c r="G10" i="1"/>
  <c r="G11" i="1"/>
  <c r="G12" i="1"/>
  <c r="G15" i="1"/>
  <c r="G16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<sst xmlns="http://schemas.openxmlformats.org/spreadsheetml/2006/main" count="146" uniqueCount="116">
  <si>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</si>
  <si>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</si>
  <si>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</si>
  <si>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</si>
  <si>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</si>
  <si>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</si>
  <si>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</si>
  <si>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</si>
  <si>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</si>
  <si>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</si>
  <si>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</si>
  <si>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</si>
  <si>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</si>
  <si>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</si>
  <si>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</si>
  <si>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</si>
  <si>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</si>
  <si>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</si>
  <si>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</si>
  <si>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</si>
  <si>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</si>
  <si>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</si>
  <si>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</si>
  <si>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</si>
  <si>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</si>
  <si>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</si>
  <si>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</si>
  <si>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</si>
  <si>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</si>
  <si>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</si>
  <si>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</si>
  <si>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</si>
  <si>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</si>
  <si>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</si>
  <si>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</si>
  <si>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</si>
  <si>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</si>
  <si>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</si>
  <si>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</si>
  <si>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</si>
  <si>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</si>
  <si>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</si>
  <si>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1 - Married (and not separated)</t>
  </si>
  <si>
    <t>CASUAL</t>
  </si>
  <si>
    <t>2014</t>
  </si>
  <si>
    <t>2015</t>
  </si>
  <si>
    <t>FL(5-0-0)</t>
  </si>
  <si>
    <t>2016</t>
  </si>
  <si>
    <t>VL(4-0-0)</t>
  </si>
  <si>
    <t>VL(3-0-0)</t>
  </si>
  <si>
    <t>SL(1-0-0)</t>
  </si>
  <si>
    <t>SL(5-0-0)</t>
  </si>
  <si>
    <t>SL(2-0-0)</t>
  </si>
  <si>
    <t>03/17,18,21/2016</t>
  </si>
  <si>
    <t>02/3-6/2016</t>
  </si>
  <si>
    <t>SL(10-0-0)</t>
  </si>
  <si>
    <t>07/1-5/2016</t>
  </si>
  <si>
    <t>12/1-10/2016</t>
  </si>
  <si>
    <t>11/27,25/2016</t>
  </si>
  <si>
    <t>2017</t>
  </si>
  <si>
    <t>VL(5-0-0)</t>
  </si>
  <si>
    <t>02/18-22/2017</t>
  </si>
  <si>
    <t>SL(6-0-0)</t>
  </si>
  <si>
    <t>06/4-10/2017</t>
  </si>
  <si>
    <t>VL(1-0-0)</t>
  </si>
  <si>
    <t>SL(14-0-0)</t>
  </si>
  <si>
    <t>6/12-25/2017</t>
  </si>
  <si>
    <t>VL(7-0-0)</t>
  </si>
  <si>
    <t>7/6-15/2017</t>
  </si>
  <si>
    <t>SL(3-0-0)</t>
  </si>
  <si>
    <t>7/3-5/2017</t>
  </si>
  <si>
    <t>ML(60-0-0)</t>
  </si>
  <si>
    <t>07/8/2017- 09/05/2017</t>
  </si>
  <si>
    <t>VL(8-0-0)</t>
  </si>
  <si>
    <t>09/6-15/2017</t>
  </si>
  <si>
    <t>03/19-23/2017</t>
  </si>
  <si>
    <t>2018</t>
  </si>
  <si>
    <t>SP(1-0-0)</t>
  </si>
  <si>
    <t>ANNIV. L. 05/12/2018</t>
  </si>
  <si>
    <t>07/13,14/2018</t>
  </si>
  <si>
    <t>BDAY L. 08/30/2018</t>
  </si>
  <si>
    <t>10/8,9/2018</t>
  </si>
  <si>
    <t>2019</t>
  </si>
  <si>
    <t>ANNIV. L. 05/18/2019</t>
  </si>
  <si>
    <t>09/18,19/2019</t>
  </si>
  <si>
    <t>10/27-30/2019</t>
  </si>
  <si>
    <t>10/15-18/2019</t>
  </si>
  <si>
    <t>11/24-28/2019</t>
  </si>
  <si>
    <t>2020</t>
  </si>
  <si>
    <t>VL(10-0-0)</t>
  </si>
  <si>
    <t>04/1-15/2020</t>
  </si>
  <si>
    <t>03/23-30/2020</t>
  </si>
  <si>
    <t>SL(4-0-0)</t>
  </si>
  <si>
    <t>06/3-6/2020</t>
  </si>
  <si>
    <t>2021</t>
  </si>
  <si>
    <t>ANNIV. L. 05/18/2021</t>
  </si>
  <si>
    <t>05/16-20/2021</t>
  </si>
  <si>
    <t>BDAY L. 08/30/2021</t>
  </si>
  <si>
    <t>2022</t>
  </si>
  <si>
    <t>2023</t>
  </si>
  <si>
    <t>11/3,4,5,6/2022</t>
  </si>
  <si>
    <t>ESTIGOY, BEVERLYN ANN P.</t>
  </si>
  <si>
    <t>FL(2-0-0)</t>
  </si>
  <si>
    <t>5/19,20/2023</t>
  </si>
  <si>
    <t>VL(2-0-0)</t>
  </si>
  <si>
    <t>10/10,14/2023</t>
  </si>
  <si>
    <t>11/9,10,12/2023</t>
  </si>
  <si>
    <t>12/8,9,10,11/2023</t>
  </si>
  <si>
    <t>2024</t>
  </si>
  <si>
    <t>UT(0-6-2)</t>
  </si>
  <si>
    <t>UT(0-1-0)</t>
  </si>
  <si>
    <t xml:space="preserve"> UT(0-1-0)</t>
  </si>
  <si>
    <t>UT(0-0-59)</t>
  </si>
  <si>
    <t>FL(1-0-0)</t>
  </si>
  <si>
    <t>UT(0-0-45)</t>
  </si>
  <si>
    <t>UT(0-0-27)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</si>
</sst>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65"/>
  <sheetViews>
    <sheetView tabSelected="1" zoomScale="110" zoomScaleNormal="110" workbookViewId="0">
      <pane ySplit="3975" topLeftCell="A111" activePane="bottomLeft"/>
      <selection pane="bottomLeft" activeCell="F129" sqref="F1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101</v>
      </c>
      <c r="C2" s="50"/>
      <c r="D2" s="21" t="s">
        <v>14</v>
      </c>
      <c r="E2" s="10"/>
      <c r="F2" s="57" t="s">
        <v>42</v>
      </c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60.572999999999993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67.849999999999994</v>
      </c>
      <c r="J9" s="11"/>
      <c r="K9" s="20"/>
    </row>
    <row r="10" spans="1:11" x14ac:dyDescent="0.25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41883</v>
      </c>
      <c r="B11" s="20"/>
      <c r="C11" s="13">
        <v>1.0249999999999999</v>
      </c>
      <c r="D11" s="39"/>
      <c r="E11" s="9"/>
      <c r="F11" s="20"/>
      <c r="G11" s="13">
        <f>IF(ISBLANK(Table1[[#This Row],[EARNED]]),"",Table1[[#This Row],[EARNED]])</f>
        <v>1.0249999999999999</v>
      </c>
      <c r="H11" s="39"/>
      <c r="I11" s="9"/>
      <c r="J11" s="11"/>
      <c r="K11" s="20"/>
    </row>
    <row r="12" spans="1:11" x14ac:dyDescent="0.25">
      <c r="A12" s="40">
        <v>41913</v>
      </c>
      <c r="B12" s="20"/>
      <c r="C12" s="13">
        <v>1.0249999999999999</v>
      </c>
      <c r="D12" s="39"/>
      <c r="E12" s="9"/>
      <c r="F12" s="20"/>
      <c r="G12" s="13">
        <f>IF(ISBLANK(Table1[[#This Row],[EARNED]]),"",Table1[[#This Row],[EARNED]])</f>
        <v>1.0249999999999999</v>
      </c>
      <c r="H12" s="39"/>
      <c r="I12" s="9"/>
      <c r="J12" s="11"/>
      <c r="K12" s="20"/>
    </row>
    <row r="13" spans="1:11" x14ac:dyDescent="0.25">
      <c r="A13" s="40">
        <v>41944</v>
      </c>
      <c r="B13" s="20"/>
      <c r="C13" s="13">
        <v>1.0249999999999999</v>
      </c>
      <c r="D13" s="39"/>
      <c r="E13" s="9"/>
      <c r="F13" s="20"/>
      <c r="G13" s="13">
        <f>IF(ISBLANK(Table1[[#This Row],[EARNED]]),"",Table1[[#This Row],[EARNED]])</f>
        <v>1.0249999999999999</v>
      </c>
      <c r="H13" s="39"/>
      <c r="I13" s="9"/>
      <c r="J13" s="11"/>
      <c r="K13" s="20"/>
    </row>
    <row r="14" spans="1:11" x14ac:dyDescent="0.25">
      <c r="A14" s="40">
        <v>41974</v>
      </c>
      <c r="B14" s="20"/>
      <c r="C14" s="13">
        <v>1.0249999999999999</v>
      </c>
      <c r="D14" s="39"/>
      <c r="E14" s="9"/>
      <c r="F14" s="20"/>
      <c r="G14" s="13">
        <f>IF(ISBLANK(Table1[[#This Row],[EARNED]]),"",Table1[[#This Row],[EARNED]])</f>
        <v>1.0249999999999999</v>
      </c>
      <c r="H14" s="39"/>
      <c r="I14" s="9"/>
      <c r="J14" s="11"/>
      <c r="K14" s="20"/>
    </row>
    <row r="15" spans="1:11" x14ac:dyDescent="0.25">
      <c r="A15" s="47" t="s">
        <v>45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42005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42036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42064</v>
      </c>
      <c r="B18" s="15"/>
      <c r="C18" s="13">
        <v>1.25</v>
      </c>
      <c r="D18" s="42"/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25">
      <c r="A19" s="40">
        <v>42095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42125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42156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42248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42278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42309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42339</v>
      </c>
      <c r="B27" s="20" t="s">
        <v>46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7" t="s">
        <v>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42370</v>
      </c>
      <c r="B29" s="20" t="s">
        <v>48</v>
      </c>
      <c r="C29" s="13">
        <v>1.25</v>
      </c>
      <c r="D29" s="39">
        <v>4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25">
      <c r="A30" s="40">
        <v>42401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42430</v>
      </c>
      <c r="B31" s="20" t="s">
        <v>49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53</v>
      </c>
    </row>
    <row r="32" spans="1:11" x14ac:dyDescent="0.25">
      <c r="A32" s="40">
        <v>42461</v>
      </c>
      <c r="B32" s="20" t="s">
        <v>50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42508</v>
      </c>
    </row>
    <row r="33" spans="1:11" x14ac:dyDescent="0.25">
      <c r="A33" s="40">
        <v>42491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42522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42552</v>
      </c>
      <c r="B35" s="20" t="s">
        <v>51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 t="s">
        <v>56</v>
      </c>
    </row>
    <row r="36" spans="1:11" x14ac:dyDescent="0.25">
      <c r="A36" s="40">
        <v>42583</v>
      </c>
      <c r="B36" s="20" t="s">
        <v>52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/>
    </row>
    <row r="37" spans="1:11" x14ac:dyDescent="0.25">
      <c r="A37" s="40">
        <v>42614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42644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42675</v>
      </c>
      <c r="B39" s="20" t="s">
        <v>52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58</v>
      </c>
    </row>
    <row r="40" spans="1:11" x14ac:dyDescent="0.25">
      <c r="A40" s="40">
        <v>42705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10</v>
      </c>
      <c r="I40" s="9"/>
      <c r="J40" s="11"/>
      <c r="K40" s="20" t="s">
        <v>57</v>
      </c>
    </row>
    <row r="41" spans="1:11" x14ac:dyDescent="0.25">
      <c r="A41" s="47" t="s">
        <v>59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42736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42767</v>
      </c>
      <c r="B43" s="20" t="s">
        <v>60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61</v>
      </c>
    </row>
    <row r="44" spans="1:11" x14ac:dyDescent="0.25">
      <c r="A44" s="40">
        <v>42795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20"/>
    </row>
    <row r="45" spans="1:11" x14ac:dyDescent="0.25">
      <c r="A45" s="40">
        <v>42826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42856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42887</v>
      </c>
      <c r="B47" s="20" t="s">
        <v>62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6</v>
      </c>
      <c r="I47" s="9"/>
      <c r="J47" s="11"/>
      <c r="K47" s="20" t="s">
        <v>63</v>
      </c>
    </row>
    <row r="48" spans="1:11" x14ac:dyDescent="0.25">
      <c r="A48" s="40"/>
      <c r="B48" s="20" t="s">
        <v>64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>
        <v>42912</v>
      </c>
    </row>
    <row r="49" spans="1:11" x14ac:dyDescent="0.25">
      <c r="A49" s="40"/>
      <c r="B49" s="20" t="s">
        <v>65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14</v>
      </c>
      <c r="I49" s="9"/>
      <c r="J49" s="11"/>
      <c r="K49" s="20" t="s">
        <v>66</v>
      </c>
    </row>
    <row r="50" spans="1:11" x14ac:dyDescent="0.25">
      <c r="A50" s="40">
        <v>42917</v>
      </c>
      <c r="B50" s="20" t="s">
        <v>67</v>
      </c>
      <c r="C50" s="13">
        <v>1.25</v>
      </c>
      <c r="D50" s="39">
        <v>7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68</v>
      </c>
    </row>
    <row r="51" spans="1:11" x14ac:dyDescent="0.25">
      <c r="A51" s="40"/>
      <c r="B51" s="20" t="s">
        <v>69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70</v>
      </c>
    </row>
    <row r="52" spans="1:11" x14ac:dyDescent="0.25">
      <c r="A52" s="40">
        <v>42948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25">
      <c r="A53" s="40">
        <v>42979</v>
      </c>
      <c r="B53" s="20" t="s">
        <v>73</v>
      </c>
      <c r="C53" s="13">
        <v>1.25</v>
      </c>
      <c r="D53" s="39">
        <v>8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74</v>
      </c>
    </row>
    <row r="54" spans="1:11" x14ac:dyDescent="0.25">
      <c r="A54" s="40">
        <v>43009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43040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43070</v>
      </c>
      <c r="B56" s="20" t="s">
        <v>60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75</v>
      </c>
    </row>
    <row r="57" spans="1:11" x14ac:dyDescent="0.25">
      <c r="A57" s="47" t="s">
        <v>76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43101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43132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43160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43191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43221</v>
      </c>
      <c r="B62" s="20" t="s">
        <v>77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78</v>
      </c>
    </row>
    <row r="63" spans="1:11" x14ac:dyDescent="0.25">
      <c r="A63" s="40">
        <v>43252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43282</v>
      </c>
      <c r="B64" s="20" t="s">
        <v>52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79</v>
      </c>
    </row>
    <row r="65" spans="1:11" x14ac:dyDescent="0.25">
      <c r="A65" s="40"/>
      <c r="B65" s="20" t="s">
        <v>77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80</v>
      </c>
    </row>
    <row r="66" spans="1:11" x14ac:dyDescent="0.25">
      <c r="A66" s="40">
        <v>43313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43344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43374</v>
      </c>
      <c r="B68" s="20" t="s">
        <v>52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2</v>
      </c>
      <c r="I68" s="9"/>
      <c r="J68" s="11"/>
      <c r="K68" s="20" t="s">
        <v>81</v>
      </c>
    </row>
    <row r="69" spans="1:11" x14ac:dyDescent="0.25">
      <c r="A69" s="40">
        <v>43405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43435</v>
      </c>
      <c r="B70" s="20" t="s">
        <v>46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7" t="s">
        <v>82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43466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43497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43525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43556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43586</v>
      </c>
      <c r="B76" s="20" t="s">
        <v>77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83</v>
      </c>
    </row>
    <row r="77" spans="1:11" x14ac:dyDescent="0.25">
      <c r="A77" s="40">
        <v>43617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43647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43678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43709</v>
      </c>
      <c r="B80" s="20" t="s">
        <v>52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84</v>
      </c>
    </row>
    <row r="81" spans="1:11" x14ac:dyDescent="0.25">
      <c r="A81" s="40">
        <v>43739</v>
      </c>
      <c r="B81" s="20" t="s">
        <v>48</v>
      </c>
      <c r="C81" s="13">
        <v>1.25</v>
      </c>
      <c r="D81" s="39">
        <v>4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85</v>
      </c>
    </row>
    <row r="82" spans="1:11" x14ac:dyDescent="0.25">
      <c r="A82" s="40"/>
      <c r="B82" s="20" t="s">
        <v>69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3</v>
      </c>
      <c r="I82" s="9"/>
      <c r="J82" s="11"/>
      <c r="K82" s="20" t="s">
        <v>86</v>
      </c>
    </row>
    <row r="83" spans="1:11" x14ac:dyDescent="0.25">
      <c r="A83" s="40">
        <v>43770</v>
      </c>
      <c r="B83" s="20" t="s">
        <v>60</v>
      </c>
      <c r="C83" s="13">
        <v>1.25</v>
      </c>
      <c r="D83" s="39">
        <v>5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87</v>
      </c>
    </row>
    <row r="84" spans="1:11" x14ac:dyDescent="0.25">
      <c r="A84" s="40">
        <v>43800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7" t="s">
        <v>88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43831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43862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43891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43922</v>
      </c>
      <c r="B89" s="20" t="s">
        <v>89</v>
      </c>
      <c r="C89" s="13">
        <v>1.25</v>
      </c>
      <c r="D89" s="39">
        <v>10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90</v>
      </c>
    </row>
    <row r="90" spans="1:11" x14ac:dyDescent="0.25">
      <c r="A90" s="40"/>
      <c r="B90" s="20" t="s">
        <v>62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6</v>
      </c>
      <c r="I90" s="9"/>
      <c r="J90" s="11"/>
      <c r="K90" s="20" t="s">
        <v>91</v>
      </c>
    </row>
    <row r="91" spans="1:11" x14ac:dyDescent="0.25">
      <c r="A91" s="40">
        <v>43952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43983</v>
      </c>
      <c r="B92" s="20" t="s">
        <v>92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4</v>
      </c>
      <c r="I92" s="9"/>
      <c r="J92" s="11"/>
      <c r="K92" s="20" t="s">
        <v>93</v>
      </c>
    </row>
    <row r="93" spans="1:11" x14ac:dyDescent="0.25">
      <c r="A93" s="40">
        <v>44013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44044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44075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44105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44136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44166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7" t="s">
        <v>94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44197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44228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44256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44287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44317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44319</v>
      </c>
    </row>
    <row r="105" spans="1:11" x14ac:dyDescent="0.25">
      <c r="A105" s="40"/>
      <c r="B105" s="20" t="s">
        <v>77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95</v>
      </c>
    </row>
    <row r="106" spans="1:11" x14ac:dyDescent="0.25">
      <c r="A106" s="40"/>
      <c r="B106" s="20" t="s">
        <v>60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96</v>
      </c>
    </row>
    <row r="107" spans="1:11" x14ac:dyDescent="0.25">
      <c r="A107" s="40">
        <v>44348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44378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44409</v>
      </c>
      <c r="B109" s="20" t="s">
        <v>77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97</v>
      </c>
    </row>
    <row r="110" spans="1:11" x14ac:dyDescent="0.25">
      <c r="A110" s="40">
        <v>44440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44470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44501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44531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98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44562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44593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44621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44652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44682</v>
      </c>
      <c r="B119" s="20" t="s">
        <v>111</v>
      </c>
      <c r="C119" s="13">
        <v>1.25</v>
      </c>
      <c r="D119" s="39">
        <v>0.125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44713</v>
      </c>
      <c r="B120" s="20" t="s">
        <v>110</v>
      </c>
      <c r="C120" s="13">
        <v>1.25</v>
      </c>
      <c r="D120" s="39">
        <v>0.125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44743</v>
      </c>
      <c r="B121" s="20" t="s">
        <v>109</v>
      </c>
      <c r="C121" s="13">
        <v>1.25</v>
      </c>
      <c r="D121" s="39">
        <v>0.754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44774</v>
      </c>
      <c r="B122" s="20" t="s">
        <v>50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8">
        <v>44796</v>
      </c>
    </row>
    <row r="123" spans="1:11" x14ac:dyDescent="0.25">
      <c r="A123" s="40">
        <v>44805</v>
      </c>
      <c r="B123" s="20" t="s">
        <v>115</v>
      </c>
      <c r="C123" s="13">
        <v>1.25</v>
      </c>
      <c r="D123" s="39">
        <v>5.6000000000000015E-2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44835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44866</v>
      </c>
      <c r="B125" s="20" t="s">
        <v>48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100</v>
      </c>
    </row>
    <row r="126" spans="1:11" x14ac:dyDescent="0.25">
      <c r="A126" s="40"/>
      <c r="B126" s="20" t="s">
        <v>114</v>
      </c>
      <c r="C126" s="13"/>
      <c r="D126" s="39">
        <v>9.4E-2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44896</v>
      </c>
      <c r="B127" s="20" t="s">
        <v>113</v>
      </c>
      <c r="C127" s="13">
        <v>1.25</v>
      </c>
      <c r="D127" s="39">
        <v>1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/>
      <c r="B128" s="20" t="s">
        <v>112</v>
      </c>
      <c r="C128" s="13"/>
      <c r="D128" s="39">
        <v>0.12300000000000001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7" t="s">
        <v>99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44927</v>
      </c>
      <c r="B130" s="20" t="s">
        <v>50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8">
        <v>44949</v>
      </c>
    </row>
    <row r="131" spans="1:11" x14ac:dyDescent="0.25">
      <c r="A131" s="40">
        <v>44958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44986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45017</v>
      </c>
      <c r="B133" s="20" t="s">
        <v>77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8">
        <v>45019</v>
      </c>
    </row>
    <row r="134" spans="1:11" x14ac:dyDescent="0.25">
      <c r="A134" s="40">
        <v>45047</v>
      </c>
      <c r="B134" s="20" t="s">
        <v>77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48">
        <v>45064</v>
      </c>
    </row>
    <row r="135" spans="1:11" x14ac:dyDescent="0.25">
      <c r="A135" s="40"/>
      <c r="B135" s="20" t="s">
        <v>102</v>
      </c>
      <c r="C135" s="13"/>
      <c r="D135" s="39">
        <v>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8" t="s">
        <v>103</v>
      </c>
    </row>
    <row r="136" spans="1:11" x14ac:dyDescent="0.25">
      <c r="A136" s="40">
        <v>45078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45108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45139</v>
      </c>
      <c r="B138" s="20" t="s">
        <v>50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8">
        <v>45168</v>
      </c>
    </row>
    <row r="139" spans="1:11" x14ac:dyDescent="0.25">
      <c r="A139" s="40">
        <v>45170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45200</v>
      </c>
      <c r="B140" s="15" t="s">
        <v>104</v>
      </c>
      <c r="C140" s="13">
        <v>1.25</v>
      </c>
      <c r="D140" s="42">
        <v>2</v>
      </c>
      <c r="E140" s="9"/>
      <c r="F140" s="15"/>
      <c r="G140" s="41">
        <f>IF(ISBLANK(Table1[[#This Row],[EARNED]]),"",Table1[[#This Row],[EARNED]])</f>
        <v>1.25</v>
      </c>
      <c r="H140" s="42"/>
      <c r="I140" s="9"/>
      <c r="J140" s="12"/>
      <c r="K140" s="15" t="s">
        <v>105</v>
      </c>
    </row>
    <row r="141" spans="1:11" x14ac:dyDescent="0.25">
      <c r="A141" s="40">
        <v>45231</v>
      </c>
      <c r="B141" s="20" t="s">
        <v>69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106</v>
      </c>
    </row>
    <row r="142" spans="1:11" x14ac:dyDescent="0.25">
      <c r="A142" s="40">
        <v>45261</v>
      </c>
      <c r="B142" s="20" t="s">
        <v>48</v>
      </c>
      <c r="C142" s="13"/>
      <c r="D142" s="39">
        <v>4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107</v>
      </c>
    </row>
    <row r="143" spans="1:11" x14ac:dyDescent="0.25">
      <c r="A143" s="40"/>
      <c r="B143" s="20" t="s">
        <v>64</v>
      </c>
      <c r="C143" s="13"/>
      <c r="D143" s="39">
        <v>1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>
        <v>45267</v>
      </c>
    </row>
    <row r="144" spans="1:11" x14ac:dyDescent="0.25">
      <c r="A144" s="47" t="s">
        <v>108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45292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45323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45352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45383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45413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45444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45474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45505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45536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45566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45597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45627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45658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45689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45717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45748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45778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45809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45839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45870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45901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>
        <v>27</v>
      </c>
      <c r="G3" s="46">
        <f>SUMIFS(F7:F14,E7:E14,E3)+SUMIFS(D7:D66,C7:C66,F3)+D3</f>
        <v>5.6000000000000015E-2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2024-01-12T08:10:40Z</dcterms:modified>
</cp:coreProperties>
</file>