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5" l="1"/>
  <c r="G20" i="1" l="1"/>
  <c r="G11" i="1"/>
  <c r="E9" i="5"/>
  <c r="G62" i="5"/>
  <c r="G49" i="5"/>
  <c r="G36" i="5"/>
  <c r="G23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2" i="1"/>
  <c r="G13" i="1"/>
  <c r="G14" i="1"/>
  <c r="G15" i="1"/>
  <c r="G16" i="1"/>
  <c r="G17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<sst xmlns="http://schemas.openxmlformats.org/spreadsheetml/2006/main" count="131" uniqueCount="82">
  <si>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</si>
  <si>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</si>
  <si>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</si>
  <si>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</si>
  <si>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</si>
  <si>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</si>
  <si>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</si>
  <si>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</si>
  <si>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</si>
  <si>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</si>
  <si>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</si>
  <si>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</si>
  <si>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</si>
  <si>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</si>
  <si>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</si>
  <si>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</si>
  <si>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</si>
  <si>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</si>
  <si>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</si>
  <si>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</si>
  <si>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</si>
  <si>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</si>
  <si>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</si>
  <si>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</si>
  <si>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</si>
  <si>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</si>
  <si>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</si>
  <si>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</si>
  <si>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</si>
  <si>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</si>
  <si>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</si>
  <si>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</si>
  <si>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</si>
  <si>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</si>
  <si>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</si>
  <si>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</si>
  <si>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</si>
  <si>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</si>
  <si>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</si>
  <si>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</si>
  <si>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</si>
  <si>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</si>
  <si>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SARMIENTO, MARIA TERESA</t>
  </si>
  <si>
    <t>CASUAL</t>
  </si>
  <si>
    <t>ONT</t>
  </si>
  <si>
    <t>MIDWIFE</t>
  </si>
  <si>
    <t>2018</t>
  </si>
  <si>
    <t>2019</t>
  </si>
  <si>
    <t>2020</t>
  </si>
  <si>
    <t>FL(5-0-0)</t>
  </si>
  <si>
    <t>2021</t>
  </si>
  <si>
    <t>2022</t>
  </si>
  <si>
    <t>VL(2-0-0)</t>
  </si>
  <si>
    <t>VL(6-0-0)</t>
  </si>
  <si>
    <t>6/24-28/2019</t>
  </si>
  <si>
    <t>10/27,28/2019</t>
  </si>
  <si>
    <t>SP(1-0-0)</t>
  </si>
  <si>
    <t>CALAMITY LEAVE</t>
  </si>
  <si>
    <t>2/3,4,10,11,12/2020</t>
  </si>
  <si>
    <t>VL(1-0-0)</t>
  </si>
  <si>
    <t>SL(3-0-0)</t>
  </si>
  <si>
    <t>9/15-17/2021</t>
  </si>
  <si>
    <t>SP(2-0-0)</t>
  </si>
  <si>
    <t>10/17-18/2022</t>
  </si>
  <si>
    <t>9/4,5,6</t>
  </si>
  <si>
    <t>2023</t>
  </si>
  <si>
    <t>SL(1-0-0)</t>
  </si>
  <si>
    <t>SL(4-0-0)</t>
  </si>
  <si>
    <t>06/1-4/2023</t>
  </si>
  <si>
    <t>ANNIVERSARY 7/23/2023</t>
  </si>
  <si>
    <t>VL(5-0-0)</t>
  </si>
  <si>
    <t>9/26-30/2023</t>
  </si>
  <si>
    <t>10/26-30/2023</t>
  </si>
  <si>
    <t>11/18-22/2023</t>
  </si>
  <si>
    <t>VL(8-0-0)</t>
  </si>
  <si>
    <t>11/20-24,27-29/2023</t>
  </si>
  <si>
    <t>12/11-15/2023</t>
  </si>
  <si>
    <t>UT(0-1-47)</t>
  </si>
  <si>
    <t>UT(0-0-36)</t>
  </si>
  <si>
    <t>UT(0-4-58)</t>
  </si>
  <si>
    <t>UT(0-0-21)</t>
  </si>
  <si>
    <t>UT(0-0-15)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</si>
</sst>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Normal="100" workbookViewId="0">
      <pane ySplit="3690" topLeftCell="A55" activePane="bottomLeft"/>
      <selection activeCell="I9" sqref="I9"/>
      <selection pane="bottomLeft" activeCell="F77" sqref="F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45</v>
      </c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61.506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87.5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47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48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50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51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78</v>
      </c>
      <c r="C67" s="13">
        <v>1.25</v>
      </c>
      <c r="D67" s="39">
        <v>7.5000000000000011E-2</v>
      </c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77</v>
      </c>
      <c r="C69" s="13">
        <v>1.25</v>
      </c>
      <c r="D69" s="39">
        <v>0.223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81</v>
      </c>
      <c r="C71" s="13">
        <v>1.25</v>
      </c>
      <c r="D71" s="39">
        <v>3.1000000000000014E-2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80</v>
      </c>
      <c r="C73" s="13">
        <v>1.25</v>
      </c>
      <c r="D73" s="39">
        <v>4.4000000000000004E-2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/>
      <c r="B75" s="20" t="s">
        <v>79</v>
      </c>
      <c r="C75" s="13"/>
      <c r="D75" s="39">
        <v>0.621</v>
      </c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8" t="s">
        <v>65</v>
      </c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>
        <v>44957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44985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45016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45046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45077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45107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45138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45169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45199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v>45230</v>
      </c>
      <c r="B86" s="20" t="s">
        <v>56</v>
      </c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49">
        <v>45216</v>
      </c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IF(ISBLANK(Table13[[#This Row],[EARNED]]),"",Table13[[#This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zoomScaleNormal="100" workbookViewId="0">
      <pane ySplit="3690" topLeftCell="A10" activePane="bottomLeft"/>
      <selection activeCell="I9" sqref="I9"/>
      <selection pane="bottomLeft" activeCell="K30" sqref="K3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45</v>
      </c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3.0949999999999989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58.5</v>
      </c>
      <c r="J9" s="11"/>
      <c r="K9" s="20"/>
    </row>
    <row r="10" spans="1:11" x14ac:dyDescent="0.25">
      <c r="A10" s="48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>
        <v>43617</v>
      </c>
      <c r="B11" s="20" t="s">
        <v>53</v>
      </c>
      <c r="C11" s="13"/>
      <c r="D11" s="39">
        <v>6</v>
      </c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 t="s">
        <v>54</v>
      </c>
    </row>
    <row r="12" spans="1:11" x14ac:dyDescent="0.25">
      <c r="A12" s="40">
        <v>43739</v>
      </c>
      <c r="B12" s="20" t="s">
        <v>52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55</v>
      </c>
    </row>
    <row r="13" spans="1:11" x14ac:dyDescent="0.25">
      <c r="A13" s="40"/>
      <c r="B13" s="20" t="s">
        <v>56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43755</v>
      </c>
    </row>
    <row r="14" spans="1:11" x14ac:dyDescent="0.25">
      <c r="A14" s="48" t="s">
        <v>48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43862</v>
      </c>
      <c r="B15" s="20" t="s">
        <v>57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58</v>
      </c>
    </row>
    <row r="16" spans="1:11" x14ac:dyDescent="0.25">
      <c r="A16" s="48" t="s">
        <v>50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1">
        <v>44378</v>
      </c>
      <c r="B17" s="15" t="s">
        <v>59</v>
      </c>
      <c r="C17" s="42"/>
      <c r="D17" s="43">
        <v>1</v>
      </c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50">
        <v>44408</v>
      </c>
    </row>
    <row r="18" spans="1:11" x14ac:dyDescent="0.25">
      <c r="A18" s="40">
        <v>44470</v>
      </c>
      <c r="B18" s="20" t="s">
        <v>60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3</v>
      </c>
      <c r="I18" s="9"/>
      <c r="J18" s="11"/>
      <c r="K18" s="20" t="s">
        <v>61</v>
      </c>
    </row>
    <row r="19" spans="1:11" x14ac:dyDescent="0.25">
      <c r="A19" s="48" t="s">
        <v>51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23">
        <v>44818</v>
      </c>
      <c r="B20" s="20" t="s">
        <v>60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20" t="s">
        <v>64</v>
      </c>
    </row>
    <row r="21" spans="1:11" x14ac:dyDescent="0.25">
      <c r="A21" s="40">
        <v>44838</v>
      </c>
      <c r="B21" s="20" t="s">
        <v>62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63</v>
      </c>
    </row>
    <row r="22" spans="1:11" x14ac:dyDescent="0.25">
      <c r="A22" s="48" t="s">
        <v>65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44927</v>
      </c>
      <c r="B23" s="20" t="s">
        <v>66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44957</v>
      </c>
    </row>
    <row r="24" spans="1:11" x14ac:dyDescent="0.25">
      <c r="A24" s="40">
        <v>45078</v>
      </c>
      <c r="B24" s="20" t="s">
        <v>67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4</v>
      </c>
      <c r="I24" s="9"/>
      <c r="J24" s="11"/>
      <c r="K24" s="20" t="s">
        <v>68</v>
      </c>
    </row>
    <row r="25" spans="1:11" x14ac:dyDescent="0.25">
      <c r="A25" s="40">
        <v>45108</v>
      </c>
      <c r="B25" s="20" t="s">
        <v>56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 t="s">
        <v>69</v>
      </c>
    </row>
    <row r="26" spans="1:11" x14ac:dyDescent="0.25">
      <c r="A26" s="40">
        <v>45170</v>
      </c>
      <c r="B26" s="20" t="s">
        <v>70</v>
      </c>
      <c r="C26" s="13"/>
      <c r="D26" s="39">
        <v>5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71</v>
      </c>
    </row>
    <row r="27" spans="1:11" x14ac:dyDescent="0.25">
      <c r="A27" s="40">
        <v>45200</v>
      </c>
      <c r="B27" s="20" t="s">
        <v>70</v>
      </c>
      <c r="C27" s="13"/>
      <c r="D27" s="39">
        <v>5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72</v>
      </c>
    </row>
    <row r="28" spans="1:11" x14ac:dyDescent="0.25">
      <c r="A28" s="40">
        <v>45231</v>
      </c>
      <c r="B28" s="20" t="s">
        <v>70</v>
      </c>
      <c r="C28" s="13"/>
      <c r="D28" s="39">
        <v>5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73</v>
      </c>
    </row>
    <row r="29" spans="1:11" x14ac:dyDescent="0.25">
      <c r="A29" s="40"/>
      <c r="B29" s="20" t="s">
        <v>74</v>
      </c>
      <c r="C29" s="13"/>
      <c r="D29" s="39">
        <v>8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75</v>
      </c>
    </row>
    <row r="30" spans="1:11" x14ac:dyDescent="0.25">
      <c r="A30" s="40"/>
      <c r="B30" s="20" t="s">
        <v>70</v>
      </c>
      <c r="C30" s="13"/>
      <c r="D30" s="39">
        <v>5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76</v>
      </c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40.094999999999999</v>
      </c>
      <c r="B3" s="11">
        <v>69.5</v>
      </c>
      <c r="D3" s="11"/>
      <c r="E3" s="11"/>
      <c r="F3" s="11">
        <v>15</v>
      </c>
      <c r="G3" s="45">
        <f>SUMIFS(F7:F14,E7:E14,E3)+SUMIFS(D7:D66,C7:C66,F3)+D3</f>
        <v>3.1000000000000014E-2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2024-01-12T08:12:31Z</dcterms:modified>
</cp:coreProperties>
</file>