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5" l="1"/>
  <c r="G75" i="5" l="1"/>
  <c r="F4" i="1" l="1"/>
  <c r="B2" i="1"/>
  <c r="E9" i="1"/>
  <c r="G28" i="1"/>
  <c r="G15" i="1"/>
  <c r="A12" i="1"/>
  <c r="A13" i="1" s="1"/>
  <c r="A14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B3" i="1" l="1"/>
  <c r="G62" i="5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6" i="1"/>
  <c r="G17" i="1"/>
  <c r="J4" i="3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<sst xmlns="http://schemas.openxmlformats.org/spreadsheetml/2006/main" count="126" uniqueCount="84">
  <si>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</si>
  <si>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</si>
  <si>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</si>
  <si>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</si>
  <si>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</si>
  <si>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</si>
  <si>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</si>
  <si>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</si>
  <si>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</si>
  <si>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</si>
  <si>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</si>
  <si>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</si>
  <si>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</si>
  <si>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</si>
  <si>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</si>
  <si>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</si>
  <si>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</si>
  <si>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</si>
  <si>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</si>
  <si>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</si>
  <si>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</si>
  <si>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</si>
  <si>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</si>
  <si>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</si>
  <si>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</si>
  <si>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</si>
  <si>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</si>
  <si>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</si>
  <si>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</si>
  <si>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</si>
  <si>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</si>
  <si>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</si>
  <si>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</si>
  <si>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</si>
  <si>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</si>
  <si>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</si>
  <si>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</si>
  <si>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</si>
  <si>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</si>
  <si>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</si>
  <si>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</si>
  <si>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</si>
  <si>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</si>
  <si>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</si>
  <si>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</si>
  <si>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</si>
  <si>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</si>
  <si>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ONT</t>
  </si>
  <si>
    <t>PERMANENT</t>
  </si>
  <si>
    <t>2015</t>
  </si>
  <si>
    <t>2016</t>
  </si>
  <si>
    <t>2017</t>
  </si>
  <si>
    <t>FL(5-0-0)</t>
  </si>
  <si>
    <t>UT(0-3-0)</t>
  </si>
  <si>
    <t>UT(0-0-37)</t>
  </si>
  <si>
    <t>UT(0-0-22)</t>
  </si>
  <si>
    <t>UT(0-2-16)</t>
  </si>
  <si>
    <t>UT(0-0-16)</t>
  </si>
  <si>
    <t>SP(1-0-0)</t>
  </si>
  <si>
    <t>DOMESTIC 3/15/2019</t>
  </si>
  <si>
    <t>BDAY 9/24/2019</t>
  </si>
  <si>
    <t>VL(5-0-0)</t>
  </si>
  <si>
    <t>SL(23-0-0)</t>
  </si>
  <si>
    <t>3/1-31/2022</t>
  </si>
  <si>
    <t>SL(5-0-0)</t>
  </si>
  <si>
    <t>6/11-15/2022</t>
  </si>
  <si>
    <t>SL(3-0-0)</t>
  </si>
  <si>
    <t>6/26-28/2022</t>
  </si>
  <si>
    <t>ALCAZAR, ALNEE JOY C.</t>
  </si>
  <si>
    <t>2023</t>
  </si>
  <si>
    <t>SL(2-0-0)</t>
  </si>
  <si>
    <t>12/26,29,31/2022</t>
  </si>
  <si>
    <t>NURSE I</t>
  </si>
  <si>
    <t>CASUAL</t>
  </si>
  <si>
    <t>SL(1-0-0)</t>
  </si>
  <si>
    <t>UT(0-1-0)</t>
  </si>
  <si>
    <t>UT(0-0-20)</t>
  </si>
  <si>
    <t>UT(0-0-47)</t>
  </si>
  <si>
    <t>UT(0-8-0)</t>
  </si>
  <si>
    <t>UT(0-2-12)</t>
  </si>
  <si>
    <t>UT(0-0-29)</t>
  </si>
  <si>
    <t>VL(6-0-0)</t>
  </si>
  <si>
    <t>11/22-24,27-29/2023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</si>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</sst>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Normal="100" workbookViewId="0">
      <pane ySplit="3690" topLeftCell="A73" activePane="bottomLeft"/>
      <selection activeCell="I9" sqref="I9"/>
      <selection pane="bottomLeft" activeCell="E88" sqref="E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68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">
        <v>72</v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 t="s">
        <v>47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55.650000000000006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87.5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61</v>
      </c>
      <c r="C27" s="13">
        <v>1.25</v>
      </c>
      <c r="D27" s="39">
        <v>5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52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52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80</v>
      </c>
      <c r="C66" s="13">
        <v>1.25</v>
      </c>
      <c r="D66" s="39">
        <v>6.0000000000000019E-2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79</v>
      </c>
      <c r="C67" s="13">
        <v>1.25</v>
      </c>
      <c r="D67" s="39">
        <v>0.27500000000000002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78</v>
      </c>
      <c r="C68" s="13">
        <v>1.25</v>
      </c>
      <c r="D68" s="39">
        <v>1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75</v>
      </c>
      <c r="C69" s="13">
        <v>1.25</v>
      </c>
      <c r="D69" s="39">
        <v>0.125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75</v>
      </c>
      <c r="C71" s="13">
        <v>1.25</v>
      </c>
      <c r="D71" s="39">
        <v>0.125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 t="s">
        <v>77</v>
      </c>
      <c r="C72" s="13">
        <v>1.25</v>
      </c>
      <c r="D72" s="39">
        <v>9.8000000000000004E-2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76</v>
      </c>
      <c r="C73" s="13"/>
      <c r="D73" s="39">
        <v>4.2000000000000003E-2</v>
      </c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52</v>
      </c>
      <c r="C74" s="13"/>
      <c r="D74" s="39">
        <v>5</v>
      </c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 t="s">
        <v>75</v>
      </c>
      <c r="C75" s="13"/>
      <c r="D75" s="39">
        <v>0.125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69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45291</v>
      </c>
      <c r="B88" s="20" t="s">
        <v>52</v>
      </c>
      <c r="C88" s="13">
        <v>1.25</v>
      </c>
      <c r="D88" s="39">
        <v>5</v>
      </c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8" t="s">
        <v>83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45322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45351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45382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45412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45443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45473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45504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zoomScaleNormal="100" workbookViewId="0">
      <pane ySplit="3690" topLeftCell="A40" activePane="bottomLeft"/>
      <selection activeCell="I9" sqref="I9"/>
      <selection pane="bottomLeft" activeCell="K51" sqref="K5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ALCAZAR, ALNEE JOY C.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>NURSE I</v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73</v>
      </c>
      <c r="C4" s="50"/>
      <c r="D4" s="22" t="s">
        <v>12</v>
      </c>
      <c r="F4" s="51" t="str">
        <f>IF(ISBLANK('2018 LEAVE CREDITS'!F4:G4),"",'2018 LEAVE CREDITS'!F4:G4)</f>
        <v>ONT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23.186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</v>
      </c>
      <c r="J9" s="11"/>
      <c r="K9" s="20"/>
    </row>
    <row r="10" spans="1:11" x14ac:dyDescent="0.25">
      <c r="A10" s="48" t="s">
        <v>49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42248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42278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40" si="0">EDATE(A12,1)</f>
        <v>42309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42339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50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f>EDATE(A14,1)</f>
        <v>42370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f t="shared" si="0"/>
        <v>42401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f t="shared" si="0"/>
        <v>42430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42461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42491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42522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42552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42583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42614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42644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42675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42705</v>
      </c>
      <c r="B27" s="20" t="s">
        <v>52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51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f>EDATE(A27,1)</f>
        <v>42736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42767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0"/>
        <v>42795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42826</v>
      </c>
      <c r="B32" s="20" t="s">
        <v>53</v>
      </c>
      <c r="C32" s="13">
        <v>1.25</v>
      </c>
      <c r="D32" s="39">
        <v>0.375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42856</v>
      </c>
      <c r="B33" s="20" t="s">
        <v>54</v>
      </c>
      <c r="C33" s="13">
        <v>1.25</v>
      </c>
      <c r="D33" s="39">
        <v>7.7000000000000013E-2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42887</v>
      </c>
      <c r="B34" s="20" t="s">
        <v>55</v>
      </c>
      <c r="C34" s="13">
        <v>1.25</v>
      </c>
      <c r="D34" s="39">
        <v>4.6000000000000006E-2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42917</v>
      </c>
      <c r="B35" s="20" t="s">
        <v>56</v>
      </c>
      <c r="C35" s="13">
        <v>1.25</v>
      </c>
      <c r="D35" s="39">
        <v>0.28300000000000003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42948</v>
      </c>
      <c r="B36" s="20" t="s">
        <v>57</v>
      </c>
      <c r="C36" s="13">
        <v>1.25</v>
      </c>
      <c r="D36" s="39">
        <v>3.3000000000000015E-2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42979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43009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43040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43070</v>
      </c>
      <c r="B40" s="20" t="s">
        <v>52</v>
      </c>
      <c r="C40" s="13">
        <v>1.25</v>
      </c>
      <c r="D40" s="39">
        <v>5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8" t="s">
        <v>43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43525</v>
      </c>
      <c r="B42" s="20" t="s">
        <v>58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59</v>
      </c>
    </row>
    <row r="43" spans="1:11" x14ac:dyDescent="0.25">
      <c r="A43" s="40">
        <v>43709</v>
      </c>
      <c r="B43" s="20" t="s">
        <v>58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60</v>
      </c>
    </row>
    <row r="44" spans="1:11" x14ac:dyDescent="0.25">
      <c r="A44" s="48" t="s">
        <v>46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44621</v>
      </c>
      <c r="B45" s="40" t="s">
        <v>62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23</v>
      </c>
      <c r="I45" s="9"/>
      <c r="J45" s="11"/>
      <c r="K45" s="20" t="s">
        <v>63</v>
      </c>
    </row>
    <row r="46" spans="1:11" x14ac:dyDescent="0.25">
      <c r="A46" s="40">
        <v>44713</v>
      </c>
      <c r="B46" s="20" t="s">
        <v>64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5</v>
      </c>
      <c r="I46" s="9"/>
      <c r="J46" s="11"/>
      <c r="K46" s="20" t="s">
        <v>65</v>
      </c>
    </row>
    <row r="47" spans="1:11" x14ac:dyDescent="0.25">
      <c r="A47" s="40"/>
      <c r="B47" s="20" t="s">
        <v>66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67</v>
      </c>
    </row>
    <row r="48" spans="1:11" x14ac:dyDescent="0.25">
      <c r="A48" s="40">
        <v>44896</v>
      </c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20" t="s">
        <v>71</v>
      </c>
    </row>
    <row r="49" spans="1:11" x14ac:dyDescent="0.25">
      <c r="A49" s="48" t="s">
        <v>69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45036</v>
      </c>
      <c r="B50" s="20" t="s">
        <v>74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9">
        <v>45028</v>
      </c>
    </row>
    <row r="51" spans="1:11" x14ac:dyDescent="0.25">
      <c r="A51" s="40">
        <v>45231</v>
      </c>
      <c r="B51" s="20" t="s">
        <v>81</v>
      </c>
      <c r="C51" s="13"/>
      <c r="D51" s="39">
        <v>6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82</v>
      </c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0</v>
      </c>
      <c r="F3">
        <v>29</v>
      </c>
      <c r="G3" s="47">
        <f>SUMIFS(F7:F14,E7:E14,E3)+SUMIFS(D7:D66,C7:C66,F3)+D3</f>
        <v>6.0000000000000019E-2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2024-01-12T07:18:10Z</dcterms:modified>
</cp:coreProperties>
</file>