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G164" i="1" l="1"/>
  <c r="G166" i="1" l="1"/>
  <c r="G168" i="1" l="1"/>
  <c r="G171" i="1" l="1"/>
  <c r="G174" i="1"/>
  <c r="G155" i="1" l="1"/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6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7" i="1"/>
  <c r="G158" i="1"/>
  <c r="G159" i="1"/>
  <c r="G161" i="1"/>
  <c r="G162" i="1"/>
  <c r="G163" i="1"/>
  <c r="G165" i="1"/>
  <c r="G167" i="1"/>
  <c r="G169" i="1"/>
  <c r="G170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<sst xmlns="http://schemas.openxmlformats.org/spreadsheetml/2006/main" count="232" uniqueCount="140">
  <si>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</si>
  <si>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</si>
  <si>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</si>
  <si>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</si>
  <si>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</si>
  <si>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</si>
  <si>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</si>
  <si>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</si>
  <si>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</si>
  <si>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</si>
  <si>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</si>
  <si>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</si>
  <si>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</si>
  <si>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</si>
  <si>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</si>
  <si>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</si>
  <si>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</si>
  <si>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</si>
  <si>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</si>
  <si>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</si>
  <si>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</si>
  <si>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</si>
  <si>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</si>
  <si>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</si>
  <si>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</si>
  <si>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</si>
  <si>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</si>
  <si>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</si>
  <si>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</si>
  <si>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</si>
  <si>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</si>
  <si>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</si>
  <si>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</si>
  <si>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</si>
  <si>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</si>
  <si>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</si>
  <si>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</si>
  <si>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</si>
  <si>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</si>
  <si>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</si>
  <si>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</si>
  <si>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</si>
  <si>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</si>
  <si>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</si>
  <si>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</si>
  <si>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</si>
  <si>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</si>
  <si>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</si>
  <si>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</si>
  <si>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</si>
  <si>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</si>
  <si>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</si>
  <si>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</si>
  <si>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</si>
  <si>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</si>
  <si>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</si>
  <si>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</si>
  <si>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</si>
  <si>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</si>
  <si>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</si>
  <si>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</si>
  <si>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</si>
  <si>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</si>
  <si>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</si>
  <si>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</si>
  <si>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</si>
  <si>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</si>
  <si>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</si>
  <si>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</si>
  <si>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</si>
  <si>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</si>
  <si>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</si>
  <si>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</si>
  <si>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</si>
  <si>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</si>
  <si>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</si>
  <si>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</si>
  <si>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</si>
  <si>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</si>
  <si>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</si>
  <si>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</si>
  <si>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</si>
  <si>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</si>
  <si>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</si>
  <si>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</si>
  <si>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</si>
  <si>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</si>
  <si>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</si>
  <si>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</si>
  <si>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</si>
  <si>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</si>
  <si>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</si>
  <si>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</si>
  <si>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</si>
  <si>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</si>
  <si>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</si>
  <si>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</si>
  <si>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</si>
  <si>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</si>
  <si>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</si>
  <si>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</si>
  <si>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</si>
  <si>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</si>
  <si>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</si>
  <si>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</si>
  <si>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</si>
  <si>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</si>
  <si>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</si>
  <si>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</si>
  <si>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</si>
  <si>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</si>
  <si>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</si>
  <si>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</si>
  <si>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</si>
  <si>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</si>
  <si>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</si>
  <si>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</si>
  <si>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</si>
  <si>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</si>
  <si>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</si>
  <si>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</si>
  <si>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</si>
  <si>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</si>
  <si>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</si>
  <si>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</si>
  <si>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</si>
  <si>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</si>
  <si>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</si>
  <si>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UT(0-0-32)</t>
  </si>
  <si>
    <t>10/24,25/2022</t>
  </si>
  <si>
    <t>TOTAL LEAVE BALANCE</t>
  </si>
  <si>
    <t>FL(3-0-0)</t>
  </si>
  <si>
    <t>10/20,23,24/2023</t>
  </si>
  <si>
    <t>2024</t>
  </si>
  <si>
    <t>UT(0-2-34)</t>
  </si>
  <si>
    <t>A(1-0-0)</t>
  </si>
  <si>
    <t>A(2-0-0)</t>
  </si>
  <si>
    <t>7/25,28/2023</t>
  </si>
  <si>
    <t>UT(0-7-45)</t>
  </si>
  <si>
    <t>UT(0-0-55)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</si>
</sst>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1" totalsRowShown="0" headerRowDxfId="24" headerRowBorderDxfId="23" tableBorderDxfId="22" totalsRowBorderDxfId="21">
  <autoFilter ref="A8:K22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1"/>
  <sheetViews>
    <sheetView tabSelected="1" zoomScaleNormal="100" workbookViewId="0">
      <pane ySplit="3690" topLeftCell="A153" activePane="bottomLeft"/>
      <selection activeCell="K8" sqref="K8"/>
      <selection pane="bottomLeft" activeCell="K173" sqref="K1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128.47900000000004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139.30000000000001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44726</v>
      </c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127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0"/>
      <c r="B155" s="20" t="s">
        <v>128</v>
      </c>
      <c r="C155" s="13"/>
      <c r="D155" s="39">
        <v>6.7000000000000004E-2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8" t="s">
        <v>50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44927</v>
      </c>
      <c r="B157" s="20" t="s">
        <v>135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44932</v>
      </c>
    </row>
    <row r="158" spans="1:11" x14ac:dyDescent="0.25">
      <c r="A158" s="40">
        <v>44958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44986</v>
      </c>
      <c r="B159" s="20" t="s">
        <v>51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45000</v>
      </c>
    </row>
    <row r="160" spans="1:11" x14ac:dyDescent="0.25">
      <c r="A160" s="40"/>
      <c r="B160" s="20" t="s">
        <v>85</v>
      </c>
      <c r="C160" s="13"/>
      <c r="D160" s="39">
        <v>0.5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9"/>
    </row>
    <row r="161" spans="1:11" x14ac:dyDescent="0.25">
      <c r="A161" s="40">
        <v>45017</v>
      </c>
      <c r="B161" s="20" t="s">
        <v>139</v>
      </c>
      <c r="C161" s="13">
        <v>1.25</v>
      </c>
      <c r="D161" s="39">
        <v>0.115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45047</v>
      </c>
      <c r="B162" s="20" t="s">
        <v>85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45078</v>
      </c>
      <c r="B163" s="20" t="s">
        <v>57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45090</v>
      </c>
    </row>
    <row r="164" spans="1:11" x14ac:dyDescent="0.25">
      <c r="A164" s="40"/>
      <c r="B164" s="20" t="s">
        <v>78</v>
      </c>
      <c r="C164" s="13"/>
      <c r="D164" s="39">
        <v>1.5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/>
    </row>
    <row r="165" spans="1:11" x14ac:dyDescent="0.25">
      <c r="A165" s="40">
        <v>45108</v>
      </c>
      <c r="B165" s="20" t="s">
        <v>136</v>
      </c>
      <c r="C165" s="13">
        <v>1.25</v>
      </c>
      <c r="D165" s="39">
        <v>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137</v>
      </c>
    </row>
    <row r="166" spans="1:11" x14ac:dyDescent="0.25">
      <c r="A166" s="40"/>
      <c r="B166" s="20" t="s">
        <v>138</v>
      </c>
      <c r="C166" s="13"/>
      <c r="D166" s="39">
        <v>0.96899999999999997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45139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45160</v>
      </c>
    </row>
    <row r="168" spans="1:11" x14ac:dyDescent="0.25">
      <c r="A168" s="40"/>
      <c r="B168" s="20" t="s">
        <v>135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>
        <v>45152</v>
      </c>
    </row>
    <row r="169" spans="1:11" x14ac:dyDescent="0.25">
      <c r="A169" s="40">
        <v>45170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45200</v>
      </c>
      <c r="B170" s="20" t="s">
        <v>131</v>
      </c>
      <c r="C170" s="13">
        <v>1.25</v>
      </c>
      <c r="D170" s="39">
        <v>3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132</v>
      </c>
    </row>
    <row r="171" spans="1:11" x14ac:dyDescent="0.25">
      <c r="A171" s="40"/>
      <c r="B171" s="20" t="s">
        <v>134</v>
      </c>
      <c r="C171" s="13"/>
      <c r="D171" s="39">
        <v>0.32100000000000001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45231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45261</v>
      </c>
      <c r="B173" s="20" t="s">
        <v>135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45267</v>
      </c>
    </row>
    <row r="174" spans="1:11" x14ac:dyDescent="0.25">
      <c r="A174" s="48" t="s">
        <v>133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45292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45323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45352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45383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45413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45444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45474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45505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45536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45566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45597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45627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45658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45689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45717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45748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45778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45809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45839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45870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45901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45931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45962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45992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46023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46054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46082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46113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46143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46174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46204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46235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46266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46296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46327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46357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46388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46419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46447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/>
      <c r="B221" s="15"/>
      <c r="C221" s="42"/>
      <c r="D221" s="43"/>
      <c r="E221" s="9"/>
      <c r="F221" s="15"/>
      <c r="G221" s="42" t="str">
        <f>IF(ISBLANK(Table1[[#This Row],[EARNED]]),"",Table1[[#This Row],[EARNED]])</f>
        <v/>
      </c>
      <c r="H221" s="43"/>
      <c r="I221" s="9"/>
      <c r="J221" s="12"/>
      <c r="K2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130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267.77900000000005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2024-01-17T07:37:10Z</dcterms:modified>
</cp:coreProperties>
</file>