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8" i="1" l="1"/>
  <c r="G510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<sst xmlns="http://schemas.openxmlformats.org/spreadsheetml/2006/main" count="702" uniqueCount="434">
  <si>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</si>
  <si>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</si>
  <si>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</si>
  <si>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</si>
  <si>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</si>
  <si>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</si>
  <si>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</si>
  <si>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</si>
  <si>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</si>
  <si>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</si>
  <si>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</si>
  <si>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</si>
  <si>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</si>
  <si>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</si>
  <si>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</si>
  <si>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</si>
  <si>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</si>
  <si>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</si>
  <si>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</si>
  <si>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</si>
  <si>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</si>
  <si>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</si>
  <si>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</si>
  <si>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</si>
  <si>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</si>
  <si>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</si>
  <si>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</si>
  <si>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</si>
  <si>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</si>
  <si>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</si>
  <si>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</si>
  <si>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</si>
  <si>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</si>
  <si>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</si>
  <si>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</si>
  <si>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</si>
  <si>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</si>
  <si>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</si>
  <si>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</si>
  <si>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</si>
  <si>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</si>
  <si>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</si>
  <si>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</si>
  <si>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</si>
  <si>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</si>
  <si>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</si>
  <si>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</si>
  <si>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</si>
  <si>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</si>
  <si>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</si>
  <si>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</si>
  <si>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</si>
  <si>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</si>
  <si>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</si>
  <si>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</si>
  <si>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</si>
  <si>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</si>
  <si>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</si>
  <si>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</si>
  <si>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</si>
  <si>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</si>
  <si>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</si>
  <si>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</si>
  <si>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</si>
  <si>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</si>
  <si>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</si>
  <si>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</si>
  <si>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</si>
  <si>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</si>
  <si>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</si>
  <si>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</si>
  <si>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</si>
  <si>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</si>
  <si>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</si>
  <si>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</si>
  <si>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</si>
  <si>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</si>
  <si>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</si>
  <si>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</si>
  <si>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</si>
  <si>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</si>
  <si>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</si>
  <si>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</si>
  <si>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</si>
  <si>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</si>
  <si>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</si>
  <si>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</si>
  <si>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</si>
  <si>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</si>
  <si>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</si>
  <si>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</si>
  <si>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</si>
  <si>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</si>
  <si>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</si>
  <si>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</si>
  <si>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</si>
  <si>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</si>
  <si>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</si>
  <si>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</si>
  <si>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</si>
  <si>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</si>
  <si>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</si>
  <si>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</si>
  <si>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</si>
  <si>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</si>
  <si>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</si>
  <si>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</si>
  <si>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</si>
  <si>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</si>
  <si>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</si>
  <si>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</si>
  <si>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</si>
  <si>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</si>
  <si>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</si>
  <si>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</si>
  <si>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</si>
  <si>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</si>
  <si>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</si>
  <si>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</si>
  <si>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</si>
  <si>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</si>
  <si>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</si>
  <si>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</si>
  <si>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</si>
  <si>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</si>
  <si>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</si>
  <si>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</si>
  <si>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</si>
  <si>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</si>
  <si>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</si>
  <si>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</si>
  <si>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</si>
  <si>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</si>
  <si>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</si>
  <si>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</si>
  <si>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</si>
  <si>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</si>
  <si>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</si>
  <si>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</si>
  <si>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</si>
  <si>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</si>
  <si>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</si>
  <si>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</si>
  <si>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</si>
  <si>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</si>
  <si>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</si>
  <si>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</si>
  <si>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</si>
  <si>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</si>
  <si>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</si>
  <si>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</si>
  <si>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</si>
  <si>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</si>
  <si>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</si>
  <si>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</si>
  <si>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</si>
  <si>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</si>
  <si>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</si>
  <si>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</si>
  <si>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</si>
  <si>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</si>
  <si>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</si>
  <si>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</si>
  <si>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</si>
  <si>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</si>
  <si>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</si>
  <si>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</si>
  <si>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</si>
  <si>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</si>
  <si>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</si>
  <si>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</si>
  <si>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</si>
  <si>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</si>
  <si>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</si>
  <si>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</si>
  <si>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</si>
  <si>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</si>
  <si>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</si>
  <si>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</si>
  <si>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</si>
  <si>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</si>
  <si>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</si>
  <si>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</si>
  <si>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</si>
  <si>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</si>
  <si>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</si>
  <si>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</si>
  <si>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</si>
  <si>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</si>
  <si>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</si>
  <si>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</si>
  <si>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</si>
  <si>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</si>
  <si>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</si>
  <si>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</si>
  <si>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</si>
  <si>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</si>
  <si>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</si>
  <si>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</si>
  <si>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</si>
  <si>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</si>
  <si>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</si>
  <si>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</si>
  <si>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</si>
  <si>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</si>
  <si>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</si>
  <si>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</si>
  <si>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</si>
  <si>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</si>
  <si>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</si>
  <si>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</si>
  <si>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</si>
  <si>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</si>
  <si>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</si>
  <si>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</si>
  <si>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</si>
  <si>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</si>
  <si>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</si>
  <si>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</si>
  <si>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</si>
  <si>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</si>
  <si>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</si>
  <si>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</si>
  <si>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</si>
  <si>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</si>
  <si>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</si>
  <si>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</si>
  <si>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</si>
  <si>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</si>
  <si>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</si>
  <si>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</si>
  <si>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</si>
  <si>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</si>
  <si>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</si>
  <si>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</si>
  <si>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</si>
  <si>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</si>
  <si>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</si>
  <si>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</si>
  <si>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</si>
  <si>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</si>
  <si>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</si>
  <si>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</si>
  <si>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</si>
  <si>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</si>
  <si>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</si>
  <si>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</si>
  <si>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</si>
  <si>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</si>
  <si>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</si>
  <si>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</si>
  <si>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</si>
  <si>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</si>
  <si>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</si>
  <si>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</si>
  <si>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</si>
  <si>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</si>
  <si>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</si>
  <si>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</si>
  <si>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</si>
  <si>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</si>
  <si>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</si>
  <si>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</si>
  <si>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</si>
  <si>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</si>
  <si>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</si>
  <si>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</si>
  <si>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</si>
  <si>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</si>
  <si>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</si>
  <si>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</si>
  <si>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</si>
  <si>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</si>
  <si>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</si>
  <si>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</si>
  <si>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</si>
  <si>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</si>
  <si>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</si>
  <si>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</si>
  <si>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</si>
  <si>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</si>
  <si>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</si>
  <si>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</si>
  <si>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</si>
  <si>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</si>
  <si>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</si>
  <si>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</si>
  <si>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</si>
  <si>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</si>
  <si>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</si>
  <si>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</si>
  <si>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</si>
  <si>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</si>
  <si>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</si>
  <si>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</si>
  <si>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</si>
  <si>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</si>
  <si>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</si>
  <si>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</si>
  <si>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</si>
  <si>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</si>
  <si>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</si>
  <si>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</si>
  <si>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</si>
  <si>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</si>
  <si>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</si>
  <si>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</si>
  <si>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</si>
  <si>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</si>
  <si>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</si>
  <si>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</si>
  <si>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</si>
  <si>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</si>
  <si>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</si>
  <si>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</si>
  <si>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</si>
  <si>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</si>
  <si>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</si>
  <si>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</si>
  <si>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</si>
  <si>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</si>
  <si>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</si>
  <si>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</si>
  <si>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</si>
  <si>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</si>
  <si>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</si>
  <si>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</si>
  <si>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</si>
  <si>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</si>
  <si>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</si>
  <si>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</si>
  <si>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</si>
  <si>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</si>
  <si>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</si>
  <si>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</si>
  <si>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</si>
  <si>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</si>
  <si>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</si>
  <si>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</si>
  <si>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</si>
  <si>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</si>
  <si>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</si>
  <si>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</si>
  <si>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</si>
  <si>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</si>
  <si>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</si>
  <si>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</si>
  <si>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</si>
  <si>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</si>
  <si>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</si>
  <si>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</si>
  <si>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</si>
  <si>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</si>
  <si>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</si>
  <si>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</si>
  <si>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</si>
  <si>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</si>
  <si>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</si>
  <si>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</si>
  <si>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</si>
  <si>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</si>
  <si>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</si>
  <si>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</si>
  <si>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</si>
  <si>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</si>
  <si>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</si>
  <si>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</si>
  <si>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</si>
  <si>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</si>
  <si>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</si>
  <si>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</si>
  <si>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</si>
  <si>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</si>
  <si>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</si>
  <si>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</si>
  <si>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</si>
  <si>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</si>
  <si>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</si>
  <si>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</si>
  <si>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</si>
  <si>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</si>
  <si>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</si>
  <si>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</si>
  <si>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</si>
  <si>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</si>
  <si>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</si>
  <si>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</si>
  <si>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</si>
  <si>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</si>
  <si>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</si>
  <si>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</si>
  <si>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</si>
  <si>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</si>
  <si>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</si>
  <si>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</si>
  <si>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</si>
  <si>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</si>
  <si>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</si>
  <si>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</si>
  <si>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</si>
  <si>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</si>
  <si>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</si>
  <si>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</si>
  <si>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</si>
  <si>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</si>
  <si>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</si>
  <si>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</si>
  <si>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</si>
  <si>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</si>
  <si>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</si>
  <si>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</si>
  <si>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</si>
  <si>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</si>
  <si>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</si>
  <si>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</si>
  <si>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</si>
  <si>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</si>
  <si>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</si>
  <si>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</si>
  <si>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</si>
  <si>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</si>
  <si>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</si>
  <si>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</si>
  <si>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</si>
  <si>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</si>
  <si>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</si>
  <si>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</si>
  <si>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</si>
  <si>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</si>
  <si>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</si>
  <si>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</si>
  <si>
    <t>12/11,15,18,26,29/2023</t>
  </si>
  <si>
    <t>UT(0-0-46)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</si>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</sst>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5" totalsRowShown="0" headerRowDxfId="24" headerRowBorderDxfId="23" tableBorderDxfId="22" totalsRowBorderDxfId="21">
  <autoFilter ref="A8:K54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5"/>
  <sheetViews>
    <sheetView tabSelected="1" zoomScaleNormal="100" workbookViewId="0">
      <pane ySplit="3690" topLeftCell="A491" activePane="bottomLeft"/>
      <selection activeCell="O7" sqref="O7"/>
      <selection pane="bottomLeft" activeCell="E502" sqref="E5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50"/>
      <c r="D9" s="11"/>
      <c r="E9" s="13">
        <f>SUM(Table1[EARNED])-SUM(Table1[Absence Undertime W/ Pay])+CONVERTION!$A$3</f>
        <v>63.506000000000142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262.45800000000003</v>
      </c>
      <c r="J9" s="11"/>
      <c r="K9" s="20"/>
    </row>
    <row r="10" spans="1:11" x14ac:dyDescent="0.25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25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25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25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25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25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25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25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25">
      <c r="A21" s="40">
        <f>EDATE(A16,1)</f>
        <v>35886</v>
      </c>
      <c r="B21" s="20" t="s">
        <v>77</v>
      </c>
      <c r="C21" s="13">
        <v>1.25</v>
      </c>
      <c r="D21" s="39">
        <v>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25">
      <c r="A22" s="40"/>
      <c r="B22" s="20" t="s">
        <v>77</v>
      </c>
      <c r="C22" s="13"/>
      <c r="D22" s="39">
        <v>1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25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25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25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25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25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25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25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25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25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25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25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25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25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25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25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25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25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25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25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25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25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25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25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25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25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25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25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25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25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25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25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25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25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25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25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25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25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25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25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25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25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25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25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25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25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25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25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25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25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25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25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25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25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25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25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25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25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25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25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25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25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25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25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25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25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25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25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25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25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25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25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25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25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25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25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25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25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25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25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25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25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25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25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25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25">
      <c r="A195" s="40"/>
      <c r="B195" s="20" t="s">
        <v>260</v>
      </c>
      <c r="C195" s="13"/>
      <c r="D195" s="39">
        <v>1.083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25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25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25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25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25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25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25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25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25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25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25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25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25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25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25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25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25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25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25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25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25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25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25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25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25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25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25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25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25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25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25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25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25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25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25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25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25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25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25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25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25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25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25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25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25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25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25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25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25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25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25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25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25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25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25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25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25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25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25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25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25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25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25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25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25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25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25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25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25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25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25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25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25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25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25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25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25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25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25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25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25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25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25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25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25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25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25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25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25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25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25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25">
      <c r="A488" s="40"/>
      <c r="B488" s="20" t="s">
        <v>428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25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25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25">
      <c r="A492" s="40"/>
      <c r="B492" s="20" t="s">
        <v>261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25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186</v>
      </c>
      <c r="C497" s="13">
        <v>1.25</v>
      </c>
      <c r="D497" s="39">
        <v>0.01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44958</v>
      </c>
      <c r="B498" s="20" t="s">
        <v>116</v>
      </c>
      <c r="C498" s="13">
        <v>1.25</v>
      </c>
      <c r="D498" s="39">
        <v>6.0000000000000001E-3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 t="s">
        <v>172</v>
      </c>
      <c r="C499" s="13">
        <v>1.25</v>
      </c>
      <c r="D499" s="39">
        <v>6.5000000000000002E-2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45047</v>
      </c>
      <c r="B501" s="20" t="s">
        <v>433</v>
      </c>
      <c r="C501" s="13">
        <v>1.25</v>
      </c>
      <c r="D501" s="39">
        <v>0.502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45108</v>
      </c>
      <c r="B503" s="20" t="s">
        <v>432</v>
      </c>
      <c r="C503" s="13">
        <v>1.25</v>
      </c>
      <c r="D503" s="39">
        <v>9.6000000000000002E-2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45139</v>
      </c>
      <c r="B504" s="20" t="s">
        <v>403</v>
      </c>
      <c r="C504" s="13">
        <v>1.25</v>
      </c>
      <c r="D504" s="39">
        <v>1.4999999999999999E-2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45231</v>
      </c>
      <c r="B507" s="20" t="s">
        <v>98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45240</v>
      </c>
    </row>
    <row r="508" spans="1:11" x14ac:dyDescent="0.25">
      <c r="A508" s="40"/>
      <c r="B508" s="20" t="s">
        <v>78</v>
      </c>
      <c r="C508" s="13"/>
      <c r="D508" s="39">
        <v>1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/>
    </row>
    <row r="509" spans="1:11" x14ac:dyDescent="0.25">
      <c r="A509" s="40">
        <v>45261</v>
      </c>
      <c r="B509" s="20" t="s">
        <v>97</v>
      </c>
      <c r="C509" s="13">
        <v>1.25</v>
      </c>
      <c r="D509" s="39">
        <v>5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431</v>
      </c>
    </row>
    <row r="510" spans="1:11" x14ac:dyDescent="0.25">
      <c r="A510" s="48" t="s">
        <v>429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45292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45323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45352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45383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45413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45459</v>
      </c>
      <c r="B516" s="20"/>
      <c r="C516" s="13">
        <v>0.70800000000000007</v>
      </c>
      <c r="D516" s="39"/>
      <c r="E516" s="9"/>
      <c r="F516" s="20"/>
      <c r="G516" s="13">
        <f>IF(ISBLANK(Table1[[#This Row],[EARNED]]),"",Table1[[#This Row],[EARNED]])</f>
        <v>0.70800000000000007</v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/>
      <c r="B545" s="15"/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/>
      <c r="I545" s="9"/>
      <c r="J545" s="12"/>
      <c r="K5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2023-04-24T07:02:50Z</cp:lastPrinted>
  <dcterms:created xsi:type="dcterms:W3CDTF">2022-10-17T03:06:03Z</dcterms:created>
  <dcterms:modified xsi:type="dcterms:W3CDTF">2024-01-17T07:15:51Z</dcterms:modified>
</cp:coreProperties>
</file>