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6" i="1" l="1"/>
  <c r="G571" i="1" l="1"/>
  <c r="G575" i="1" l="1"/>
  <c r="G578" i="1" l="1"/>
  <c r="G580" i="1" l="1"/>
  <c r="G583" i="1" l="1"/>
  <c r="G588" i="1" l="1"/>
  <c r="G591" i="1" l="1"/>
  <c r="G594" i="1" l="1"/>
  <c r="G597" i="1"/>
  <c r="G593" i="1" l="1"/>
  <c r="G590" i="1" l="1"/>
  <c r="G587" i="1" l="1"/>
  <c r="G586" i="1" l="1"/>
  <c r="G557" i="1" l="1"/>
  <c r="G560" i="1" l="1"/>
  <c r="G562" i="1" l="1"/>
  <c r="G564" i="1" l="1"/>
  <c r="G566" i="1" l="1"/>
  <c r="G568" i="1" l="1"/>
  <c r="G577" i="1" l="1"/>
  <c r="G574" i="1" l="1"/>
  <c r="G572" i="1"/>
  <c r="G573" i="1"/>
  <c r="G576" i="1"/>
  <c r="G579" i="1"/>
  <c r="G581" i="1"/>
  <c r="G582" i="1"/>
  <c r="G584" i="1"/>
  <c r="G585" i="1"/>
  <c r="G589" i="1"/>
  <c r="G592" i="1"/>
  <c r="G595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9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8" i="1"/>
  <c r="G559" i="1"/>
  <c r="G561" i="1"/>
  <c r="G563" i="1"/>
  <c r="G565" i="1"/>
  <c r="G567" i="1"/>
  <c r="G570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<sst xmlns="http://schemas.openxmlformats.org/spreadsheetml/2006/main" count="731" uniqueCount="431">
  <si>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</si>
  <si>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</si>
  <si>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</si>
  <si>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</si>
  <si>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</si>
  <si>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</si>
  <si>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</si>
  <si>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</si>
  <si>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</si>
  <si>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</si>
  <si>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</si>
  <si>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</si>
  <si>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</si>
  <si>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</si>
  <si>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</si>
  <si>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</si>
  <si>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</si>
  <si>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</si>
  <si>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</si>
  <si>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</si>
  <si>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</si>
  <si>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</si>
  <si>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</si>
  <si>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</si>
  <si>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</si>
  <si>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</si>
  <si>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</si>
  <si>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</si>
  <si>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</si>
  <si>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</si>
  <si>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</si>
  <si>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</si>
  <si>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</si>
  <si>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</si>
  <si>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</si>
  <si>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</si>
  <si>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</si>
  <si>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</si>
  <si>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</si>
  <si>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</si>
  <si>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</si>
  <si>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</si>
  <si>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</si>
  <si>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</si>
  <si>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</si>
  <si>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</si>
  <si>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</si>
  <si>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</si>
  <si>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</si>
  <si>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</si>
  <si>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</si>
  <si>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</si>
  <si>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</si>
  <si>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</si>
  <si>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</si>
  <si>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</si>
  <si>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</si>
  <si>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</si>
  <si>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</si>
  <si>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</si>
  <si>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</si>
  <si>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</si>
  <si>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</si>
  <si>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</si>
  <si>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</si>
  <si>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</si>
  <si>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</si>
  <si>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</si>
  <si>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</si>
  <si>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</si>
  <si>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</si>
  <si>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</si>
  <si>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</si>
  <si>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</si>
  <si>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</si>
  <si>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</si>
  <si>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</si>
  <si>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</si>
  <si>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</si>
  <si>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</si>
  <si>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</si>
  <si>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</si>
  <si>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</si>
  <si>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</si>
  <si>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</si>
  <si>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</si>
  <si>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</si>
  <si>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</si>
  <si>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</si>
  <si>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</si>
  <si>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</si>
  <si>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</si>
  <si>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</si>
  <si>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</si>
  <si>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</si>
  <si>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</si>
  <si>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</si>
  <si>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</si>
  <si>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</si>
  <si>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</si>
  <si>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</si>
  <si>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</si>
  <si>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</si>
  <si>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</si>
  <si>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</si>
  <si>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</si>
  <si>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</si>
  <si>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</si>
  <si>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</si>
  <si>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</si>
  <si>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</si>
  <si>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</si>
  <si>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</si>
  <si>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</si>
  <si>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</si>
  <si>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</si>
  <si>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</si>
  <si>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</si>
  <si>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</si>
  <si>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</si>
  <si>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</si>
  <si>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</si>
  <si>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</si>
  <si>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</si>
  <si>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</si>
  <si>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</si>
  <si>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</si>
  <si>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</si>
  <si>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</si>
  <si>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</si>
  <si>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</si>
  <si>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</si>
  <si>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</si>
  <si>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</si>
  <si>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</si>
  <si>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</si>
  <si>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</si>
  <si>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</si>
  <si>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</si>
  <si>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</si>
  <si>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</si>
  <si>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</si>
  <si>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</si>
  <si>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</si>
  <si>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</si>
  <si>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</si>
  <si>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</si>
  <si>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</si>
  <si>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</si>
  <si>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</si>
  <si>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</si>
  <si>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</si>
  <si>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</si>
  <si>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</si>
  <si>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</si>
  <si>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</si>
  <si>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</si>
  <si>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</si>
  <si>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</si>
  <si>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</si>
  <si>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</si>
  <si>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</si>
  <si>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</si>
  <si>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</si>
  <si>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</si>
  <si>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</si>
  <si>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</si>
  <si>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</si>
  <si>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</si>
  <si>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</si>
  <si>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</si>
  <si>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</si>
  <si>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</si>
  <si>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</si>
  <si>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</si>
  <si>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</si>
  <si>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</si>
  <si>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</si>
  <si>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</si>
  <si>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</si>
  <si>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</si>
  <si>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</si>
  <si>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</si>
  <si>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</si>
  <si>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</si>
  <si>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</si>
  <si>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</si>
  <si>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</si>
  <si>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</si>
  <si>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</si>
  <si>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</si>
  <si>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</si>
  <si>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</si>
  <si>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</si>
  <si>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</si>
  <si>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</si>
  <si>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</si>
  <si>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</si>
  <si>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</si>
  <si>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</si>
  <si>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</si>
  <si>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</si>
  <si>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</si>
  <si>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</si>
  <si>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</si>
  <si>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</si>
  <si>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</si>
  <si>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</si>
  <si>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</si>
  <si>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</si>
  <si>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</si>
  <si>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</si>
  <si>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</si>
  <si>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</si>
  <si>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</si>
  <si>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</si>
  <si>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</si>
  <si>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</si>
  <si>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</si>
  <si>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</si>
  <si>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</si>
  <si>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</si>
  <si>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</si>
  <si>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</si>
  <si>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</si>
  <si>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</si>
  <si>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</si>
  <si>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</si>
  <si>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</si>
  <si>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</si>
  <si>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</si>
  <si>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</si>
  <si>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</si>
  <si>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</si>
  <si>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</si>
  <si>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</si>
  <si>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</si>
  <si>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</si>
  <si>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</si>
  <si>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</si>
  <si>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</si>
  <si>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</si>
  <si>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</si>
  <si>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</si>
  <si>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</si>
  <si>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</si>
  <si>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</si>
  <si>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</si>
  <si>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</si>
  <si>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</si>
  <si>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</si>
  <si>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</si>
  <si>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</si>
  <si>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</si>
  <si>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</si>
  <si>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</si>
  <si>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</si>
  <si>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</si>
  <si>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</si>
  <si>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</si>
  <si>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</si>
  <si>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</si>
  <si>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</si>
  <si>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</si>
  <si>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</si>
  <si>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</si>
  <si>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</si>
  <si>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</si>
  <si>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</si>
  <si>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</si>
  <si>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</si>
  <si>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</si>
  <si>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</si>
  <si>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</si>
  <si>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</si>
  <si>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</si>
  <si>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</si>
  <si>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</si>
  <si>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</si>
  <si>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</si>
  <si>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</si>
  <si>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</si>
  <si>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</si>
  <si>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</si>
  <si>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</si>
  <si>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</si>
  <si>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</si>
  <si>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</si>
  <si>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</si>
  <si>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</si>
  <si>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</si>
  <si>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</si>
  <si>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</si>
  <si>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</si>
  <si>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</si>
  <si>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</si>
  <si>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</si>
  <si>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</si>
  <si>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</si>
  <si>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</si>
  <si>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</si>
  <si>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</si>
  <si>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</si>
  <si>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</si>
  <si>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</si>
  <si>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</si>
  <si>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</si>
  <si>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</si>
  <si>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</si>
  <si>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</si>
  <si>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</si>
  <si>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</si>
  <si>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</si>
  <si>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</si>
  <si>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</si>
  <si>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</si>
  <si>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</si>
  <si>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</si>
  <si>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</si>
  <si>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</si>
  <si>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</si>
  <si>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</si>
  <si>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</si>
  <si>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</si>
  <si>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</si>
  <si>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</si>
  <si>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</si>
  <si>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</si>
  <si>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</si>
  <si>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</si>
  <si>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</si>
  <si>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</si>
  <si>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</si>
  <si>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</si>
  <si>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</si>
  <si>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</si>
  <si>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</si>
  <si>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</si>
  <si>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</si>
  <si>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</si>
  <si>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</si>
  <si>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</si>
  <si>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</si>
  <si>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</si>
  <si>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</si>
  <si>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</si>
  <si>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</si>
  <si>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</si>
  <si>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</si>
  <si>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</si>
  <si>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</si>
  <si>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</si>
  <si>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</si>
  <si>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</si>
  <si>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</si>
  <si>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</si>
  <si>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</si>
  <si>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</si>
  <si>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</si>
  <si>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</si>
  <si>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</si>
  <si>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</si>
  <si>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</si>
  <si>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</si>
  <si>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</si>
  <si>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</si>
  <si>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</si>
  <si>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</si>
  <si>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</si>
  <si>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</si>
  <si>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</si>
  <si>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</si>
  <si>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</si>
  <si>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</si>
  <si>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</si>
  <si>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</si>
  <si>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</si>
  <si>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</si>
  <si>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</si>
  <si>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</si>
  <si>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</si>
  <si>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</si>
  <si>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</si>
  <si>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</si>
  <si>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</si>
  <si>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</si>
  <si>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</si>
  <si>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</si>
  <si>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</si>
  <si>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</si>
  <si>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</si>
  <si>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</si>
  <si>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</si>
  <si>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</si>
  <si>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</si>
  <si>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</si>
  <si>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</si>
  <si>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</si>
  <si>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</si>
  <si>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</si>
  <si>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</si>
  <si>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</si>
  <si>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</si>
  <si>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</si>
  <si>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</si>
  <si>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</si>
  <si>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</si>
  <si>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</si>
  <si>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</si>
  <si>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</si>
  <si>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</si>
  <si>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</si>
  <si>
    <t>ADMIN OFFICER IV</t>
  </si>
  <si>
    <t>UT(0-0-45)</t>
  </si>
  <si>
    <t>UT(0-0-1)</t>
  </si>
  <si>
    <t>UT(0-1-45)</t>
  </si>
  <si>
    <t>7/5,26/2023</t>
  </si>
  <si>
    <t>9/7,8/2023</t>
  </si>
  <si>
    <t>8/24,25,29-31/2023</t>
  </si>
  <si>
    <t>9/1,4,5/2023</t>
  </si>
  <si>
    <t>10/4,14/2023</t>
  </si>
  <si>
    <t>9/25,29/2023</t>
  </si>
  <si>
    <t>2024</t>
  </si>
  <si>
    <t>UT(0-0-19)</t>
  </si>
  <si>
    <t>UT(0-2-34)</t>
  </si>
  <si>
    <t>UT(0-4-14)</t>
  </si>
  <si>
    <t>UT(0-6-54)</t>
  </si>
  <si>
    <t>A(1-0-0)</t>
  </si>
  <si>
    <t>UT(0-5-0)</t>
  </si>
  <si>
    <t>UT(0-0-47)</t>
  </si>
  <si>
    <t>UT(0-2-41)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</si>
</sst>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5" totalsRowShown="0" headerRowDxfId="24" headerRowBorderDxfId="23" tableBorderDxfId="22" totalsRowBorderDxfId="21">
  <autoFilter ref="A8:K64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45"/>
  <sheetViews>
    <sheetView tabSelected="1" zoomScaleNormal="100" workbookViewId="0">
      <pane ySplit="3690" topLeftCell="A572" activePane="bottomLeft"/>
      <selection activeCell="A8" sqref="A8:K8"/>
      <selection pane="bottomLeft" activeCell="F598" sqref="F5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412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15.893999999999712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25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25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25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25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25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25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25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25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25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25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25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25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25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25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25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25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25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25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25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25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25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25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25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25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25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25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25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25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25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25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25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25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25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25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25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25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25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25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25">
      <c r="A91" s="40"/>
      <c r="B91" s="20" t="s">
        <v>99</v>
      </c>
      <c r="C91" s="13"/>
      <c r="D91" s="39">
        <v>1.429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25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25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25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25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25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25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25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25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25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25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25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25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25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25">
      <c r="A123" s="40"/>
      <c r="B123" s="20" t="s">
        <v>120</v>
      </c>
      <c r="C123" s="13"/>
      <c r="D123" s="39">
        <v>1.0329999999999999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25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25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25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25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25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25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25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25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25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25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25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25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38272</v>
      </c>
    </row>
    <row r="157" spans="1:11" x14ac:dyDescent="0.25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25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25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25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25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25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25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25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25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25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25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25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25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25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25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25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25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25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25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25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25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25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25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25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25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25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25">
      <c r="A199" s="40"/>
      <c r="B199" s="20" t="s">
        <v>174</v>
      </c>
      <c r="C199" s="13"/>
      <c r="D199" s="39">
        <v>3.7869999999999999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25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25">
      <c r="A209" s="40"/>
      <c r="B209" s="20" t="s">
        <v>180</v>
      </c>
      <c r="C209" s="13"/>
      <c r="D209" s="39">
        <v>3.0920000000000001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25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25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25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25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25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25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25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25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25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25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25">
      <c r="A239" s="47" t="s">
        <v>203</v>
      </c>
      <c r="B239" s="15"/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  <row r="240" spans="1:11" x14ac:dyDescent="0.25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25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25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25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25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25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25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25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25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25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25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25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25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25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25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25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25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25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25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25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25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25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25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25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25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25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25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25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25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25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25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25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25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25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25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25">
      <c r="A339" s="40"/>
      <c r="B339" s="20" t="s">
        <v>277</v>
      </c>
      <c r="C339" s="13"/>
      <c r="D339" s="39">
        <v>1.25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25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25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25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25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25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25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25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25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25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25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25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25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25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25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25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25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25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25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25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25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25">
      <c r="A389" s="40"/>
      <c r="B389" s="20" t="s">
        <v>64</v>
      </c>
      <c r="C389" s="13"/>
      <c r="D389" s="39">
        <v>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25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25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25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25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25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25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25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25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25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25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25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25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25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25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25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25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25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25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25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25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25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25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25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25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25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25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25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25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25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25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25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25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25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25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25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25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25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25">
      <c r="A460" s="40"/>
      <c r="B460" s="20" t="s">
        <v>84</v>
      </c>
      <c r="C460" s="13"/>
      <c r="D460" s="39">
        <v>0.20800000000000002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25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25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25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25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25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25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25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25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25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25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25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25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25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25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25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25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25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25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25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25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25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25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25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25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25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25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25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25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25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25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25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25">
      <c r="A511" s="40"/>
      <c r="B511" s="20" t="s">
        <v>46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8">
        <v>43825</v>
      </c>
    </row>
    <row r="512" spans="1:11" x14ac:dyDescent="0.25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25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25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25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25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25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25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25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25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25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25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25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25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25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25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25">
      <c r="A557" s="40"/>
      <c r="B557" s="20" t="s">
        <v>118</v>
      </c>
      <c r="C557" s="13"/>
      <c r="D557" s="39">
        <v>0.18500000000000003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8"/>
    </row>
    <row r="558" spans="1:11" x14ac:dyDescent="0.25">
      <c r="A558" s="40">
        <v>44743</v>
      </c>
      <c r="B558" s="20" t="s">
        <v>415</v>
      </c>
      <c r="C558" s="13">
        <v>1.25</v>
      </c>
      <c r="D558" s="39">
        <v>0.219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44774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44795</v>
      </c>
    </row>
    <row r="560" spans="1:11" x14ac:dyDescent="0.25">
      <c r="A560" s="40"/>
      <c r="B560" s="20" t="s">
        <v>375</v>
      </c>
      <c r="C560" s="13"/>
      <c r="D560" s="39">
        <v>0.12300000000000001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8"/>
    </row>
    <row r="561" spans="1:11" x14ac:dyDescent="0.25">
      <c r="A561" s="40">
        <v>44805</v>
      </c>
      <c r="B561" s="20" t="s">
        <v>184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4</v>
      </c>
      <c r="I561" s="9"/>
      <c r="J561" s="11"/>
      <c r="K561" s="20" t="s">
        <v>408</v>
      </c>
    </row>
    <row r="562" spans="1:11" x14ac:dyDescent="0.25">
      <c r="A562" s="40"/>
      <c r="B562" s="20" t="s">
        <v>78</v>
      </c>
      <c r="C562" s="13"/>
      <c r="D562" s="39">
        <v>0.246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44835</v>
      </c>
      <c r="B563" s="20" t="s">
        <v>54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2</v>
      </c>
      <c r="I563" s="9"/>
      <c r="J563" s="11"/>
      <c r="K563" s="20" t="s">
        <v>407</v>
      </c>
    </row>
    <row r="564" spans="1:11" x14ac:dyDescent="0.25">
      <c r="A564" s="40"/>
      <c r="B564" s="20" t="s">
        <v>414</v>
      </c>
      <c r="C564" s="13"/>
      <c r="D564" s="39">
        <v>2E-3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44866</v>
      </c>
      <c r="B565" s="20" t="s">
        <v>54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409</v>
      </c>
    </row>
    <row r="566" spans="1:11" x14ac:dyDescent="0.25">
      <c r="A566" s="40"/>
      <c r="B566" s="20" t="s">
        <v>360</v>
      </c>
      <c r="C566" s="13"/>
      <c r="D566" s="39">
        <v>1.9000000000000003E-2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44896</v>
      </c>
      <c r="B567" s="20" t="s">
        <v>64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44916</v>
      </c>
    </row>
    <row r="568" spans="1:11" x14ac:dyDescent="0.25">
      <c r="A568" s="40"/>
      <c r="B568" s="20" t="s">
        <v>413</v>
      </c>
      <c r="C568" s="13"/>
      <c r="D568" s="39">
        <v>9.4E-2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/>
    </row>
    <row r="569" spans="1:11" x14ac:dyDescent="0.25">
      <c r="A569" s="47" t="s">
        <v>290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44927</v>
      </c>
      <c r="B570" s="20" t="s">
        <v>138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378</v>
      </c>
    </row>
    <row r="571" spans="1:11" x14ac:dyDescent="0.25">
      <c r="A571" s="40"/>
      <c r="B571" s="20" t="s">
        <v>58</v>
      </c>
      <c r="C571" s="13"/>
      <c r="D571" s="39">
        <v>3.7000000000000019E-2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44958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44986</v>
      </c>
      <c r="B573" s="20" t="s">
        <v>46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8">
        <v>45016</v>
      </c>
    </row>
    <row r="574" spans="1:11" x14ac:dyDescent="0.25">
      <c r="A574" s="40"/>
      <c r="B574" s="20" t="s">
        <v>67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45012</v>
      </c>
    </row>
    <row r="575" spans="1:11" x14ac:dyDescent="0.25">
      <c r="A575" s="40"/>
      <c r="B575" s="20" t="s">
        <v>429</v>
      </c>
      <c r="C575" s="13"/>
      <c r="D575" s="39">
        <v>9.8000000000000004E-2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/>
    </row>
    <row r="576" spans="1:11" x14ac:dyDescent="0.25">
      <c r="A576" s="40">
        <v>45017</v>
      </c>
      <c r="B576" s="20" t="s">
        <v>411</v>
      </c>
      <c r="C576" s="13">
        <v>1.25</v>
      </c>
      <c r="D576" s="39">
        <v>3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410</v>
      </c>
    </row>
    <row r="577" spans="1:11" x14ac:dyDescent="0.25">
      <c r="A577" s="40"/>
      <c r="B577" s="20" t="s">
        <v>46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45034</v>
      </c>
    </row>
    <row r="578" spans="1:11" x14ac:dyDescent="0.25">
      <c r="A578" s="40"/>
      <c r="B578" s="20" t="s">
        <v>70</v>
      </c>
      <c r="C578" s="13"/>
      <c r="D578" s="39">
        <v>6.200000000000002E-2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/>
    </row>
    <row r="579" spans="1:11" x14ac:dyDescent="0.25">
      <c r="A579" s="40">
        <v>45047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48">
        <v>45061</v>
      </c>
    </row>
    <row r="580" spans="1:11" x14ac:dyDescent="0.25">
      <c r="A580" s="40"/>
      <c r="B580" s="20" t="s">
        <v>428</v>
      </c>
      <c r="C580" s="13"/>
      <c r="D580" s="39">
        <v>0.625</v>
      </c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48"/>
    </row>
    <row r="581" spans="1:11" x14ac:dyDescent="0.25">
      <c r="A581" s="40">
        <v>45078</v>
      </c>
      <c r="B581" s="20" t="s">
        <v>294</v>
      </c>
      <c r="C581" s="13">
        <v>1.25</v>
      </c>
      <c r="D581" s="39">
        <v>0.10800000000000001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45108</v>
      </c>
      <c r="B582" s="20" t="s">
        <v>54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2</v>
      </c>
      <c r="I582" s="9"/>
      <c r="J582" s="11"/>
      <c r="K582" s="20" t="s">
        <v>416</v>
      </c>
    </row>
    <row r="583" spans="1:11" x14ac:dyDescent="0.25">
      <c r="A583" s="40"/>
      <c r="B583" s="20" t="s">
        <v>426</v>
      </c>
      <c r="C583" s="13"/>
      <c r="D583" s="39">
        <v>0.86199999999999999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45139</v>
      </c>
      <c r="B584" s="20" t="s">
        <v>427</v>
      </c>
      <c r="C584" s="13">
        <v>1.25</v>
      </c>
      <c r="D584" s="39">
        <v>1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45142</v>
      </c>
    </row>
    <row r="585" spans="1:11" x14ac:dyDescent="0.25">
      <c r="A585" s="40">
        <v>45170</v>
      </c>
      <c r="B585" s="20" t="s">
        <v>54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2</v>
      </c>
      <c r="I585" s="9"/>
      <c r="J585" s="11"/>
      <c r="K585" s="20" t="s">
        <v>417</v>
      </c>
    </row>
    <row r="586" spans="1:11" x14ac:dyDescent="0.25">
      <c r="A586" s="40"/>
      <c r="B586" s="20" t="s">
        <v>322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5</v>
      </c>
      <c r="I586" s="9"/>
      <c r="J586" s="11"/>
      <c r="K586" s="20" t="s">
        <v>418</v>
      </c>
    </row>
    <row r="587" spans="1:11" x14ac:dyDescent="0.25">
      <c r="A587" s="40"/>
      <c r="B587" s="20" t="s">
        <v>111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3</v>
      </c>
      <c r="I587" s="9"/>
      <c r="J587" s="11"/>
      <c r="K587" s="20" t="s">
        <v>419</v>
      </c>
    </row>
    <row r="588" spans="1:11" x14ac:dyDescent="0.25">
      <c r="A588" s="40"/>
      <c r="B588" s="20" t="s">
        <v>425</v>
      </c>
      <c r="C588" s="13"/>
      <c r="D588" s="39">
        <v>0.52900000000000003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45200</v>
      </c>
      <c r="B589" s="20" t="s">
        <v>54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420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2</v>
      </c>
      <c r="I590" s="9"/>
      <c r="J590" s="11"/>
      <c r="K590" s="20" t="s">
        <v>421</v>
      </c>
    </row>
    <row r="591" spans="1:11" x14ac:dyDescent="0.25">
      <c r="A591" s="40"/>
      <c r="B591" s="20" t="s">
        <v>424</v>
      </c>
      <c r="C591" s="13"/>
      <c r="D591" s="39">
        <v>0.32100000000000001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45231</v>
      </c>
      <c r="B592" s="20" t="s">
        <v>64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45281</v>
      </c>
    </row>
    <row r="593" spans="1:11" x14ac:dyDescent="0.25">
      <c r="A593" s="40"/>
      <c r="B593" s="20" t="s">
        <v>64</v>
      </c>
      <c r="C593" s="13"/>
      <c r="D593" s="39">
        <v>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45253</v>
      </c>
    </row>
    <row r="594" spans="1:11" x14ac:dyDescent="0.25">
      <c r="A594" s="40"/>
      <c r="B594" s="20" t="s">
        <v>423</v>
      </c>
      <c r="C594" s="13"/>
      <c r="D594" s="39">
        <v>0.04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/>
    </row>
    <row r="595" spans="1:11" x14ac:dyDescent="0.25">
      <c r="A595" s="40">
        <v>45261</v>
      </c>
      <c r="B595" s="20" t="s">
        <v>427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8">
        <v>45265</v>
      </c>
    </row>
    <row r="596" spans="1:11" x14ac:dyDescent="0.25">
      <c r="A596" s="40"/>
      <c r="B596" s="20" t="s">
        <v>430</v>
      </c>
      <c r="C596" s="13"/>
      <c r="D596" s="39">
        <v>0.33500000000000002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/>
    </row>
    <row r="597" spans="1:11" x14ac:dyDescent="0.25">
      <c r="A597" s="47" t="s">
        <v>422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45292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45323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45352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9"/>
      <c r="B645" s="15"/>
      <c r="C645" s="41"/>
      <c r="D645" s="42"/>
      <c r="E645" s="9"/>
      <c r="F645" s="15"/>
      <c r="G645" s="41" t="str">
        <f>IF(ISBLANK(Table1[[#This Row],[EARNED]]),"",Table1[[#This Row],[EARNED]])</f>
        <v/>
      </c>
      <c r="H645" s="42"/>
      <c r="I645" s="9"/>
      <c r="J645" s="12"/>
      <c r="K6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12.840999999999999</v>
      </c>
      <c r="B3" s="11">
        <v>17.5</v>
      </c>
      <c r="D3">
        <v>0</v>
      </c>
      <c r="E3">
        <v>2</v>
      </c>
      <c r="F3">
        <v>41</v>
      </c>
      <c r="G3" s="46">
        <f>SUMIFS(F7:F14,E7:E14,E3)+SUMIFS(D7:D66,C7:C66,F3)+D3</f>
        <v>0.33500000000000002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2024-01-17T07:43:38Z</dcterms:modified>
</cp:coreProperties>
</file>