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2" i="1" l="1"/>
  <c r="G771" i="1"/>
  <c r="G775" i="1" l="1"/>
  <c r="G777" i="1" l="1"/>
  <c r="G781" i="1" l="1"/>
  <c r="G783" i="1" l="1"/>
  <c r="G785" i="1" l="1"/>
  <c r="G789" i="1" l="1"/>
  <c r="G791" i="1" l="1"/>
  <c r="G795" i="1" l="1"/>
  <c r="G797" i="1" l="1"/>
  <c r="G799" i="1" l="1"/>
  <c r="G794" i="1" l="1"/>
  <c r="G793" i="1" l="1"/>
  <c r="G744" i="1" l="1"/>
  <c r="G746" i="1" l="1"/>
  <c r="G749" i="1" l="1"/>
  <c r="G748" i="1"/>
  <c r="G751" i="1" l="1"/>
  <c r="G754" i="1" l="1"/>
  <c r="G753" i="1"/>
  <c r="G757" i="1" l="1"/>
  <c r="G760" i="1" l="1"/>
  <c r="G763" i="1" l="1"/>
  <c r="G766" i="1" l="1"/>
  <c r="G780" i="1" l="1"/>
  <c r="G779" i="1" l="1"/>
  <c r="G770" i="1" l="1"/>
  <c r="G769" i="1"/>
  <c r="G765" i="1"/>
  <c r="G759" i="1"/>
  <c r="G767" i="1"/>
  <c r="A761" i="1"/>
  <c r="A762" i="1" s="1"/>
  <c r="A764" i="1" s="1"/>
  <c r="A768" i="1" s="1"/>
  <c r="A773" i="1" s="1"/>
  <c r="A774" i="1" s="1"/>
  <c r="A776" i="1" s="1"/>
  <c r="A778" i="1" s="1"/>
  <c r="G743" i="1" l="1"/>
  <c r="G738" i="1"/>
  <c r="G719" i="1"/>
  <c r="G720" i="1"/>
  <c r="G717" i="1"/>
  <c r="G710" i="1"/>
  <c r="G697" i="1"/>
  <c r="G698" i="1"/>
  <c r="G699" i="1"/>
  <c r="G700" i="1"/>
  <c r="G701" i="1"/>
  <c r="G702" i="1"/>
  <c r="G693" i="1"/>
  <c r="G694" i="1"/>
  <c r="G695" i="1"/>
  <c r="G689" i="1"/>
  <c r="G684" i="1"/>
  <c r="G675" i="1"/>
  <c r="G676" i="1"/>
  <c r="G677" i="1"/>
  <c r="G678" i="1"/>
  <c r="G671" i="1"/>
  <c r="G672" i="1"/>
  <c r="G666" i="1"/>
  <c r="G659" i="1"/>
  <c r="G660" i="1"/>
  <c r="G657" i="1"/>
  <c r="G652" i="1"/>
  <c r="G653" i="1"/>
  <c r="G649" i="1"/>
  <c r="G644" i="1"/>
  <c r="G645" i="1"/>
  <c r="G646" i="1"/>
  <c r="G647" i="1"/>
  <c r="G648" i="1"/>
  <c r="G641" i="1"/>
  <c r="G638" i="1"/>
  <c r="G635" i="1"/>
  <c r="G636" i="1"/>
  <c r="G633" i="1"/>
  <c r="G630" i="1"/>
  <c r="G631" i="1"/>
  <c r="G628" i="1"/>
  <c r="G625" i="1"/>
  <c r="G623" i="1"/>
  <c r="G620" i="1"/>
  <c r="G618" i="1"/>
  <c r="G615" i="1"/>
  <c r="G616" i="1"/>
  <c r="G612" i="1"/>
  <c r="G609" i="1"/>
  <c r="G606" i="1"/>
  <c r="G608" i="1"/>
  <c r="G605" i="1"/>
  <c r="G597" i="1"/>
  <c r="G598" i="1"/>
  <c r="G595" i="1"/>
  <c r="G593" i="1"/>
  <c r="G590" i="1"/>
  <c r="G589" i="1"/>
  <c r="G585" i="1"/>
  <c r="G572" i="1"/>
  <c r="G573" i="1"/>
  <c r="G574" i="1"/>
  <c r="G575" i="1"/>
  <c r="G576" i="1"/>
  <c r="G568" i="1"/>
  <c r="G567" i="1"/>
  <c r="G564" i="1"/>
  <c r="G559" i="1"/>
  <c r="G560" i="1"/>
  <c r="G561" i="1"/>
  <c r="G562" i="1"/>
  <c r="G555" i="1"/>
  <c r="G556" i="1"/>
  <c r="G557" i="1"/>
  <c r="G552" i="1"/>
  <c r="G553" i="1"/>
  <c r="G549" i="1"/>
  <c r="G550" i="1"/>
  <c r="G548" i="1"/>
  <c r="G542" i="1"/>
  <c r="G543" i="1"/>
  <c r="G544" i="1"/>
  <c r="G545" i="1"/>
  <c r="G546" i="1"/>
  <c r="G540" i="1"/>
  <c r="G538" i="1"/>
  <c r="G535" i="1"/>
  <c r="G536" i="1"/>
  <c r="G531" i="1"/>
  <c r="G532" i="1"/>
  <c r="G528" i="1"/>
  <c r="G529" i="1"/>
  <c r="G524" i="1" l="1"/>
  <c r="G525" i="1"/>
  <c r="G526" i="1"/>
  <c r="G520" i="1"/>
  <c r="G521" i="1"/>
  <c r="G522" i="1"/>
  <c r="G516" i="1"/>
  <c r="G517" i="1"/>
  <c r="G518" i="1"/>
  <c r="G511" i="1"/>
  <c r="G512" i="1"/>
  <c r="G513" i="1"/>
  <c r="G514" i="1"/>
  <c r="G508" i="1"/>
  <c r="G509" i="1"/>
  <c r="G505" i="1"/>
  <c r="G506" i="1"/>
  <c r="G500" i="1"/>
  <c r="G501" i="1"/>
  <c r="G502" i="1"/>
  <c r="G503" i="1"/>
  <c r="G495" i="1"/>
  <c r="G496" i="1"/>
  <c r="G497" i="1"/>
  <c r="G498" i="1"/>
  <c r="G489" i="1"/>
  <c r="G490" i="1"/>
  <c r="G491" i="1"/>
  <c r="G492" i="1"/>
  <c r="G493" i="1"/>
  <c r="G484" i="1"/>
  <c r="G485" i="1"/>
  <c r="G486" i="1"/>
  <c r="G487" i="1"/>
  <c r="G708" i="1" l="1"/>
  <c r="G725" i="1"/>
  <c r="G739" i="1"/>
  <c r="G706" i="1"/>
  <c r="G707" i="1"/>
  <c r="G709" i="1"/>
  <c r="G711" i="1"/>
  <c r="G712" i="1"/>
  <c r="G713" i="1"/>
  <c r="G714" i="1"/>
  <c r="G715" i="1"/>
  <c r="G716" i="1"/>
  <c r="G718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40" i="1"/>
  <c r="G741" i="1"/>
  <c r="G742" i="1"/>
  <c r="G745" i="1"/>
  <c r="G747" i="1"/>
  <c r="G750" i="1"/>
  <c r="G752" i="1"/>
  <c r="G755" i="1"/>
  <c r="G756" i="1"/>
  <c r="G758" i="1"/>
  <c r="G761" i="1"/>
  <c r="G762" i="1"/>
  <c r="G764" i="1"/>
  <c r="G768" i="1"/>
  <c r="G773" i="1"/>
  <c r="G774" i="1"/>
  <c r="G776" i="1"/>
  <c r="G778" i="1"/>
  <c r="G782" i="1"/>
  <c r="G784" i="1"/>
  <c r="G786" i="1"/>
  <c r="G787" i="1"/>
  <c r="G788" i="1"/>
  <c r="G790" i="1"/>
  <c r="G792" i="1"/>
  <c r="G796" i="1"/>
  <c r="G798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685" i="1"/>
  <c r="G664" i="1"/>
  <c r="G481" i="1"/>
  <c r="G478" i="1"/>
  <c r="G479" i="1"/>
  <c r="G474" i="1"/>
  <c r="G475" i="1"/>
  <c r="G476" i="1"/>
  <c r="G471" i="1"/>
  <c r="G472" i="1"/>
  <c r="G469" i="1"/>
  <c r="G467" i="1"/>
  <c r="G468" i="1"/>
  <c r="G465" i="1"/>
  <c r="G462" i="1"/>
  <c r="G463" i="1"/>
  <c r="G454" i="1"/>
  <c r="G455" i="1"/>
  <c r="G456" i="1"/>
  <c r="G457" i="1"/>
  <c r="G458" i="1"/>
  <c r="G459" i="1"/>
  <c r="G460" i="1"/>
  <c r="G450" i="1"/>
  <c r="G451" i="1"/>
  <c r="G452" i="1"/>
  <c r="G447" i="1"/>
  <c r="G448" i="1"/>
  <c r="G446" i="1"/>
  <c r="G444" i="1"/>
  <c r="G440" i="1"/>
  <c r="G437" i="1"/>
  <c r="G438" i="1"/>
  <c r="G435" i="1"/>
  <c r="G430" i="1"/>
  <c r="G431" i="1"/>
  <c r="G432" i="1"/>
  <c r="G433" i="1"/>
  <c r="G427" i="1"/>
  <c r="G425" i="1"/>
  <c r="G423" i="1"/>
  <c r="G421" i="1"/>
  <c r="G417" i="1"/>
  <c r="G418" i="1"/>
  <c r="G419" i="1"/>
  <c r="G413" i="1"/>
  <c r="G414" i="1"/>
  <c r="G415" i="1"/>
  <c r="G410" i="1"/>
  <c r="G411" i="1"/>
  <c r="G405" i="1"/>
  <c r="G406" i="1"/>
  <c r="G407" i="1"/>
  <c r="G402" i="1"/>
  <c r="G399" i="1"/>
  <c r="G400" i="1"/>
  <c r="G396" i="1"/>
  <c r="G397" i="1"/>
  <c r="G394" i="1"/>
  <c r="G390" i="1"/>
  <c r="G391" i="1"/>
  <c r="G385" i="1"/>
  <c r="G386" i="1"/>
  <c r="G387" i="1"/>
  <c r="G388" i="1"/>
  <c r="G382" i="1"/>
  <c r="G383" i="1"/>
  <c r="G379" i="1"/>
  <c r="G380" i="1"/>
  <c r="G375" i="1"/>
  <c r="G376" i="1"/>
  <c r="G377" i="1"/>
  <c r="G372" i="1"/>
  <c r="G370" i="1"/>
  <c r="G367" i="1"/>
  <c r="G368" i="1"/>
  <c r="G364" i="1"/>
  <c r="G365" i="1"/>
  <c r="G360" i="1"/>
  <c r="G361" i="1"/>
  <c r="G362" i="1"/>
  <c r="G357" i="1"/>
  <c r="G358" i="1"/>
  <c r="G355" i="1"/>
  <c r="G352" i="1"/>
  <c r="G353" i="1"/>
  <c r="G349" i="1"/>
  <c r="G350" i="1"/>
  <c r="G347" i="1"/>
  <c r="G344" i="1" l="1"/>
  <c r="G345" i="1"/>
  <c r="G346" i="1"/>
  <c r="G339" i="1"/>
  <c r="G340" i="1"/>
  <c r="G341" i="1"/>
  <c r="G342" i="1"/>
  <c r="G334" i="1"/>
  <c r="G335" i="1"/>
  <c r="G336" i="1"/>
  <c r="G337" i="1"/>
  <c r="G331" i="1"/>
  <c r="G328" i="1"/>
  <c r="G329" i="1"/>
  <c r="G325" i="1"/>
  <c r="G324" i="1"/>
  <c r="G326" i="1"/>
  <c r="G323" i="1"/>
  <c r="G322" i="1"/>
  <c r="G320" i="1"/>
  <c r="G317" i="1"/>
  <c r="G318" i="1"/>
  <c r="G312" i="1"/>
  <c r="G313" i="1"/>
  <c r="G314" i="1"/>
  <c r="G315" i="1"/>
  <c r="G309" i="1"/>
  <c r="G310" i="1"/>
  <c r="G306" i="1"/>
  <c r="G304" i="1"/>
  <c r="G305" i="1"/>
  <c r="G302" i="1" l="1"/>
  <c r="G299" i="1"/>
  <c r="G300" i="1"/>
  <c r="G301" i="1"/>
  <c r="G296" i="1"/>
  <c r="G297" i="1"/>
  <c r="G293" i="1"/>
  <c r="G294" i="1"/>
  <c r="G289" i="1"/>
  <c r="G290" i="1"/>
  <c r="G287" i="1"/>
  <c r="G288" i="1"/>
  <c r="G285" i="1"/>
  <c r="G281" i="1"/>
  <c r="G278" i="1"/>
  <c r="G275" i="1"/>
  <c r="G270" i="1"/>
  <c r="G271" i="1"/>
  <c r="G272" i="1"/>
  <c r="G265" i="1"/>
  <c r="G266" i="1"/>
  <c r="G267" i="1"/>
  <c r="G268" i="1"/>
  <c r="G373" i="1"/>
  <c r="G408" i="1"/>
  <c r="G441" i="1"/>
  <c r="G482" i="1"/>
  <c r="G533" i="1"/>
  <c r="G570" i="1"/>
  <c r="G591" i="1"/>
  <c r="G613" i="1"/>
  <c r="G639" i="1"/>
  <c r="G332" i="1"/>
  <c r="G303" i="1"/>
  <c r="G307" i="1"/>
  <c r="G308" i="1"/>
  <c r="G311" i="1"/>
  <c r="G316" i="1"/>
  <c r="G319" i="1"/>
  <c r="G321" i="1"/>
  <c r="G327" i="1"/>
  <c r="G330" i="1"/>
  <c r="G333" i="1"/>
  <c r="G338" i="1"/>
  <c r="G343" i="1"/>
  <c r="G348" i="1"/>
  <c r="G351" i="1"/>
  <c r="G354" i="1"/>
  <c r="G356" i="1"/>
  <c r="G359" i="1"/>
  <c r="G363" i="1"/>
  <c r="G366" i="1"/>
  <c r="G369" i="1"/>
  <c r="G371" i="1"/>
  <c r="G374" i="1"/>
  <c r="G378" i="1"/>
  <c r="G381" i="1"/>
  <c r="G384" i="1"/>
  <c r="G389" i="1"/>
  <c r="G392" i="1"/>
  <c r="G393" i="1"/>
  <c r="G395" i="1"/>
  <c r="G398" i="1"/>
  <c r="G401" i="1"/>
  <c r="G403" i="1"/>
  <c r="G404" i="1"/>
  <c r="G409" i="1"/>
  <c r="G412" i="1"/>
  <c r="G416" i="1"/>
  <c r="G420" i="1"/>
  <c r="G422" i="1"/>
  <c r="G424" i="1"/>
  <c r="G426" i="1"/>
  <c r="G428" i="1"/>
  <c r="G429" i="1"/>
  <c r="G434" i="1"/>
  <c r="G436" i="1"/>
  <c r="G439" i="1"/>
  <c r="G442" i="1"/>
  <c r="G443" i="1"/>
  <c r="G445" i="1"/>
  <c r="G449" i="1"/>
  <c r="G453" i="1"/>
  <c r="G461" i="1"/>
  <c r="G464" i="1"/>
  <c r="G466" i="1"/>
  <c r="G470" i="1"/>
  <c r="G473" i="1"/>
  <c r="G477" i="1"/>
  <c r="G480" i="1"/>
  <c r="G483" i="1"/>
  <c r="G488" i="1"/>
  <c r="G494" i="1"/>
  <c r="G499" i="1"/>
  <c r="G504" i="1"/>
  <c r="G507" i="1"/>
  <c r="G510" i="1"/>
  <c r="G515" i="1"/>
  <c r="G519" i="1"/>
  <c r="G523" i="1"/>
  <c r="G527" i="1"/>
  <c r="G530" i="1"/>
  <c r="G534" i="1"/>
  <c r="G537" i="1"/>
  <c r="G539" i="1"/>
  <c r="G541" i="1"/>
  <c r="G547" i="1"/>
  <c r="G551" i="1"/>
  <c r="G554" i="1"/>
  <c r="G558" i="1"/>
  <c r="G563" i="1"/>
  <c r="G565" i="1"/>
  <c r="G566" i="1"/>
  <c r="G569" i="1"/>
  <c r="G571" i="1"/>
  <c r="G577" i="1"/>
  <c r="G578" i="1"/>
  <c r="G579" i="1"/>
  <c r="G580" i="1"/>
  <c r="G581" i="1"/>
  <c r="G582" i="1"/>
  <c r="G583" i="1"/>
  <c r="G584" i="1"/>
  <c r="G586" i="1"/>
  <c r="G587" i="1"/>
  <c r="G588" i="1"/>
  <c r="G592" i="1"/>
  <c r="G594" i="1"/>
  <c r="G596" i="1"/>
  <c r="G599" i="1"/>
  <c r="G600" i="1"/>
  <c r="G601" i="1"/>
  <c r="G602" i="1"/>
  <c r="G603" i="1"/>
  <c r="G604" i="1"/>
  <c r="G607" i="1"/>
  <c r="G610" i="1"/>
  <c r="G611" i="1"/>
  <c r="G614" i="1"/>
  <c r="G617" i="1"/>
  <c r="G619" i="1"/>
  <c r="G621" i="1"/>
  <c r="G622" i="1"/>
  <c r="G624" i="1"/>
  <c r="G626" i="1"/>
  <c r="G627" i="1"/>
  <c r="G629" i="1"/>
  <c r="G632" i="1"/>
  <c r="G634" i="1"/>
  <c r="G637" i="1"/>
  <c r="G640" i="1"/>
  <c r="G642" i="1"/>
  <c r="G643" i="1"/>
  <c r="G650" i="1"/>
  <c r="G651" i="1"/>
  <c r="G654" i="1"/>
  <c r="G655" i="1"/>
  <c r="G656" i="1"/>
  <c r="G658" i="1"/>
  <c r="G661" i="1"/>
  <c r="G662" i="1"/>
  <c r="G663" i="1"/>
  <c r="G665" i="1"/>
  <c r="G667" i="1"/>
  <c r="G668" i="1"/>
  <c r="G669" i="1"/>
  <c r="G670" i="1"/>
  <c r="G673" i="1"/>
  <c r="G674" i="1"/>
  <c r="G679" i="1"/>
  <c r="G680" i="1"/>
  <c r="G681" i="1"/>
  <c r="G682" i="1"/>
  <c r="G683" i="1"/>
  <c r="G686" i="1"/>
  <c r="G687" i="1"/>
  <c r="G688" i="1"/>
  <c r="G690" i="1"/>
  <c r="G691" i="1"/>
  <c r="G692" i="1"/>
  <c r="G696" i="1"/>
  <c r="G703" i="1"/>
  <c r="G704" i="1"/>
  <c r="G705" i="1"/>
  <c r="G298" i="1"/>
  <c r="G291" i="1"/>
  <c r="G261" i="1"/>
  <c r="G257" i="1"/>
  <c r="G258" i="1"/>
  <c r="G259" i="1"/>
  <c r="G250" i="1"/>
  <c r="G251" i="1"/>
  <c r="G252" i="1"/>
  <c r="G253" i="1"/>
  <c r="G254" i="1"/>
  <c r="G255" i="1"/>
  <c r="G248" i="1"/>
  <c r="G247" i="1"/>
  <c r="G236" i="1"/>
  <c r="G237" i="1"/>
  <c r="G238" i="1"/>
  <c r="G245" i="1"/>
  <c r="G246" i="1"/>
  <c r="G240" i="1"/>
  <c r="G241" i="1"/>
  <c r="G242" i="1"/>
  <c r="G243" i="1"/>
  <c r="G234" i="1"/>
  <c r="G231" i="1"/>
  <c r="G232" i="1"/>
  <c r="G229" i="1"/>
  <c r="G226" i="1" l="1"/>
  <c r="G227" i="1"/>
  <c r="G222" i="1"/>
  <c r="G223" i="1"/>
  <c r="G224" i="1"/>
  <c r="G217" i="1"/>
  <c r="G218" i="1"/>
  <c r="G219" i="1"/>
  <c r="G214" i="1"/>
  <c r="G215" i="1"/>
  <c r="G210" i="1"/>
  <c r="G211" i="1"/>
  <c r="G212" i="1"/>
  <c r="G208" i="1"/>
  <c r="G202" i="1"/>
  <c r="G203" i="1"/>
  <c r="G206" i="1"/>
  <c r="G205" i="1"/>
  <c r="G197" i="1"/>
  <c r="G198" i="1"/>
  <c r="G199" i="1"/>
  <c r="G200" i="1"/>
  <c r="G195" i="1"/>
  <c r="G186" i="1"/>
  <c r="G187" i="1"/>
  <c r="G188" i="1"/>
  <c r="G178" i="1"/>
  <c r="G173" i="1"/>
  <c r="G263" i="1"/>
  <c r="G220" i="1"/>
  <c r="G189" i="1"/>
  <c r="G170" i="1"/>
  <c r="G167" i="1"/>
  <c r="G168" i="1"/>
  <c r="G165" i="1"/>
  <c r="G161" i="1"/>
  <c r="G162" i="1"/>
  <c r="G159" i="1"/>
  <c r="G158" i="1"/>
  <c r="G156" i="1"/>
  <c r="G153" i="1"/>
  <c r="G154" i="1"/>
  <c r="G151" i="1"/>
  <c r="G148" i="1"/>
  <c r="G146" i="1"/>
  <c r="G141" i="1"/>
  <c r="G142" i="1"/>
  <c r="G138" i="1"/>
  <c r="G139" i="1"/>
  <c r="G136" i="1"/>
  <c r="G135" i="1"/>
  <c r="G133" i="1"/>
  <c r="G131" i="1"/>
  <c r="G128" i="1"/>
  <c r="G129" i="1"/>
  <c r="G125" i="1"/>
  <c r="G126" i="1"/>
  <c r="G127" i="1"/>
  <c r="G123" i="1"/>
  <c r="G121" i="1"/>
  <c r="G118" i="1"/>
  <c r="G113" i="1"/>
  <c r="G114" i="1"/>
  <c r="G115" i="1"/>
  <c r="G116" i="1"/>
  <c r="G109" i="1"/>
  <c r="G100" i="1"/>
  <c r="G101" i="1"/>
  <c r="G102" i="1"/>
  <c r="G96" i="1"/>
  <c r="G97" i="1"/>
  <c r="G93" i="1"/>
  <c r="G171" i="1"/>
  <c r="G239" i="1"/>
  <c r="G244" i="1"/>
  <c r="G249" i="1"/>
  <c r="G256" i="1"/>
  <c r="G260" i="1"/>
  <c r="G262" i="1"/>
  <c r="G264" i="1"/>
  <c r="G269" i="1"/>
  <c r="G273" i="1"/>
  <c r="G274" i="1"/>
  <c r="G276" i="1"/>
  <c r="G277" i="1"/>
  <c r="G279" i="1"/>
  <c r="G280" i="1"/>
  <c r="G282" i="1"/>
  <c r="G283" i="1"/>
  <c r="G284" i="1"/>
  <c r="G286" i="1"/>
  <c r="G292" i="1"/>
  <c r="G295" i="1"/>
  <c r="G861" i="1"/>
  <c r="G209" i="1"/>
  <c r="G213" i="1"/>
  <c r="G216" i="1"/>
  <c r="G221" i="1"/>
  <c r="G225" i="1"/>
  <c r="G228" i="1"/>
  <c r="G230" i="1"/>
  <c r="G233" i="1"/>
  <c r="G235" i="1"/>
  <c r="G144" i="1"/>
  <c r="G111" i="1"/>
  <c r="G90" i="1"/>
  <c r="G80" i="1"/>
  <c r="G86" i="1"/>
  <c r="G87" i="1"/>
  <c r="G88" i="1"/>
  <c r="G82" i="1"/>
  <c r="G83" i="1"/>
  <c r="G74" i="1"/>
  <c r="G72" i="1"/>
  <c r="G91" i="1"/>
  <c r="G68" i="1"/>
  <c r="G38" i="1"/>
  <c r="G37" i="1"/>
  <c r="G22" i="1"/>
  <c r="G69" i="1"/>
  <c r="G55" i="1"/>
  <c r="G42" i="1"/>
  <c r="G27" i="1"/>
  <c r="G3" i="3" l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3" i="1"/>
  <c r="G75" i="1"/>
  <c r="G76" i="1"/>
  <c r="G77" i="1"/>
  <c r="G78" i="1"/>
  <c r="G79" i="1"/>
  <c r="G81" i="1"/>
  <c r="G84" i="1"/>
  <c r="G85" i="1"/>
  <c r="G89" i="1"/>
  <c r="G92" i="1"/>
  <c r="G94" i="1"/>
  <c r="G95" i="1"/>
  <c r="G98" i="1"/>
  <c r="G99" i="1"/>
  <c r="G103" i="1"/>
  <c r="G104" i="1"/>
  <c r="G105" i="1"/>
  <c r="G106" i="1"/>
  <c r="G107" i="1"/>
  <c r="G108" i="1"/>
  <c r="G110" i="1"/>
  <c r="G112" i="1"/>
  <c r="G117" i="1"/>
  <c r="G119" i="1"/>
  <c r="G120" i="1"/>
  <c r="G122" i="1"/>
  <c r="G124" i="1"/>
  <c r="G130" i="1"/>
  <c r="G132" i="1"/>
  <c r="G134" i="1"/>
  <c r="G137" i="1"/>
  <c r="G140" i="1"/>
  <c r="G143" i="1"/>
  <c r="G145" i="1"/>
  <c r="G147" i="1"/>
  <c r="G149" i="1"/>
  <c r="G150" i="1"/>
  <c r="G152" i="1"/>
  <c r="G155" i="1"/>
  <c r="G157" i="1"/>
  <c r="G160" i="1"/>
  <c r="G163" i="1"/>
  <c r="G164" i="1"/>
  <c r="G166" i="1"/>
  <c r="G169" i="1"/>
  <c r="G172" i="1"/>
  <c r="G174" i="1"/>
  <c r="G175" i="1"/>
  <c r="G176" i="1"/>
  <c r="G177" i="1"/>
  <c r="G179" i="1"/>
  <c r="G180" i="1"/>
  <c r="G181" i="1"/>
  <c r="G182" i="1"/>
  <c r="G183" i="1"/>
  <c r="G184" i="1"/>
  <c r="G185" i="1"/>
  <c r="G190" i="1"/>
  <c r="G191" i="1"/>
  <c r="G192" i="1"/>
  <c r="G193" i="1"/>
  <c r="G194" i="1"/>
  <c r="G196" i="1"/>
  <c r="G201" i="1"/>
  <c r="G204" i="1"/>
  <c r="G20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<sst xmlns="http://schemas.openxmlformats.org/spreadsheetml/2006/main" count="1203" uniqueCount="665">
  <si>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</si>
  <si>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</si>
  <si>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</si>
  <si>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</si>
  <si>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</si>
  <si>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</si>
  <si>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</si>
  <si>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</si>
  <si>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</si>
  <si>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</si>
  <si>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</si>
  <si>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</si>
  <si>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</si>
  <si>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</si>
  <si>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</si>
  <si>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</si>
  <si>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</si>
  <si>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</si>
  <si>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</si>
  <si>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</si>
  <si>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</si>
  <si>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</si>
  <si>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</si>
  <si>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</si>
  <si>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</si>
  <si>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</si>
  <si>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</si>
  <si>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</si>
  <si>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</si>
  <si>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</si>
  <si>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</si>
  <si>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</si>
  <si>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</si>
  <si>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</si>
  <si>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</si>
  <si>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</si>
  <si>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</si>
  <si>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</si>
  <si>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</si>
  <si>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</si>
  <si>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</si>
  <si>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</si>
  <si>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ARCULLO, MELISSA A.</t>
  </si>
  <si>
    <t>1994</t>
  </si>
  <si>
    <t>SEPT 19,1994</t>
  </si>
  <si>
    <t>OCT-DEC.</t>
  </si>
  <si>
    <t>1995</t>
  </si>
  <si>
    <t>1996</t>
  </si>
  <si>
    <t>1997</t>
  </si>
  <si>
    <t>1998</t>
  </si>
  <si>
    <t>1999</t>
  </si>
  <si>
    <t>SL(1-0-0)</t>
  </si>
  <si>
    <t>VL(1-0-0)</t>
  </si>
  <si>
    <t>SL(3-0-0)</t>
  </si>
  <si>
    <t>FL(3-0-0)</t>
  </si>
  <si>
    <t>05/27/1995</t>
  </si>
  <si>
    <t>11/17,20,21/1995</t>
  </si>
  <si>
    <t>SL(2-0-0)</t>
  </si>
  <si>
    <t>2/9,12/1996</t>
  </si>
  <si>
    <t>3/22,25,1996</t>
  </si>
  <si>
    <t>SEPT.6 BDAY L.</t>
  </si>
  <si>
    <t>10DAYS MONITIZATION</t>
  </si>
  <si>
    <t>9/10,11,14/1996</t>
  </si>
  <si>
    <t>11/19,20,21/1996</t>
  </si>
  <si>
    <t>VL(2-0-0)</t>
  </si>
  <si>
    <t>VL(3-0-0)</t>
  </si>
  <si>
    <t>VL(4-0-0)</t>
  </si>
  <si>
    <t>1/6,7/1997</t>
  </si>
  <si>
    <t>10/1,2,3/1997</t>
  </si>
  <si>
    <t>12/18,22,23,26/1997</t>
  </si>
  <si>
    <t>VL(9-0-0)</t>
  </si>
  <si>
    <t>UT(0-5-5)</t>
  </si>
  <si>
    <t>1/13-16,19-23/1998</t>
  </si>
  <si>
    <t>UT(0-4-0)</t>
  </si>
  <si>
    <t>SL(0-4-0)</t>
  </si>
  <si>
    <t>7/13/1998</t>
  </si>
  <si>
    <t>8/17,21/1998</t>
  </si>
  <si>
    <t>BDAY L 9/7/1998</t>
  </si>
  <si>
    <t>10/26/1998</t>
  </si>
  <si>
    <t>12/22/23/1998</t>
  </si>
  <si>
    <t>2000</t>
  </si>
  <si>
    <t>UT(0-0-1)</t>
  </si>
  <si>
    <t>2/12,15/1999</t>
  </si>
  <si>
    <t>2/11,17,18,22 HD</t>
  </si>
  <si>
    <t>3/15/1999</t>
  </si>
  <si>
    <t>UT(0-0-5)</t>
  </si>
  <si>
    <t>UT(0-0-3)</t>
  </si>
  <si>
    <t>UT(0-0-23)</t>
  </si>
  <si>
    <t>UT(0-0-25)</t>
  </si>
  <si>
    <t>UT(0-0-2)</t>
  </si>
  <si>
    <t>SL(4-0-0)</t>
  </si>
  <si>
    <t>UT(0-0-16)</t>
  </si>
  <si>
    <t>4/26/1999</t>
  </si>
  <si>
    <t>8/12,13,16/1999</t>
  </si>
  <si>
    <t>BDAY L. 9/7/1999</t>
  </si>
  <si>
    <t>9/3-6/1999</t>
  </si>
  <si>
    <t>9/20/1999</t>
  </si>
  <si>
    <t>11/3,4,5,8/1999</t>
  </si>
  <si>
    <t>11/15/1999</t>
  </si>
  <si>
    <t>11/24,25/1999</t>
  </si>
  <si>
    <t>12/21,22,27,28/1999</t>
  </si>
  <si>
    <t>12/9,14,15,17/1999</t>
  </si>
  <si>
    <t>2001</t>
  </si>
  <si>
    <t>2002</t>
  </si>
  <si>
    <t>2003</t>
  </si>
  <si>
    <t>VL(13-0-0)</t>
  </si>
  <si>
    <t>UT(0-4-7)</t>
  </si>
  <si>
    <t>UT(0-0-13)</t>
  </si>
  <si>
    <t>UT(0-0-8)</t>
  </si>
  <si>
    <t>1/3-19/2000</t>
  </si>
  <si>
    <t>2/10,11,14,15/2000</t>
  </si>
  <si>
    <t>3/27,28,29/2000</t>
  </si>
  <si>
    <t>3/30,31/2000</t>
  </si>
  <si>
    <t>5/17/2000</t>
  </si>
  <si>
    <t>5/25,26,29/2000</t>
  </si>
  <si>
    <t>5/31,JUNE 1,2/2000</t>
  </si>
  <si>
    <t>UT(0-0-20)</t>
  </si>
  <si>
    <t>UT(0-0-29)</t>
  </si>
  <si>
    <t>UT(0-7-14)</t>
  </si>
  <si>
    <t>10/26,27/2000</t>
  </si>
  <si>
    <t>11/20/2000</t>
  </si>
  <si>
    <t>UT(0-1-58)</t>
  </si>
  <si>
    <t>UT(0-1-57)</t>
  </si>
  <si>
    <t>UT(0-2-6)</t>
  </si>
  <si>
    <t>1/16/2001</t>
  </si>
  <si>
    <t>1/19/2001</t>
  </si>
  <si>
    <t>1/26/2001</t>
  </si>
  <si>
    <t>2/8,9,12/2001</t>
  </si>
  <si>
    <t>4/24,25,26/2001</t>
  </si>
  <si>
    <t>5/3,4/2001</t>
  </si>
  <si>
    <t>UT(0-1-48)</t>
  </si>
  <si>
    <t>UT(0-0-47)</t>
  </si>
  <si>
    <t>UT(0-4-16)</t>
  </si>
  <si>
    <t>UT(0-0-37)</t>
  </si>
  <si>
    <t>UT(0-2-29)</t>
  </si>
  <si>
    <t>5/11,18,21,22/2001</t>
  </si>
  <si>
    <t>6/14,15/2001</t>
  </si>
  <si>
    <t>6/20,21,22,27/2001</t>
  </si>
  <si>
    <t>7/19/2001</t>
  </si>
  <si>
    <t>BDAY L 9/7/2001</t>
  </si>
  <si>
    <t>9/21/2001</t>
  </si>
  <si>
    <t>9/25,26/2001</t>
  </si>
  <si>
    <t>10/4,5/2001</t>
  </si>
  <si>
    <t>10/17,18/2001</t>
  </si>
  <si>
    <t>UT(0-2-2)</t>
  </si>
  <si>
    <t>UT(0-1-25)</t>
  </si>
  <si>
    <t>11/14,15,16/2001</t>
  </si>
  <si>
    <t>PARENTAL O. 12/3,4,2001</t>
  </si>
  <si>
    <t>UT(0-2-56)</t>
  </si>
  <si>
    <t>UT(0-0-41)</t>
  </si>
  <si>
    <t>UT(0-1-15)</t>
  </si>
  <si>
    <t>UT(0-0-38)</t>
  </si>
  <si>
    <t>UT(0-0-39)</t>
  </si>
  <si>
    <t>2/26,27,28/2002</t>
  </si>
  <si>
    <t>MOURNING L. 3/6,7,8</t>
  </si>
  <si>
    <t>4/23/2002</t>
  </si>
  <si>
    <t>5/27/2002</t>
  </si>
  <si>
    <t>5/31/2002</t>
  </si>
  <si>
    <t>6/18,19/2002</t>
  </si>
  <si>
    <t>6/28/2002</t>
  </si>
  <si>
    <t>7/17,18,19,22/2002</t>
  </si>
  <si>
    <t>UT(0-0-11)</t>
  </si>
  <si>
    <t>UT(0-0-48)</t>
  </si>
  <si>
    <t>UT(1-0-47)</t>
  </si>
  <si>
    <t>7/23,24,25,26/2002</t>
  </si>
  <si>
    <t>8/23/2002</t>
  </si>
  <si>
    <t>9/4,5,6/2002</t>
  </si>
  <si>
    <t>10/18.2002</t>
  </si>
  <si>
    <t>11/20/2002</t>
  </si>
  <si>
    <t>11/29-12/2/2002</t>
  </si>
  <si>
    <t>12/23,26,27/2002</t>
  </si>
  <si>
    <t>2004</t>
  </si>
  <si>
    <t>2005</t>
  </si>
  <si>
    <t>2006</t>
  </si>
  <si>
    <t>UT(0-0-27)</t>
  </si>
  <si>
    <t>2/7,10/2003</t>
  </si>
  <si>
    <t>UT(0-1-14)</t>
  </si>
  <si>
    <t>UT(0-1-13)</t>
  </si>
  <si>
    <t>UT(0-1-31)</t>
  </si>
  <si>
    <t>UT(0-1-3)</t>
  </si>
  <si>
    <t>6/2-13/2003</t>
  </si>
  <si>
    <t>PERSONAL 6/16,17,18</t>
  </si>
  <si>
    <t>6/19,20/2003</t>
  </si>
  <si>
    <t>11/27,28-12/1/2003</t>
  </si>
  <si>
    <t>12/2,3,4/2003</t>
  </si>
  <si>
    <t>12/5,8,9/2003</t>
  </si>
  <si>
    <t>12/10,11,12/2003</t>
  </si>
  <si>
    <t>12/22,23,29,30/2003</t>
  </si>
  <si>
    <t>UT(1-0-33)</t>
  </si>
  <si>
    <t>UT(3-5-48)</t>
  </si>
  <si>
    <t>UT(2-4-2)</t>
  </si>
  <si>
    <t>SP(1-0-0)</t>
  </si>
  <si>
    <t>3/23/2004</t>
  </si>
  <si>
    <t>5/18/2004</t>
  </si>
  <si>
    <t>6/2,3,4/2004</t>
  </si>
  <si>
    <t>ANNIV 6/14</t>
  </si>
  <si>
    <t>PERSONAL 6/21</t>
  </si>
  <si>
    <t>6/15/2004</t>
  </si>
  <si>
    <t>7/19/2004</t>
  </si>
  <si>
    <t>7/27/2004</t>
  </si>
  <si>
    <t>BDAY 9/7</t>
  </si>
  <si>
    <t>8/25,26,27/2004</t>
  </si>
  <si>
    <t>9/15/2004</t>
  </si>
  <si>
    <t>UT(1-0-5)</t>
  </si>
  <si>
    <t>UT(1-0-6)</t>
  </si>
  <si>
    <t>UT(0-0-35)</t>
  </si>
  <si>
    <t>UT(0-0-10)</t>
  </si>
  <si>
    <t>10/18/2004</t>
  </si>
  <si>
    <t>12/1,2/2004</t>
  </si>
  <si>
    <t>12/13-15/2004</t>
  </si>
  <si>
    <t>12/8,9,10/2004</t>
  </si>
  <si>
    <t>12/21-23/2004</t>
  </si>
  <si>
    <t>12/28/2004</t>
  </si>
  <si>
    <t>1/10</t>
  </si>
  <si>
    <t>UT(0-2-34)</t>
  </si>
  <si>
    <t>1/27/2005</t>
  </si>
  <si>
    <t>1/31/2005</t>
  </si>
  <si>
    <t>DOMESTIC 2/18</t>
  </si>
  <si>
    <t>2/22-24/2005</t>
  </si>
  <si>
    <t xml:space="preserve"> </t>
  </si>
  <si>
    <t>UT(0-0-46)</t>
  </si>
  <si>
    <t>FL(2-0-0)</t>
  </si>
  <si>
    <t>UT((0-1-27)</t>
  </si>
  <si>
    <t>UT(0-1-49)</t>
  </si>
  <si>
    <t>SVL(5-0-0)</t>
  </si>
  <si>
    <t>VL(5-0-0)</t>
  </si>
  <si>
    <t>SVL(2-0-0)</t>
  </si>
  <si>
    <t>FL(5-0-0)</t>
  </si>
  <si>
    <t>SVL(3-0-0)</t>
  </si>
  <si>
    <t>SVL(1-0-0)</t>
  </si>
  <si>
    <t>SL(5-0-0)</t>
  </si>
  <si>
    <t>DOMESTIC 3/2</t>
  </si>
  <si>
    <t>4/14/2005</t>
  </si>
  <si>
    <t>4/19,20/2005</t>
  </si>
  <si>
    <t>6/14/2005</t>
  </si>
  <si>
    <t>7/6-8/2005</t>
  </si>
  <si>
    <t>6/27-7/5</t>
  </si>
  <si>
    <t>7/4,5/2005</t>
  </si>
  <si>
    <t>7/11-15/2005</t>
  </si>
  <si>
    <t>7/18-22/2005</t>
  </si>
  <si>
    <t>7/14,15/2005</t>
  </si>
  <si>
    <t>7/25-29/2005</t>
  </si>
  <si>
    <t>8/1-3/2005</t>
  </si>
  <si>
    <t>8/4,5/2005</t>
  </si>
  <si>
    <t>8/16/2005</t>
  </si>
  <si>
    <t>UT(0-4-10)</t>
  </si>
  <si>
    <t>UT(1-1-28)</t>
  </si>
  <si>
    <t>UT(0-2-3)</t>
  </si>
  <si>
    <t>UT(1-0-0)</t>
  </si>
  <si>
    <t>9/1,2/2005</t>
  </si>
  <si>
    <t>8/26,30,31/2005</t>
  </si>
  <si>
    <t>9/8,9/2005</t>
  </si>
  <si>
    <t>9/15/2005</t>
  </si>
  <si>
    <t>9/22,23/2005</t>
  </si>
  <si>
    <t>10/10-12/2005</t>
  </si>
  <si>
    <t>10/13-14/2005</t>
  </si>
  <si>
    <t>10/17,18,21/2005</t>
  </si>
  <si>
    <t>10/22-11/15/2005</t>
  </si>
  <si>
    <t>11/16-12/21</t>
  </si>
  <si>
    <t>1/2,3/2006</t>
  </si>
  <si>
    <t>2007</t>
  </si>
  <si>
    <t>2008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</si>
  <si>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</si>
  <si>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</si>
  <si>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</si>
  <si>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</si>
  <si>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</si>
  <si>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</si>
  <si>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</si>
  <si>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</si>
  <si>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</si>
  <si>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UT(0-7-36)</t>
  </si>
  <si>
    <t>VL(7-0-0)</t>
  </si>
  <si>
    <t>UT(1-2-31)</t>
  </si>
  <si>
    <t>UT(1-0-37)</t>
  </si>
  <si>
    <t>UT(1-4-6)</t>
  </si>
  <si>
    <t>UT(1-6-2)</t>
  </si>
  <si>
    <t>UT(0-4-25)</t>
  </si>
  <si>
    <t>UT(1-6-20)</t>
  </si>
  <si>
    <t>FILIAL O. 1/31</t>
  </si>
  <si>
    <t>DOMESTIC E.1/30</t>
  </si>
  <si>
    <t>DOMESTIC E. 2/6</t>
  </si>
  <si>
    <t>2/1,2/2006</t>
  </si>
  <si>
    <t>2/23-3/3</t>
  </si>
  <si>
    <t>4/11,12/2006</t>
  </si>
  <si>
    <t>6/5,6/2006</t>
  </si>
  <si>
    <t>8/30/2006</t>
  </si>
  <si>
    <t>9/6-8/2006</t>
  </si>
  <si>
    <t>10/5,6/2006</t>
  </si>
  <si>
    <t>UT(0-5-31)</t>
  </si>
  <si>
    <t>UT(0-5-24)</t>
  </si>
  <si>
    <t>11/20,21/2006</t>
  </si>
  <si>
    <t>12/28/2006</t>
  </si>
  <si>
    <t>UT(0-1-54)</t>
  </si>
  <si>
    <t>DOMESTIC E. 1/15</t>
  </si>
  <si>
    <t>1/23,24/2007</t>
  </si>
  <si>
    <t>2/22,23,29/2007</t>
  </si>
  <si>
    <t>3/13-15/2007</t>
  </si>
  <si>
    <t>3/23/2007</t>
  </si>
  <si>
    <t>4/2-4/2007</t>
  </si>
  <si>
    <t>3/30/2007</t>
  </si>
  <si>
    <t>SVL(4-0-0)</t>
  </si>
  <si>
    <t>UT(1-0-12)</t>
  </si>
  <si>
    <t>UT(0-4-36)</t>
  </si>
  <si>
    <t>UT(1-1-52)</t>
  </si>
  <si>
    <t>4/16/2007</t>
  </si>
  <si>
    <t>DOMESTIC 5/8</t>
  </si>
  <si>
    <t>6/18,19,20,22/2007</t>
  </si>
  <si>
    <t>7/13/2007</t>
  </si>
  <si>
    <t>7/24/2007</t>
  </si>
  <si>
    <t>7/30,31,8/1</t>
  </si>
  <si>
    <t>8/2,3/2007</t>
  </si>
  <si>
    <t>9/6,7/2007</t>
  </si>
  <si>
    <t>9/13/2007</t>
  </si>
  <si>
    <t>9/27/2007</t>
  </si>
  <si>
    <t>10/18/2007</t>
  </si>
  <si>
    <t>UT(1-1-7)</t>
  </si>
  <si>
    <t>UT(0-0-58)</t>
  </si>
  <si>
    <t>10/25,26</t>
  </si>
  <si>
    <t>10/30/2007</t>
  </si>
  <si>
    <t>11/20/2007</t>
  </si>
  <si>
    <t>11/29/2007</t>
  </si>
  <si>
    <t>12/20/2007</t>
  </si>
  <si>
    <t>SL(1-4-0)</t>
  </si>
  <si>
    <t>SVL(0-4-0)</t>
  </si>
  <si>
    <t>1/19/2008</t>
  </si>
  <si>
    <t>1/23/2008</t>
  </si>
  <si>
    <t>2/14/2008</t>
  </si>
  <si>
    <t>2/15/2008</t>
  </si>
  <si>
    <t>2/11-13/2008</t>
  </si>
  <si>
    <t>DOMESTIC 2/28</t>
  </si>
  <si>
    <t>3/6,7/2008</t>
  </si>
  <si>
    <t>DOMESTIC 3/14/2008</t>
  </si>
  <si>
    <t>3/25/2008</t>
  </si>
  <si>
    <t>UT(0-4-19)</t>
  </si>
  <si>
    <t>UT(0-0-32)</t>
  </si>
  <si>
    <t>UT(2-1-14)</t>
  </si>
  <si>
    <t>UT(0-5-56)</t>
  </si>
  <si>
    <t>FL(1-0-0)</t>
  </si>
  <si>
    <t>UT(0-7-32)</t>
  </si>
  <si>
    <t>UT(1-1-24)</t>
  </si>
  <si>
    <t>UT(1-0-42)</t>
  </si>
  <si>
    <t>4/22/2008</t>
  </si>
  <si>
    <t>5/22/2008</t>
  </si>
  <si>
    <t>6/13/2008</t>
  </si>
  <si>
    <t>7/18/2008</t>
  </si>
  <si>
    <t>8/13/2008</t>
  </si>
  <si>
    <t>BDAY 9/8</t>
  </si>
  <si>
    <t>9/2,3/2008</t>
  </si>
  <si>
    <t>10/27/2008</t>
  </si>
  <si>
    <t>UT(1-1-15)</t>
  </si>
  <si>
    <t>UT(0-5-50)</t>
  </si>
  <si>
    <t>12/17-19/2008</t>
  </si>
  <si>
    <t>SP(3-0-0)</t>
  </si>
  <si>
    <t>UT(0-5-13)</t>
  </si>
  <si>
    <t>UT(0-6-18)</t>
  </si>
  <si>
    <t>UT(0-3-28)</t>
  </si>
  <si>
    <t>UT(0-5-26)</t>
  </si>
  <si>
    <t>UT(0-6-58)</t>
  </si>
  <si>
    <t>UT(1-0-21)</t>
  </si>
  <si>
    <t>UT(0-4-32)</t>
  </si>
  <si>
    <t>UT(0-7-34)</t>
  </si>
  <si>
    <t>UT(0-4-37)</t>
  </si>
  <si>
    <t>UT(0-7-13)</t>
  </si>
  <si>
    <t>6/1,2</t>
  </si>
  <si>
    <t>6/22,23</t>
  </si>
  <si>
    <t>7/6-17/2009</t>
  </si>
  <si>
    <t>8/14/2009</t>
  </si>
  <si>
    <t>9/16-18/2009</t>
  </si>
  <si>
    <t>9/25/2009</t>
  </si>
  <si>
    <t>10/28/2009</t>
  </si>
  <si>
    <t>12/14,15/2009</t>
  </si>
  <si>
    <t>UT(0-6-45)</t>
  </si>
  <si>
    <t>UT(1-1-01)</t>
  </si>
  <si>
    <t>UT(0-6-40)</t>
  </si>
  <si>
    <t>UT(0-5-1)</t>
  </si>
  <si>
    <t>UT(0-3-35)</t>
  </si>
  <si>
    <t>UT(1-0-46)</t>
  </si>
  <si>
    <t>UT(0-5-02)</t>
  </si>
  <si>
    <t>1/15/2010</t>
  </si>
  <si>
    <t>1/21,22</t>
  </si>
  <si>
    <t>2/1/DOMESTIC</t>
  </si>
  <si>
    <t>2/10,11,15</t>
  </si>
  <si>
    <t>2/19,23/2010</t>
  </si>
  <si>
    <t>3/5,8</t>
  </si>
  <si>
    <t>3/19/2010</t>
  </si>
  <si>
    <t>6/10,15</t>
  </si>
  <si>
    <t>7/29,30-8/2-4</t>
  </si>
  <si>
    <t>8/5,6/2010</t>
  </si>
  <si>
    <t>UT(0-5-53)</t>
  </si>
  <si>
    <t>UT(0-1-19)</t>
  </si>
  <si>
    <t>UT(0-7-11)</t>
  </si>
  <si>
    <t>9/6,8</t>
  </si>
  <si>
    <t>9/19/2010</t>
  </si>
  <si>
    <t>9/20/2010</t>
  </si>
  <si>
    <t>10/29,11/2,3</t>
  </si>
  <si>
    <t>11/15/2010</t>
  </si>
  <si>
    <t>11/22,23,24/2010</t>
  </si>
  <si>
    <t>12/2,3/2010</t>
  </si>
  <si>
    <t>UT(0-3-59)</t>
  </si>
  <si>
    <t>UT(0-4-48)</t>
  </si>
  <si>
    <t>2/23/2010</t>
  </si>
  <si>
    <t>3/21/2010</t>
  </si>
  <si>
    <t>DOMESTIC 3/28,29/2010</t>
  </si>
  <si>
    <t>UT(0-4-24)</t>
  </si>
  <si>
    <t>3/30/2010</t>
  </si>
  <si>
    <t>UT(0-4-23)</t>
  </si>
  <si>
    <t>UT(0-6-30)</t>
  </si>
  <si>
    <t>UT(1-6-40)</t>
  </si>
  <si>
    <t>UT(1-3-52)</t>
  </si>
  <si>
    <t>4/14,15</t>
  </si>
  <si>
    <t>4/28,29</t>
  </si>
  <si>
    <t>5/10,11/2011</t>
  </si>
  <si>
    <t>5/16/2011</t>
  </si>
  <si>
    <t>5/18-20/2011</t>
  </si>
  <si>
    <t>5/23/2011</t>
  </si>
  <si>
    <t>5/30,31/2011</t>
  </si>
  <si>
    <t>6/6,7,8</t>
  </si>
  <si>
    <t>6/24,27</t>
  </si>
  <si>
    <t>DOMESTIC 7/14</t>
  </si>
  <si>
    <t>7/18,19</t>
  </si>
  <si>
    <t>8/15,18</t>
  </si>
  <si>
    <t>8/7,8/2011</t>
  </si>
  <si>
    <t>UT(1-4-57)</t>
  </si>
  <si>
    <t>UT(0-0-49)</t>
  </si>
  <si>
    <t>UT(0-4-30)</t>
  </si>
  <si>
    <t>UT(0-3-21)</t>
  </si>
  <si>
    <t>UT(0-3-24)</t>
  </si>
  <si>
    <t>9/12,16</t>
  </si>
  <si>
    <t>9/26-28</t>
  </si>
  <si>
    <t>10/14/2011</t>
  </si>
  <si>
    <t>10/20/2011</t>
  </si>
  <si>
    <t>11/14/2011</t>
  </si>
  <si>
    <t>12/8,14/2011</t>
  </si>
  <si>
    <t>2018</t>
  </si>
  <si>
    <t>2019</t>
  </si>
  <si>
    <t>2022</t>
  </si>
  <si>
    <t>2021</t>
  </si>
  <si>
    <t>2020</t>
  </si>
  <si>
    <t>UT(0-7-22)</t>
  </si>
  <si>
    <t>1/3,4</t>
  </si>
  <si>
    <t>1/18,19,28</t>
  </si>
  <si>
    <t>2/2,3</t>
  </si>
  <si>
    <t>1/30/2012</t>
  </si>
  <si>
    <t>UT(0-4-47)</t>
  </si>
  <si>
    <t>UT(1-3-47)</t>
  </si>
  <si>
    <t>UT(0-0-22)</t>
  </si>
  <si>
    <t>DOMESTIC 2/9</t>
  </si>
  <si>
    <t>2/13/2012</t>
  </si>
  <si>
    <t>2/17/2012</t>
  </si>
  <si>
    <t>DOMESTIC 2/21</t>
  </si>
  <si>
    <t>2/22,23</t>
  </si>
  <si>
    <t>3/1,2</t>
  </si>
  <si>
    <t>3/6,15</t>
  </si>
  <si>
    <t>3/7-9/2012</t>
  </si>
  <si>
    <t>3/21/2012</t>
  </si>
  <si>
    <t>4/2,3,4</t>
  </si>
  <si>
    <t>4/10,11,12,13</t>
  </si>
  <si>
    <t>4/16,17,18</t>
  </si>
  <si>
    <t>4/19,20</t>
  </si>
  <si>
    <t>5/24,25</t>
  </si>
  <si>
    <t>UT(0-4-1)</t>
  </si>
  <si>
    <t>UT(3-1-45)</t>
  </si>
  <si>
    <t>UT(3-3-16)</t>
  </si>
  <si>
    <t>UT(0-1-23)</t>
  </si>
  <si>
    <t>UT(0-2-19)</t>
  </si>
  <si>
    <t>6/22/2012</t>
  </si>
  <si>
    <t>6/19/2012</t>
  </si>
  <si>
    <t>7/12,13/2012</t>
  </si>
  <si>
    <t>7/23/2012</t>
  </si>
  <si>
    <t>7/30,31/2012</t>
  </si>
  <si>
    <t>8/13,14/2012</t>
  </si>
  <si>
    <t>8/22/2012</t>
  </si>
  <si>
    <t>9/6,7/2012</t>
  </si>
  <si>
    <t>9/26/2012</t>
  </si>
  <si>
    <t>10/5,8/2012</t>
  </si>
  <si>
    <t>10/11,12/2012</t>
  </si>
  <si>
    <t>10/23,24/2012</t>
  </si>
  <si>
    <t>11/8,9/2012</t>
  </si>
  <si>
    <t>UT(0-7-33)</t>
  </si>
  <si>
    <t>11/16/2012</t>
  </si>
  <si>
    <t>UT(0-5-10)</t>
  </si>
  <si>
    <t>12/12-14/2012</t>
  </si>
  <si>
    <t>12/28/2012</t>
  </si>
  <si>
    <t>UT(0-7-16)</t>
  </si>
  <si>
    <t>UT(0-4-9)</t>
  </si>
  <si>
    <t>UT(1-0-2)</t>
  </si>
  <si>
    <t>UT(0-6-24)</t>
  </si>
  <si>
    <t>DOMESTIC 1/15</t>
  </si>
  <si>
    <t>1/25,28,29</t>
  </si>
  <si>
    <t>2/8,11</t>
  </si>
  <si>
    <t>BDAY 4/15</t>
  </si>
  <si>
    <t>4/22/2013</t>
  </si>
  <si>
    <t>4/17/2013</t>
  </si>
  <si>
    <t>5/14,20/2013</t>
  </si>
  <si>
    <t>5/17/2013</t>
  </si>
  <si>
    <t>UT(0-3-26)</t>
  </si>
  <si>
    <t>UT(0-7-50)</t>
  </si>
  <si>
    <t>UT(0-7-19)</t>
  </si>
  <si>
    <t>UT(0-2-11)</t>
  </si>
  <si>
    <t>UT(0-5-30)</t>
  </si>
  <si>
    <t>UT(0-4-18)</t>
  </si>
  <si>
    <t>5/29/2013</t>
  </si>
  <si>
    <t>6/3,4/2013</t>
  </si>
  <si>
    <t>6/28/2013</t>
  </si>
  <si>
    <t>7/19,22</t>
  </si>
  <si>
    <t>7/27/2013</t>
  </si>
  <si>
    <t>8/8,12</t>
  </si>
  <si>
    <t>8/20,22,23</t>
  </si>
  <si>
    <t>9/9,10</t>
  </si>
  <si>
    <t>9/16,17</t>
  </si>
  <si>
    <t>11/15,19,20</t>
  </si>
  <si>
    <t>11/25/2013</t>
  </si>
  <si>
    <t>UT(0-6-54)</t>
  </si>
  <si>
    <t>UT(0-6-1)</t>
  </si>
  <si>
    <t>UT(0-6-28)</t>
  </si>
  <si>
    <t>UT(1-7-2)</t>
  </si>
  <si>
    <t>UT(1-1-30)</t>
  </si>
  <si>
    <t>UT(0-6-59)</t>
  </si>
  <si>
    <t>UT(1-5-10)</t>
  </si>
  <si>
    <t>UT(2-6-11)</t>
  </si>
  <si>
    <t>UT(1-1-0)</t>
  </si>
  <si>
    <t>DOMESTIC E. 1/2,3,8</t>
  </si>
  <si>
    <t>1/17,21</t>
  </si>
  <si>
    <t>2/3,4,6</t>
  </si>
  <si>
    <t>2/19/2014</t>
  </si>
  <si>
    <t>4/21/2014</t>
  </si>
  <si>
    <t>5/19,20,21</t>
  </si>
  <si>
    <t>6/19/2014</t>
  </si>
  <si>
    <t>8/11,12/2014</t>
  </si>
  <si>
    <t>9/15/2014</t>
  </si>
  <si>
    <t>9/23/2014</t>
  </si>
  <si>
    <t>12/22,23,29/2014</t>
  </si>
  <si>
    <t>UT(1-0-32)</t>
  </si>
  <si>
    <t>UT(0-6-21)</t>
  </si>
  <si>
    <t>UT(0-1-52)</t>
  </si>
  <si>
    <t>UT(0-1-20)</t>
  </si>
  <si>
    <t>SL</t>
  </si>
  <si>
    <t>UT(0-4-38)</t>
  </si>
  <si>
    <t>UT(0-6-2)</t>
  </si>
  <si>
    <t>UT(1-0-10)</t>
  </si>
  <si>
    <t>UT(0-3-44)</t>
  </si>
  <si>
    <t>UT(0-4-59)</t>
  </si>
  <si>
    <t>UT(1-0-00)</t>
  </si>
  <si>
    <t>DOMESTIC 1/5,6,7</t>
  </si>
  <si>
    <t>3/26,27/2015</t>
  </si>
  <si>
    <t>3/16/2015</t>
  </si>
  <si>
    <t>3/21,4/1,6</t>
  </si>
  <si>
    <t>5/4-29/2015</t>
  </si>
  <si>
    <t>9/7,10,11</t>
  </si>
  <si>
    <t>9/18/2015</t>
  </si>
  <si>
    <t>10/16,19/2015</t>
  </si>
  <si>
    <t>10/31,11/2</t>
  </si>
  <si>
    <t>UT(1-7-59)</t>
  </si>
  <si>
    <t>SP(2-0-0)</t>
  </si>
  <si>
    <t>UT(2-6-47)</t>
  </si>
  <si>
    <t>UT(1-3-50)</t>
  </si>
  <si>
    <t>UT(3-2-25)</t>
  </si>
  <si>
    <t>UT(0-3-7)</t>
  </si>
  <si>
    <t>UT(0-0-55)</t>
  </si>
  <si>
    <t>UT(0-0-40)</t>
  </si>
  <si>
    <t>UT(0-5-27)</t>
  </si>
  <si>
    <t>DOMESTIC 1/21,22</t>
  </si>
  <si>
    <t>1/27,28,29</t>
  </si>
  <si>
    <t>2/26/2016</t>
  </si>
  <si>
    <t>5/10,13</t>
  </si>
  <si>
    <t>SL(4-04-0)</t>
  </si>
  <si>
    <t>VSL(3-4-0)</t>
  </si>
  <si>
    <t>UT(3-4-37)</t>
  </si>
  <si>
    <t>UT(1-0-15)</t>
  </si>
  <si>
    <t>9/15,16,19,20,21</t>
  </si>
  <si>
    <t>11/28,29</t>
  </si>
  <si>
    <t>12/27/2016</t>
  </si>
  <si>
    <t>UT(1-0-1)</t>
  </si>
  <si>
    <t>SL(6-0-0)</t>
  </si>
  <si>
    <t>DOMESTIC 1/30,31</t>
  </si>
  <si>
    <t>2/24,27</t>
  </si>
  <si>
    <t>DOMESTIC 3/7</t>
  </si>
  <si>
    <t>3/8-15/2017</t>
  </si>
  <si>
    <t>3/21/2017</t>
  </si>
  <si>
    <t>4/10-13/2017</t>
  </si>
  <si>
    <t>UT(2-0-0)</t>
  </si>
  <si>
    <t>UT(2-4-00)</t>
  </si>
  <si>
    <t>5/18/2017</t>
  </si>
  <si>
    <t>6/22/2017</t>
  </si>
  <si>
    <t>7/31,8/1</t>
  </si>
  <si>
    <t>9/7,8/2017</t>
  </si>
  <si>
    <t>11/2,3/2017</t>
  </si>
  <si>
    <t>UT(0-0-7)</t>
  </si>
  <si>
    <t>UT(1-0-8)</t>
  </si>
  <si>
    <t>1/15/2018</t>
  </si>
  <si>
    <t>DOMESTIC 1/3-5</t>
  </si>
  <si>
    <t>5/15/2018</t>
  </si>
  <si>
    <t>5/17/2018</t>
  </si>
  <si>
    <t>7/16/2018</t>
  </si>
  <si>
    <t>7/23/2018</t>
  </si>
  <si>
    <t>8/28/2018</t>
  </si>
  <si>
    <t>9/17,7</t>
  </si>
  <si>
    <t>11/13,14</t>
  </si>
  <si>
    <t>UT(0-0-6)</t>
  </si>
  <si>
    <t>UT(0-4-45)</t>
  </si>
  <si>
    <t>3/25,26</t>
  </si>
  <si>
    <t>6/24,25/2019</t>
  </si>
  <si>
    <t>6/28,7/1,2</t>
  </si>
  <si>
    <t>7/8-11/2019</t>
  </si>
  <si>
    <t>UT(0-0-9)</t>
  </si>
  <si>
    <t>7/15-17/2019</t>
  </si>
  <si>
    <t>7/18,19,24</t>
  </si>
  <si>
    <t>7/26,29,30</t>
  </si>
  <si>
    <t>8/6,7,8</t>
  </si>
  <si>
    <t>8/15,16,19</t>
  </si>
  <si>
    <t>9/23,27</t>
  </si>
  <si>
    <t>9/2-6 M 13</t>
  </si>
  <si>
    <t>CL(3-0-0)</t>
  </si>
  <si>
    <t>CL(2-0-0)</t>
  </si>
  <si>
    <t>DOMESTIC E.2/5,6,7</t>
  </si>
  <si>
    <t>CALAMITY 2/12,13</t>
  </si>
  <si>
    <t>7/13/2020</t>
  </si>
  <si>
    <t>7/24,27/2020</t>
  </si>
  <si>
    <t>8/24,25/2020</t>
  </si>
  <si>
    <t>9/28/2020</t>
  </si>
  <si>
    <t>FILIAL 12/7,9</t>
  </si>
  <si>
    <t>12/23,27,28,29,30</t>
  </si>
  <si>
    <t>DOMESTIC L.3/21,23,28</t>
  </si>
  <si>
    <t>5/10,11/2022</t>
  </si>
  <si>
    <t>6/20,30</t>
  </si>
  <si>
    <t>7/21,22,25</t>
  </si>
  <si>
    <t>8/22,26</t>
  </si>
  <si>
    <t>2023</t>
  </si>
  <si>
    <t>9/8,13/2022</t>
  </si>
  <si>
    <t>9/29,30/2022</t>
  </si>
  <si>
    <t>12/19,20/2022</t>
  </si>
  <si>
    <t>12/28,29/2022</t>
  </si>
  <si>
    <t>DOMESTIC 1/12/23</t>
  </si>
  <si>
    <t>7/31-8/1/2023</t>
  </si>
  <si>
    <t>UT(0-0-34)</t>
  </si>
  <si>
    <t>A(2-0-0)</t>
  </si>
  <si>
    <t>11/2,11/2023</t>
  </si>
  <si>
    <t>UT(0-0-14)</t>
  </si>
  <si>
    <t>UT(0-1-17)</t>
  </si>
  <si>
    <t>UT(0-0-18)</t>
  </si>
  <si>
    <t>UT(0-0-12)</t>
  </si>
  <si>
    <t>A(1-0-0)</t>
  </si>
  <si>
    <t>A(6-0-0)</t>
  </si>
  <si>
    <t>5/4-6,19,27,30/2022</t>
  </si>
  <si>
    <t>10/6,9/2023</t>
  </si>
  <si>
    <t>11/6,7/2023</t>
  </si>
  <si>
    <t>2024</t>
  </si>
  <si>
    <t>12/27,28,29/2023</t>
  </si>
  <si>
    <t>UT(0-1-5)</t>
  </si>
  <si>
    <t>UT(0-1-12)</t>
  </si>
  <si>
    <t>UT(0-1-0)</t>
  </si>
  <si>
    <t>UT(0-0-21)</t>
  </si>
  <si>
    <t>A(3-0-0)</t>
  </si>
  <si>
    <t>6/13,22,23/2023</t>
  </si>
  <si>
    <t>UT(0-0-57)</t>
  </si>
  <si>
    <t>5/26/2023 (25)</t>
  </si>
  <si>
    <t>UT(0-0-56)</t>
  </si>
  <si>
    <t>UT(0-0-42)</t>
  </si>
  <si>
    <t>4/24,25/2023</t>
  </si>
  <si>
    <t>A(7-0-0)</t>
  </si>
  <si>
    <t>3/1, 6,7,8,16,23,28,29/2023</t>
  </si>
  <si>
    <t>UT(2-0-43)</t>
  </si>
  <si>
    <t>A(9-0-0)</t>
  </si>
  <si>
    <t>2/3,9,17,20-23,27,28/2023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</si>
</sst>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6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861"/>
  <sheetViews>
    <sheetView tabSelected="1" zoomScaleNormal="100" workbookViewId="0">
      <pane ySplit="3690" topLeftCell="A766" activePane="bottomLeft"/>
      <selection activeCell="O6" sqref="M6:O8"/>
      <selection pane="bottomLeft" activeCell="F776" sqref="F776"/>
    </sheetView>
  </sheetViews>
  <sheetFormatPr defaultRowHeight="15" x14ac:dyDescent="0.25"/>
  <cols>
    <col min="1" max="1" width="13.140625" style="1" customWidth="1"/>
    <col min="2" max="2" width="21.855468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17.73399999999981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25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34759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34790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34820</v>
      </c>
      <c r="B18" s="20" t="s">
        <v>52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55</v>
      </c>
    </row>
    <row r="19" spans="1:11" x14ac:dyDescent="0.25">
      <c r="A19" s="40"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34881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34765</v>
      </c>
    </row>
    <row r="21" spans="1:11" x14ac:dyDescent="0.25">
      <c r="A21" s="40">
        <v>34912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34738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34888</v>
      </c>
    </row>
    <row r="23" spans="1:11" x14ac:dyDescent="0.25">
      <c r="A23" s="40"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35004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56</v>
      </c>
    </row>
    <row r="26" spans="1:11" x14ac:dyDescent="0.25">
      <c r="A26" s="40">
        <v>35034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47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35096</v>
      </c>
      <c r="B29" s="20" t="s">
        <v>52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25">
      <c r="A30" s="40">
        <v>35125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59</v>
      </c>
    </row>
    <row r="31" spans="1:11" x14ac:dyDescent="0.25">
      <c r="A31" s="40"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35309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60</v>
      </c>
    </row>
    <row r="37" spans="1:11" x14ac:dyDescent="0.25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 t="s">
        <v>53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62</v>
      </c>
    </row>
    <row r="39" spans="1:11" x14ac:dyDescent="0.25">
      <c r="A39" s="40">
        <v>35339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35370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63</v>
      </c>
    </row>
    <row r="41" spans="1:11" x14ac:dyDescent="0.25">
      <c r="A41" s="40">
        <v>35400</v>
      </c>
      <c r="B41" s="20" t="s">
        <v>54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7" t="s">
        <v>48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v>35431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35462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25">
      <c r="A45" s="40">
        <v>35490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35521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35551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35674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35704</v>
      </c>
      <c r="B52" s="20" t="s">
        <v>65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68</v>
      </c>
    </row>
    <row r="53" spans="1:11" x14ac:dyDescent="0.25">
      <c r="A53" s="40">
        <v>35735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35765</v>
      </c>
      <c r="B54" s="20" t="s">
        <v>66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69</v>
      </c>
    </row>
    <row r="55" spans="1:11" x14ac:dyDescent="0.25">
      <c r="A55" s="47" t="s">
        <v>49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v>35796</v>
      </c>
      <c r="B56" s="20" t="s">
        <v>70</v>
      </c>
      <c r="C56" s="13">
        <v>1.25</v>
      </c>
      <c r="D56" s="39">
        <v>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>
        <v>35827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35855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35886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35916</v>
      </c>
      <c r="B60" s="20" t="s">
        <v>71</v>
      </c>
      <c r="C60" s="13">
        <v>1.25</v>
      </c>
      <c r="D60" s="39">
        <v>0.63500000000000001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35947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35977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75</v>
      </c>
    </row>
    <row r="63" spans="1:11" x14ac:dyDescent="0.25">
      <c r="A63" s="40">
        <v>36008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76</v>
      </c>
    </row>
    <row r="64" spans="1:11" x14ac:dyDescent="0.25">
      <c r="A64" s="40">
        <v>36039</v>
      </c>
      <c r="B64" s="20" t="s">
        <v>73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25">
      <c r="A65" s="40">
        <v>36069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0.5</v>
      </c>
      <c r="I65" s="9"/>
      <c r="J65" s="11"/>
      <c r="K65" s="20" t="s">
        <v>78</v>
      </c>
    </row>
    <row r="66" spans="1:11" x14ac:dyDescent="0.25">
      <c r="A66" s="40">
        <v>36100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35807</v>
      </c>
    </row>
    <row r="68" spans="1:11" x14ac:dyDescent="0.25">
      <c r="A68" s="40"/>
      <c r="B68" s="20" t="s">
        <v>57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79</v>
      </c>
    </row>
    <row r="69" spans="1:11" x14ac:dyDescent="0.25">
      <c r="A69" s="47" t="s">
        <v>50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36161</v>
      </c>
      <c r="B70" s="20" t="s">
        <v>81</v>
      </c>
      <c r="C70" s="13">
        <v>1.25</v>
      </c>
      <c r="D70" s="39">
        <v>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36192</v>
      </c>
      <c r="B71" s="20" t="s">
        <v>64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83</v>
      </c>
    </row>
    <row r="73" spans="1:11" x14ac:dyDescent="0.25">
      <c r="A73" s="40">
        <v>36220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36436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84</v>
      </c>
    </row>
    <row r="75" spans="1:11" x14ac:dyDescent="0.25">
      <c r="A75" s="40">
        <v>36251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92</v>
      </c>
    </row>
    <row r="76" spans="1:11" x14ac:dyDescent="0.25">
      <c r="A76" s="40">
        <v>36281</v>
      </c>
      <c r="B76" s="20" t="s">
        <v>85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36312</v>
      </c>
      <c r="B77" s="20" t="s">
        <v>87</v>
      </c>
      <c r="C77" s="13">
        <v>1.25</v>
      </c>
      <c r="D77" s="39">
        <v>4.8000000000000001E-2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36342</v>
      </c>
      <c r="B78" s="20" t="s">
        <v>88</v>
      </c>
      <c r="C78" s="13">
        <v>1.25</v>
      </c>
      <c r="D78" s="39">
        <v>5.1999999999999998E-2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36373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93</v>
      </c>
    </row>
    <row r="80" spans="1:11" x14ac:dyDescent="0.25">
      <c r="A80" s="40">
        <v>36404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94</v>
      </c>
    </row>
    <row r="81" spans="1:11" x14ac:dyDescent="0.25">
      <c r="A81" s="40"/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95</v>
      </c>
    </row>
    <row r="82" spans="1:11" x14ac:dyDescent="0.25">
      <c r="A82" s="40"/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20" t="s">
        <v>96</v>
      </c>
    </row>
    <row r="83" spans="1:11" x14ac:dyDescent="0.25">
      <c r="A83" s="40"/>
      <c r="B83" s="20" t="s">
        <v>89</v>
      </c>
      <c r="C83" s="13"/>
      <c r="D83" s="39">
        <v>4.0000000000000001E-3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36434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36382</v>
      </c>
    </row>
    <row r="85" spans="1:11" x14ac:dyDescent="0.25">
      <c r="A85" s="40">
        <v>36465</v>
      </c>
      <c r="B85" s="20" t="s">
        <v>90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97</v>
      </c>
    </row>
    <row r="86" spans="1:11" x14ac:dyDescent="0.25">
      <c r="A86" s="40"/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98</v>
      </c>
    </row>
    <row r="87" spans="1:11" x14ac:dyDescent="0.25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99</v>
      </c>
    </row>
    <row r="88" spans="1:11" x14ac:dyDescent="0.25">
      <c r="A88" s="40"/>
      <c r="B88" s="20" t="s">
        <v>91</v>
      </c>
      <c r="C88" s="13"/>
      <c r="D88" s="39">
        <v>3.3000000000000002E-2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36495</v>
      </c>
      <c r="B89" s="20" t="s">
        <v>66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90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4</v>
      </c>
      <c r="I90" s="9"/>
      <c r="J90" s="11"/>
      <c r="K90" s="20" t="s">
        <v>101</v>
      </c>
    </row>
    <row r="91" spans="1:11" x14ac:dyDescent="0.25">
      <c r="A91" s="47" t="s">
        <v>80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25">
      <c r="A92" s="40">
        <v>36526</v>
      </c>
      <c r="B92" s="20" t="s">
        <v>105</v>
      </c>
      <c r="C92" s="13">
        <v>1.25</v>
      </c>
      <c r="D92" s="39">
        <v>13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106</v>
      </c>
      <c r="C93" s="13"/>
      <c r="D93" s="39">
        <v>0.51500000000000001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36557</v>
      </c>
      <c r="B94" s="20" t="s">
        <v>90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110</v>
      </c>
    </row>
    <row r="95" spans="1:11" x14ac:dyDescent="0.25">
      <c r="A95" s="40">
        <v>36586</v>
      </c>
      <c r="B95" s="20" t="s">
        <v>65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111</v>
      </c>
    </row>
    <row r="96" spans="1:11" x14ac:dyDescent="0.25">
      <c r="A96" s="40"/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112</v>
      </c>
    </row>
    <row r="97" spans="1:11" x14ac:dyDescent="0.25">
      <c r="A97" s="40"/>
      <c r="B97" s="20" t="s">
        <v>73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36617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36647</v>
      </c>
      <c r="B99" s="20" t="s">
        <v>52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114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115</v>
      </c>
    </row>
    <row r="102" spans="1:11" x14ac:dyDescent="0.25">
      <c r="A102" s="40"/>
      <c r="B102" s="20" t="s">
        <v>107</v>
      </c>
      <c r="C102" s="13"/>
      <c r="D102" s="39">
        <v>2.7E-2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36678</v>
      </c>
      <c r="B103" s="20" t="s">
        <v>73</v>
      </c>
      <c r="C103" s="13">
        <v>1.25</v>
      </c>
      <c r="D103" s="39">
        <v>0.5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36708</v>
      </c>
      <c r="B104" s="20" t="s">
        <v>108</v>
      </c>
      <c r="C104" s="13">
        <v>1.25</v>
      </c>
      <c r="D104" s="39">
        <v>1.7000000000000001E-2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36739</v>
      </c>
      <c r="B105" s="20" t="s">
        <v>91</v>
      </c>
      <c r="C105" s="13">
        <v>1.25</v>
      </c>
      <c r="D105" s="39">
        <v>3.3000000000000002E-2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36770</v>
      </c>
      <c r="B106" s="20" t="s">
        <v>116</v>
      </c>
      <c r="C106" s="13">
        <v>1.25</v>
      </c>
      <c r="D106" s="39">
        <v>4.2000000000000003E-2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36800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119</v>
      </c>
    </row>
    <row r="108" spans="1:11" x14ac:dyDescent="0.25">
      <c r="A108" s="40">
        <v>36831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20" t="s">
        <v>120</v>
      </c>
    </row>
    <row r="109" spans="1:11" x14ac:dyDescent="0.25">
      <c r="A109" s="40"/>
      <c r="B109" s="20" t="s">
        <v>117</v>
      </c>
      <c r="C109" s="13"/>
      <c r="D109" s="39">
        <v>0.06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36861</v>
      </c>
      <c r="B110" s="20" t="s">
        <v>118</v>
      </c>
      <c r="C110" s="13">
        <v>1.25</v>
      </c>
      <c r="D110" s="39">
        <v>0.90400000000000003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102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25">
      <c r="A112" s="40">
        <v>36892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124</v>
      </c>
    </row>
    <row r="113" spans="1:11" x14ac:dyDescent="0.25">
      <c r="A113" s="40"/>
      <c r="B113" s="20" t="s">
        <v>51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37135</v>
      </c>
    </row>
    <row r="114" spans="1:11" x14ac:dyDescent="0.25">
      <c r="A114" s="40"/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125</v>
      </c>
    </row>
    <row r="115" spans="1:11" x14ac:dyDescent="0.25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126</v>
      </c>
    </row>
    <row r="116" spans="1:11" x14ac:dyDescent="0.25">
      <c r="A116" s="40"/>
      <c r="B116" s="20" t="s">
        <v>121</v>
      </c>
      <c r="C116" s="13"/>
      <c r="D116" s="39">
        <v>0.246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36923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127</v>
      </c>
    </row>
    <row r="118" spans="1:11" x14ac:dyDescent="0.25">
      <c r="A118" s="40"/>
      <c r="B118" s="20" t="s">
        <v>122</v>
      </c>
      <c r="C118" s="13"/>
      <c r="D118" s="39">
        <v>0.24399999999999999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36951</v>
      </c>
      <c r="B119" s="20" t="s">
        <v>123</v>
      </c>
      <c r="C119" s="13">
        <v>1.25</v>
      </c>
      <c r="D119" s="39">
        <v>0.26200000000000001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36982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128</v>
      </c>
    </row>
    <row r="121" spans="1:11" x14ac:dyDescent="0.25">
      <c r="A121" s="40"/>
      <c r="B121" s="20" t="s">
        <v>64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129</v>
      </c>
    </row>
    <row r="122" spans="1:11" x14ac:dyDescent="0.25">
      <c r="A122" s="40">
        <v>37012</v>
      </c>
      <c r="B122" s="20" t="s">
        <v>51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36927</v>
      </c>
    </row>
    <row r="123" spans="1:11" x14ac:dyDescent="0.25">
      <c r="A123" s="40"/>
      <c r="B123" s="20" t="s">
        <v>130</v>
      </c>
      <c r="C123" s="13"/>
      <c r="D123" s="39">
        <v>0.22500000000000001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 t="s">
        <v>135</v>
      </c>
    </row>
    <row r="124" spans="1:11" x14ac:dyDescent="0.25">
      <c r="A124" s="40">
        <v>37043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36987</v>
      </c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37201</v>
      </c>
    </row>
    <row r="126" spans="1:11" x14ac:dyDescent="0.25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136</v>
      </c>
    </row>
    <row r="127" spans="1:11" x14ac:dyDescent="0.25">
      <c r="A127" s="40"/>
      <c r="B127" s="20" t="s">
        <v>90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4</v>
      </c>
      <c r="I127" s="9"/>
      <c r="J127" s="11"/>
      <c r="K127" s="20" t="s">
        <v>137</v>
      </c>
    </row>
    <row r="128" spans="1:11" x14ac:dyDescent="0.25">
      <c r="A128" s="40"/>
      <c r="B128" s="20" t="s">
        <v>51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37018</v>
      </c>
    </row>
    <row r="129" spans="1:11" x14ac:dyDescent="0.25">
      <c r="A129" s="40"/>
      <c r="B129" s="20" t="s">
        <v>131</v>
      </c>
      <c r="C129" s="13"/>
      <c r="D129" s="39">
        <v>9.8000000000000004E-2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37073</v>
      </c>
      <c r="B130" s="20" t="s">
        <v>51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138</v>
      </c>
    </row>
    <row r="131" spans="1:11" x14ac:dyDescent="0.25">
      <c r="A131" s="40"/>
      <c r="B131" s="20" t="s">
        <v>123</v>
      </c>
      <c r="C131" s="13"/>
      <c r="D131" s="39">
        <v>0.26200000000000001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37104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37172</v>
      </c>
    </row>
    <row r="133" spans="1:11" x14ac:dyDescent="0.25">
      <c r="A133" s="40"/>
      <c r="B133" s="20" t="s">
        <v>132</v>
      </c>
      <c r="C133" s="13"/>
      <c r="D133" s="39">
        <v>0.53300000000000003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139</v>
      </c>
    </row>
    <row r="134" spans="1:11" x14ac:dyDescent="0.25">
      <c r="A134" s="40">
        <v>37135</v>
      </c>
      <c r="B134" s="20" t="s">
        <v>51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133</v>
      </c>
      <c r="C136" s="13"/>
      <c r="D136" s="39">
        <v>7.6999999999999999E-2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37165</v>
      </c>
      <c r="B137" s="20" t="s">
        <v>57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25">
      <c r="A138" s="40"/>
      <c r="B138" s="20" t="s">
        <v>57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143</v>
      </c>
    </row>
    <row r="139" spans="1:11" x14ac:dyDescent="0.25">
      <c r="A139" s="40"/>
      <c r="B139" s="20" t="s">
        <v>134</v>
      </c>
      <c r="C139" s="13"/>
      <c r="D139" s="39">
        <v>0.31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37196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37083</v>
      </c>
    </row>
    <row r="141" spans="1:11" x14ac:dyDescent="0.25">
      <c r="A141" s="40"/>
      <c r="B141" s="20" t="s">
        <v>65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146</v>
      </c>
    </row>
    <row r="142" spans="1:11" x14ac:dyDescent="0.25">
      <c r="A142" s="40"/>
      <c r="B142" s="20" t="s">
        <v>144</v>
      </c>
      <c r="C142" s="13"/>
      <c r="D142" s="39">
        <v>0.254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147</v>
      </c>
    </row>
    <row r="143" spans="1:11" x14ac:dyDescent="0.25">
      <c r="A143" s="40">
        <v>37226</v>
      </c>
      <c r="B143" s="20" t="s">
        <v>145</v>
      </c>
      <c r="C143" s="13">
        <v>1.25</v>
      </c>
      <c r="D143" s="39">
        <v>0.17699999999999999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7" t="s">
        <v>103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25">
      <c r="A145" s="40">
        <v>37257</v>
      </c>
      <c r="B145" s="20" t="s">
        <v>52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48">
        <v>37562</v>
      </c>
    </row>
    <row r="146" spans="1:11" x14ac:dyDescent="0.25">
      <c r="A146" s="40"/>
      <c r="B146" s="20" t="s">
        <v>148</v>
      </c>
      <c r="C146" s="13"/>
      <c r="D146" s="39">
        <v>0.36199999999999999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37288</v>
      </c>
      <c r="B147" s="20" t="s">
        <v>53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153</v>
      </c>
    </row>
    <row r="148" spans="1:11" x14ac:dyDescent="0.25">
      <c r="A148" s="40"/>
      <c r="B148" s="20" t="s">
        <v>149</v>
      </c>
      <c r="C148" s="13"/>
      <c r="D148" s="39">
        <v>8.5000000000000006E-2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154</v>
      </c>
    </row>
    <row r="149" spans="1:11" x14ac:dyDescent="0.25">
      <c r="A149" s="40">
        <v>37316</v>
      </c>
      <c r="B149" s="20" t="s">
        <v>150</v>
      </c>
      <c r="C149" s="13">
        <v>1.25</v>
      </c>
      <c r="D149" s="39">
        <v>0.156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37347</v>
      </c>
      <c r="B150" s="20" t="s">
        <v>51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20" t="s">
        <v>155</v>
      </c>
    </row>
    <row r="151" spans="1:11" x14ac:dyDescent="0.25">
      <c r="A151" s="40"/>
      <c r="B151" s="20" t="s">
        <v>151</v>
      </c>
      <c r="C151" s="13"/>
      <c r="D151" s="39">
        <v>7.9000000000000001E-2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37377</v>
      </c>
      <c r="B152" s="20" t="s">
        <v>51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156</v>
      </c>
    </row>
    <row r="153" spans="1:11" x14ac:dyDescent="0.25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157</v>
      </c>
    </row>
    <row r="154" spans="1:11" x14ac:dyDescent="0.25">
      <c r="A154" s="40"/>
      <c r="B154" s="20" t="s">
        <v>152</v>
      </c>
      <c r="C154" s="13"/>
      <c r="D154" s="39">
        <v>8.1000000000000003E-2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37408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158</v>
      </c>
    </row>
    <row r="156" spans="1:11" x14ac:dyDescent="0.25">
      <c r="A156" s="40"/>
      <c r="B156" s="20" t="s">
        <v>51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 t="s">
        <v>159</v>
      </c>
    </row>
    <row r="157" spans="1:11" x14ac:dyDescent="0.25">
      <c r="A157" s="40">
        <v>37438</v>
      </c>
      <c r="B157" s="20" t="s">
        <v>90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4</v>
      </c>
      <c r="I157" s="9"/>
      <c r="J157" s="11"/>
      <c r="K157" s="20" t="s">
        <v>160</v>
      </c>
    </row>
    <row r="158" spans="1:11" x14ac:dyDescent="0.25">
      <c r="A158" s="40"/>
      <c r="B158" s="20" t="s">
        <v>90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4</v>
      </c>
      <c r="I158" s="9"/>
      <c r="J158" s="11"/>
      <c r="K158" s="20" t="s">
        <v>164</v>
      </c>
    </row>
    <row r="159" spans="1:11" x14ac:dyDescent="0.25">
      <c r="A159" s="40"/>
      <c r="B159" s="20" t="s">
        <v>161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37469</v>
      </c>
      <c r="B160" s="20" t="s">
        <v>51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165</v>
      </c>
    </row>
    <row r="161" spans="1:11" x14ac:dyDescent="0.25">
      <c r="A161" s="40"/>
      <c r="B161" s="20" t="s">
        <v>65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166</v>
      </c>
    </row>
    <row r="162" spans="1:11" x14ac:dyDescent="0.25">
      <c r="A162" s="40"/>
      <c r="B162" s="20" t="s">
        <v>107</v>
      </c>
      <c r="C162" s="13"/>
      <c r="D162" s="39">
        <v>2.7E-2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37500</v>
      </c>
      <c r="B163" s="20" t="s">
        <v>51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37569</v>
      </c>
    </row>
    <row r="164" spans="1:11" x14ac:dyDescent="0.25">
      <c r="A164" s="40">
        <v>37530</v>
      </c>
      <c r="B164" s="20" t="s">
        <v>51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167</v>
      </c>
    </row>
    <row r="165" spans="1:11" x14ac:dyDescent="0.25">
      <c r="A165" s="40"/>
      <c r="B165" s="20" t="s">
        <v>88</v>
      </c>
      <c r="C165" s="13"/>
      <c r="D165" s="39">
        <v>5.1999999999999998E-2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37561</v>
      </c>
      <c r="B166" s="20" t="s">
        <v>51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168</v>
      </c>
    </row>
    <row r="167" spans="1:11" x14ac:dyDescent="0.25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169</v>
      </c>
    </row>
    <row r="168" spans="1:11" x14ac:dyDescent="0.25">
      <c r="A168" s="40"/>
      <c r="B168" s="20" t="s">
        <v>162</v>
      </c>
      <c r="C168" s="13"/>
      <c r="D168" s="39">
        <v>0.1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37591</v>
      </c>
      <c r="B169" s="20" t="s">
        <v>65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170</v>
      </c>
    </row>
    <row r="170" spans="1:11" x14ac:dyDescent="0.25">
      <c r="A170" s="40"/>
      <c r="B170" s="20" t="s">
        <v>163</v>
      </c>
      <c r="C170" s="13"/>
      <c r="D170" s="39">
        <v>1.0980000000000001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7" t="s">
        <v>104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25">
      <c r="A172" s="40">
        <v>37622</v>
      </c>
      <c r="B172" s="20" t="s">
        <v>51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37865</v>
      </c>
    </row>
    <row r="173" spans="1:11" x14ac:dyDescent="0.25">
      <c r="A173" s="40"/>
      <c r="B173" s="20" t="s">
        <v>174</v>
      </c>
      <c r="C173" s="13"/>
      <c r="D173" s="39">
        <v>5.6000000000000001E-2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37653</v>
      </c>
      <c r="B174" s="20" t="s">
        <v>64</v>
      </c>
      <c r="C174" s="13">
        <v>1.25</v>
      </c>
      <c r="D174" s="39">
        <v>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175</v>
      </c>
    </row>
    <row r="175" spans="1:11" x14ac:dyDescent="0.25">
      <c r="A175" s="40">
        <v>37681</v>
      </c>
      <c r="B175" s="20" t="s">
        <v>176</v>
      </c>
      <c r="C175" s="13">
        <v>1.25</v>
      </c>
      <c r="D175" s="39">
        <v>0.154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37712</v>
      </c>
      <c r="B176" s="20" t="s">
        <v>177</v>
      </c>
      <c r="C176" s="13">
        <v>1.25</v>
      </c>
      <c r="D176" s="39">
        <v>0.152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37742</v>
      </c>
      <c r="B177" s="20" t="s">
        <v>70</v>
      </c>
      <c r="C177" s="13">
        <v>1.25</v>
      </c>
      <c r="D177" s="39">
        <v>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180</v>
      </c>
    </row>
    <row r="178" spans="1:11" x14ac:dyDescent="0.25">
      <c r="A178" s="40"/>
      <c r="B178" s="20" t="s">
        <v>178</v>
      </c>
      <c r="C178" s="13"/>
      <c r="D178" s="39">
        <v>0.19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181</v>
      </c>
    </row>
    <row r="179" spans="1:11" x14ac:dyDescent="0.25">
      <c r="A179" s="40">
        <v>37773</v>
      </c>
      <c r="B179" s="20" t="s">
        <v>86</v>
      </c>
      <c r="C179" s="13">
        <v>1.25</v>
      </c>
      <c r="D179" s="39">
        <v>6.0000000000000001E-3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182</v>
      </c>
    </row>
    <row r="180" spans="1:11" x14ac:dyDescent="0.25">
      <c r="A180" s="40">
        <v>37803</v>
      </c>
      <c r="B180" s="20" t="s">
        <v>179</v>
      </c>
      <c r="C180" s="13">
        <v>1.25</v>
      </c>
      <c r="D180" s="39">
        <v>0.13100000000000001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37834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37873</v>
      </c>
    </row>
    <row r="183" spans="1:11" x14ac:dyDescent="0.25">
      <c r="A183" s="40">
        <v>37895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37926</v>
      </c>
      <c r="B184" s="20" t="s">
        <v>53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183</v>
      </c>
    </row>
    <row r="185" spans="1:11" x14ac:dyDescent="0.25">
      <c r="A185" s="40">
        <v>37956</v>
      </c>
      <c r="B185" s="20" t="s">
        <v>53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184</v>
      </c>
    </row>
    <row r="186" spans="1:11" x14ac:dyDescent="0.25">
      <c r="A186" s="40"/>
      <c r="B186" s="20" t="s">
        <v>53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185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3</v>
      </c>
      <c r="I187" s="9"/>
      <c r="J187" s="11"/>
      <c r="K187" s="20" t="s">
        <v>186</v>
      </c>
    </row>
    <row r="188" spans="1:11" x14ac:dyDescent="0.25">
      <c r="A188" s="40"/>
      <c r="B188" s="20" t="s">
        <v>66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187</v>
      </c>
    </row>
    <row r="189" spans="1:11" x14ac:dyDescent="0.25">
      <c r="A189" s="47" t="s">
        <v>171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25">
      <c r="A190" s="40">
        <v>37987</v>
      </c>
      <c r="B190" s="20" t="s">
        <v>188</v>
      </c>
      <c r="C190" s="13">
        <v>1.25</v>
      </c>
      <c r="D190" s="39">
        <v>1.069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38018</v>
      </c>
      <c r="B191" s="20" t="s">
        <v>189</v>
      </c>
      <c r="C191" s="13">
        <v>1.25</v>
      </c>
      <c r="D191" s="39">
        <v>3.7250000000000001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38047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192</v>
      </c>
    </row>
    <row r="193" spans="1:11" x14ac:dyDescent="0.25">
      <c r="A193" s="40">
        <v>38078</v>
      </c>
      <c r="B193" s="20" t="s">
        <v>190</v>
      </c>
      <c r="C193" s="13">
        <v>1.25</v>
      </c>
      <c r="D193" s="39">
        <v>2.504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38108</v>
      </c>
      <c r="B194" s="20" t="s">
        <v>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193</v>
      </c>
    </row>
    <row r="195" spans="1:11" x14ac:dyDescent="0.25">
      <c r="A195" s="40"/>
      <c r="B195" s="20" t="s">
        <v>162</v>
      </c>
      <c r="C195" s="13"/>
      <c r="D195" s="39">
        <v>0.1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38139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194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195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196</v>
      </c>
    </row>
    <row r="199" spans="1:11" x14ac:dyDescent="0.25">
      <c r="A199" s="40"/>
      <c r="B199" s="20" t="s">
        <v>51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20" t="s">
        <v>197</v>
      </c>
    </row>
    <row r="200" spans="1:11" x14ac:dyDescent="0.25">
      <c r="A200" s="40"/>
      <c r="B200" s="20" t="s">
        <v>73</v>
      </c>
      <c r="C200" s="13"/>
      <c r="D200" s="39">
        <v>0.5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38169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38237</v>
      </c>
    </row>
    <row r="202" spans="1:11" x14ac:dyDescent="0.25">
      <c r="A202" s="40"/>
      <c r="B202" s="20" t="s">
        <v>51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198</v>
      </c>
    </row>
    <row r="203" spans="1:11" x14ac:dyDescent="0.25">
      <c r="A203" s="40"/>
      <c r="B203" s="20" t="s">
        <v>51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199</v>
      </c>
    </row>
    <row r="204" spans="1:11" x14ac:dyDescent="0.25">
      <c r="A204" s="40">
        <v>38200</v>
      </c>
      <c r="B204" s="20" t="s">
        <v>191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/>
      <c r="B205" s="15" t="s">
        <v>53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200</v>
      </c>
    </row>
    <row r="206" spans="1:11" x14ac:dyDescent="0.25">
      <c r="A206" s="40"/>
      <c r="B206" s="20" t="s">
        <v>85</v>
      </c>
      <c r="C206" s="13"/>
      <c r="D206" s="39">
        <v>0.01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201</v>
      </c>
    </row>
    <row r="207" spans="1:11" x14ac:dyDescent="0.25">
      <c r="A207" s="40">
        <v>38231</v>
      </c>
      <c r="B207" s="20" t="s">
        <v>51</v>
      </c>
      <c r="C207" s="13">
        <v>1.25</v>
      </c>
      <c r="D207" s="42"/>
      <c r="E207" s="9"/>
      <c r="F207" s="15"/>
      <c r="G207" s="41">
        <f>IF(ISBLANK(Table1[[#This Row],[EARNED]]),"",Table1[[#This Row],[EARNED]])</f>
        <v>1.25</v>
      </c>
      <c r="H207" s="42">
        <v>1</v>
      </c>
      <c r="I207" s="9"/>
      <c r="J207" s="12"/>
      <c r="K207" s="15" t="s">
        <v>202</v>
      </c>
    </row>
    <row r="208" spans="1:11" x14ac:dyDescent="0.25">
      <c r="A208" s="40"/>
      <c r="B208" s="20" t="s">
        <v>203</v>
      </c>
      <c r="C208" s="13"/>
      <c r="D208" s="39">
        <v>1.01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38261</v>
      </c>
      <c r="B209" s="20" t="s">
        <v>51</v>
      </c>
      <c r="C209" s="13">
        <v>1.25</v>
      </c>
      <c r="D209" s="39"/>
      <c r="E209" s="34" t="s">
        <v>32</v>
      </c>
      <c r="F209" s="20"/>
      <c r="G209" s="13">
        <f>IF(ISBLANK(Table1[[#This Row],[EARNED]]),"",Table1[[#This Row],[EARNED]])</f>
        <v>1.25</v>
      </c>
      <c r="H209" s="39">
        <v>1</v>
      </c>
      <c r="I209" s="34" t="s">
        <v>32</v>
      </c>
      <c r="J209" s="11"/>
      <c r="K209" s="48">
        <v>38209</v>
      </c>
    </row>
    <row r="210" spans="1:11" x14ac:dyDescent="0.25">
      <c r="A210" s="40"/>
      <c r="B210" s="20" t="s">
        <v>51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1</v>
      </c>
      <c r="I210" s="34"/>
      <c r="J210" s="11"/>
      <c r="K210" s="20" t="s">
        <v>207</v>
      </c>
    </row>
    <row r="211" spans="1:11" x14ac:dyDescent="0.25">
      <c r="A211" s="40"/>
      <c r="B211" s="20" t="s">
        <v>52</v>
      </c>
      <c r="C211" s="13"/>
      <c r="D211" s="39">
        <v>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8">
        <v>38118</v>
      </c>
    </row>
    <row r="212" spans="1:11" x14ac:dyDescent="0.25">
      <c r="A212" s="40"/>
      <c r="B212" s="20" t="s">
        <v>204</v>
      </c>
      <c r="C212" s="13"/>
      <c r="D212" s="39">
        <v>1.012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v>38292</v>
      </c>
      <c r="B213" s="20" t="s">
        <v>57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208</v>
      </c>
    </row>
    <row r="214" spans="1:11" x14ac:dyDescent="0.25">
      <c r="A214" s="40"/>
      <c r="B214" s="20" t="s">
        <v>65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 t="s">
        <v>210</v>
      </c>
    </row>
    <row r="215" spans="1:11" x14ac:dyDescent="0.25">
      <c r="A215" s="40"/>
      <c r="B215" s="20" t="s">
        <v>205</v>
      </c>
      <c r="C215" s="13"/>
      <c r="D215" s="39">
        <v>7.2999999999999995E-2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65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211</v>
      </c>
    </row>
    <row r="217" spans="1:11" x14ac:dyDescent="0.25">
      <c r="A217" s="40"/>
      <c r="B217" s="20" t="s">
        <v>53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51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20" t="s">
        <v>212</v>
      </c>
    </row>
    <row r="219" spans="1:11" x14ac:dyDescent="0.25">
      <c r="A219" s="40"/>
      <c r="B219" s="20" t="s">
        <v>206</v>
      </c>
      <c r="C219" s="13"/>
      <c r="D219" s="39">
        <v>2.1000000000000001E-2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0" t="s">
        <v>213</v>
      </c>
    </row>
    <row r="220" spans="1:11" x14ac:dyDescent="0.25">
      <c r="A220" s="47" t="s">
        <v>172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38353</v>
      </c>
      <c r="B221" s="20" t="s">
        <v>191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 t="s">
        <v>219</v>
      </c>
      <c r="K222" s="20" t="s">
        <v>215</v>
      </c>
    </row>
    <row r="223" spans="1:11" x14ac:dyDescent="0.25">
      <c r="A223" s="40"/>
      <c r="B223" s="20" t="s">
        <v>51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216</v>
      </c>
    </row>
    <row r="224" spans="1:11" x14ac:dyDescent="0.25">
      <c r="A224" s="40"/>
      <c r="B224" s="20" t="s">
        <v>176</v>
      </c>
      <c r="C224" s="13"/>
      <c r="D224" s="39">
        <v>0.154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38384</v>
      </c>
      <c r="B225" s="20" t="s">
        <v>191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217</v>
      </c>
    </row>
    <row r="226" spans="1:11" x14ac:dyDescent="0.25">
      <c r="A226" s="40"/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218</v>
      </c>
    </row>
    <row r="227" spans="1:11" x14ac:dyDescent="0.25">
      <c r="A227" s="40"/>
      <c r="B227" s="20" t="s">
        <v>214</v>
      </c>
      <c r="C227" s="13"/>
      <c r="D227" s="39">
        <v>0.32100000000000001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38412</v>
      </c>
      <c r="B228" s="20" t="s">
        <v>191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231</v>
      </c>
    </row>
    <row r="229" spans="1:11" x14ac:dyDescent="0.25">
      <c r="A229" s="40"/>
      <c r="B229" s="20" t="s">
        <v>162</v>
      </c>
      <c r="C229" s="13"/>
      <c r="D229" s="39">
        <v>0.1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38660</v>
      </c>
    </row>
    <row r="231" spans="1:11" x14ac:dyDescent="0.25">
      <c r="A231" s="40"/>
      <c r="B231" s="20" t="s">
        <v>51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232</v>
      </c>
    </row>
    <row r="232" spans="1:11" x14ac:dyDescent="0.25">
      <c r="A232" s="40"/>
      <c r="B232" s="20" t="s">
        <v>220</v>
      </c>
      <c r="C232" s="13"/>
      <c r="D232" s="39">
        <v>9.6000000000000002E-2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38473</v>
      </c>
      <c r="B233" s="20" t="s">
        <v>221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233</v>
      </c>
    </row>
    <row r="234" spans="1:11" x14ac:dyDescent="0.25">
      <c r="A234" s="40"/>
      <c r="B234" s="20" t="s">
        <v>222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38504</v>
      </c>
      <c r="B235" s="20" t="s">
        <v>52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234</v>
      </c>
    </row>
    <row r="236" spans="1:11" x14ac:dyDescent="0.25">
      <c r="A236" s="40"/>
      <c r="B236" s="20" t="s">
        <v>65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235</v>
      </c>
    </row>
    <row r="237" spans="1:11" x14ac:dyDescent="0.25">
      <c r="A237" s="40"/>
      <c r="B237" s="20" t="s">
        <v>230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5</v>
      </c>
      <c r="I237" s="9"/>
      <c r="J237" s="11"/>
      <c r="K237" s="20" t="s">
        <v>236</v>
      </c>
    </row>
    <row r="238" spans="1:11" x14ac:dyDescent="0.25">
      <c r="A238" s="40"/>
      <c r="B238" s="20" t="s">
        <v>223</v>
      </c>
      <c r="C238" s="13"/>
      <c r="D238" s="39">
        <v>0.18099999999999999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38534</v>
      </c>
      <c r="B239" s="20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237</v>
      </c>
    </row>
    <row r="240" spans="1:11" x14ac:dyDescent="0.25">
      <c r="A240" s="40"/>
      <c r="B240" s="20" t="s">
        <v>224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238</v>
      </c>
    </row>
    <row r="241" spans="1:11" x14ac:dyDescent="0.25">
      <c r="A241" s="40"/>
      <c r="B241" s="20" t="s">
        <v>225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239</v>
      </c>
    </row>
    <row r="242" spans="1:11" x14ac:dyDescent="0.25">
      <c r="A242" s="40"/>
      <c r="B242" s="20" t="s">
        <v>226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240</v>
      </c>
    </row>
    <row r="243" spans="1:11" x14ac:dyDescent="0.25">
      <c r="A243" s="40"/>
      <c r="B243" s="20" t="s">
        <v>227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241</v>
      </c>
    </row>
    <row r="244" spans="1:11" x14ac:dyDescent="0.25">
      <c r="A244" s="40">
        <v>38565</v>
      </c>
      <c r="B244" s="20" t="s">
        <v>228</v>
      </c>
      <c r="C244" s="13">
        <v>1.25</v>
      </c>
      <c r="D244" s="39">
        <v>1.75</v>
      </c>
      <c r="E244" s="9"/>
      <c r="F244" s="20"/>
      <c r="G244" s="13">
        <f>IF(ISBLANK(Table1[[#This Row],[EARNED]]),"",Table1[[#This Row],[EARNED]])</f>
        <v>1.25</v>
      </c>
      <c r="H244" s="39">
        <v>1.25</v>
      </c>
      <c r="I244" s="9"/>
      <c r="J244" s="11"/>
      <c r="K244" s="20" t="s">
        <v>242</v>
      </c>
    </row>
    <row r="245" spans="1:11" x14ac:dyDescent="0.25">
      <c r="A245" s="40"/>
      <c r="B245" s="20" t="s">
        <v>226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243</v>
      </c>
    </row>
    <row r="246" spans="1:11" x14ac:dyDescent="0.25">
      <c r="A246" s="40"/>
      <c r="B246" s="20" t="s">
        <v>229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244</v>
      </c>
    </row>
    <row r="247" spans="1:11" x14ac:dyDescent="0.25">
      <c r="A247" s="40"/>
      <c r="B247" s="20" t="s">
        <v>229</v>
      </c>
      <c r="C247" s="13"/>
      <c r="D247" s="39">
        <v>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8">
        <v>38542</v>
      </c>
    </row>
    <row r="248" spans="1:11" x14ac:dyDescent="0.25">
      <c r="A248" s="40"/>
      <c r="B248" s="20" t="s">
        <v>245</v>
      </c>
      <c r="C248" s="13"/>
      <c r="D248" s="39">
        <v>0.52100000000000002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38596</v>
      </c>
      <c r="B249" s="20" t="s">
        <v>226</v>
      </c>
      <c r="C249" s="13">
        <v>1.25</v>
      </c>
      <c r="D249" s="39">
        <v>0.75</v>
      </c>
      <c r="E249" s="9"/>
      <c r="F249" s="20"/>
      <c r="G249" s="13">
        <f>IF(ISBLANK(Table1[[#This Row],[EARNED]]),"",Table1[[#This Row],[EARNED]])</f>
        <v>1.25</v>
      </c>
      <c r="H249" s="39">
        <v>1.25</v>
      </c>
      <c r="I249" s="9"/>
      <c r="J249" s="11"/>
      <c r="K249" s="20" t="s">
        <v>249</v>
      </c>
    </row>
    <row r="250" spans="1:11" x14ac:dyDescent="0.25">
      <c r="A250" s="40"/>
      <c r="B250" s="20" t="s">
        <v>228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250</v>
      </c>
    </row>
    <row r="251" spans="1:11" x14ac:dyDescent="0.25">
      <c r="A251" s="40"/>
      <c r="B251" s="20" t="s">
        <v>226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251</v>
      </c>
    </row>
    <row r="252" spans="1:11" x14ac:dyDescent="0.25">
      <c r="A252" s="40"/>
      <c r="B252" s="20" t="s">
        <v>229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252</v>
      </c>
    </row>
    <row r="253" spans="1:11" x14ac:dyDescent="0.25">
      <c r="A253" s="40"/>
      <c r="B253" s="20" t="s">
        <v>228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 t="s">
        <v>226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253</v>
      </c>
    </row>
    <row r="255" spans="1:11" x14ac:dyDescent="0.25">
      <c r="A255" s="40"/>
      <c r="B255" s="20" t="s">
        <v>246</v>
      </c>
      <c r="C255" s="13"/>
      <c r="D255" s="39">
        <v>1.123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38626</v>
      </c>
      <c r="B256" s="20" t="s">
        <v>228</v>
      </c>
      <c r="C256" s="13">
        <v>1.25</v>
      </c>
      <c r="D256" s="39">
        <v>1.75</v>
      </c>
      <c r="E256" s="9"/>
      <c r="F256" s="20"/>
      <c r="G256" s="13">
        <f>IF(ISBLANK(Table1[[#This Row],[EARNED]]),"",Table1[[#This Row],[EARNED]])</f>
        <v>1.25</v>
      </c>
      <c r="H256" s="39">
        <v>1.25</v>
      </c>
      <c r="I256" s="9"/>
      <c r="J256" s="11"/>
      <c r="K256" s="20" t="s">
        <v>254</v>
      </c>
    </row>
    <row r="257" spans="1:11" x14ac:dyDescent="0.25">
      <c r="A257" s="40"/>
      <c r="B257" s="20" t="s">
        <v>226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255</v>
      </c>
    </row>
    <row r="258" spans="1:11" x14ac:dyDescent="0.25">
      <c r="A258" s="40"/>
      <c r="B258" s="20" t="s">
        <v>228</v>
      </c>
      <c r="C258" s="13"/>
      <c r="D258" s="39">
        <v>2</v>
      </c>
      <c r="E258" s="9"/>
      <c r="F258" s="20">
        <v>1</v>
      </c>
      <c r="G258" s="13" t="str">
        <f>IF(ISBLANK(Table1[[#This Row],[EARNED]]),"",Table1[[#This Row],[EARNED]])</f>
        <v/>
      </c>
      <c r="H258" s="39"/>
      <c r="I258" s="9"/>
      <c r="J258" s="11"/>
      <c r="K258" s="20" t="s">
        <v>256</v>
      </c>
    </row>
    <row r="259" spans="1:11" x14ac:dyDescent="0.25">
      <c r="A259" s="40"/>
      <c r="B259" s="20" t="s">
        <v>247</v>
      </c>
      <c r="C259" s="13"/>
      <c r="D259" s="39">
        <v>0.25600000000000001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38657</v>
      </c>
      <c r="B260" s="20" t="s">
        <v>224</v>
      </c>
      <c r="C260" s="13">
        <v>1.25</v>
      </c>
      <c r="D260" s="39">
        <v>3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257</v>
      </c>
    </row>
    <row r="261" spans="1:11" x14ac:dyDescent="0.25">
      <c r="A261" s="40"/>
      <c r="B261" s="20" t="s">
        <v>248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258</v>
      </c>
    </row>
    <row r="262" spans="1:11" x14ac:dyDescent="0.25">
      <c r="A262" s="40">
        <v>38687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7" t="s">
        <v>173</v>
      </c>
      <c r="B263" s="20"/>
      <c r="C263" s="13"/>
      <c r="D263" s="39"/>
      <c r="E263" s="34" t="s">
        <v>32</v>
      </c>
      <c r="F263" s="20"/>
      <c r="G263" s="13" t="str">
        <f>IF(ISBLANK(Table1[[#This Row],[EARNED]]),"",Table1[[#This Row],[EARNED]])</f>
        <v/>
      </c>
      <c r="H263" s="39"/>
      <c r="I263" s="34" t="s">
        <v>32</v>
      </c>
      <c r="J263" s="11"/>
      <c r="K263" s="20"/>
    </row>
    <row r="264" spans="1:11" x14ac:dyDescent="0.25">
      <c r="A264" s="40">
        <v>38718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259</v>
      </c>
    </row>
    <row r="265" spans="1:11" x14ac:dyDescent="0.25">
      <c r="A265" s="40"/>
      <c r="B265" s="20" t="s">
        <v>51</v>
      </c>
      <c r="C265" s="13"/>
      <c r="D265" s="39">
        <v>0.5</v>
      </c>
      <c r="E265" s="9"/>
      <c r="F265" s="20"/>
      <c r="G265" s="13" t="str">
        <f>IF(ISBLANK(Table1[[#This Row],[EARNED]]),"",Table1[[#This Row],[EARNED]])</f>
        <v/>
      </c>
      <c r="H265" s="39">
        <v>0.5</v>
      </c>
      <c r="I265" s="9"/>
      <c r="J265" s="11"/>
      <c r="K265" s="48">
        <v>38808</v>
      </c>
    </row>
    <row r="266" spans="1:11" x14ac:dyDescent="0.25">
      <c r="A266" s="40"/>
      <c r="B266" s="20" t="s">
        <v>191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279</v>
      </c>
    </row>
    <row r="267" spans="1:11" x14ac:dyDescent="0.25">
      <c r="A267" s="40"/>
      <c r="B267" s="20" t="s">
        <v>191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25">
      <c r="A268" s="40"/>
      <c r="B268" s="20" t="s">
        <v>271</v>
      </c>
      <c r="C268" s="13"/>
      <c r="D268" s="39">
        <v>0.95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281</v>
      </c>
    </row>
    <row r="269" spans="1:11" x14ac:dyDescent="0.25">
      <c r="A269" s="40">
        <v>38749</v>
      </c>
      <c r="B269" s="20" t="s">
        <v>226</v>
      </c>
      <c r="C269" s="13">
        <v>1.25</v>
      </c>
      <c r="D269" s="39">
        <v>0.75</v>
      </c>
      <c r="E269" s="9"/>
      <c r="F269" s="20"/>
      <c r="G269" s="13">
        <f>IF(ISBLANK(Table1[[#This Row],[EARNED]]),"",Table1[[#This Row],[EARNED]])</f>
        <v>1.25</v>
      </c>
      <c r="H269" s="39">
        <v>1.25</v>
      </c>
      <c r="I269" s="9"/>
      <c r="J269" s="11"/>
      <c r="K269" s="20" t="s">
        <v>282</v>
      </c>
    </row>
    <row r="270" spans="1:11" x14ac:dyDescent="0.25">
      <c r="A270" s="40"/>
      <c r="B270" s="20" t="s">
        <v>51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38962</v>
      </c>
    </row>
    <row r="271" spans="1:11" x14ac:dyDescent="0.25">
      <c r="A271" s="40"/>
      <c r="B271" s="20" t="s">
        <v>272</v>
      </c>
      <c r="C271" s="13"/>
      <c r="D271" s="39"/>
      <c r="E271" s="9"/>
      <c r="F271" s="20">
        <v>7</v>
      </c>
      <c r="G271" s="13" t="str">
        <f>IF(ISBLANK(Table1[[#This Row],[EARNED]]),"",Table1[[#This Row],[EARNED]])</f>
        <v/>
      </c>
      <c r="H271" s="39"/>
      <c r="I271" s="9"/>
      <c r="J271" s="11"/>
      <c r="K271" s="20" t="s">
        <v>283</v>
      </c>
    </row>
    <row r="272" spans="1:11" x14ac:dyDescent="0.25">
      <c r="A272" s="40"/>
      <c r="B272" s="20" t="s">
        <v>273</v>
      </c>
      <c r="C272" s="13"/>
      <c r="D272" s="39">
        <v>1.3149999999999999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38777</v>
      </c>
      <c r="B273" s="20" t="s">
        <v>274</v>
      </c>
      <c r="C273" s="13">
        <v>1.25</v>
      </c>
      <c r="D273" s="39">
        <v>1.077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38808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284</v>
      </c>
    </row>
    <row r="275" spans="1:11" x14ac:dyDescent="0.25">
      <c r="A275" s="40"/>
      <c r="B275" s="20" t="s">
        <v>275</v>
      </c>
      <c r="C275" s="13"/>
      <c r="D275" s="39">
        <v>1.512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38838</v>
      </c>
      <c r="B276" s="20" t="s">
        <v>276</v>
      </c>
      <c r="C276" s="13">
        <v>1.25</v>
      </c>
      <c r="D276" s="39">
        <v>1.754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38869</v>
      </c>
      <c r="B277" s="20" t="s">
        <v>57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285</v>
      </c>
    </row>
    <row r="278" spans="1:11" x14ac:dyDescent="0.25">
      <c r="A278" s="40"/>
      <c r="B278" s="20" t="s">
        <v>277</v>
      </c>
      <c r="C278" s="13"/>
      <c r="D278" s="39">
        <v>0.55400000000000005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38814</v>
      </c>
    </row>
    <row r="279" spans="1:11" x14ac:dyDescent="0.25">
      <c r="A279" s="40">
        <v>38899</v>
      </c>
      <c r="B279" s="20" t="s">
        <v>278</v>
      </c>
      <c r="C279" s="13">
        <v>1.25</v>
      </c>
      <c r="D279" s="39">
        <v>1.792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38930</v>
      </c>
      <c r="B280" s="20" t="s">
        <v>54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287</v>
      </c>
    </row>
    <row r="281" spans="1:11" x14ac:dyDescent="0.25">
      <c r="A281" s="40"/>
      <c r="B281" s="20" t="s">
        <v>51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286</v>
      </c>
    </row>
    <row r="282" spans="1:11" x14ac:dyDescent="0.25">
      <c r="A282" s="40">
        <v>38961</v>
      </c>
      <c r="B282" s="20" t="s">
        <v>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288</v>
      </c>
    </row>
    <row r="283" spans="1:11" x14ac:dyDescent="0.25">
      <c r="A283" s="40">
        <v>38991</v>
      </c>
      <c r="B283" s="20" t="s">
        <v>289</v>
      </c>
      <c r="C283" s="13">
        <v>1.25</v>
      </c>
      <c r="D283" s="39">
        <v>0.69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39022</v>
      </c>
      <c r="B284" s="20" t="s">
        <v>57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291</v>
      </c>
    </row>
    <row r="285" spans="1:11" x14ac:dyDescent="0.25">
      <c r="A285" s="40"/>
      <c r="B285" s="20" t="s">
        <v>290</v>
      </c>
      <c r="C285" s="13"/>
      <c r="D285" s="39">
        <v>0.67500000000000004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39052</v>
      </c>
      <c r="B286" s="20" t="s">
        <v>53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/>
    </row>
    <row r="287" spans="1:11" x14ac:dyDescent="0.25">
      <c r="A287" s="40"/>
      <c r="B287" s="20" t="s">
        <v>229</v>
      </c>
      <c r="C287" s="13"/>
      <c r="D287" s="39">
        <v>0.5</v>
      </c>
      <c r="E287" s="9"/>
      <c r="F287" s="20"/>
      <c r="G287" s="13" t="str">
        <f>IF(ISBLANK(Table1[[#This Row],[EARNED]]),"",Table1[[#This Row],[EARNED]])</f>
        <v/>
      </c>
      <c r="H287" s="39">
        <v>0.5</v>
      </c>
      <c r="I287" s="9"/>
      <c r="J287" s="11"/>
      <c r="K287" s="48">
        <v>39033</v>
      </c>
    </row>
    <row r="288" spans="1:11" x14ac:dyDescent="0.25">
      <c r="A288" s="40"/>
      <c r="B288" s="20" t="s">
        <v>229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292</v>
      </c>
    </row>
    <row r="290" spans="1:11" x14ac:dyDescent="0.25">
      <c r="A290" s="40"/>
      <c r="B290" s="20" t="s">
        <v>273</v>
      </c>
      <c r="C290" s="13"/>
      <c r="D290" s="39">
        <v>1.3149999999999999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7" t="s">
        <v>260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39083</v>
      </c>
      <c r="B292" s="20" t="s">
        <v>191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294</v>
      </c>
    </row>
    <row r="293" spans="1:11" x14ac:dyDescent="0.25">
      <c r="A293" s="40"/>
      <c r="B293" s="20" t="s">
        <v>226</v>
      </c>
      <c r="C293" s="13"/>
      <c r="D293" s="39">
        <v>1.75</v>
      </c>
      <c r="E293" s="9"/>
      <c r="F293" s="20"/>
      <c r="G293" s="13" t="str">
        <f>IF(ISBLANK(Table1[[#This Row],[EARNED]]),"",Table1[[#This Row],[EARNED]])</f>
        <v/>
      </c>
      <c r="H293" s="39">
        <v>0.25</v>
      </c>
      <c r="I293" s="9"/>
      <c r="J293" s="11"/>
      <c r="K293" s="20" t="s">
        <v>295</v>
      </c>
    </row>
    <row r="294" spans="1:11" x14ac:dyDescent="0.25">
      <c r="A294" s="40"/>
      <c r="B294" s="20" t="s">
        <v>293</v>
      </c>
      <c r="C294" s="13"/>
      <c r="D294" s="39">
        <v>0.23699999999999999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39114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39204</v>
      </c>
    </row>
    <row r="296" spans="1:11" x14ac:dyDescent="0.25">
      <c r="A296" s="40"/>
      <c r="B296" s="20" t="s">
        <v>228</v>
      </c>
      <c r="C296" s="13"/>
      <c r="D296" s="39">
        <v>2.75</v>
      </c>
      <c r="E296" s="9"/>
      <c r="F296" s="20"/>
      <c r="G296" s="13" t="str">
        <f>IF(ISBLANK(Table1[[#This Row],[EARNED]]),"",Table1[[#This Row],[EARNED]])</f>
        <v/>
      </c>
      <c r="H296" s="39">
        <v>0.25</v>
      </c>
      <c r="I296" s="9"/>
      <c r="J296" s="11"/>
      <c r="K296" s="20" t="s">
        <v>296</v>
      </c>
    </row>
    <row r="297" spans="1:11" x14ac:dyDescent="0.25">
      <c r="A297" s="40"/>
      <c r="B297" s="20" t="s">
        <v>206</v>
      </c>
      <c r="C297" s="13"/>
      <c r="D297" s="39">
        <v>2.1000000000000001E-2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39142</v>
      </c>
      <c r="B298" s="20" t="s">
        <v>51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39085</v>
      </c>
    </row>
    <row r="299" spans="1:11" x14ac:dyDescent="0.25">
      <c r="A299" s="40"/>
      <c r="B299" s="20" t="s">
        <v>57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297</v>
      </c>
    </row>
    <row r="300" spans="1:11" x14ac:dyDescent="0.25">
      <c r="A300" s="40"/>
      <c r="B300" s="20" t="s">
        <v>51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298</v>
      </c>
    </row>
    <row r="301" spans="1:11" x14ac:dyDescent="0.25">
      <c r="A301" s="40"/>
      <c r="B301" s="20" t="s">
        <v>65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299</v>
      </c>
    </row>
    <row r="302" spans="1:11" x14ac:dyDescent="0.25">
      <c r="A302" s="40"/>
      <c r="B302" s="20" t="s">
        <v>203</v>
      </c>
      <c r="C302" s="13"/>
      <c r="D302" s="39">
        <v>1.01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39173</v>
      </c>
      <c r="B303" s="20" t="s">
        <v>51</v>
      </c>
      <c r="C303" s="13">
        <v>1.25</v>
      </c>
      <c r="D303" s="39"/>
      <c r="E303" s="34" t="s">
        <v>32</v>
      </c>
      <c r="F303" s="20"/>
      <c r="G303" s="13">
        <f>IF(ISBLANK(Table1[[#This Row],[EARNED]]),"",Table1[[#This Row],[EARNED]])</f>
        <v>1.25</v>
      </c>
      <c r="H303" s="39">
        <v>1</v>
      </c>
      <c r="I303" s="34" t="s">
        <v>32</v>
      </c>
      <c r="J303" s="11"/>
      <c r="K303" s="20" t="s">
        <v>300</v>
      </c>
    </row>
    <row r="304" spans="1:11" x14ac:dyDescent="0.25">
      <c r="A304" s="40"/>
      <c r="B304" s="20" t="s">
        <v>51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20" t="s">
        <v>305</v>
      </c>
    </row>
    <row r="305" spans="1:11" x14ac:dyDescent="0.25">
      <c r="A305" s="40"/>
      <c r="B305" s="20" t="s">
        <v>191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306</v>
      </c>
    </row>
    <row r="306" spans="1:11" x14ac:dyDescent="0.25">
      <c r="A306" s="40"/>
      <c r="B306" s="20" t="s">
        <v>107</v>
      </c>
      <c r="C306" s="13"/>
      <c r="D306" s="39">
        <v>2.7E-2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39203</v>
      </c>
      <c r="B307" s="20" t="s">
        <v>73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39234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39422</v>
      </c>
    </row>
    <row r="309" spans="1:11" x14ac:dyDescent="0.25">
      <c r="A309" s="40"/>
      <c r="B309" s="20" t="s">
        <v>301</v>
      </c>
      <c r="C309" s="13"/>
      <c r="D309" s="39">
        <v>2.5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20" t="s">
        <v>307</v>
      </c>
    </row>
    <row r="310" spans="1:11" x14ac:dyDescent="0.25">
      <c r="A310" s="40"/>
      <c r="B310" s="20" t="s">
        <v>276</v>
      </c>
      <c r="C310" s="13"/>
      <c r="D310" s="39">
        <v>1.754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39264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20" t="s">
        <v>308</v>
      </c>
    </row>
    <row r="312" spans="1:11" x14ac:dyDescent="0.25">
      <c r="A312" s="40"/>
      <c r="B312" s="20" t="s">
        <v>74</v>
      </c>
      <c r="C312" s="13"/>
      <c r="D312" s="39"/>
      <c r="E312" s="9"/>
      <c r="F312" s="20">
        <v>0.5</v>
      </c>
      <c r="G312" s="13" t="str">
        <f>IF(ISBLANK(Table1[[#This Row],[EARNED]]),"",Table1[[#This Row],[EARNED]])</f>
        <v/>
      </c>
      <c r="H312" s="39">
        <v>0.5</v>
      </c>
      <c r="I312" s="9"/>
      <c r="J312" s="11"/>
      <c r="K312" s="20" t="s">
        <v>309</v>
      </c>
    </row>
    <row r="313" spans="1:11" x14ac:dyDescent="0.25">
      <c r="A313" s="40"/>
      <c r="B313" s="20" t="s">
        <v>74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310</v>
      </c>
    </row>
    <row r="315" spans="1:11" x14ac:dyDescent="0.25">
      <c r="A315" s="40"/>
      <c r="B315" s="20" t="s">
        <v>302</v>
      </c>
      <c r="C315" s="13"/>
      <c r="D315" s="39"/>
      <c r="E315" s="9"/>
      <c r="F315" s="20">
        <v>1.012</v>
      </c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39295</v>
      </c>
      <c r="B316" s="20" t="s">
        <v>51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311</v>
      </c>
    </row>
    <row r="317" spans="1:11" x14ac:dyDescent="0.25">
      <c r="A317" s="40"/>
      <c r="B317" s="20" t="s">
        <v>221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312</v>
      </c>
    </row>
    <row r="318" spans="1:11" x14ac:dyDescent="0.25">
      <c r="A318" s="40"/>
      <c r="B318" s="20" t="s">
        <v>303</v>
      </c>
      <c r="C318" s="13"/>
      <c r="D318" s="39">
        <v>0.57499999999999996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39326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39395</v>
      </c>
    </row>
    <row r="320" spans="1:11" x14ac:dyDescent="0.25">
      <c r="A320" s="40"/>
      <c r="B320" s="20" t="s">
        <v>304</v>
      </c>
      <c r="C320" s="13"/>
      <c r="D320" s="39">
        <v>1.171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313</v>
      </c>
    </row>
    <row r="321" spans="1:11" x14ac:dyDescent="0.25">
      <c r="A321" s="40">
        <v>39356</v>
      </c>
      <c r="B321" s="20" t="s">
        <v>51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 t="s">
        <v>314</v>
      </c>
    </row>
    <row r="322" spans="1:11" x14ac:dyDescent="0.25">
      <c r="A322" s="40"/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315</v>
      </c>
    </row>
    <row r="323" spans="1:11" x14ac:dyDescent="0.25">
      <c r="A323" s="40"/>
      <c r="B323" s="20" t="s">
        <v>316</v>
      </c>
      <c r="C323" s="13"/>
      <c r="D323" s="39">
        <v>1.1399999999999999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51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318</v>
      </c>
    </row>
    <row r="325" spans="1:11" x14ac:dyDescent="0.25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319</v>
      </c>
    </row>
    <row r="326" spans="1:11" x14ac:dyDescent="0.25">
      <c r="A326" s="40"/>
      <c r="B326" s="20" t="s">
        <v>51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320</v>
      </c>
    </row>
    <row r="327" spans="1:11" x14ac:dyDescent="0.25">
      <c r="A327" s="40">
        <v>39387</v>
      </c>
      <c r="B327" s="20" t="s">
        <v>51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321</v>
      </c>
    </row>
    <row r="328" spans="1:11" x14ac:dyDescent="0.25">
      <c r="A328" s="40"/>
      <c r="B328" s="20" t="s">
        <v>226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 t="s">
        <v>73</v>
      </c>
      <c r="C329" s="13"/>
      <c r="D329" s="39">
        <v>0.5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39417</v>
      </c>
      <c r="B330" s="20" t="s">
        <v>51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322</v>
      </c>
    </row>
    <row r="331" spans="1:11" x14ac:dyDescent="0.25">
      <c r="A331" s="40"/>
      <c r="B331" s="20" t="s">
        <v>317</v>
      </c>
      <c r="C331" s="13"/>
      <c r="D331" s="39">
        <v>0.121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7" t="s">
        <v>261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25">
      <c r="A333" s="40">
        <v>39448</v>
      </c>
      <c r="B333" s="20" t="s">
        <v>74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39479</v>
      </c>
    </row>
    <row r="334" spans="1:11" x14ac:dyDescent="0.25">
      <c r="A334" s="40"/>
      <c r="B334" s="20" t="s">
        <v>74</v>
      </c>
      <c r="C334" s="13"/>
      <c r="D334" s="39">
        <v>0.5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325</v>
      </c>
    </row>
    <row r="335" spans="1:11" x14ac:dyDescent="0.25">
      <c r="A335" s="40"/>
      <c r="B335" s="20" t="s">
        <v>229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326</v>
      </c>
    </row>
    <row r="336" spans="1:11" x14ac:dyDescent="0.25">
      <c r="A336" s="40"/>
      <c r="B336" s="20" t="s">
        <v>51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/>
    </row>
    <row r="337" spans="1:11" x14ac:dyDescent="0.25">
      <c r="A337" s="40"/>
      <c r="B337" s="20" t="s">
        <v>162</v>
      </c>
      <c r="C337" s="13"/>
      <c r="D337" s="39">
        <v>0.1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39479</v>
      </c>
      <c r="B338" s="20" t="s">
        <v>51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327</v>
      </c>
    </row>
    <row r="339" spans="1:11" x14ac:dyDescent="0.25">
      <c r="A339" s="40"/>
      <c r="B339" s="20" t="s">
        <v>229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328</v>
      </c>
    </row>
    <row r="340" spans="1:11" x14ac:dyDescent="0.25">
      <c r="A340" s="40"/>
      <c r="B340" s="20" t="s">
        <v>53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329</v>
      </c>
    </row>
    <row r="341" spans="1:11" x14ac:dyDescent="0.25">
      <c r="A341" s="40"/>
      <c r="B341" s="20" t="s">
        <v>191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330</v>
      </c>
    </row>
    <row r="342" spans="1:11" x14ac:dyDescent="0.25">
      <c r="A342" s="40"/>
      <c r="B342" s="20" t="s">
        <v>108</v>
      </c>
      <c r="C342" s="13"/>
      <c r="D342" s="39">
        <v>1.7000000000000001E-2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39508</v>
      </c>
      <c r="B343" s="20" t="s">
        <v>323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331</v>
      </c>
    </row>
    <row r="344" spans="1:11" x14ac:dyDescent="0.25">
      <c r="A344" s="40"/>
      <c r="B344" s="20" t="s">
        <v>324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 t="s">
        <v>191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332</v>
      </c>
    </row>
    <row r="346" spans="1:11" x14ac:dyDescent="0.25">
      <c r="A346" s="40"/>
      <c r="B346" s="20" t="s">
        <v>229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333</v>
      </c>
    </row>
    <row r="347" spans="1:11" x14ac:dyDescent="0.25">
      <c r="A347" s="40"/>
      <c r="B347" s="20" t="s">
        <v>334</v>
      </c>
      <c r="C347" s="13"/>
      <c r="D347" s="39">
        <v>0.54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39539</v>
      </c>
      <c r="B348" s="20" t="s">
        <v>51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342</v>
      </c>
    </row>
    <row r="349" spans="1:11" x14ac:dyDescent="0.25">
      <c r="A349" s="40"/>
      <c r="B349" s="20" t="s">
        <v>229</v>
      </c>
      <c r="C349" s="13"/>
      <c r="D349" s="39">
        <v>0.5</v>
      </c>
      <c r="E349" s="9"/>
      <c r="F349" s="20"/>
      <c r="G349" s="13" t="str">
        <f>IF(ISBLANK(Table1[[#This Row],[EARNED]]),"",Table1[[#This Row],[EARNED]])</f>
        <v/>
      </c>
      <c r="H349" s="39">
        <v>0.5</v>
      </c>
      <c r="I349" s="9"/>
      <c r="J349" s="11"/>
      <c r="K349" s="20"/>
    </row>
    <row r="350" spans="1:11" x14ac:dyDescent="0.25">
      <c r="A350" s="40"/>
      <c r="B350" s="20" t="s">
        <v>335</v>
      </c>
      <c r="C350" s="13"/>
      <c r="D350" s="39">
        <v>6.7000000000000004E-2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39569</v>
      </c>
      <c r="B351" s="20" t="s">
        <v>51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39787</v>
      </c>
    </row>
    <row r="352" spans="1:11" x14ac:dyDescent="0.25">
      <c r="A352" s="40"/>
      <c r="B352" s="20" t="s">
        <v>51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343</v>
      </c>
    </row>
    <row r="353" spans="1:11" x14ac:dyDescent="0.25">
      <c r="A353" s="40"/>
      <c r="B353" s="20" t="s">
        <v>73</v>
      </c>
      <c r="C353" s="13"/>
      <c r="D353" s="39">
        <v>0.5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39600</v>
      </c>
      <c r="B354" s="20" t="s">
        <v>51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344</v>
      </c>
    </row>
    <row r="355" spans="1:11" x14ac:dyDescent="0.25">
      <c r="A355" s="40"/>
      <c r="B355" s="20" t="s">
        <v>336</v>
      </c>
      <c r="C355" s="13"/>
      <c r="D355" s="39">
        <v>2.1539999999999999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39630</v>
      </c>
      <c r="B356" s="20" t="s">
        <v>51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345</v>
      </c>
    </row>
    <row r="357" spans="1:11" x14ac:dyDescent="0.25">
      <c r="A357" s="40"/>
      <c r="B357" s="20" t="s">
        <v>226</v>
      </c>
      <c r="C357" s="13"/>
      <c r="D357" s="39">
        <v>1.5</v>
      </c>
      <c r="E357" s="9"/>
      <c r="F357" s="20"/>
      <c r="G357" s="13" t="str">
        <f>IF(ISBLANK(Table1[[#This Row],[EARNED]]),"",Table1[[#This Row],[EARNED]])</f>
        <v/>
      </c>
      <c r="H357" s="39">
        <v>0.5</v>
      </c>
      <c r="I357" s="9"/>
      <c r="J357" s="11"/>
      <c r="K357" s="20"/>
    </row>
    <row r="358" spans="1:11" x14ac:dyDescent="0.25">
      <c r="A358" s="40"/>
      <c r="B358" s="20" t="s">
        <v>337</v>
      </c>
      <c r="C358" s="13"/>
      <c r="D358" s="39">
        <v>0.63700000000000001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39661</v>
      </c>
      <c r="B359" s="20" t="s">
        <v>51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 t="s">
        <v>346</v>
      </c>
    </row>
    <row r="360" spans="1:11" x14ac:dyDescent="0.25">
      <c r="A360" s="40"/>
      <c r="B360" s="20" t="s">
        <v>338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>
        <v>39456</v>
      </c>
    </row>
    <row r="361" spans="1:11" x14ac:dyDescent="0.25">
      <c r="A361" s="40"/>
      <c r="B361" s="20" t="s">
        <v>191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347</v>
      </c>
    </row>
    <row r="362" spans="1:11" x14ac:dyDescent="0.25">
      <c r="A362" s="40"/>
      <c r="B362" s="20" t="s">
        <v>339</v>
      </c>
      <c r="C362" s="13"/>
      <c r="D362" s="39">
        <v>0.94199999999999995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39692</v>
      </c>
      <c r="B363" s="20" t="s">
        <v>323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>
        <v>1.5</v>
      </c>
      <c r="I363" s="9"/>
      <c r="J363" s="11"/>
      <c r="K363" s="20" t="s">
        <v>348</v>
      </c>
    </row>
    <row r="364" spans="1:11" x14ac:dyDescent="0.25">
      <c r="A364" s="40"/>
      <c r="B364" s="20" t="s">
        <v>324</v>
      </c>
      <c r="C364" s="13"/>
      <c r="D364" s="39">
        <v>0.5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 t="s">
        <v>340</v>
      </c>
      <c r="C365" s="13"/>
      <c r="D365" s="39">
        <v>1.175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39722</v>
      </c>
      <c r="B366" s="20" t="s">
        <v>228</v>
      </c>
      <c r="C366" s="13">
        <v>1.25</v>
      </c>
      <c r="D366" s="39">
        <v>1.5</v>
      </c>
      <c r="E366" s="9"/>
      <c r="F366" s="20"/>
      <c r="G366" s="13">
        <f>IF(ISBLANK(Table1[[#This Row],[EARNED]]),"",Table1[[#This Row],[EARNED]])</f>
        <v>1.25</v>
      </c>
      <c r="H366" s="39">
        <v>1.5</v>
      </c>
      <c r="I366" s="9"/>
      <c r="J366" s="11"/>
      <c r="K366" s="20"/>
    </row>
    <row r="367" spans="1:11" x14ac:dyDescent="0.25">
      <c r="A367" s="40"/>
      <c r="B367" s="20" t="s">
        <v>51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349</v>
      </c>
    </row>
    <row r="368" spans="1:11" x14ac:dyDescent="0.25">
      <c r="A368" s="40"/>
      <c r="B368" s="20" t="s">
        <v>341</v>
      </c>
      <c r="C368" s="13"/>
      <c r="D368" s="39">
        <v>1.087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39753</v>
      </c>
      <c r="B369" s="20" t="s">
        <v>51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39518</v>
      </c>
    </row>
    <row r="370" spans="1:11" x14ac:dyDescent="0.25">
      <c r="A370" s="40"/>
      <c r="B370" s="20" t="s">
        <v>350</v>
      </c>
      <c r="C370" s="13"/>
      <c r="D370" s="39">
        <v>1.1559999999999999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39783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3</v>
      </c>
      <c r="I371" s="9"/>
      <c r="J371" s="11"/>
      <c r="K371" s="20" t="s">
        <v>352</v>
      </c>
    </row>
    <row r="372" spans="1:11" x14ac:dyDescent="0.25">
      <c r="A372" s="40"/>
      <c r="B372" s="20" t="s">
        <v>351</v>
      </c>
      <c r="C372" s="13"/>
      <c r="D372" s="39">
        <v>0.72899999999999998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7" t="s">
        <v>270</v>
      </c>
      <c r="B373" s="20"/>
      <c r="C373" s="13"/>
      <c r="D373" s="39"/>
      <c r="E373" s="34" t="s">
        <v>32</v>
      </c>
      <c r="F373" s="20"/>
      <c r="G373" s="13" t="str">
        <f>IF(ISBLANK(Table1[[#This Row],[EARNED]]),"",Table1[[#This Row],[EARNED]])</f>
        <v/>
      </c>
      <c r="H373" s="39"/>
      <c r="I373" s="34" t="s">
        <v>32</v>
      </c>
      <c r="J373" s="11"/>
      <c r="K373" s="20"/>
    </row>
    <row r="374" spans="1:11" x14ac:dyDescent="0.25">
      <c r="A374" s="40">
        <v>39814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/>
    </row>
    <row r="375" spans="1:11" x14ac:dyDescent="0.25">
      <c r="A375" s="40"/>
      <c r="B375" s="20" t="s">
        <v>51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/>
    </row>
    <row r="376" spans="1:11" x14ac:dyDescent="0.25">
      <c r="A376" s="40"/>
      <c r="B376" s="20" t="s">
        <v>353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303</v>
      </c>
      <c r="C377" s="13"/>
      <c r="D377" s="39">
        <v>0.57499999999999996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39845</v>
      </c>
      <c r="B378" s="20" t="s">
        <v>226</v>
      </c>
      <c r="C378" s="13">
        <v>1.25</v>
      </c>
      <c r="D378" s="39">
        <v>0.5</v>
      </c>
      <c r="E378" s="9"/>
      <c r="F378" s="20"/>
      <c r="G378" s="13">
        <f>IF(ISBLANK(Table1[[#This Row],[EARNED]]),"",Table1[[#This Row],[EARNED]])</f>
        <v>1.25</v>
      </c>
      <c r="H378" s="39">
        <v>1.5</v>
      </c>
      <c r="I378" s="9"/>
      <c r="J378" s="11"/>
      <c r="K378" s="20"/>
    </row>
    <row r="379" spans="1:11" x14ac:dyDescent="0.25">
      <c r="A379" s="40"/>
      <c r="B379" s="20" t="s">
        <v>229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 t="s">
        <v>354</v>
      </c>
      <c r="C380" s="13"/>
      <c r="D380" s="39">
        <v>0.65200000000000002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39873</v>
      </c>
      <c r="B381" s="20" t="s">
        <v>51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/>
    </row>
    <row r="382" spans="1:11" x14ac:dyDescent="0.25">
      <c r="A382" s="40"/>
      <c r="B382" s="20" t="s">
        <v>229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355</v>
      </c>
      <c r="C383" s="13"/>
      <c r="D383" s="39">
        <v>0.78700000000000003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39904</v>
      </c>
      <c r="B384" s="20" t="s">
        <v>228</v>
      </c>
      <c r="C384" s="13">
        <v>1.25</v>
      </c>
      <c r="D384" s="39">
        <v>1.5</v>
      </c>
      <c r="E384" s="9"/>
      <c r="F384" s="20"/>
      <c r="G384" s="13">
        <f>IF(ISBLANK(Table1[[#This Row],[EARNED]]),"",Table1[[#This Row],[EARNED]])</f>
        <v>1.25</v>
      </c>
      <c r="H384" s="39">
        <v>1.5</v>
      </c>
      <c r="I384" s="9"/>
      <c r="J384" s="11"/>
      <c r="K384" s="20"/>
    </row>
    <row r="385" spans="1:11" x14ac:dyDescent="0.25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3</v>
      </c>
      <c r="I385" s="9"/>
      <c r="J385" s="11"/>
      <c r="K385" s="20"/>
    </row>
    <row r="386" spans="1:11" x14ac:dyDescent="0.25">
      <c r="A386" s="40"/>
      <c r="B386" s="20" t="s">
        <v>51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65</v>
      </c>
      <c r="C387" s="13"/>
      <c r="D387" s="39">
        <v>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356</v>
      </c>
      <c r="C388" s="13"/>
      <c r="D388" s="39">
        <v>0.433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39934</v>
      </c>
      <c r="B389" s="20" t="s">
        <v>57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>
        <v>2</v>
      </c>
      <c r="K389" s="20" t="s">
        <v>364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2</v>
      </c>
      <c r="K390" s="20" t="s">
        <v>365</v>
      </c>
    </row>
    <row r="391" spans="1:11" x14ac:dyDescent="0.25">
      <c r="A391" s="40"/>
      <c r="B391" s="20" t="s">
        <v>357</v>
      </c>
      <c r="C391" s="13"/>
      <c r="D391" s="39">
        <v>0.67900000000000005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39965</v>
      </c>
      <c r="B392" s="20" t="s">
        <v>358</v>
      </c>
      <c r="C392" s="13">
        <v>1.25</v>
      </c>
      <c r="D392" s="39">
        <v>0.871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39995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3.5</v>
      </c>
      <c r="I393" s="9"/>
      <c r="J393" s="11">
        <v>6.5</v>
      </c>
      <c r="K393" s="20" t="s">
        <v>366</v>
      </c>
    </row>
    <row r="394" spans="1:11" x14ac:dyDescent="0.25">
      <c r="A394" s="40"/>
      <c r="B394" s="20" t="s">
        <v>359</v>
      </c>
      <c r="C394" s="13"/>
      <c r="D394" s="39">
        <v>1.044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40026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367</v>
      </c>
    </row>
    <row r="396" spans="1:11" x14ac:dyDescent="0.25">
      <c r="A396" s="40"/>
      <c r="B396" s="20" t="s">
        <v>52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40003</v>
      </c>
    </row>
    <row r="397" spans="1:11" x14ac:dyDescent="0.25">
      <c r="A397" s="40"/>
      <c r="B397" s="20" t="s">
        <v>360</v>
      </c>
      <c r="C397" s="13"/>
      <c r="D397" s="39">
        <v>0.56699999999999995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40057</v>
      </c>
      <c r="B398" s="20" t="s">
        <v>53</v>
      </c>
      <c r="C398" s="13">
        <v>1.25</v>
      </c>
      <c r="D398" s="39">
        <v>1.5</v>
      </c>
      <c r="E398" s="9"/>
      <c r="F398" s="20"/>
      <c r="G398" s="13">
        <f>IF(ISBLANK(Table1[[#This Row],[EARNED]]),"",Table1[[#This Row],[EARNED]])</f>
        <v>1.25</v>
      </c>
      <c r="H398" s="39">
        <v>1.5</v>
      </c>
      <c r="I398" s="9"/>
      <c r="J398" s="11"/>
      <c r="K398" s="20" t="s">
        <v>368</v>
      </c>
    </row>
    <row r="399" spans="1:11" x14ac:dyDescent="0.25">
      <c r="A399" s="40"/>
      <c r="B399" s="20" t="s">
        <v>51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>
        <v>1</v>
      </c>
      <c r="K399" s="20" t="s">
        <v>369</v>
      </c>
    </row>
    <row r="400" spans="1:11" x14ac:dyDescent="0.25">
      <c r="A400" s="40"/>
      <c r="B400" s="20" t="s">
        <v>361</v>
      </c>
      <c r="C400" s="13"/>
      <c r="D400" s="39">
        <v>0.94599999999999995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40087</v>
      </c>
      <c r="B401" s="20" t="s">
        <v>51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370</v>
      </c>
    </row>
    <row r="402" spans="1:11" x14ac:dyDescent="0.25">
      <c r="A402" s="40"/>
      <c r="B402" s="20" t="s">
        <v>355</v>
      </c>
      <c r="C402" s="13"/>
      <c r="D402" s="39">
        <v>0.78700000000000003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40118</v>
      </c>
      <c r="B403" s="20" t="s">
        <v>362</v>
      </c>
      <c r="C403" s="13">
        <v>1.25</v>
      </c>
      <c r="D403" s="39">
        <v>0.57699999999999996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40148</v>
      </c>
      <c r="B404" s="20" t="s">
        <v>51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40006</v>
      </c>
    </row>
    <row r="405" spans="1:11" x14ac:dyDescent="0.25">
      <c r="A405" s="40"/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2</v>
      </c>
      <c r="I405" s="9"/>
      <c r="J405" s="11"/>
      <c r="K405" s="20" t="s">
        <v>371</v>
      </c>
    </row>
    <row r="406" spans="1:11" x14ac:dyDescent="0.25">
      <c r="A406" s="40"/>
      <c r="B406" s="20" t="s">
        <v>226</v>
      </c>
      <c r="C406" s="13"/>
      <c r="D406" s="39">
        <v>0.5</v>
      </c>
      <c r="E406" s="9"/>
      <c r="F406" s="20"/>
      <c r="G406" s="13" t="str">
        <f>IF(ISBLANK(Table1[[#This Row],[EARNED]]),"",Table1[[#This Row],[EARNED]])</f>
        <v/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363</v>
      </c>
      <c r="C407" s="13"/>
      <c r="D407" s="39">
        <v>0.91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7" t="s">
        <v>269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v>40179</v>
      </c>
      <c r="B409" s="20" t="s">
        <v>338</v>
      </c>
      <c r="C409" s="13">
        <v>1.25</v>
      </c>
      <c r="D409" s="39">
        <v>1</v>
      </c>
      <c r="E409" s="9"/>
      <c r="F409" s="20">
        <v>0.38100000000000001</v>
      </c>
      <c r="G409" s="13">
        <f>IF(ISBLANK(Table1[[#This Row],[EARNED]]),"",Table1[[#This Row],[EARNED]])</f>
        <v>1.25</v>
      </c>
      <c r="H409" s="39"/>
      <c r="I409" s="9"/>
      <c r="J409" s="11"/>
      <c r="K409" s="20" t="s">
        <v>379</v>
      </c>
    </row>
    <row r="410" spans="1:11" x14ac:dyDescent="0.25">
      <c r="A410" s="40"/>
      <c r="B410" s="20" t="s">
        <v>226</v>
      </c>
      <c r="C410" s="13"/>
      <c r="D410" s="39">
        <v>0.5</v>
      </c>
      <c r="E410" s="9"/>
      <c r="F410" s="20">
        <v>0.5</v>
      </c>
      <c r="G410" s="13" t="str">
        <f>IF(ISBLANK(Table1[[#This Row],[EARNED]]),"",Table1[[#This Row],[EARNED]])</f>
        <v/>
      </c>
      <c r="H410" s="39">
        <v>1.5</v>
      </c>
      <c r="I410" s="9"/>
      <c r="J410" s="11"/>
      <c r="K410" s="20" t="s">
        <v>380</v>
      </c>
    </row>
    <row r="411" spans="1:11" x14ac:dyDescent="0.25">
      <c r="A411" s="40"/>
      <c r="B411" s="20" t="s">
        <v>372</v>
      </c>
      <c r="C411" s="13"/>
      <c r="D411" s="39">
        <v>0.84399999999999997</v>
      </c>
      <c r="E411" s="9"/>
      <c r="F411" s="20">
        <v>6.1840000000000002</v>
      </c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40210</v>
      </c>
      <c r="B412" s="20" t="s">
        <v>51</v>
      </c>
      <c r="C412" s="13">
        <v>1.25</v>
      </c>
      <c r="D412" s="39"/>
      <c r="E412" s="9"/>
      <c r="F412" s="20">
        <v>2.6459999999999999</v>
      </c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381</v>
      </c>
    </row>
    <row r="413" spans="1:11" x14ac:dyDescent="0.25">
      <c r="A413" s="40"/>
      <c r="B413" s="20" t="s">
        <v>353</v>
      </c>
      <c r="C413" s="13"/>
      <c r="D413" s="39"/>
      <c r="E413" s="9"/>
      <c r="F413" s="20">
        <v>3.5379999999999998</v>
      </c>
      <c r="G413" s="13" t="str">
        <f>IF(ISBLANK(Table1[[#This Row],[EARNED]]),"",Table1[[#This Row],[EARNED]])</f>
        <v/>
      </c>
      <c r="H413" s="39"/>
      <c r="I413" s="9"/>
      <c r="J413" s="11"/>
      <c r="K413" s="20" t="s">
        <v>382</v>
      </c>
    </row>
    <row r="414" spans="1:11" x14ac:dyDescent="0.25">
      <c r="A414" s="40"/>
      <c r="B414" s="20" t="s">
        <v>57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383</v>
      </c>
    </row>
    <row r="415" spans="1:11" x14ac:dyDescent="0.25">
      <c r="A415" s="40"/>
      <c r="B415" s="20" t="s">
        <v>373</v>
      </c>
      <c r="C415" s="13"/>
      <c r="D415" s="39">
        <v>1.127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40238</v>
      </c>
      <c r="B416" s="20" t="s">
        <v>51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8">
        <v>40271</v>
      </c>
    </row>
    <row r="417" spans="1:11" x14ac:dyDescent="0.25">
      <c r="A417" s="40"/>
      <c r="B417" s="20" t="s">
        <v>57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384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8">
        <v>40485</v>
      </c>
    </row>
    <row r="419" spans="1:11" x14ac:dyDescent="0.25">
      <c r="A419" s="40"/>
      <c r="B419" s="20" t="s">
        <v>374</v>
      </c>
      <c r="C419" s="13"/>
      <c r="D419" s="39">
        <v>0.83299999999999996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385</v>
      </c>
    </row>
    <row r="420" spans="1:11" x14ac:dyDescent="0.25">
      <c r="A420" s="40">
        <v>40269</v>
      </c>
      <c r="B420" s="20" t="s">
        <v>51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40516</v>
      </c>
    </row>
    <row r="421" spans="1:11" x14ac:dyDescent="0.25">
      <c r="A421" s="40"/>
      <c r="B421" s="20" t="s">
        <v>375</v>
      </c>
      <c r="C421" s="13"/>
      <c r="D421" s="39">
        <v>0.627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40299</v>
      </c>
      <c r="B422" s="20" t="s">
        <v>51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40487</v>
      </c>
    </row>
    <row r="423" spans="1:11" x14ac:dyDescent="0.25">
      <c r="A423" s="40"/>
      <c r="B423" s="20" t="s">
        <v>376</v>
      </c>
      <c r="C423" s="13"/>
      <c r="D423" s="39">
        <v>0.44800000000000001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40330</v>
      </c>
      <c r="B424" s="20" t="s">
        <v>57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386</v>
      </c>
    </row>
    <row r="425" spans="1:11" x14ac:dyDescent="0.25">
      <c r="A425" s="40"/>
      <c r="B425" s="20" t="s">
        <v>377</v>
      </c>
      <c r="C425" s="13"/>
      <c r="D425" s="39">
        <v>1.0960000000000001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40360</v>
      </c>
      <c r="B426" s="20" t="s">
        <v>224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>
        <v>4</v>
      </c>
      <c r="K426" s="20" t="s">
        <v>387</v>
      </c>
    </row>
    <row r="427" spans="1:11" x14ac:dyDescent="0.25">
      <c r="A427" s="40"/>
      <c r="B427" s="20" t="s">
        <v>378</v>
      </c>
      <c r="C427" s="13"/>
      <c r="D427" s="39">
        <v>0.629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40391</v>
      </c>
      <c r="B428" s="20" t="s">
        <v>226</v>
      </c>
      <c r="C428" s="13">
        <v>1.25</v>
      </c>
      <c r="D428" s="39">
        <v>0.5</v>
      </c>
      <c r="E428" s="9"/>
      <c r="F428" s="20"/>
      <c r="G428" s="13">
        <f>IF(ISBLANK(Table1[[#This Row],[EARNED]]),"",Table1[[#This Row],[EARNED]])</f>
        <v>1.25</v>
      </c>
      <c r="H428" s="39">
        <v>1.5</v>
      </c>
      <c r="I428" s="9"/>
      <c r="J428" s="11"/>
      <c r="K428" s="20" t="s">
        <v>388</v>
      </c>
    </row>
    <row r="429" spans="1:11" x14ac:dyDescent="0.25">
      <c r="A429" s="40">
        <v>40422</v>
      </c>
      <c r="B429" s="20" t="s">
        <v>57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>
        <v>1</v>
      </c>
      <c r="K429" s="20" t="s">
        <v>392</v>
      </c>
    </row>
    <row r="430" spans="1:11" x14ac:dyDescent="0.25">
      <c r="A430" s="40"/>
      <c r="B430" s="20" t="s">
        <v>51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1</v>
      </c>
      <c r="K430" s="48">
        <v>40187</v>
      </c>
    </row>
    <row r="431" spans="1:11" x14ac:dyDescent="0.25">
      <c r="A431" s="40"/>
      <c r="B431" s="20" t="s">
        <v>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20" t="s">
        <v>393</v>
      </c>
    </row>
    <row r="432" spans="1:11" x14ac:dyDescent="0.25">
      <c r="A432" s="40"/>
      <c r="B432" s="20" t="s">
        <v>51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>
        <v>1</v>
      </c>
      <c r="K432" s="20" t="s">
        <v>394</v>
      </c>
    </row>
    <row r="433" spans="1:11" x14ac:dyDescent="0.25">
      <c r="A433" s="40"/>
      <c r="B433" s="20" t="s">
        <v>51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1</v>
      </c>
      <c r="K433" s="48">
        <v>40278</v>
      </c>
    </row>
    <row r="434" spans="1:11" x14ac:dyDescent="0.25">
      <c r="A434" s="40">
        <v>40452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1.5</v>
      </c>
      <c r="I434" s="9"/>
      <c r="J434" s="11">
        <v>0.5</v>
      </c>
      <c r="K434" s="20"/>
    </row>
    <row r="435" spans="1:11" x14ac:dyDescent="0.25">
      <c r="A435" s="40"/>
      <c r="B435" s="20" t="s">
        <v>389</v>
      </c>
      <c r="C435" s="13"/>
      <c r="D435" s="39">
        <v>0.73499999999999999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395</v>
      </c>
    </row>
    <row r="436" spans="1:11" x14ac:dyDescent="0.25">
      <c r="A436" s="40">
        <v>40483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396</v>
      </c>
    </row>
    <row r="437" spans="1:11" x14ac:dyDescent="0.25">
      <c r="A437" s="40"/>
      <c r="B437" s="20" t="s">
        <v>53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3</v>
      </c>
      <c r="K437" s="20" t="s">
        <v>397</v>
      </c>
    </row>
    <row r="438" spans="1:11" x14ac:dyDescent="0.25">
      <c r="A438" s="40"/>
      <c r="B438" s="20" t="s">
        <v>390</v>
      </c>
      <c r="C438" s="13"/>
      <c r="D438" s="39">
        <v>0.16500000000000001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25">
      <c r="A439" s="40">
        <v>40513</v>
      </c>
      <c r="B439" s="20" t="s">
        <v>57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/>
    </row>
    <row r="440" spans="1:11" x14ac:dyDescent="0.25">
      <c r="A440" s="40"/>
      <c r="B440" s="20" t="s">
        <v>391</v>
      </c>
      <c r="C440" s="13"/>
      <c r="D440" s="39">
        <v>0.89800000000000002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7" t="s">
        <v>268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25">
      <c r="A442" s="40">
        <v>40544</v>
      </c>
      <c r="B442" s="20" t="s">
        <v>399</v>
      </c>
      <c r="C442" s="13">
        <v>1.25</v>
      </c>
      <c r="D442" s="39">
        <v>0.498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40575</v>
      </c>
      <c r="B443" s="20" t="s">
        <v>338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401</v>
      </c>
    </row>
    <row r="444" spans="1:11" x14ac:dyDescent="0.25">
      <c r="A444" s="40"/>
      <c r="B444" s="20" t="s">
        <v>400</v>
      </c>
      <c r="C444" s="13"/>
      <c r="D444" s="39">
        <v>0.6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40603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402</v>
      </c>
    </row>
    <row r="446" spans="1:11" x14ac:dyDescent="0.25">
      <c r="A446" s="40"/>
      <c r="B446" s="20" t="s">
        <v>191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403</v>
      </c>
    </row>
    <row r="447" spans="1:11" x14ac:dyDescent="0.25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405</v>
      </c>
    </row>
    <row r="448" spans="1:11" x14ac:dyDescent="0.25">
      <c r="A448" s="40"/>
      <c r="B448" s="20" t="s">
        <v>404</v>
      </c>
      <c r="C448" s="13"/>
      <c r="D448" s="39">
        <v>0.55000000000000004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40634</v>
      </c>
      <c r="B449" s="20" t="s">
        <v>57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/>
    </row>
    <row r="450" spans="1:11" x14ac:dyDescent="0.25">
      <c r="A450" s="40"/>
      <c r="B450" s="20" t="s">
        <v>229</v>
      </c>
      <c r="C450" s="13"/>
      <c r="D450" s="39">
        <v>0.5</v>
      </c>
      <c r="E450" s="9"/>
      <c r="F450" s="20"/>
      <c r="G450" s="13" t="str">
        <f>IF(ISBLANK(Table1[[#This Row],[EARNED]]),"",Table1[[#This Row],[EARNED]])</f>
        <v/>
      </c>
      <c r="H450" s="39">
        <v>0.5</v>
      </c>
      <c r="I450" s="9"/>
      <c r="J450" s="11"/>
      <c r="K450" s="20"/>
    </row>
    <row r="451" spans="1:11" x14ac:dyDescent="0.25">
      <c r="A451" s="40"/>
      <c r="B451" s="20" t="s">
        <v>57</v>
      </c>
      <c r="C451" s="13"/>
      <c r="D451" s="39">
        <v>1</v>
      </c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/>
    </row>
    <row r="452" spans="1:11" x14ac:dyDescent="0.25">
      <c r="A452" s="40"/>
      <c r="B452" s="20" t="s">
        <v>406</v>
      </c>
      <c r="C452" s="13"/>
      <c r="D452" s="39">
        <v>0.54800000000000004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40664</v>
      </c>
      <c r="B453" s="20" t="s">
        <v>52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57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2</v>
      </c>
      <c r="K454" s="20" t="s">
        <v>410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20" t="s">
        <v>411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>
        <v>3</v>
      </c>
      <c r="K456" s="48">
        <v>40791</v>
      </c>
    </row>
    <row r="457" spans="1:11" x14ac:dyDescent="0.25">
      <c r="A457" s="40"/>
      <c r="B457" s="20" t="s">
        <v>51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>
        <v>1</v>
      </c>
      <c r="K457" s="20" t="s">
        <v>412</v>
      </c>
    </row>
    <row r="458" spans="1:11" x14ac:dyDescent="0.25">
      <c r="A458" s="40"/>
      <c r="B458" s="20" t="s">
        <v>57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>
        <v>2</v>
      </c>
      <c r="K458" s="20" t="s">
        <v>413</v>
      </c>
    </row>
    <row r="459" spans="1:11" x14ac:dyDescent="0.25">
      <c r="A459" s="40"/>
      <c r="B459" s="20" t="s">
        <v>53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>
        <v>3</v>
      </c>
      <c r="K459" s="20" t="s">
        <v>414</v>
      </c>
    </row>
    <row r="460" spans="1:11" x14ac:dyDescent="0.25">
      <c r="A460" s="40"/>
      <c r="B460" s="20" t="s">
        <v>407</v>
      </c>
      <c r="C460" s="13"/>
      <c r="D460" s="39">
        <v>0.81200000000000006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415</v>
      </c>
    </row>
    <row r="461" spans="1:11" x14ac:dyDescent="0.25">
      <c r="A461" s="40">
        <v>40695</v>
      </c>
      <c r="B461" s="20" t="s">
        <v>57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416</v>
      </c>
    </row>
    <row r="462" spans="1:11" x14ac:dyDescent="0.25">
      <c r="A462" s="40"/>
      <c r="B462" s="20" t="s">
        <v>191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417</v>
      </c>
    </row>
    <row r="463" spans="1:11" x14ac:dyDescent="0.25">
      <c r="A463" s="40"/>
      <c r="B463" s="20" t="s">
        <v>408</v>
      </c>
      <c r="C463" s="13"/>
      <c r="D463" s="39">
        <v>1.833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418</v>
      </c>
    </row>
    <row r="464" spans="1:11" x14ac:dyDescent="0.25">
      <c r="A464" s="40">
        <v>40725</v>
      </c>
      <c r="B464" s="20" t="s">
        <v>57</v>
      </c>
      <c r="C464" s="13">
        <v>1.25</v>
      </c>
      <c r="D464" s="39">
        <v>0.5</v>
      </c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>
        <v>0.75</v>
      </c>
      <c r="K464" s="20" t="s">
        <v>419</v>
      </c>
    </row>
    <row r="465" spans="1:11" x14ac:dyDescent="0.25">
      <c r="A465" s="40"/>
      <c r="B465" s="20" t="s">
        <v>409</v>
      </c>
      <c r="C465" s="13"/>
      <c r="D465" s="39">
        <v>1.4830000000000001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420</v>
      </c>
    </row>
    <row r="466" spans="1:11" x14ac:dyDescent="0.25">
      <c r="A466" s="40">
        <v>40756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40641</v>
      </c>
    </row>
    <row r="467" spans="1:11" x14ac:dyDescent="0.25">
      <c r="A467" s="40"/>
      <c r="B467" s="20" t="s">
        <v>57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20" t="s">
        <v>421</v>
      </c>
    </row>
    <row r="468" spans="1:11" x14ac:dyDescent="0.25">
      <c r="A468" s="40"/>
      <c r="B468" s="20" t="s">
        <v>64</v>
      </c>
      <c r="C468" s="13"/>
      <c r="D468" s="39"/>
      <c r="E468" s="9"/>
      <c r="F468" s="20">
        <v>2</v>
      </c>
      <c r="G468" s="13" t="str">
        <f>IF(ISBLANK(Table1[[#This Row],[EARNED]]),"",Table1[[#This Row],[EARNED]])</f>
        <v/>
      </c>
      <c r="H468" s="39"/>
      <c r="I468" s="9"/>
      <c r="J468" s="11"/>
      <c r="K468" s="20" t="s">
        <v>422</v>
      </c>
    </row>
    <row r="469" spans="1:11" x14ac:dyDescent="0.25">
      <c r="A469" s="40"/>
      <c r="B469" s="20" t="s">
        <v>423</v>
      </c>
      <c r="C469" s="13"/>
      <c r="D469" s="39">
        <v>1.619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40787</v>
      </c>
      <c r="B470" s="20" t="s">
        <v>226</v>
      </c>
      <c r="C470" s="13">
        <v>1.25</v>
      </c>
      <c r="D470" s="39">
        <v>0.5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428</v>
      </c>
    </row>
    <row r="471" spans="1:11" x14ac:dyDescent="0.25">
      <c r="A471" s="40"/>
      <c r="B471" s="20" t="s">
        <v>228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1.5</v>
      </c>
      <c r="I471" s="9"/>
      <c r="J471" s="11">
        <v>0.25</v>
      </c>
      <c r="K471" s="20" t="s">
        <v>429</v>
      </c>
    </row>
    <row r="472" spans="1:11" x14ac:dyDescent="0.25">
      <c r="A472" s="40"/>
      <c r="B472" s="20" t="s">
        <v>424</v>
      </c>
      <c r="C472" s="13"/>
      <c r="D472" s="39">
        <v>0.10199999999999999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40817</v>
      </c>
      <c r="B473" s="20" t="s">
        <v>51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430</v>
      </c>
    </row>
    <row r="474" spans="1:11" x14ac:dyDescent="0.25">
      <c r="A474" s="40"/>
      <c r="B474" s="20" t="s">
        <v>221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431</v>
      </c>
    </row>
    <row r="475" spans="1:11" x14ac:dyDescent="0.25">
      <c r="A475" s="40"/>
      <c r="B475" s="20" t="s">
        <v>51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>
        <v>1</v>
      </c>
      <c r="K475" s="20"/>
    </row>
    <row r="476" spans="1:11" x14ac:dyDescent="0.25">
      <c r="A476" s="40"/>
      <c r="B476" s="20" t="s">
        <v>425</v>
      </c>
      <c r="C476" s="13"/>
      <c r="D476" s="39">
        <v>0.56200000000000006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40848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40766</v>
      </c>
    </row>
    <row r="478" spans="1:11" x14ac:dyDescent="0.25">
      <c r="A478" s="40"/>
      <c r="B478" s="20" t="s">
        <v>51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0.5</v>
      </c>
      <c r="I478" s="9"/>
      <c r="J478" s="11">
        <v>0.25</v>
      </c>
      <c r="K478" s="20" t="s">
        <v>432</v>
      </c>
    </row>
    <row r="479" spans="1:11" x14ac:dyDescent="0.25">
      <c r="A479" s="40"/>
      <c r="B479" s="20" t="s">
        <v>426</v>
      </c>
      <c r="C479" s="13"/>
      <c r="D479" s="39">
        <v>0.41899999999999998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40878</v>
      </c>
      <c r="B480" s="20" t="s">
        <v>226</v>
      </c>
      <c r="C480" s="13">
        <v>1.25</v>
      </c>
      <c r="D480" s="39">
        <v>1</v>
      </c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 t="s">
        <v>427</v>
      </c>
      <c r="C481" s="13"/>
      <c r="D481" s="39">
        <v>0.42499999999999999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7" t="s">
        <v>267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25">
      <c r="A483" s="40">
        <v>40909</v>
      </c>
      <c r="B483" s="20" t="s">
        <v>57</v>
      </c>
      <c r="C483" s="13">
        <v>1.25</v>
      </c>
      <c r="D483" s="39">
        <v>0.5</v>
      </c>
      <c r="E483" s="9"/>
      <c r="F483" s="20"/>
      <c r="G483" s="13">
        <f>IF(ISBLANK(Table1[[#This Row],[EARNED]]),"",Table1[[#This Row],[EARNED]])</f>
        <v>1.25</v>
      </c>
      <c r="H483" s="39">
        <v>1.5</v>
      </c>
      <c r="I483" s="9"/>
      <c r="J483" s="11">
        <v>2.5000000000000001E-2</v>
      </c>
      <c r="K483" s="20" t="s">
        <v>440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20" t="s">
        <v>441</v>
      </c>
    </row>
    <row r="485" spans="1:11" x14ac:dyDescent="0.25">
      <c r="A485" s="40"/>
      <c r="B485" s="20" t="s">
        <v>64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442</v>
      </c>
    </row>
    <row r="486" spans="1:11" x14ac:dyDescent="0.25">
      <c r="A486" s="40"/>
      <c r="B486" s="20" t="s">
        <v>51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443</v>
      </c>
    </row>
    <row r="487" spans="1:11" x14ac:dyDescent="0.25">
      <c r="A487" s="40"/>
      <c r="B487" s="20" t="s">
        <v>439</v>
      </c>
      <c r="C487" s="13"/>
      <c r="D487" s="39">
        <v>0.92100000000000004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40940</v>
      </c>
      <c r="B488" s="20" t="s">
        <v>191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447</v>
      </c>
    </row>
    <row r="489" spans="1:11" x14ac:dyDescent="0.25">
      <c r="A489" s="40"/>
      <c r="B489" s="20" t="s">
        <v>51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>
        <v>1</v>
      </c>
      <c r="K489" s="20" t="s">
        <v>448</v>
      </c>
    </row>
    <row r="490" spans="1:11" x14ac:dyDescent="0.25">
      <c r="A490" s="40"/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>
        <v>1</v>
      </c>
      <c r="K490" s="20" t="s">
        <v>449</v>
      </c>
    </row>
    <row r="491" spans="1:11" x14ac:dyDescent="0.25">
      <c r="A491" s="40"/>
      <c r="B491" s="20" t="s">
        <v>191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450</v>
      </c>
    </row>
    <row r="492" spans="1:11" x14ac:dyDescent="0.25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>
        <v>2</v>
      </c>
      <c r="K492" s="20" t="s">
        <v>451</v>
      </c>
    </row>
    <row r="493" spans="1:11" x14ac:dyDescent="0.25">
      <c r="A493" s="40"/>
      <c r="B493" s="20" t="s">
        <v>444</v>
      </c>
      <c r="C493" s="13"/>
      <c r="D493" s="39">
        <v>0.59799999999999998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40969</v>
      </c>
      <c r="B494" s="20" t="s">
        <v>57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452</v>
      </c>
    </row>
    <row r="495" spans="1:11" x14ac:dyDescent="0.25">
      <c r="A495" s="40"/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2</v>
      </c>
      <c r="K495" s="20" t="s">
        <v>453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3</v>
      </c>
      <c r="K496" s="20" t="s">
        <v>454</v>
      </c>
    </row>
    <row r="497" spans="1:11" x14ac:dyDescent="0.25">
      <c r="A497" s="40"/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1</v>
      </c>
      <c r="K497" s="49" t="s">
        <v>455</v>
      </c>
    </row>
    <row r="498" spans="1:11" x14ac:dyDescent="0.25">
      <c r="A498" s="40"/>
      <c r="B498" s="20" t="s">
        <v>445</v>
      </c>
      <c r="C498" s="13"/>
      <c r="D498" s="39">
        <v>1.4730000000000001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41000</v>
      </c>
      <c r="B499" s="20" t="s">
        <v>53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>
        <v>0.25</v>
      </c>
      <c r="K499" s="20" t="s">
        <v>456</v>
      </c>
    </row>
    <row r="500" spans="1:11" x14ac:dyDescent="0.25">
      <c r="A500" s="40"/>
      <c r="B500" s="20" t="s">
        <v>90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>
        <v>4</v>
      </c>
      <c r="K500" s="20" t="s">
        <v>457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>
        <v>3</v>
      </c>
      <c r="K501" s="20" t="s">
        <v>458</v>
      </c>
    </row>
    <row r="502" spans="1:11" x14ac:dyDescent="0.25">
      <c r="A502" s="40"/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>
        <v>2</v>
      </c>
      <c r="K502" s="20" t="s">
        <v>459</v>
      </c>
    </row>
    <row r="503" spans="1:11" x14ac:dyDescent="0.25">
      <c r="A503" s="40"/>
      <c r="B503" s="20" t="s">
        <v>446</v>
      </c>
      <c r="C503" s="13"/>
      <c r="D503" s="39">
        <v>4.5999999999999999E-2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41030</v>
      </c>
      <c r="B504" s="20" t="s">
        <v>221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460</v>
      </c>
    </row>
    <row r="505" spans="1:11" x14ac:dyDescent="0.25">
      <c r="A505" s="40"/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9">
        <v>47239</v>
      </c>
    </row>
    <row r="506" spans="1:11" x14ac:dyDescent="0.25">
      <c r="A506" s="40"/>
      <c r="B506" s="20" t="s">
        <v>121</v>
      </c>
      <c r="C506" s="13"/>
      <c r="D506" s="39">
        <v>0.47299999999999998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41061</v>
      </c>
      <c r="B507" s="20" t="s">
        <v>51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41219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1</v>
      </c>
      <c r="K508" s="48" t="s">
        <v>466</v>
      </c>
    </row>
    <row r="509" spans="1:11" x14ac:dyDescent="0.25">
      <c r="A509" s="40"/>
      <c r="B509" s="20" t="s">
        <v>461</v>
      </c>
      <c r="C509" s="13"/>
      <c r="D509" s="39">
        <v>0.502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 t="s">
        <v>467</v>
      </c>
    </row>
    <row r="510" spans="1:11" x14ac:dyDescent="0.25">
      <c r="A510" s="40">
        <v>41091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1</v>
      </c>
      <c r="K510" s="48">
        <v>40975</v>
      </c>
    </row>
    <row r="511" spans="1:11" x14ac:dyDescent="0.25">
      <c r="A511" s="40"/>
      <c r="B511" s="20" t="s">
        <v>57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>
        <v>2</v>
      </c>
      <c r="K511" s="20" t="s">
        <v>468</v>
      </c>
    </row>
    <row r="512" spans="1:11" x14ac:dyDescent="0.25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20" t="s">
        <v>469</v>
      </c>
    </row>
    <row r="513" spans="1:11" x14ac:dyDescent="0.25">
      <c r="A513" s="40"/>
      <c r="B513" s="20" t="s">
        <v>57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>
        <v>2</v>
      </c>
      <c r="K513" s="20" t="s">
        <v>470</v>
      </c>
    </row>
    <row r="514" spans="1:11" x14ac:dyDescent="0.25">
      <c r="A514" s="40"/>
      <c r="B514" s="20" t="s">
        <v>462</v>
      </c>
      <c r="C514" s="13"/>
      <c r="D514" s="39">
        <v>3.2189999999999999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41122</v>
      </c>
      <c r="B515" s="20" t="s">
        <v>51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41129</v>
      </c>
    </row>
    <row r="516" spans="1:11" x14ac:dyDescent="0.25">
      <c r="A516" s="40"/>
      <c r="B516" s="20" t="s">
        <v>57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>
        <v>2</v>
      </c>
      <c r="K516" s="20" t="s">
        <v>471</v>
      </c>
    </row>
    <row r="517" spans="1:11" x14ac:dyDescent="0.25">
      <c r="A517" s="40"/>
      <c r="B517" s="20" t="s">
        <v>338</v>
      </c>
      <c r="C517" s="13"/>
      <c r="D517" s="39"/>
      <c r="E517" s="9"/>
      <c r="F517" s="20">
        <v>1</v>
      </c>
      <c r="G517" s="13" t="str">
        <f>IF(ISBLANK(Table1[[#This Row],[EARNED]]),"",Table1[[#This Row],[EARNED]])</f>
        <v/>
      </c>
      <c r="H517" s="39"/>
      <c r="I517" s="9"/>
      <c r="J517" s="11"/>
      <c r="K517" s="20" t="s">
        <v>472</v>
      </c>
    </row>
    <row r="518" spans="1:11" x14ac:dyDescent="0.25">
      <c r="A518" s="40"/>
      <c r="B518" s="20" t="s">
        <v>463</v>
      </c>
      <c r="C518" s="13"/>
      <c r="D518" s="39">
        <v>3.4079999999999999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41153</v>
      </c>
      <c r="B519" s="20" t="s">
        <v>221</v>
      </c>
      <c r="C519" s="13">
        <v>1.25</v>
      </c>
      <c r="D519" s="39"/>
      <c r="E519" s="9"/>
      <c r="F519" s="20">
        <v>2</v>
      </c>
      <c r="G519" s="13">
        <f>IF(ISBLANK(Table1[[#This Row],[EARNED]]),"",Table1[[#This Row],[EARNED]])</f>
        <v>1.25</v>
      </c>
      <c r="H519" s="39"/>
      <c r="I519" s="9"/>
      <c r="J519" s="11"/>
      <c r="K519" s="20" t="s">
        <v>473</v>
      </c>
    </row>
    <row r="520" spans="1:11" x14ac:dyDescent="0.25">
      <c r="A520" s="40"/>
      <c r="B520" s="20" t="s">
        <v>51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41191</v>
      </c>
    </row>
    <row r="521" spans="1:11" x14ac:dyDescent="0.25">
      <c r="A521" s="40"/>
      <c r="B521" s="20" t="s">
        <v>229</v>
      </c>
      <c r="C521" s="13"/>
      <c r="D521" s="39"/>
      <c r="E521" s="9"/>
      <c r="F521" s="20">
        <v>1.5</v>
      </c>
      <c r="G521" s="13" t="str">
        <f>IF(ISBLANK(Table1[[#This Row],[EARNED]]),"",Table1[[#This Row],[EARNED]])</f>
        <v/>
      </c>
      <c r="H521" s="39">
        <v>0.5</v>
      </c>
      <c r="I521" s="9"/>
      <c r="J521" s="11"/>
      <c r="K521" s="20" t="s">
        <v>474</v>
      </c>
    </row>
    <row r="522" spans="1:11" x14ac:dyDescent="0.25">
      <c r="A522" s="40"/>
      <c r="B522" s="20" t="s">
        <v>464</v>
      </c>
      <c r="C522" s="13"/>
      <c r="D522" s="39">
        <v>0.17299999999999999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41183</v>
      </c>
      <c r="B523" s="20" t="s">
        <v>51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>
        <v>0.25</v>
      </c>
      <c r="K523" s="48">
        <v>40978</v>
      </c>
    </row>
    <row r="524" spans="1:11" x14ac:dyDescent="0.25">
      <c r="A524" s="40"/>
      <c r="B524" s="20" t="s">
        <v>57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475</v>
      </c>
    </row>
    <row r="525" spans="1:11" x14ac:dyDescent="0.25">
      <c r="A525" s="40"/>
      <c r="B525" s="20" t="s">
        <v>57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2</v>
      </c>
      <c r="K525" s="20" t="s">
        <v>476</v>
      </c>
    </row>
    <row r="526" spans="1:11" x14ac:dyDescent="0.25">
      <c r="A526" s="40"/>
      <c r="B526" s="20" t="s">
        <v>465</v>
      </c>
      <c r="C526" s="13"/>
      <c r="D526" s="39">
        <v>0.28999999999999998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2</v>
      </c>
      <c r="K526" s="20" t="s">
        <v>477</v>
      </c>
    </row>
    <row r="527" spans="1:11" x14ac:dyDescent="0.25">
      <c r="A527" s="40">
        <v>41214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478</v>
      </c>
    </row>
    <row r="528" spans="1:11" x14ac:dyDescent="0.25">
      <c r="A528" s="40"/>
      <c r="B528" s="20" t="s">
        <v>51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20" t="s">
        <v>480</v>
      </c>
    </row>
    <row r="529" spans="1:11" x14ac:dyDescent="0.25">
      <c r="A529" s="40"/>
      <c r="B529" s="20" t="s">
        <v>479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41244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>
        <v>3</v>
      </c>
      <c r="K530" s="20" t="s">
        <v>482</v>
      </c>
    </row>
    <row r="531" spans="1:11" x14ac:dyDescent="0.25">
      <c r="A531" s="40"/>
      <c r="B531" s="20" t="s">
        <v>51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483</v>
      </c>
    </row>
    <row r="532" spans="1:11" x14ac:dyDescent="0.25">
      <c r="A532" s="40"/>
      <c r="B532" s="20" t="s">
        <v>481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7" t="s">
        <v>266</v>
      </c>
      <c r="B533" s="20"/>
      <c r="C533" s="13"/>
      <c r="D533" s="39"/>
      <c r="E533" s="34" t="s">
        <v>32</v>
      </c>
      <c r="F533" s="20"/>
      <c r="G533" s="13" t="str">
        <f>IF(ISBLANK(Table1[[#This Row],[EARNED]]),"",Table1[[#This Row],[EARNED]])</f>
        <v/>
      </c>
      <c r="H533" s="39"/>
      <c r="I533" s="34" t="s">
        <v>32</v>
      </c>
      <c r="J533" s="11"/>
      <c r="K533" s="20"/>
    </row>
    <row r="534" spans="1:11" x14ac:dyDescent="0.25">
      <c r="A534" s="40">
        <v>41275</v>
      </c>
      <c r="B534" s="20" t="s">
        <v>191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488</v>
      </c>
    </row>
    <row r="535" spans="1:11" x14ac:dyDescent="0.25">
      <c r="A535" s="40"/>
      <c r="B535" s="20" t="s">
        <v>228</v>
      </c>
      <c r="C535" s="13"/>
      <c r="D535" s="39">
        <v>2.5</v>
      </c>
      <c r="E535" s="9"/>
      <c r="F535" s="20"/>
      <c r="G535" s="13" t="str">
        <f>IF(ISBLANK(Table1[[#This Row],[EARNED]]),"",Table1[[#This Row],[EARNED]])</f>
        <v/>
      </c>
      <c r="H535" s="39">
        <v>0.5</v>
      </c>
      <c r="I535" s="9"/>
      <c r="J535" s="11"/>
      <c r="K535" s="20" t="s">
        <v>489</v>
      </c>
    </row>
    <row r="536" spans="1:11" x14ac:dyDescent="0.25">
      <c r="A536" s="40"/>
      <c r="B536" s="20" t="s">
        <v>484</v>
      </c>
      <c r="C536" s="13"/>
      <c r="D536" s="39">
        <v>0.90800000000000003</v>
      </c>
      <c r="E536" s="9"/>
      <c r="F536" s="20"/>
      <c r="G536" s="13" t="str">
        <f>IF(ISBLANK(Table1[[#This Row],[EARNED]]),"",Table1[[#This Row],[EARNED]])</f>
        <v/>
      </c>
      <c r="H536" s="39">
        <v>0.25</v>
      </c>
      <c r="I536" s="9"/>
      <c r="J536" s="11"/>
      <c r="K536" s="20"/>
    </row>
    <row r="537" spans="1:11" x14ac:dyDescent="0.25">
      <c r="A537" s="40">
        <v>41306</v>
      </c>
      <c r="B537" s="20" t="s">
        <v>57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490</v>
      </c>
    </row>
    <row r="538" spans="1:11" x14ac:dyDescent="0.25">
      <c r="A538" s="40"/>
      <c r="B538" s="20" t="s">
        <v>485</v>
      </c>
      <c r="C538" s="13"/>
      <c r="D538" s="39">
        <v>0.51900000000000002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41334</v>
      </c>
      <c r="B539" s="20" t="s">
        <v>229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41489</v>
      </c>
    </row>
    <row r="540" spans="1:11" x14ac:dyDescent="0.25">
      <c r="A540" s="40"/>
      <c r="B540" s="20" t="s">
        <v>486</v>
      </c>
      <c r="C540" s="13"/>
      <c r="D540" s="39">
        <v>1.004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41365</v>
      </c>
      <c r="B541" s="20" t="s">
        <v>51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41551</v>
      </c>
    </row>
    <row r="542" spans="1:11" x14ac:dyDescent="0.25">
      <c r="A542" s="40"/>
      <c r="B542" s="20" t="s">
        <v>191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491</v>
      </c>
    </row>
    <row r="543" spans="1:11" x14ac:dyDescent="0.25">
      <c r="A543" s="40"/>
      <c r="B543" s="20" t="s">
        <v>229</v>
      </c>
      <c r="C543" s="13"/>
      <c r="D543" s="39">
        <v>0.5</v>
      </c>
      <c r="E543" s="9"/>
      <c r="F543" s="20">
        <v>0.18099999999999999</v>
      </c>
      <c r="G543" s="13" t="str">
        <f>IF(ISBLANK(Table1[[#This Row],[EARNED]]),"",Table1[[#This Row],[EARNED]])</f>
        <v/>
      </c>
      <c r="H543" s="39">
        <v>0.5</v>
      </c>
      <c r="I543" s="9"/>
      <c r="J543" s="11"/>
      <c r="K543" s="20" t="s">
        <v>492</v>
      </c>
    </row>
    <row r="544" spans="1:11" x14ac:dyDescent="0.25">
      <c r="A544" s="40"/>
      <c r="B544" s="20" t="s">
        <v>229</v>
      </c>
      <c r="C544" s="13"/>
      <c r="D544" s="39">
        <v>1</v>
      </c>
      <c r="E544" s="9"/>
      <c r="F544" s="20">
        <v>1</v>
      </c>
      <c r="G544" s="13" t="str">
        <f>IF(ISBLANK(Table1[[#This Row],[EARNED]]),"",Table1[[#This Row],[EARNED]])</f>
        <v/>
      </c>
      <c r="H544" s="39"/>
      <c r="I544" s="9"/>
      <c r="J544" s="11"/>
      <c r="K544" s="20" t="s">
        <v>493</v>
      </c>
    </row>
    <row r="545" spans="1:11" x14ac:dyDescent="0.25">
      <c r="A545" s="40"/>
      <c r="B545" s="20" t="s">
        <v>51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41430</v>
      </c>
    </row>
    <row r="546" spans="1:11" x14ac:dyDescent="0.25">
      <c r="A546" s="40"/>
      <c r="B546" s="20" t="s">
        <v>487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41395</v>
      </c>
      <c r="B547" s="20" t="s">
        <v>64</v>
      </c>
      <c r="C547" s="13">
        <v>1.25</v>
      </c>
      <c r="D547" s="39"/>
      <c r="E547" s="9"/>
      <c r="F547" s="20">
        <v>2</v>
      </c>
      <c r="G547" s="13">
        <f>IF(ISBLANK(Table1[[#This Row],[EARNED]]),"",Table1[[#This Row],[EARNED]])</f>
        <v>1.25</v>
      </c>
      <c r="H547" s="39"/>
      <c r="I547" s="9"/>
      <c r="J547" s="11"/>
      <c r="K547" s="20" t="s">
        <v>494</v>
      </c>
    </row>
    <row r="548" spans="1:11" x14ac:dyDescent="0.25">
      <c r="A548" s="40"/>
      <c r="B548" s="20" t="s">
        <v>51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20" t="s">
        <v>495</v>
      </c>
    </row>
    <row r="549" spans="1:11" x14ac:dyDescent="0.25">
      <c r="A549" s="40"/>
      <c r="B549" s="20" t="s">
        <v>51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>
        <v>1</v>
      </c>
      <c r="K549" s="20" t="s">
        <v>502</v>
      </c>
    </row>
    <row r="550" spans="1:11" x14ac:dyDescent="0.25">
      <c r="A550" s="40"/>
      <c r="B550" s="20" t="s">
        <v>496</v>
      </c>
      <c r="C550" s="13"/>
      <c r="D550" s="39">
        <v>0.42899999999999999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41426</v>
      </c>
      <c r="B551" s="20" t="s">
        <v>226</v>
      </c>
      <c r="C551" s="13">
        <v>1.25</v>
      </c>
      <c r="D551" s="39">
        <v>0.5</v>
      </c>
      <c r="E551" s="9"/>
      <c r="F551" s="20"/>
      <c r="G551" s="13">
        <f>IF(ISBLANK(Table1[[#This Row],[EARNED]]),"",Table1[[#This Row],[EARNED]])</f>
        <v>1.25</v>
      </c>
      <c r="H551" s="39">
        <v>1.5</v>
      </c>
      <c r="I551" s="9"/>
      <c r="J551" s="11">
        <v>0.25</v>
      </c>
      <c r="K551" s="20" t="s">
        <v>503</v>
      </c>
    </row>
    <row r="552" spans="1:11" x14ac:dyDescent="0.25">
      <c r="A552" s="40"/>
      <c r="B552" s="20" t="s">
        <v>51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20" t="s">
        <v>504</v>
      </c>
    </row>
    <row r="553" spans="1:11" x14ac:dyDescent="0.25">
      <c r="A553" s="40"/>
      <c r="B553" s="20" t="s">
        <v>497</v>
      </c>
      <c r="C553" s="13"/>
      <c r="D553" s="39">
        <v>0.97899999999999998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41456</v>
      </c>
      <c r="B554" s="20" t="s">
        <v>226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505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41615</v>
      </c>
    </row>
    <row r="556" spans="1:11" x14ac:dyDescent="0.25">
      <c r="A556" s="40"/>
      <c r="B556" s="20" t="s">
        <v>51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1</v>
      </c>
      <c r="K556" s="20" t="s">
        <v>506</v>
      </c>
    </row>
    <row r="557" spans="1:11" x14ac:dyDescent="0.25">
      <c r="A557" s="40"/>
      <c r="B557" s="20" t="s">
        <v>498</v>
      </c>
      <c r="C557" s="13"/>
      <c r="D557" s="39">
        <v>0.91500000000000004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41487</v>
      </c>
      <c r="B558" s="20" t="s">
        <v>226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>
        <v>1.5</v>
      </c>
      <c r="I558" s="9"/>
      <c r="J558" s="11"/>
      <c r="K558" s="20" t="s">
        <v>507</v>
      </c>
    </row>
    <row r="559" spans="1:11" x14ac:dyDescent="0.25">
      <c r="A559" s="40"/>
      <c r="B559" s="20" t="s">
        <v>53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>
        <v>3</v>
      </c>
      <c r="K559" s="20" t="s">
        <v>508</v>
      </c>
    </row>
    <row r="560" spans="1:11" x14ac:dyDescent="0.25">
      <c r="A560" s="40"/>
      <c r="B560" s="20" t="s">
        <v>51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>
        <v>1</v>
      </c>
      <c r="K560" s="48">
        <v>41314</v>
      </c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509</v>
      </c>
    </row>
    <row r="562" spans="1:11" x14ac:dyDescent="0.25">
      <c r="A562" s="40"/>
      <c r="B562" s="20" t="s">
        <v>499</v>
      </c>
      <c r="C562" s="13"/>
      <c r="D562" s="39">
        <v>0.27300000000000002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41518</v>
      </c>
      <c r="B563" s="20" t="s">
        <v>226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 t="s">
        <v>510</v>
      </c>
    </row>
    <row r="564" spans="1:11" x14ac:dyDescent="0.25">
      <c r="A564" s="40"/>
      <c r="B564" s="20" t="s">
        <v>501</v>
      </c>
      <c r="C564" s="13"/>
      <c r="D564" s="39">
        <v>0.53700000000000003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41548</v>
      </c>
      <c r="B565" s="20" t="s">
        <v>500</v>
      </c>
      <c r="C565" s="13">
        <v>1.25</v>
      </c>
      <c r="D565" s="39">
        <v>0.68700000000000006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41579</v>
      </c>
      <c r="B566" s="20" t="s">
        <v>228</v>
      </c>
      <c r="C566" s="13">
        <v>1.25</v>
      </c>
      <c r="D566" s="39">
        <v>1.38</v>
      </c>
      <c r="E566" s="9"/>
      <c r="F566" s="20"/>
      <c r="G566" s="13">
        <f>IF(ISBLANK(Table1[[#This Row],[EARNED]]),"",Table1[[#This Row],[EARNED]])</f>
        <v>1.25</v>
      </c>
      <c r="H566" s="39">
        <v>2.5</v>
      </c>
      <c r="I566" s="9"/>
      <c r="J566" s="11"/>
      <c r="K566" s="20" t="s">
        <v>511</v>
      </c>
    </row>
    <row r="567" spans="1:11" x14ac:dyDescent="0.25">
      <c r="A567" s="40"/>
      <c r="B567" s="20" t="s">
        <v>51</v>
      </c>
      <c r="C567" s="13"/>
      <c r="D567" s="39">
        <v>0.5</v>
      </c>
      <c r="E567" s="9"/>
      <c r="F567" s="20">
        <v>0.5</v>
      </c>
      <c r="G567" s="13" t="str">
        <f>IF(ISBLANK(Table1[[#This Row],[EARNED]]),"",Table1[[#This Row],[EARNED]])</f>
        <v/>
      </c>
      <c r="H567" s="39"/>
      <c r="I567" s="9"/>
      <c r="J567" s="11"/>
      <c r="K567" s="20" t="s">
        <v>512</v>
      </c>
    </row>
    <row r="568" spans="1:11" x14ac:dyDescent="0.25">
      <c r="A568" s="40"/>
      <c r="B568" s="20" t="s">
        <v>340</v>
      </c>
      <c r="C568" s="13"/>
      <c r="D568" s="39">
        <v>1.175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41609</v>
      </c>
      <c r="B569" s="20" t="s">
        <v>513</v>
      </c>
      <c r="C569" s="13">
        <v>1.25</v>
      </c>
      <c r="D569" s="39">
        <v>1.8620000000000001</v>
      </c>
      <c r="E569" s="9"/>
      <c r="F569" s="20">
        <v>0.53700000000000003</v>
      </c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7" t="s">
        <v>265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25">
      <c r="A571" s="40">
        <v>41640</v>
      </c>
      <c r="B571" s="20" t="s">
        <v>353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522</v>
      </c>
    </row>
    <row r="572" spans="1:11" x14ac:dyDescent="0.25">
      <c r="A572" s="40"/>
      <c r="B572" s="20" t="s">
        <v>57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>
        <v>2</v>
      </c>
      <c r="K572" s="20" t="s">
        <v>523</v>
      </c>
    </row>
    <row r="573" spans="1:11" x14ac:dyDescent="0.25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>
        <v>3</v>
      </c>
      <c r="K573" s="20" t="s">
        <v>524</v>
      </c>
    </row>
    <row r="574" spans="1:11" x14ac:dyDescent="0.25">
      <c r="A574" s="40"/>
      <c r="B574" s="20" t="s">
        <v>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>
        <v>1</v>
      </c>
      <c r="K574" s="20" t="s">
        <v>525</v>
      </c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>
        <v>1</v>
      </c>
      <c r="K575" s="20" t="s">
        <v>526</v>
      </c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>
        <v>3</v>
      </c>
      <c r="K576" s="20" t="s">
        <v>527</v>
      </c>
    </row>
    <row r="577" spans="1:11" x14ac:dyDescent="0.25">
      <c r="A577" s="40">
        <v>41671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>
        <v>1</v>
      </c>
      <c r="K577" s="20" t="s">
        <v>528</v>
      </c>
    </row>
    <row r="578" spans="1:11" x14ac:dyDescent="0.25">
      <c r="A578" s="40">
        <v>41699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>
        <v>1</v>
      </c>
      <c r="K578" s="48">
        <v>41705</v>
      </c>
    </row>
    <row r="579" spans="1:11" x14ac:dyDescent="0.25">
      <c r="A579" s="40">
        <v>41730</v>
      </c>
      <c r="B579" s="20" t="s">
        <v>514</v>
      </c>
      <c r="C579" s="13">
        <v>1.25</v>
      </c>
      <c r="D579" s="39">
        <v>0.752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>
        <v>2</v>
      </c>
      <c r="K579" s="20" t="s">
        <v>529</v>
      </c>
    </row>
    <row r="580" spans="1:11" x14ac:dyDescent="0.25">
      <c r="A580" s="40">
        <v>41760</v>
      </c>
      <c r="B580" s="20" t="s">
        <v>515</v>
      </c>
      <c r="C580" s="13">
        <v>1.25</v>
      </c>
      <c r="D580" s="39">
        <v>0.80800000000000005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>
        <v>1</v>
      </c>
      <c r="K580" s="48">
        <v>41860</v>
      </c>
    </row>
    <row r="581" spans="1:11" x14ac:dyDescent="0.25">
      <c r="A581" s="40">
        <v>41791</v>
      </c>
      <c r="B581" s="20" t="s">
        <v>516</v>
      </c>
      <c r="C581" s="13">
        <v>1.25</v>
      </c>
      <c r="D581" s="39">
        <v>1.879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41821</v>
      </c>
      <c r="B582" s="20" t="s">
        <v>517</v>
      </c>
      <c r="C582" s="13">
        <v>1.25</v>
      </c>
      <c r="D582" s="39">
        <v>1.1870000000000001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41852</v>
      </c>
      <c r="B583" s="20" t="s">
        <v>518</v>
      </c>
      <c r="C583" s="13">
        <v>1.25</v>
      </c>
      <c r="D583" s="39">
        <v>0.873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41883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>
        <v>1</v>
      </c>
      <c r="K584" s="20" t="s">
        <v>530</v>
      </c>
    </row>
    <row r="585" spans="1:11" x14ac:dyDescent="0.25">
      <c r="A585" s="40"/>
      <c r="B585" s="20" t="s">
        <v>519</v>
      </c>
      <c r="C585" s="13"/>
      <c r="D585" s="39">
        <v>1.6459999999999999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531</v>
      </c>
    </row>
    <row r="586" spans="1:11" x14ac:dyDescent="0.25">
      <c r="A586" s="40">
        <v>41913</v>
      </c>
      <c r="B586" s="20" t="s">
        <v>520</v>
      </c>
      <c r="C586" s="13">
        <v>1.25</v>
      </c>
      <c r="D586" s="39">
        <v>2.7730000000000001</v>
      </c>
      <c r="E586" s="9"/>
      <c r="F586" s="20">
        <v>1.1679999999999999</v>
      </c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41944</v>
      </c>
      <c r="B587" s="20" t="s">
        <v>521</v>
      </c>
      <c r="C587" s="13">
        <v>1.25</v>
      </c>
      <c r="D587" s="39">
        <v>1.125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41974</v>
      </c>
      <c r="B588" s="20" t="s">
        <v>51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41894</v>
      </c>
    </row>
    <row r="589" spans="1:11" x14ac:dyDescent="0.25">
      <c r="A589" s="40"/>
      <c r="B589" s="20" t="s">
        <v>228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532</v>
      </c>
    </row>
    <row r="590" spans="1:11" x14ac:dyDescent="0.25">
      <c r="A590" s="40"/>
      <c r="B590" s="20" t="s">
        <v>485</v>
      </c>
      <c r="C590" s="13"/>
      <c r="D590" s="39">
        <v>0.51900000000000002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7" t="s">
        <v>264</v>
      </c>
      <c r="B591" s="20"/>
      <c r="C591" s="13"/>
      <c r="D591" s="39"/>
      <c r="E591" s="34" t="s">
        <v>32</v>
      </c>
      <c r="F591" s="20"/>
      <c r="G591" s="13" t="str">
        <f>IF(ISBLANK(Table1[[#This Row],[EARNED]]),"",Table1[[#This Row],[EARNED]])</f>
        <v/>
      </c>
      <c r="H591" s="39"/>
      <c r="I591" s="34" t="s">
        <v>32</v>
      </c>
      <c r="J591" s="11"/>
      <c r="K591" s="20"/>
    </row>
    <row r="592" spans="1:11" x14ac:dyDescent="0.25">
      <c r="A592" s="40">
        <v>42005</v>
      </c>
      <c r="B592" s="20" t="s">
        <v>353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 t="s">
        <v>544</v>
      </c>
    </row>
    <row r="593" spans="1:11" x14ac:dyDescent="0.25">
      <c r="A593" s="40"/>
      <c r="B593" s="20" t="s">
        <v>533</v>
      </c>
      <c r="C593" s="13"/>
      <c r="D593" s="39">
        <v>1.0669999999999999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>
        <v>1</v>
      </c>
      <c r="K593" s="48">
        <v>42339</v>
      </c>
    </row>
    <row r="594" spans="1:11" x14ac:dyDescent="0.25">
      <c r="A594" s="40">
        <v>42036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42037</v>
      </c>
    </row>
    <row r="595" spans="1:11" x14ac:dyDescent="0.25">
      <c r="A595" s="40"/>
      <c r="B595" s="20" t="s">
        <v>534</v>
      </c>
      <c r="C595" s="13"/>
      <c r="D595" s="39">
        <v>0.79400000000000004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42064</v>
      </c>
      <c r="B596" s="20" t="s">
        <v>57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>
        <v>1.5</v>
      </c>
      <c r="I596" s="9"/>
      <c r="J596" s="11"/>
      <c r="K596" s="20" t="s">
        <v>545</v>
      </c>
    </row>
    <row r="597" spans="1:11" x14ac:dyDescent="0.25">
      <c r="A597" s="40"/>
      <c r="B597" s="20" t="s">
        <v>51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>
        <v>1</v>
      </c>
      <c r="K597" s="20" t="s">
        <v>546</v>
      </c>
    </row>
    <row r="598" spans="1:11" x14ac:dyDescent="0.25">
      <c r="A598" s="40"/>
      <c r="B598" s="20" t="s">
        <v>536</v>
      </c>
      <c r="C598" s="13"/>
      <c r="D598" s="39">
        <v>0.16700000000000001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547</v>
      </c>
    </row>
    <row r="599" spans="1:11" x14ac:dyDescent="0.25">
      <c r="A599" s="40">
        <v>42095</v>
      </c>
      <c r="B599" s="20" t="s">
        <v>535</v>
      </c>
      <c r="C599" s="13">
        <v>1.25</v>
      </c>
      <c r="D599" s="39">
        <v>0.23300000000000001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42125</v>
      </c>
      <c r="B600" s="20" t="s">
        <v>537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>
        <v>20</v>
      </c>
      <c r="K600" s="20" t="s">
        <v>548</v>
      </c>
    </row>
    <row r="601" spans="1:11" x14ac:dyDescent="0.25">
      <c r="A601" s="40">
        <v>42156</v>
      </c>
      <c r="B601" s="20" t="s">
        <v>538</v>
      </c>
      <c r="C601" s="13">
        <v>1.25</v>
      </c>
      <c r="D601" s="39">
        <v>0.57899999999999996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42186</v>
      </c>
      <c r="B602" s="20" t="s">
        <v>539</v>
      </c>
      <c r="C602" s="13">
        <v>1.25</v>
      </c>
      <c r="D602" s="39">
        <v>0.754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42217</v>
      </c>
      <c r="B603" s="20" t="s">
        <v>543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42248</v>
      </c>
      <c r="B604" s="20" t="s">
        <v>53</v>
      </c>
      <c r="C604" s="13">
        <v>1.25</v>
      </c>
      <c r="D604" s="39">
        <v>0.5</v>
      </c>
      <c r="E604" s="9"/>
      <c r="F604" s="20"/>
      <c r="G604" s="13">
        <f>IF(ISBLANK(Table1[[#This Row],[EARNED]]),"",Table1[[#This Row],[EARNED]])</f>
        <v>1.25</v>
      </c>
      <c r="H604" s="39">
        <v>2.5</v>
      </c>
      <c r="I604" s="9"/>
      <c r="J604" s="11"/>
      <c r="K604" s="20" t="s">
        <v>549</v>
      </c>
    </row>
    <row r="605" spans="1:11" x14ac:dyDescent="0.25">
      <c r="A605" s="40"/>
      <c r="B605" s="20" t="s">
        <v>229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550</v>
      </c>
    </row>
    <row r="606" spans="1:11" x14ac:dyDescent="0.25">
      <c r="A606" s="40"/>
      <c r="B606" s="20" t="s">
        <v>515</v>
      </c>
      <c r="C606" s="13"/>
      <c r="D606" s="39">
        <v>0.80800000000000005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42278</v>
      </c>
      <c r="B607" s="20" t="s">
        <v>57</v>
      </c>
      <c r="C607" s="13">
        <v>1.25</v>
      </c>
      <c r="D607" s="39">
        <v>0.5</v>
      </c>
      <c r="E607" s="9"/>
      <c r="F607" s="20"/>
      <c r="G607" s="13">
        <f>IF(ISBLANK(Table1[[#This Row],[EARNED]]),"",Table1[[#This Row],[EARNED]])</f>
        <v>1.25</v>
      </c>
      <c r="H607" s="39">
        <v>1.5</v>
      </c>
      <c r="I607" s="9"/>
      <c r="J607" s="11"/>
      <c r="K607" s="20" t="s">
        <v>551</v>
      </c>
    </row>
    <row r="608" spans="1:11" x14ac:dyDescent="0.25">
      <c r="A608" s="40"/>
      <c r="B608" s="20" t="s">
        <v>226</v>
      </c>
      <c r="C608" s="13"/>
      <c r="D608" s="39">
        <v>0.5</v>
      </c>
      <c r="E608" s="9"/>
      <c r="F608" s="20"/>
      <c r="G608" s="13" t="str">
        <f>IF(ISBLANK(Table1[[#This Row],[EARNED]]),"",Table1[[#This Row],[EARNED]])</f>
        <v/>
      </c>
      <c r="H608" s="39">
        <v>1.5</v>
      </c>
      <c r="I608" s="9"/>
      <c r="J608" s="11"/>
      <c r="K608" s="20" t="s">
        <v>552</v>
      </c>
    </row>
    <row r="609" spans="1:11" x14ac:dyDescent="0.25">
      <c r="A609" s="40"/>
      <c r="B609" s="20" t="s">
        <v>541</v>
      </c>
      <c r="C609" s="13"/>
      <c r="D609" s="39">
        <v>0.46700000000000003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42309</v>
      </c>
      <c r="B610" s="20" t="s">
        <v>542</v>
      </c>
      <c r="C610" s="13">
        <v>1.25</v>
      </c>
      <c r="D610" s="39">
        <v>0.623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42339</v>
      </c>
      <c r="B611" s="20" t="s">
        <v>51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42259</v>
      </c>
    </row>
    <row r="612" spans="1:11" x14ac:dyDescent="0.25">
      <c r="A612" s="40"/>
      <c r="B612" s="20" t="s">
        <v>553</v>
      </c>
      <c r="C612" s="13"/>
      <c r="D612" s="39">
        <v>1.998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7" t="s">
        <v>263</v>
      </c>
      <c r="B613" s="20"/>
      <c r="C613" s="13"/>
      <c r="D613" s="39"/>
      <c r="E613" s="34" t="s">
        <v>32</v>
      </c>
      <c r="F613" s="20"/>
      <c r="G613" s="13" t="str">
        <f>IF(ISBLANK(Table1[[#This Row],[EARNED]]),"",Table1[[#This Row],[EARNED]])</f>
        <v/>
      </c>
      <c r="H613" s="39"/>
      <c r="I613" s="34" t="s">
        <v>32</v>
      </c>
      <c r="J613" s="11"/>
      <c r="K613" s="20"/>
    </row>
    <row r="614" spans="1:11" x14ac:dyDescent="0.25">
      <c r="A614" s="40">
        <v>42370</v>
      </c>
      <c r="B614" s="20" t="s">
        <v>554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562</v>
      </c>
    </row>
    <row r="615" spans="1:11" x14ac:dyDescent="0.25">
      <c r="A615" s="40"/>
      <c r="B615" s="20" t="s">
        <v>53</v>
      </c>
      <c r="C615" s="13"/>
      <c r="D615" s="39">
        <v>1.5</v>
      </c>
      <c r="E615" s="9"/>
      <c r="F615" s="20"/>
      <c r="G615" s="13" t="str">
        <f>IF(ISBLANK(Table1[[#This Row],[EARNED]]),"",Table1[[#This Row],[EARNED]])</f>
        <v/>
      </c>
      <c r="H615" s="39">
        <v>1.5</v>
      </c>
      <c r="I615" s="9"/>
      <c r="J615" s="11"/>
      <c r="K615" s="20" t="s">
        <v>563</v>
      </c>
    </row>
    <row r="616" spans="1:11" x14ac:dyDescent="0.25">
      <c r="A616" s="40"/>
      <c r="B616" s="20" t="s">
        <v>555</v>
      </c>
      <c r="C616" s="13"/>
      <c r="D616" s="39">
        <v>2.8479999999999999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42401</v>
      </c>
      <c r="B617" s="20" t="s">
        <v>51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20" t="s">
        <v>564</v>
      </c>
    </row>
    <row r="618" spans="1:11" x14ac:dyDescent="0.25">
      <c r="A618" s="40"/>
      <c r="B618" s="20" t="s">
        <v>556</v>
      </c>
      <c r="C618" s="13"/>
      <c r="D618" s="39">
        <v>1.4790000000000001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42430</v>
      </c>
      <c r="B619" s="20" t="s">
        <v>226</v>
      </c>
      <c r="C619" s="13">
        <v>1.25</v>
      </c>
      <c r="D619" s="39">
        <v>0.5</v>
      </c>
      <c r="E619" s="9"/>
      <c r="F619" s="20"/>
      <c r="G619" s="13">
        <f>IF(ISBLANK(Table1[[#This Row],[EARNED]]),"",Table1[[#This Row],[EARNED]])</f>
        <v>1.25</v>
      </c>
      <c r="H619" s="39">
        <v>1.5</v>
      </c>
      <c r="I619" s="9"/>
      <c r="J619" s="11"/>
      <c r="K619" s="20"/>
    </row>
    <row r="620" spans="1:11" x14ac:dyDescent="0.25">
      <c r="A620" s="40"/>
      <c r="B620" s="20" t="s">
        <v>557</v>
      </c>
      <c r="C620" s="13"/>
      <c r="D620" s="39">
        <v>3.302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42461</v>
      </c>
      <c r="B621" s="20" t="s">
        <v>558</v>
      </c>
      <c r="C621" s="13">
        <v>1.25</v>
      </c>
      <c r="D621" s="39">
        <v>0.39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42491</v>
      </c>
      <c r="B622" s="20" t="s">
        <v>57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565</v>
      </c>
    </row>
    <row r="623" spans="1:11" x14ac:dyDescent="0.25">
      <c r="A623" s="40"/>
      <c r="B623" s="20" t="s">
        <v>424</v>
      </c>
      <c r="C623" s="13"/>
      <c r="D623" s="39">
        <v>0.10200000000000001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42522</v>
      </c>
      <c r="B624" s="20" t="s">
        <v>51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42649</v>
      </c>
    </row>
    <row r="625" spans="1:11" x14ac:dyDescent="0.25">
      <c r="A625" s="40"/>
      <c r="B625" s="20" t="s">
        <v>559</v>
      </c>
      <c r="C625" s="13"/>
      <c r="D625" s="39">
        <v>0.115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42552</v>
      </c>
      <c r="B626" s="20" t="s">
        <v>560</v>
      </c>
      <c r="C626" s="13">
        <v>1.25</v>
      </c>
      <c r="D626" s="39">
        <v>8.3000000000000018E-2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42583</v>
      </c>
      <c r="B627" s="20" t="s">
        <v>191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200</v>
      </c>
    </row>
    <row r="628" spans="1:11" x14ac:dyDescent="0.25">
      <c r="A628" s="40"/>
      <c r="B628" s="20" t="s">
        <v>561</v>
      </c>
      <c r="C628" s="13"/>
      <c r="D628" s="39">
        <v>0.68100000000000005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42614</v>
      </c>
      <c r="B629" s="20" t="s">
        <v>566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4.5</v>
      </c>
      <c r="I629" s="9"/>
      <c r="J629" s="11"/>
      <c r="K629" s="20" t="s">
        <v>570</v>
      </c>
    </row>
    <row r="630" spans="1:11" x14ac:dyDescent="0.25">
      <c r="A630" s="40"/>
      <c r="B630" s="20" t="s">
        <v>567</v>
      </c>
      <c r="C630" s="13"/>
      <c r="D630" s="39">
        <v>3.5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 t="s">
        <v>568</v>
      </c>
      <c r="C631" s="13"/>
      <c r="D631" s="39">
        <v>3.5979999999999999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42644</v>
      </c>
      <c r="B632" s="20" t="s">
        <v>51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42439</v>
      </c>
    </row>
    <row r="633" spans="1:11" x14ac:dyDescent="0.25">
      <c r="A633" s="40"/>
      <c r="B633" s="20" t="s">
        <v>377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42675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42411</v>
      </c>
    </row>
    <row r="635" spans="1:11" x14ac:dyDescent="0.25">
      <c r="A635" s="40"/>
      <c r="B635" s="20" t="s">
        <v>226</v>
      </c>
      <c r="C635" s="13"/>
      <c r="D635" s="39">
        <v>1.5</v>
      </c>
      <c r="E635" s="9"/>
      <c r="F635" s="20"/>
      <c r="G635" s="13" t="str">
        <f>IF(ISBLANK(Table1[[#This Row],[EARNED]]),"",Table1[[#This Row],[EARNED]])</f>
        <v/>
      </c>
      <c r="H635" s="39">
        <v>0.5</v>
      </c>
      <c r="I635" s="9"/>
      <c r="J635" s="11"/>
      <c r="K635" s="20" t="s">
        <v>571</v>
      </c>
    </row>
    <row r="636" spans="1:11" x14ac:dyDescent="0.25">
      <c r="A636" s="40"/>
      <c r="B636" s="20" t="s">
        <v>377</v>
      </c>
      <c r="C636" s="13"/>
      <c r="D636" s="39">
        <v>1.0960000000000001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42705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572</v>
      </c>
    </row>
    <row r="638" spans="1:11" x14ac:dyDescent="0.25">
      <c r="A638" s="40"/>
      <c r="B638" s="20" t="s">
        <v>569</v>
      </c>
      <c r="C638" s="13"/>
      <c r="D638" s="39">
        <v>1.0309999999999999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7" t="s">
        <v>262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25">
      <c r="A640" s="40">
        <v>42736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575</v>
      </c>
    </row>
    <row r="641" spans="1:11" x14ac:dyDescent="0.25">
      <c r="A641" s="40"/>
      <c r="B641" s="20" t="s">
        <v>573</v>
      </c>
      <c r="C641" s="13"/>
      <c r="D641" s="39">
        <v>1.002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42767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42795</v>
      </c>
      <c r="B643" s="20" t="s">
        <v>57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576</v>
      </c>
    </row>
    <row r="644" spans="1:11" x14ac:dyDescent="0.25">
      <c r="A644" s="40"/>
      <c r="B644" s="20" t="s">
        <v>191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577</v>
      </c>
    </row>
    <row r="645" spans="1:11" x14ac:dyDescent="0.25">
      <c r="A645" s="40"/>
      <c r="B645" s="20" t="s">
        <v>574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6</v>
      </c>
      <c r="I645" s="9"/>
      <c r="J645" s="11"/>
      <c r="K645" s="20" t="s">
        <v>578</v>
      </c>
    </row>
    <row r="646" spans="1:11" x14ac:dyDescent="0.25">
      <c r="A646" s="40"/>
      <c r="B646" s="20" t="s">
        <v>226</v>
      </c>
      <c r="C646" s="13"/>
      <c r="D646" s="39">
        <v>2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 t="s">
        <v>229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>
        <v>0.5</v>
      </c>
      <c r="I647" s="9"/>
      <c r="J647" s="11"/>
      <c r="K647" s="20" t="s">
        <v>579</v>
      </c>
    </row>
    <row r="648" spans="1:11" x14ac:dyDescent="0.25">
      <c r="A648" s="40"/>
      <c r="B648" s="20" t="s">
        <v>53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>
        <v>3</v>
      </c>
      <c r="K648" s="20" t="s">
        <v>580</v>
      </c>
    </row>
    <row r="649" spans="1:11" x14ac:dyDescent="0.25">
      <c r="A649" s="40"/>
      <c r="B649" s="20" t="s">
        <v>581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42826</v>
      </c>
      <c r="B650" s="20" t="s">
        <v>582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42856</v>
      </c>
      <c r="B651" s="20" t="s">
        <v>52</v>
      </c>
      <c r="C651" s="13">
        <v>1.25</v>
      </c>
      <c r="D651" s="39">
        <v>1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48">
        <v>43013</v>
      </c>
    </row>
    <row r="652" spans="1:11" x14ac:dyDescent="0.25">
      <c r="A652" s="40"/>
      <c r="B652" s="20" t="s">
        <v>51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42771</v>
      </c>
    </row>
    <row r="653" spans="1:11" x14ac:dyDescent="0.25">
      <c r="A653" s="40"/>
      <c r="B653" s="20" t="s">
        <v>51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20" t="s">
        <v>583</v>
      </c>
    </row>
    <row r="654" spans="1:11" x14ac:dyDescent="0.25">
      <c r="A654" s="40">
        <v>42887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20" t="s">
        <v>584</v>
      </c>
    </row>
    <row r="655" spans="1:11" x14ac:dyDescent="0.25">
      <c r="A655" s="40">
        <v>42917</v>
      </c>
      <c r="B655" s="20" t="s">
        <v>73</v>
      </c>
      <c r="C655" s="13">
        <v>1.25</v>
      </c>
      <c r="D655" s="39">
        <v>0.5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42948</v>
      </c>
      <c r="B656" s="20" t="s">
        <v>57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20" t="s">
        <v>585</v>
      </c>
    </row>
    <row r="657" spans="1:11" x14ac:dyDescent="0.25">
      <c r="A657" s="40"/>
      <c r="B657" s="20" t="s">
        <v>51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8">
        <v>42924</v>
      </c>
    </row>
    <row r="658" spans="1:11" x14ac:dyDescent="0.25">
      <c r="A658" s="40">
        <v>42979</v>
      </c>
      <c r="B658" s="20" t="s">
        <v>57</v>
      </c>
      <c r="C658" s="13">
        <v>1.25</v>
      </c>
      <c r="D658" s="39">
        <v>0.5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>
        <v>0.25</v>
      </c>
      <c r="K658" s="20"/>
    </row>
    <row r="659" spans="1:11" x14ac:dyDescent="0.25">
      <c r="A659" s="40"/>
      <c r="B659" s="20" t="s">
        <v>57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586</v>
      </c>
    </row>
    <row r="660" spans="1:11" x14ac:dyDescent="0.25">
      <c r="A660" s="40"/>
      <c r="B660" s="20" t="s">
        <v>581</v>
      </c>
      <c r="C660" s="13"/>
      <c r="D660" s="39">
        <v>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43009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43040</v>
      </c>
      <c r="B662" s="20" t="s">
        <v>57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2</v>
      </c>
      <c r="I662" s="9"/>
      <c r="J662" s="11"/>
      <c r="K662" s="20" t="s">
        <v>587</v>
      </c>
    </row>
    <row r="663" spans="1:11" x14ac:dyDescent="0.25">
      <c r="A663" s="40">
        <v>43070</v>
      </c>
      <c r="B663" s="20" t="s">
        <v>51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42837</v>
      </c>
    </row>
    <row r="664" spans="1:11" x14ac:dyDescent="0.25">
      <c r="A664" s="47" t="s">
        <v>434</v>
      </c>
      <c r="B664" s="20"/>
      <c r="C664" s="13"/>
      <c r="D664" s="39"/>
      <c r="E664" s="34" t="s">
        <v>32</v>
      </c>
      <c r="F664" s="20"/>
      <c r="G664" s="13" t="str">
        <f>IF(ISBLANK(Table1[[#This Row],[EARNED]]),"",Table1[[#This Row],[EARNED]])</f>
        <v/>
      </c>
      <c r="H664" s="39"/>
      <c r="I664" s="34" t="s">
        <v>32</v>
      </c>
      <c r="J664" s="11"/>
      <c r="K664" s="20"/>
    </row>
    <row r="665" spans="1:11" x14ac:dyDescent="0.25">
      <c r="A665" s="40">
        <v>43101</v>
      </c>
      <c r="B665" s="20" t="s">
        <v>51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20" t="s">
        <v>590</v>
      </c>
    </row>
    <row r="666" spans="1:11" x14ac:dyDescent="0.25">
      <c r="A666" s="40"/>
      <c r="B666" s="20" t="s">
        <v>353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591</v>
      </c>
    </row>
    <row r="667" spans="1:11" x14ac:dyDescent="0.25">
      <c r="A667" s="40">
        <v>43132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43160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43191</v>
      </c>
      <c r="B669" s="20" t="s">
        <v>51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48">
        <v>43135</v>
      </c>
    </row>
    <row r="670" spans="1:11" x14ac:dyDescent="0.25">
      <c r="A670" s="40">
        <v>43221</v>
      </c>
      <c r="B670" s="20" t="s">
        <v>51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 t="s">
        <v>592</v>
      </c>
    </row>
    <row r="671" spans="1:11" x14ac:dyDescent="0.25">
      <c r="A671" s="40"/>
      <c r="B671" s="20" t="s">
        <v>51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1</v>
      </c>
      <c r="I671" s="9"/>
      <c r="J671" s="11"/>
      <c r="K671" s="20" t="s">
        <v>593</v>
      </c>
    </row>
    <row r="672" spans="1:11" x14ac:dyDescent="0.25">
      <c r="A672" s="40"/>
      <c r="B672" s="20" t="s">
        <v>248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43252</v>
      </c>
      <c r="B673" s="20" t="s">
        <v>161</v>
      </c>
      <c r="C673" s="13">
        <v>1.25</v>
      </c>
      <c r="D673" s="39">
        <v>2.3000000000000007E-2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43282</v>
      </c>
      <c r="B674" s="20" t="s">
        <v>51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1</v>
      </c>
      <c r="I674" s="9"/>
      <c r="J674" s="11"/>
      <c r="K674" s="48">
        <v>43350</v>
      </c>
    </row>
    <row r="675" spans="1:11" x14ac:dyDescent="0.25">
      <c r="A675" s="40"/>
      <c r="B675" s="20" t="s">
        <v>51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1</v>
      </c>
      <c r="I675" s="9"/>
      <c r="J675" s="11"/>
      <c r="K675" s="20" t="s">
        <v>594</v>
      </c>
    </row>
    <row r="676" spans="1:11" x14ac:dyDescent="0.25">
      <c r="A676" s="40"/>
      <c r="B676" s="20" t="s">
        <v>51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20" t="s">
        <v>595</v>
      </c>
    </row>
    <row r="677" spans="1:11" x14ac:dyDescent="0.25">
      <c r="A677" s="40"/>
      <c r="B677" s="20" t="s">
        <v>51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20" t="s">
        <v>596</v>
      </c>
    </row>
    <row r="678" spans="1:11" x14ac:dyDescent="0.25">
      <c r="A678" s="40"/>
      <c r="B678" s="20" t="s">
        <v>588</v>
      </c>
      <c r="C678" s="13"/>
      <c r="D678" s="39">
        <v>1.4999999999999999E-2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43313</v>
      </c>
      <c r="B679" s="20" t="s">
        <v>589</v>
      </c>
      <c r="C679" s="13">
        <v>1.25</v>
      </c>
      <c r="D679" s="39">
        <v>1.0169999999999999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v>43344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597</v>
      </c>
    </row>
    <row r="681" spans="1:11" x14ac:dyDescent="0.25">
      <c r="A681" s="40">
        <v>43374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v>43405</v>
      </c>
      <c r="B682" s="20" t="s">
        <v>57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598</v>
      </c>
    </row>
    <row r="683" spans="1:11" x14ac:dyDescent="0.25">
      <c r="A683" s="40">
        <v>43435</v>
      </c>
      <c r="B683" s="20" t="s">
        <v>227</v>
      </c>
      <c r="C683" s="13">
        <v>1.25</v>
      </c>
      <c r="D683" s="39">
        <v>5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25">
      <c r="A684" s="40"/>
      <c r="B684" s="20" t="s">
        <v>540</v>
      </c>
      <c r="C684" s="13"/>
      <c r="D684" s="39">
        <v>1.0209999999999999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7" t="s">
        <v>435</v>
      </c>
      <c r="B685" s="20"/>
      <c r="C685" s="13"/>
      <c r="D685" s="39"/>
      <c r="E685" s="34" t="s">
        <v>32</v>
      </c>
      <c r="F685" s="20"/>
      <c r="G685" s="13" t="str">
        <f>IF(ISBLANK(Table1[[#This Row],[EARNED]]),"",Table1[[#This Row],[EARNED]])</f>
        <v/>
      </c>
      <c r="H685" s="39"/>
      <c r="I685" s="34" t="s">
        <v>32</v>
      </c>
      <c r="J685" s="11"/>
      <c r="K685" s="20"/>
    </row>
    <row r="686" spans="1:11" x14ac:dyDescent="0.25">
      <c r="A686" s="40">
        <v>43466</v>
      </c>
      <c r="B686" s="20" t="s">
        <v>57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440</v>
      </c>
    </row>
    <row r="687" spans="1:11" x14ac:dyDescent="0.25">
      <c r="A687" s="40">
        <v>43497</v>
      </c>
      <c r="B687" s="20" t="s">
        <v>599</v>
      </c>
      <c r="C687" s="13">
        <v>1.25</v>
      </c>
      <c r="D687" s="39">
        <v>1.2E-2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v>43525</v>
      </c>
      <c r="B688" s="20" t="s">
        <v>57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601</v>
      </c>
    </row>
    <row r="689" spans="1:11" x14ac:dyDescent="0.25">
      <c r="A689" s="40"/>
      <c r="B689" s="20" t="s">
        <v>131</v>
      </c>
      <c r="C689" s="13"/>
      <c r="D689" s="39">
        <v>9.8000000000000004E-2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43556</v>
      </c>
      <c r="B690" s="20" t="s">
        <v>52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48">
        <v>43681</v>
      </c>
    </row>
    <row r="691" spans="1:11" x14ac:dyDescent="0.25">
      <c r="A691" s="40">
        <v>43586</v>
      </c>
      <c r="B691" s="20" t="s">
        <v>73</v>
      </c>
      <c r="C691" s="13">
        <v>1.25</v>
      </c>
      <c r="D691" s="39">
        <v>0.5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v>43617</v>
      </c>
      <c r="B692" s="20" t="s">
        <v>57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602</v>
      </c>
    </row>
    <row r="693" spans="1:11" x14ac:dyDescent="0.25">
      <c r="A693" s="40"/>
      <c r="B693" s="20" t="s">
        <v>53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3</v>
      </c>
      <c r="I693" s="9"/>
      <c r="J693" s="11"/>
      <c r="K693" s="20" t="s">
        <v>603</v>
      </c>
    </row>
    <row r="694" spans="1:11" x14ac:dyDescent="0.25">
      <c r="A694" s="40"/>
      <c r="B694" s="20" t="s">
        <v>66</v>
      </c>
      <c r="C694" s="13"/>
      <c r="D694" s="39">
        <v>4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604</v>
      </c>
    </row>
    <row r="695" spans="1:11" x14ac:dyDescent="0.25">
      <c r="A695" s="40"/>
      <c r="B695" s="20" t="s">
        <v>600</v>
      </c>
      <c r="C695" s="13"/>
      <c r="D695" s="39">
        <v>0.59399999999999997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43647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606</v>
      </c>
    </row>
    <row r="697" spans="1:11" x14ac:dyDescent="0.25">
      <c r="A697" s="40"/>
      <c r="B697" s="20" t="s">
        <v>228</v>
      </c>
      <c r="C697" s="13"/>
      <c r="D697" s="39">
        <v>2.5</v>
      </c>
      <c r="E697" s="9"/>
      <c r="F697" s="20"/>
      <c r="G697" s="13" t="str">
        <f>IF(ISBLANK(Table1[[#This Row],[EARNED]]),"",Table1[[#This Row],[EARNED]])</f>
        <v/>
      </c>
      <c r="H697" s="39">
        <v>0.5</v>
      </c>
      <c r="I697" s="9"/>
      <c r="J697" s="11"/>
      <c r="K697" s="20" t="s">
        <v>607</v>
      </c>
    </row>
    <row r="698" spans="1:11" x14ac:dyDescent="0.25">
      <c r="A698" s="40"/>
      <c r="B698" s="20" t="s">
        <v>228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608</v>
      </c>
    </row>
    <row r="699" spans="1:11" x14ac:dyDescent="0.25">
      <c r="A699" s="40"/>
      <c r="B699" s="20" t="s">
        <v>228</v>
      </c>
      <c r="C699" s="13"/>
      <c r="D699" s="39">
        <v>3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609</v>
      </c>
    </row>
    <row r="700" spans="1:11" x14ac:dyDescent="0.25">
      <c r="A700" s="40"/>
      <c r="B700" s="20" t="s">
        <v>228</v>
      </c>
      <c r="C700" s="13"/>
      <c r="D700" s="39">
        <v>3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 t="s">
        <v>610</v>
      </c>
    </row>
    <row r="701" spans="1:11" x14ac:dyDescent="0.25">
      <c r="A701" s="40"/>
      <c r="B701" s="20" t="s">
        <v>226</v>
      </c>
      <c r="C701" s="13"/>
      <c r="D701" s="39">
        <v>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 t="s">
        <v>611</v>
      </c>
    </row>
    <row r="702" spans="1:11" x14ac:dyDescent="0.25">
      <c r="A702" s="40"/>
      <c r="B702" s="20" t="s">
        <v>87</v>
      </c>
      <c r="C702" s="13"/>
      <c r="D702" s="39">
        <v>4.8000000000000008E-2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43678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43709</v>
      </c>
      <c r="B704" s="20" t="s">
        <v>605</v>
      </c>
      <c r="C704" s="13">
        <v>1.25</v>
      </c>
      <c r="D704" s="39">
        <v>1.9000000000000003E-2</v>
      </c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612</v>
      </c>
    </row>
    <row r="705" spans="1:11" x14ac:dyDescent="0.25">
      <c r="A705" s="40">
        <v>43739</v>
      </c>
      <c r="B705" s="20" t="s">
        <v>89</v>
      </c>
      <c r="C705" s="13">
        <v>1.25</v>
      </c>
      <c r="D705" s="39">
        <v>4.0000000000000001E-3</v>
      </c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25">
      <c r="A706" s="40">
        <v>43770</v>
      </c>
      <c r="B706" s="20"/>
      <c r="C706" s="13">
        <v>1.25</v>
      </c>
      <c r="D706" s="39"/>
      <c r="E706" s="34" t="s">
        <v>32</v>
      </c>
      <c r="F706" s="20"/>
      <c r="G706" s="13">
        <f>IF(ISBLANK(Table1[[#This Row],[EARNED]]),"",Table1[[#This Row],[EARNED]])</f>
        <v>1.25</v>
      </c>
      <c r="H706" s="39"/>
      <c r="I706" s="34" t="s">
        <v>32</v>
      </c>
      <c r="J706" s="11"/>
      <c r="K706" s="20"/>
    </row>
    <row r="707" spans="1:11" x14ac:dyDescent="0.25">
      <c r="A707" s="40">
        <v>43800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7" t="s">
        <v>438</v>
      </c>
      <c r="B708" s="20"/>
      <c r="C708" s="13"/>
      <c r="D708" s="39"/>
      <c r="E708" s="34" t="s">
        <v>32</v>
      </c>
      <c r="F708" s="20"/>
      <c r="G708" s="13" t="str">
        <f>IF(ISBLANK(Table1[[#This Row],[EARNED]]),"",Table1[[#This Row],[EARNED]])</f>
        <v/>
      </c>
      <c r="H708" s="39"/>
      <c r="I708" s="34" t="s">
        <v>32</v>
      </c>
      <c r="J708" s="11"/>
      <c r="K708" s="20"/>
    </row>
    <row r="709" spans="1:11" x14ac:dyDescent="0.25">
      <c r="A709" s="40">
        <v>43831</v>
      </c>
      <c r="B709" s="20" t="s">
        <v>613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615</v>
      </c>
    </row>
    <row r="710" spans="1:11" x14ac:dyDescent="0.25">
      <c r="A710" s="40"/>
      <c r="B710" s="20" t="s">
        <v>614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 t="s">
        <v>616</v>
      </c>
    </row>
    <row r="711" spans="1:11" x14ac:dyDescent="0.25">
      <c r="A711" s="40">
        <v>43862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43891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25">
      <c r="A713" s="40">
        <v>43922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43952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25">
      <c r="A715" s="40">
        <v>43983</v>
      </c>
      <c r="B715" s="20" t="s">
        <v>191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25">
      <c r="A716" s="40">
        <v>44013</v>
      </c>
      <c r="B716" s="20" t="s">
        <v>51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617</v>
      </c>
    </row>
    <row r="717" spans="1:11" x14ac:dyDescent="0.25">
      <c r="A717" s="40"/>
      <c r="B717" s="20" t="s">
        <v>64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 t="s">
        <v>618</v>
      </c>
    </row>
    <row r="718" spans="1:11" x14ac:dyDescent="0.25">
      <c r="A718" s="40">
        <v>44044</v>
      </c>
      <c r="B718" s="20" t="s">
        <v>57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 t="s">
        <v>619</v>
      </c>
    </row>
    <row r="719" spans="1:11" x14ac:dyDescent="0.25">
      <c r="A719" s="40"/>
      <c r="B719" s="20" t="s">
        <v>52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8">
        <v>43839</v>
      </c>
    </row>
    <row r="720" spans="1:11" x14ac:dyDescent="0.25">
      <c r="A720" s="40"/>
      <c r="B720" s="20" t="s">
        <v>191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 t="s">
        <v>200</v>
      </c>
    </row>
    <row r="721" spans="1:11" x14ac:dyDescent="0.25">
      <c r="A721" s="40">
        <v>44075</v>
      </c>
      <c r="B721" s="20" t="s">
        <v>51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620</v>
      </c>
    </row>
    <row r="722" spans="1:11" x14ac:dyDescent="0.25">
      <c r="A722" s="40">
        <v>44105</v>
      </c>
      <c r="B722" s="20"/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44136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44166</v>
      </c>
      <c r="B724" s="20" t="s">
        <v>221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 x14ac:dyDescent="0.25">
      <c r="A725" s="47" t="s">
        <v>437</v>
      </c>
      <c r="B725" s="20"/>
      <c r="C725" s="13"/>
      <c r="D725" s="39"/>
      <c r="E725" s="34" t="s">
        <v>32</v>
      </c>
      <c r="F725" s="20"/>
      <c r="G725" s="13" t="str">
        <f>IF(ISBLANK(Table1[[#This Row],[EARNED]]),"",Table1[[#This Row],[EARNED]])</f>
        <v/>
      </c>
      <c r="H725" s="39"/>
      <c r="I725" s="34" t="s">
        <v>32</v>
      </c>
      <c r="J725" s="11"/>
      <c r="K725" s="20"/>
    </row>
    <row r="726" spans="1:11" x14ac:dyDescent="0.25">
      <c r="A726" s="40">
        <v>44197</v>
      </c>
      <c r="B726" s="20"/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/>
      <c r="I726" s="9"/>
      <c r="J726" s="11"/>
      <c r="K726" s="20"/>
    </row>
    <row r="727" spans="1:11" x14ac:dyDescent="0.25">
      <c r="A727" s="40">
        <v>44228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44256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44287</v>
      </c>
      <c r="B729" s="20"/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/>
      <c r="I729" s="9"/>
      <c r="J729" s="11"/>
      <c r="K729" s="20"/>
    </row>
    <row r="730" spans="1:11" x14ac:dyDescent="0.25">
      <c r="A730" s="40">
        <v>44317</v>
      </c>
      <c r="B730" s="20"/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25">
      <c r="A731" s="40">
        <v>44348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25">
      <c r="A732" s="40">
        <v>44378</v>
      </c>
      <c r="B732" s="20"/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20"/>
    </row>
    <row r="733" spans="1:11" x14ac:dyDescent="0.25">
      <c r="A733" s="40">
        <v>44409</v>
      </c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 x14ac:dyDescent="0.25">
      <c r="A734" s="40">
        <v>44440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 x14ac:dyDescent="0.25">
      <c r="A735" s="40">
        <v>44470</v>
      </c>
      <c r="B735" s="20"/>
      <c r="C735" s="13">
        <v>1.25</v>
      </c>
      <c r="D735" s="39"/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25">
      <c r="A736" s="40">
        <v>44501</v>
      </c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 x14ac:dyDescent="0.25">
      <c r="A737" s="40">
        <v>44531</v>
      </c>
      <c r="B737" s="20" t="s">
        <v>554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 t="s">
        <v>621</v>
      </c>
    </row>
    <row r="738" spans="1:11" x14ac:dyDescent="0.25">
      <c r="A738" s="40"/>
      <c r="B738" s="20" t="s">
        <v>225</v>
      </c>
      <c r="C738" s="13"/>
      <c r="D738" s="39">
        <v>5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622</v>
      </c>
    </row>
    <row r="739" spans="1:11" x14ac:dyDescent="0.25">
      <c r="A739" s="47" t="s">
        <v>436</v>
      </c>
      <c r="B739" s="20"/>
      <c r="C739" s="13"/>
      <c r="D739" s="39"/>
      <c r="E739" s="34" t="s">
        <v>32</v>
      </c>
      <c r="F739" s="20"/>
      <c r="G739" s="13" t="str">
        <f>IF(ISBLANK(Table1[[#This Row],[EARNED]]),"",Table1[[#This Row],[EARNED]])</f>
        <v/>
      </c>
      <c r="H739" s="39"/>
      <c r="I739" s="34" t="s">
        <v>32</v>
      </c>
      <c r="J739" s="11"/>
      <c r="K739" s="20"/>
    </row>
    <row r="740" spans="1:11" x14ac:dyDescent="0.25">
      <c r="A740" s="40">
        <v>44562</v>
      </c>
      <c r="B740" s="20"/>
      <c r="C740" s="13">
        <v>1.25</v>
      </c>
      <c r="D740" s="39"/>
      <c r="E740" s="9"/>
      <c r="F740" s="20"/>
      <c r="G740" s="13">
        <f>IF(ISBLANK(Table1[[#This Row],[EARNED]]),"",Table1[[#This Row],[EARNED]])</f>
        <v>1.25</v>
      </c>
      <c r="H740" s="39"/>
      <c r="I740" s="9"/>
      <c r="J740" s="11"/>
      <c r="K740" s="20"/>
    </row>
    <row r="741" spans="1:11" x14ac:dyDescent="0.25">
      <c r="A741" s="40">
        <v>44593</v>
      </c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 x14ac:dyDescent="0.25">
      <c r="A742" s="40">
        <v>44621</v>
      </c>
      <c r="B742" s="20" t="s">
        <v>191</v>
      </c>
      <c r="C742" s="13">
        <v>1.25</v>
      </c>
      <c r="D742" s="39"/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 t="s">
        <v>577</v>
      </c>
    </row>
    <row r="743" spans="1:11" x14ac:dyDescent="0.25">
      <c r="A743" s="40"/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3</v>
      </c>
      <c r="I743" s="9"/>
      <c r="J743" s="11"/>
      <c r="K743" s="20" t="s">
        <v>623</v>
      </c>
    </row>
    <row r="744" spans="1:11" x14ac:dyDescent="0.25">
      <c r="A744" s="40"/>
      <c r="B744" s="20" t="s">
        <v>641</v>
      </c>
      <c r="C744" s="13"/>
      <c r="D744" s="39">
        <v>2.5000000000000008E-2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44652</v>
      </c>
      <c r="B745" s="20" t="s">
        <v>642</v>
      </c>
      <c r="C745" s="13">
        <v>1.25</v>
      </c>
      <c r="D745" s="39">
        <v>1</v>
      </c>
      <c r="E745" s="9"/>
      <c r="F745" s="20"/>
      <c r="G745" s="13">
        <f>IF(ISBLANK(Table1[[#This Row],[EARNED]]),"",Table1[[#This Row],[EARNED]])</f>
        <v>1.25</v>
      </c>
      <c r="H745" s="39"/>
      <c r="I745" s="9"/>
      <c r="J745" s="11"/>
      <c r="K745" s="48">
        <v>44664</v>
      </c>
    </row>
    <row r="746" spans="1:11" x14ac:dyDescent="0.25">
      <c r="A746" s="40"/>
      <c r="B746" s="20" t="s">
        <v>117</v>
      </c>
      <c r="C746" s="13"/>
      <c r="D746" s="39">
        <v>6.0000000000000019E-2</v>
      </c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48"/>
    </row>
    <row r="747" spans="1:11" x14ac:dyDescent="0.25">
      <c r="A747" s="40">
        <v>44682</v>
      </c>
      <c r="B747" s="20" t="s">
        <v>64</v>
      </c>
      <c r="C747" s="13">
        <v>1.25</v>
      </c>
      <c r="D747" s="39">
        <v>2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 t="s">
        <v>624</v>
      </c>
    </row>
    <row r="748" spans="1:11" x14ac:dyDescent="0.25">
      <c r="A748" s="40"/>
      <c r="B748" s="20" t="s">
        <v>643</v>
      </c>
      <c r="C748" s="13"/>
      <c r="D748" s="39">
        <v>6</v>
      </c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 t="s">
        <v>644</v>
      </c>
    </row>
    <row r="749" spans="1:11" x14ac:dyDescent="0.25">
      <c r="A749" s="40"/>
      <c r="B749" s="20" t="s">
        <v>635</v>
      </c>
      <c r="C749" s="13"/>
      <c r="D749" s="39">
        <v>7.1000000000000008E-2</v>
      </c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44713</v>
      </c>
      <c r="B750" s="20" t="s">
        <v>57</v>
      </c>
      <c r="C750" s="13">
        <v>1.25</v>
      </c>
      <c r="D750" s="39"/>
      <c r="E750" s="9"/>
      <c r="F750" s="20"/>
      <c r="G750" s="13">
        <f>IF(ISBLANK(Table1[[#This Row],[EARNED]]),"",Table1[[#This Row],[EARNED]])</f>
        <v>1.25</v>
      </c>
      <c r="H750" s="39">
        <v>2</v>
      </c>
      <c r="I750" s="9"/>
      <c r="J750" s="11"/>
      <c r="K750" s="20" t="s">
        <v>625</v>
      </c>
    </row>
    <row r="751" spans="1:11" x14ac:dyDescent="0.25">
      <c r="A751" s="40"/>
      <c r="B751" s="20" t="s">
        <v>559</v>
      </c>
      <c r="C751" s="13"/>
      <c r="D751" s="39">
        <v>0.115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44743</v>
      </c>
      <c r="B752" s="20" t="s">
        <v>65</v>
      </c>
      <c r="C752" s="13">
        <v>1.25</v>
      </c>
      <c r="D752" s="39">
        <v>3</v>
      </c>
      <c r="E752" s="9"/>
      <c r="F752" s="20"/>
      <c r="G752" s="13">
        <f>IF(ISBLANK(Table1[[#This Row],[EARNED]]),"",Table1[[#This Row],[EARNED]])</f>
        <v>1.25</v>
      </c>
      <c r="H752" s="39"/>
      <c r="I752" s="9"/>
      <c r="J752" s="11"/>
      <c r="K752" s="20" t="s">
        <v>626</v>
      </c>
    </row>
    <row r="753" spans="1:11" x14ac:dyDescent="0.25">
      <c r="A753" s="40"/>
      <c r="B753" s="20" t="s">
        <v>642</v>
      </c>
      <c r="C753" s="13"/>
      <c r="D753" s="39">
        <v>1</v>
      </c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48">
        <v>44755</v>
      </c>
    </row>
    <row r="754" spans="1:11" x14ac:dyDescent="0.25">
      <c r="A754" s="40"/>
      <c r="B754" s="20" t="s">
        <v>130</v>
      </c>
      <c r="C754" s="13"/>
      <c r="D754" s="39">
        <v>0.22500000000000001</v>
      </c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48"/>
    </row>
    <row r="755" spans="1:11" x14ac:dyDescent="0.25">
      <c r="A755" s="40">
        <v>44774</v>
      </c>
      <c r="B755" s="20" t="s">
        <v>57</v>
      </c>
      <c r="C755" s="13">
        <v>1.25</v>
      </c>
      <c r="D755" s="39"/>
      <c r="E755" s="9"/>
      <c r="F755" s="20"/>
      <c r="G755" s="13">
        <f>IF(ISBLANK(Table1[[#This Row],[EARNED]]),"",Table1[[#This Row],[EARNED]])</f>
        <v>1.25</v>
      </c>
      <c r="H755" s="39">
        <v>3</v>
      </c>
      <c r="I755" s="9"/>
      <c r="J755" s="11"/>
      <c r="K755" s="20" t="s">
        <v>627</v>
      </c>
    </row>
    <row r="756" spans="1:11" x14ac:dyDescent="0.25">
      <c r="A756" s="40"/>
      <c r="B756" s="20" t="s">
        <v>191</v>
      </c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 t="s">
        <v>200</v>
      </c>
    </row>
    <row r="757" spans="1:11" x14ac:dyDescent="0.25">
      <c r="A757" s="40"/>
      <c r="B757" s="20" t="s">
        <v>641</v>
      </c>
      <c r="C757" s="13"/>
      <c r="D757" s="39">
        <v>2.5000000000000008E-2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44805</v>
      </c>
      <c r="B758" s="20" t="s">
        <v>57</v>
      </c>
      <c r="C758" s="13">
        <v>1.25</v>
      </c>
      <c r="D758" s="39"/>
      <c r="E758" s="9"/>
      <c r="F758" s="20"/>
      <c r="G758" s="13">
        <f>IF(ISBLANK(Table1[[#This Row],[EARNED]]),"",Table1[[#This Row],[EARNED]])</f>
        <v>1.25</v>
      </c>
      <c r="H758" s="39">
        <v>2</v>
      </c>
      <c r="I758" s="9"/>
      <c r="J758" s="11"/>
      <c r="K758" s="20" t="s">
        <v>629</v>
      </c>
    </row>
    <row r="759" spans="1:11" x14ac:dyDescent="0.25">
      <c r="A759" s="40"/>
      <c r="B759" s="20" t="s">
        <v>57</v>
      </c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>
        <v>2</v>
      </c>
      <c r="I759" s="9"/>
      <c r="J759" s="11"/>
      <c r="K759" s="20" t="s">
        <v>630</v>
      </c>
    </row>
    <row r="760" spans="1:11" x14ac:dyDescent="0.25">
      <c r="A760" s="40"/>
      <c r="B760" s="20" t="s">
        <v>640</v>
      </c>
      <c r="C760" s="13"/>
      <c r="D760" s="39">
        <v>3.7000000000000019E-2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f>EDATE(A758,1)</f>
        <v>44835</v>
      </c>
      <c r="B761" s="20" t="s">
        <v>639</v>
      </c>
      <c r="C761" s="13">
        <v>1.25</v>
      </c>
      <c r="D761" s="39">
        <v>0.16000000000000003</v>
      </c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25">
      <c r="A762" s="40">
        <f t="shared" ref="A762:A774" si="0">EDATE(A761,1)</f>
        <v>44866</v>
      </c>
      <c r="B762" s="20" t="s">
        <v>636</v>
      </c>
      <c r="C762" s="13">
        <v>1.25</v>
      </c>
      <c r="D762" s="39">
        <v>2</v>
      </c>
      <c r="E762" s="9"/>
      <c r="F762" s="20"/>
      <c r="G762" s="13">
        <f>IF(ISBLANK(Table1[[#This Row],[EARNED]]),"",Table1[[#This Row],[EARNED]])</f>
        <v>1.25</v>
      </c>
      <c r="H762" s="39"/>
      <c r="I762" s="9"/>
      <c r="J762" s="11"/>
      <c r="K762" s="20" t="s">
        <v>637</v>
      </c>
    </row>
    <row r="763" spans="1:11" x14ac:dyDescent="0.25">
      <c r="A763" s="40"/>
      <c r="B763" s="20" t="s">
        <v>638</v>
      </c>
      <c r="C763" s="13"/>
      <c r="D763" s="39">
        <v>2.9000000000000012E-2</v>
      </c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f>EDATE(A762,1)</f>
        <v>44896</v>
      </c>
      <c r="B764" s="20" t="s">
        <v>554</v>
      </c>
      <c r="C764" s="13">
        <v>1.25</v>
      </c>
      <c r="D764" s="39"/>
      <c r="E764" s="9"/>
      <c r="F764" s="20"/>
      <c r="G764" s="13">
        <f>IF(ISBLANK(Table1[[#This Row],[EARNED]]),"",Table1[[#This Row],[EARNED]])</f>
        <v>1.25</v>
      </c>
      <c r="H764" s="39"/>
      <c r="I764" s="9"/>
      <c r="J764" s="11"/>
      <c r="K764" s="20" t="s">
        <v>631</v>
      </c>
    </row>
    <row r="765" spans="1:11" x14ac:dyDescent="0.25">
      <c r="A765" s="40"/>
      <c r="B765" s="20" t="s">
        <v>64</v>
      </c>
      <c r="C765" s="13"/>
      <c r="D765" s="39">
        <v>2</v>
      </c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 t="s">
        <v>632</v>
      </c>
    </row>
    <row r="766" spans="1:11" x14ac:dyDescent="0.25">
      <c r="A766" s="40"/>
      <c r="B766" s="20" t="s">
        <v>635</v>
      </c>
      <c r="C766" s="13"/>
      <c r="D766" s="39">
        <v>7.1000000000000008E-2</v>
      </c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7" t="s">
        <v>628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f>EDATE(A764,1)</f>
        <v>44927</v>
      </c>
      <c r="B768" s="20" t="s">
        <v>51</v>
      </c>
      <c r="C768" s="13">
        <v>1.25</v>
      </c>
      <c r="D768" s="39"/>
      <c r="E768" s="9"/>
      <c r="F768" s="20"/>
      <c r="G768" s="13">
        <f>IF(ISBLANK(Table1[[#This Row],[EARNED]]),"",Table1[[#This Row],[EARNED]])</f>
        <v>1.25</v>
      </c>
      <c r="H768" s="39">
        <v>1</v>
      </c>
      <c r="I768" s="9"/>
      <c r="J768" s="11"/>
      <c r="K768" s="48">
        <v>44929</v>
      </c>
    </row>
    <row r="769" spans="1:11" x14ac:dyDescent="0.25">
      <c r="A769" s="40"/>
      <c r="B769" s="20" t="s">
        <v>191</v>
      </c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48" t="s">
        <v>633</v>
      </c>
    </row>
    <row r="770" spans="1:11" x14ac:dyDescent="0.25">
      <c r="A770" s="40"/>
      <c r="B770" s="20" t="s">
        <v>52</v>
      </c>
      <c r="C770" s="13"/>
      <c r="D770" s="39">
        <v>1</v>
      </c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48">
        <v>44952</v>
      </c>
    </row>
    <row r="771" spans="1:11" x14ac:dyDescent="0.25">
      <c r="A771" s="40"/>
      <c r="B771" s="20" t="s">
        <v>642</v>
      </c>
      <c r="C771" s="13"/>
      <c r="D771" s="39">
        <v>1</v>
      </c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48">
        <v>44951</v>
      </c>
    </row>
    <row r="772" spans="1:11" x14ac:dyDescent="0.25">
      <c r="A772" s="40"/>
      <c r="B772" s="20" t="s">
        <v>599</v>
      </c>
      <c r="C772" s="13"/>
      <c r="D772" s="39">
        <v>1.2E-2</v>
      </c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48"/>
    </row>
    <row r="773" spans="1:11" x14ac:dyDescent="0.25">
      <c r="A773" s="40">
        <f>EDATE(A768,1)</f>
        <v>44958</v>
      </c>
      <c r="B773" s="20" t="s">
        <v>663</v>
      </c>
      <c r="C773" s="13">
        <v>1.25</v>
      </c>
      <c r="D773" s="39">
        <v>9</v>
      </c>
      <c r="E773" s="9"/>
      <c r="F773" s="20"/>
      <c r="G773" s="13">
        <f>IF(ISBLANK(Table1[[#This Row],[EARNED]]),"",Table1[[#This Row],[EARNED]])</f>
        <v>1.25</v>
      </c>
      <c r="H773" s="39"/>
      <c r="I773" s="9"/>
      <c r="J773" s="11"/>
      <c r="K773" s="20" t="s">
        <v>664</v>
      </c>
    </row>
    <row r="774" spans="1:11" x14ac:dyDescent="0.25">
      <c r="A774" s="40">
        <f t="shared" si="0"/>
        <v>44986</v>
      </c>
      <c r="B774" s="20" t="s">
        <v>660</v>
      </c>
      <c r="C774" s="13">
        <v>1.25</v>
      </c>
      <c r="D774" s="39">
        <v>7</v>
      </c>
      <c r="E774" s="9"/>
      <c r="F774" s="20"/>
      <c r="G774" s="13">
        <f>IF(ISBLANK(Table1[[#This Row],[EARNED]]),"",Table1[[#This Row],[EARNED]])</f>
        <v>1.25</v>
      </c>
      <c r="H774" s="39"/>
      <c r="I774" s="9"/>
      <c r="J774" s="11"/>
      <c r="K774" s="20" t="s">
        <v>661</v>
      </c>
    </row>
    <row r="775" spans="1:11" x14ac:dyDescent="0.25">
      <c r="A775" s="40"/>
      <c r="B775" s="20" t="s">
        <v>662</v>
      </c>
      <c r="C775" s="13"/>
      <c r="D775" s="39">
        <v>2.09</v>
      </c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f>EDATE(A774,1)</f>
        <v>45017</v>
      </c>
      <c r="B776" s="20" t="s">
        <v>636</v>
      </c>
      <c r="C776" s="13">
        <v>1.25</v>
      </c>
      <c r="D776" s="39">
        <v>2</v>
      </c>
      <c r="E776" s="9"/>
      <c r="F776" s="20"/>
      <c r="G776" s="13">
        <f>IF(ISBLANK(Table1[[#This Row],[EARNED]]),"",Table1[[#This Row],[EARNED]])</f>
        <v>1.25</v>
      </c>
      <c r="H776" s="39"/>
      <c r="I776" s="9"/>
      <c r="J776" s="11"/>
      <c r="K776" s="20" t="s">
        <v>659</v>
      </c>
    </row>
    <row r="777" spans="1:11" x14ac:dyDescent="0.25">
      <c r="A777" s="40"/>
      <c r="B777" s="20" t="s">
        <v>658</v>
      </c>
      <c r="C777" s="13"/>
      <c r="D777" s="39">
        <v>8.7000000000000022E-2</v>
      </c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f>EDATE(A776,1)</f>
        <v>45047</v>
      </c>
      <c r="B778" s="20" t="s">
        <v>51</v>
      </c>
      <c r="C778" s="13">
        <v>1.25</v>
      </c>
      <c r="D778" s="39"/>
      <c r="E778" s="9"/>
      <c r="F778" s="20"/>
      <c r="G778" s="13">
        <f>IF(ISBLANK(Table1[[#This Row],[EARNED]]),"",Table1[[#This Row],[EARNED]])</f>
        <v>1.25</v>
      </c>
      <c r="H778" s="39">
        <v>1</v>
      </c>
      <c r="I778" s="9"/>
      <c r="J778" s="11"/>
      <c r="K778" s="48" t="s">
        <v>656</v>
      </c>
    </row>
    <row r="779" spans="1:11" x14ac:dyDescent="0.25">
      <c r="A779" s="40"/>
      <c r="B779" s="20" t="s">
        <v>191</v>
      </c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48">
        <v>45076</v>
      </c>
    </row>
    <row r="780" spans="1:11" x14ac:dyDescent="0.25">
      <c r="A780" s="40"/>
      <c r="B780" s="20" t="s">
        <v>51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1</v>
      </c>
      <c r="I780" s="9"/>
      <c r="J780" s="11"/>
      <c r="K780" s="48">
        <v>45064</v>
      </c>
    </row>
    <row r="781" spans="1:11" x14ac:dyDescent="0.25">
      <c r="A781" s="40"/>
      <c r="B781" s="20" t="s">
        <v>657</v>
      </c>
      <c r="C781" s="13"/>
      <c r="D781" s="39">
        <v>0.11700000000000001</v>
      </c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48"/>
    </row>
    <row r="782" spans="1:11" x14ac:dyDescent="0.25">
      <c r="A782" s="40">
        <v>45078</v>
      </c>
      <c r="B782" s="20" t="s">
        <v>653</v>
      </c>
      <c r="C782" s="13">
        <v>1.25</v>
      </c>
      <c r="D782" s="39">
        <v>3</v>
      </c>
      <c r="E782" s="9"/>
      <c r="F782" s="20"/>
      <c r="G782" s="13">
        <f>IF(ISBLANK(Table1[[#This Row],[EARNED]]),"",Table1[[#This Row],[EARNED]])</f>
        <v>1.25</v>
      </c>
      <c r="H782" s="39"/>
      <c r="I782" s="9"/>
      <c r="J782" s="11"/>
      <c r="K782" s="20" t="s">
        <v>654</v>
      </c>
    </row>
    <row r="783" spans="1:11" x14ac:dyDescent="0.25">
      <c r="A783" s="40"/>
      <c r="B783" s="20" t="s">
        <v>655</v>
      </c>
      <c r="C783" s="13"/>
      <c r="D783" s="39">
        <v>0.11900000000000001</v>
      </c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45108</v>
      </c>
      <c r="B784" s="20" t="s">
        <v>191</v>
      </c>
      <c r="C784" s="13">
        <v>1.25</v>
      </c>
      <c r="D784" s="39"/>
      <c r="E784" s="9"/>
      <c r="F784" s="20"/>
      <c r="G784" s="13">
        <f>IF(ISBLANK(Table1[[#This Row],[EARNED]]),"",Table1[[#This Row],[EARNED]])</f>
        <v>1.25</v>
      </c>
      <c r="H784" s="39"/>
      <c r="I784" s="9"/>
      <c r="J784" s="11"/>
      <c r="K784" s="48">
        <v>45119</v>
      </c>
    </row>
    <row r="785" spans="1:11" x14ac:dyDescent="0.25">
      <c r="A785" s="40"/>
      <c r="B785" s="20" t="s">
        <v>652</v>
      </c>
      <c r="C785" s="13"/>
      <c r="D785" s="39">
        <v>4.4000000000000004E-2</v>
      </c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48"/>
    </row>
    <row r="786" spans="1:11" x14ac:dyDescent="0.25">
      <c r="A786" s="40">
        <v>45139</v>
      </c>
      <c r="B786" s="20" t="s">
        <v>57</v>
      </c>
      <c r="C786" s="13">
        <v>1.25</v>
      </c>
      <c r="D786" s="39"/>
      <c r="E786" s="9"/>
      <c r="F786" s="20"/>
      <c r="G786" s="13">
        <f>IF(ISBLANK(Table1[[#This Row],[EARNED]]),"",Table1[[#This Row],[EARNED]])</f>
        <v>1.25</v>
      </c>
      <c r="H786" s="39">
        <v>2</v>
      </c>
      <c r="I786" s="9"/>
      <c r="J786" s="11"/>
      <c r="K786" s="20" t="s">
        <v>634</v>
      </c>
    </row>
    <row r="787" spans="1:11" x14ac:dyDescent="0.25">
      <c r="A787" s="40"/>
      <c r="B787" s="20" t="s">
        <v>51</v>
      </c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>
        <v>1</v>
      </c>
      <c r="I787" s="9"/>
      <c r="J787" s="11"/>
      <c r="K787" s="48">
        <v>45148</v>
      </c>
    </row>
    <row r="788" spans="1:11" x14ac:dyDescent="0.25">
      <c r="A788" s="40"/>
      <c r="B788" s="20" t="s">
        <v>51</v>
      </c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>
        <v>1</v>
      </c>
      <c r="I788" s="9"/>
      <c r="J788" s="11"/>
      <c r="K788" s="48">
        <v>45161</v>
      </c>
    </row>
    <row r="789" spans="1:11" x14ac:dyDescent="0.25">
      <c r="A789" s="40"/>
      <c r="B789" s="20" t="s">
        <v>149</v>
      </c>
      <c r="C789" s="13"/>
      <c r="D789" s="39">
        <v>8.500000000000002E-2</v>
      </c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48"/>
    </row>
    <row r="790" spans="1:11" x14ac:dyDescent="0.25">
      <c r="A790" s="40">
        <v>45170</v>
      </c>
      <c r="B790" s="20" t="s">
        <v>52</v>
      </c>
      <c r="C790" s="13">
        <v>1.25</v>
      </c>
      <c r="D790" s="39">
        <v>1</v>
      </c>
      <c r="E790" s="9"/>
      <c r="F790" s="20"/>
      <c r="G790" s="13">
        <f>IF(ISBLANK(Table1[[#This Row],[EARNED]]),"",Table1[[#This Row],[EARNED]])</f>
        <v>1.25</v>
      </c>
      <c r="H790" s="39"/>
      <c r="I790" s="9"/>
      <c r="J790" s="11"/>
      <c r="K790" s="48">
        <v>45176</v>
      </c>
    </row>
    <row r="791" spans="1:11" x14ac:dyDescent="0.25">
      <c r="A791" s="40"/>
      <c r="B791" s="20" t="s">
        <v>85</v>
      </c>
      <c r="C791" s="13"/>
      <c r="D791" s="39">
        <v>0.01</v>
      </c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48"/>
    </row>
    <row r="792" spans="1:11" x14ac:dyDescent="0.25">
      <c r="A792" s="40">
        <v>45200</v>
      </c>
      <c r="B792" s="20" t="s">
        <v>57</v>
      </c>
      <c r="C792" s="13">
        <v>1.25</v>
      </c>
      <c r="D792" s="39"/>
      <c r="E792" s="9"/>
      <c r="F792" s="20"/>
      <c r="G792" s="13">
        <f>IF(ISBLANK(Table1[[#This Row],[EARNED]]),"",Table1[[#This Row],[EARNED]])</f>
        <v>1.25</v>
      </c>
      <c r="H792" s="39">
        <v>2</v>
      </c>
      <c r="I792" s="9"/>
      <c r="J792" s="11"/>
      <c r="K792" s="20" t="s">
        <v>645</v>
      </c>
    </row>
    <row r="793" spans="1:11" x14ac:dyDescent="0.25">
      <c r="A793" s="40"/>
      <c r="B793" s="20" t="s">
        <v>51</v>
      </c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>
        <v>1</v>
      </c>
      <c r="I793" s="9"/>
      <c r="J793" s="11"/>
      <c r="K793" s="48">
        <v>45212</v>
      </c>
    </row>
    <row r="794" spans="1:11" x14ac:dyDescent="0.25">
      <c r="A794" s="40"/>
      <c r="B794" s="20" t="s">
        <v>51</v>
      </c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>
        <v>1</v>
      </c>
      <c r="I794" s="9"/>
      <c r="J794" s="11"/>
      <c r="K794" s="48">
        <v>45190</v>
      </c>
    </row>
    <row r="795" spans="1:11" x14ac:dyDescent="0.25">
      <c r="A795" s="40"/>
      <c r="B795" s="20" t="s">
        <v>651</v>
      </c>
      <c r="C795" s="13"/>
      <c r="D795" s="39">
        <v>0.125</v>
      </c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48"/>
    </row>
    <row r="796" spans="1:11" x14ac:dyDescent="0.25">
      <c r="A796" s="40">
        <v>45231</v>
      </c>
      <c r="B796" s="20" t="s">
        <v>57</v>
      </c>
      <c r="C796" s="13">
        <v>1.25</v>
      </c>
      <c r="D796" s="39"/>
      <c r="E796" s="9"/>
      <c r="F796" s="20"/>
      <c r="G796" s="13">
        <f>IF(ISBLANK(Table1[[#This Row],[EARNED]]),"",Table1[[#This Row],[EARNED]])</f>
        <v>1.25</v>
      </c>
      <c r="H796" s="39">
        <v>2</v>
      </c>
      <c r="I796" s="9"/>
      <c r="J796" s="11"/>
      <c r="K796" s="20" t="s">
        <v>646</v>
      </c>
    </row>
    <row r="797" spans="1:11" x14ac:dyDescent="0.25">
      <c r="A797" s="40"/>
      <c r="B797" s="20" t="s">
        <v>650</v>
      </c>
      <c r="C797" s="13"/>
      <c r="D797" s="39">
        <v>0.15000000000000002</v>
      </c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45261</v>
      </c>
      <c r="B798" s="20" t="s">
        <v>51</v>
      </c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>
        <v>1</v>
      </c>
      <c r="I798" s="9"/>
      <c r="J798" s="11"/>
      <c r="K798" s="48">
        <v>45278</v>
      </c>
    </row>
    <row r="799" spans="1:11" x14ac:dyDescent="0.25">
      <c r="A799" s="40"/>
      <c r="B799" s="20" t="s">
        <v>649</v>
      </c>
      <c r="C799" s="13"/>
      <c r="D799" s="39">
        <v>0.13500000000000001</v>
      </c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48"/>
    </row>
    <row r="800" spans="1:11" x14ac:dyDescent="0.25">
      <c r="A800" s="47" t="s">
        <v>647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45322</v>
      </c>
      <c r="B801" s="20" t="s">
        <v>53</v>
      </c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>
        <v>3</v>
      </c>
      <c r="I801" s="9"/>
      <c r="J801" s="11"/>
      <c r="K801" s="20" t="s">
        <v>648</v>
      </c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51"/>
      <c r="B861" s="20"/>
      <c r="C861" s="41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4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0.5</v>
      </c>
      <c r="B3" s="11">
        <v>0.5</v>
      </c>
      <c r="D3"/>
      <c r="E3"/>
      <c r="F3">
        <v>6</v>
      </c>
      <c r="G3" s="46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2023-03-28T05:34:09Z</cp:lastPrinted>
  <dcterms:created xsi:type="dcterms:W3CDTF">2022-10-17T03:06:03Z</dcterms:created>
  <dcterms:modified xsi:type="dcterms:W3CDTF">2024-01-23T01:53:36Z</dcterms:modified>
</cp:coreProperties>
</file>