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71" i="1" l="1"/>
  <c r="G74" i="1" l="1"/>
  <c r="G76" i="1" l="1"/>
  <c r="G79" i="1" l="1"/>
  <c r="G80" i="1"/>
  <c r="G83" i="1" l="1"/>
  <c r="G82" i="1"/>
  <c r="G87" i="1" l="1"/>
  <c r="G86" i="1"/>
  <c r="G91" i="1" l="1"/>
  <c r="G95" i="1" l="1"/>
  <c r="G94" i="1"/>
  <c r="G96" i="1"/>
  <c r="G93" i="1" l="1"/>
  <c r="G90" i="1" l="1"/>
  <c r="G52" i="1" l="1"/>
  <c r="G54" i="1" l="1"/>
  <c r="G57" i="1" l="1"/>
  <c r="G60" i="1" l="1"/>
  <c r="G65" i="1" l="1"/>
  <c r="G64" i="1"/>
  <c r="G78" i="1" l="1"/>
  <c r="G68" i="1" l="1"/>
  <c r="G66" i="1"/>
  <c r="A48" i="1"/>
  <c r="A49" i="1" s="1"/>
  <c r="A50" i="1" s="1"/>
  <c r="A51" i="1" s="1"/>
  <c r="A53" i="1" s="1"/>
  <c r="A55" i="1" s="1"/>
  <c r="A56" i="1" s="1"/>
  <c r="A58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5" i="1"/>
  <c r="G56" i="1"/>
  <c r="G58" i="1"/>
  <c r="G59" i="1"/>
  <c r="G61" i="1"/>
  <c r="G62" i="1"/>
  <c r="G63" i="1"/>
  <c r="G67" i="1"/>
  <c r="G70" i="1"/>
  <c r="G72" i="1"/>
  <c r="G73" i="1"/>
  <c r="G75" i="1"/>
  <c r="G77" i="1"/>
  <c r="G81" i="1"/>
  <c r="G84" i="1"/>
  <c r="G85" i="1"/>
  <c r="G88" i="1"/>
  <c r="G89" i="1"/>
  <c r="G9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<sst xmlns="http://schemas.openxmlformats.org/spreadsheetml/2006/main" count="122" uniqueCount="98">
  <si>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</si>
  <si>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</si>
  <si>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</si>
  <si>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</si>
  <si>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</si>
  <si>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</si>
  <si>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</si>
  <si>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</si>
  <si>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</si>
  <si>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</si>
  <si>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</si>
  <si>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</si>
  <si>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</si>
  <si>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</si>
  <si>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</si>
  <si>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</si>
  <si>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</si>
  <si>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</si>
  <si>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</si>
  <si>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</si>
  <si>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</si>
  <si>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</si>
  <si>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</si>
  <si>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</si>
  <si>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</si>
  <si>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</si>
  <si>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</si>
  <si>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</si>
  <si>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</si>
  <si>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</si>
  <si>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</si>
  <si>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</si>
  <si>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</si>
  <si>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</si>
  <si>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</si>
  <si>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</si>
  <si>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</si>
  <si>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</si>
  <si>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</si>
  <si>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</si>
  <si>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</si>
  <si>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</si>
  <si>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</si>
  <si>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</si>
  <si>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</si>
  <si>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</si>
  <si>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</si>
  <si>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</si>
  <si>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</si>
  <si>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</si>
  <si>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</si>
  <si>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</si>
  <si>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</si>
  <si>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</si>
  <si>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</si>
  <si>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</si>
  <si>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</si>
  <si>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</si>
  <si>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</si>
  <si>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</si>
  <si>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</si>
  <si>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</si>
  <si>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</si>
  <si>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</si>
  <si>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</si>
  <si>
    <t>SL(3-0-0)</t>
  </si>
  <si>
    <t>07/5-7/2023</t>
  </si>
  <si>
    <t>A(3-0-0)</t>
  </si>
  <si>
    <t>12/20,23,29/2022</t>
  </si>
  <si>
    <t>UT(0-2-36)</t>
  </si>
  <si>
    <t>UT(0-0-28)</t>
  </si>
  <si>
    <t>UT(0-0-37)</t>
  </si>
  <si>
    <t>UT(0-0-9)</t>
  </si>
  <si>
    <t>UT(0-0-24)</t>
  </si>
  <si>
    <t>UT(0-0-18)</t>
  </si>
  <si>
    <t>6/17,20,24/2023</t>
  </si>
  <si>
    <t>UT(0-0-42)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</si>
  <si>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</si>
  <si>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A(1-0-0)</t>
  </si>
  <si>
    <t>UT(0-0-13)</t>
  </si>
  <si>
    <t>SP(3-0-0)</t>
  </si>
  <si>
    <t>12/20-22/2023</t>
  </si>
  <si>
    <t>FL(2-0-0)</t>
  </si>
  <si>
    <t>12/18,19/2023</t>
  </si>
  <si>
    <t>2024</t>
  </si>
  <si>
    <t>12/27-29/2023</t>
  </si>
  <si>
    <t>UT(0-0-50)</t>
  </si>
  <si>
    <t>UT(0-0-56)</t>
  </si>
  <si>
    <t>UT(0-0-34)</t>
  </si>
  <si>
    <t>UT(0-0-27)</t>
  </si>
  <si>
    <t>UT(0-1-22)</t>
  </si>
  <si>
    <t>UT(0-0-15)</t>
  </si>
  <si>
    <t>A(2-0-0)</t>
  </si>
  <si>
    <t>6/15,16/2023</t>
  </si>
  <si>
    <t>UT(0-1-13)</t>
  </si>
  <si>
    <t>UT(0-0-21)</t>
  </si>
  <si>
    <t>UT(0-1-6)</t>
  </si>
  <si>
    <t>UT(0-1-2)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</si>
</sst>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9"/>
  <sheetViews>
    <sheetView tabSelected="1" workbookViewId="0">
      <pane ySplit="3690" topLeftCell="A63" activePane="bottomLeft"/>
      <selection activeCell="G8" sqref="G8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26.289000000000009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49" t="s">
        <v>46</v>
      </c>
    </row>
    <row r="17" spans="1:11" x14ac:dyDescent="0.25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25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50</v>
      </c>
    </row>
    <row r="20" spans="1:11" x14ac:dyDescent="0.25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25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25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6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4"/>
        <v>44682</v>
      </c>
      <c r="B51" s="20" t="s">
        <v>78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44683</v>
      </c>
    </row>
    <row r="52" spans="1:11" x14ac:dyDescent="0.25">
      <c r="A52" s="40"/>
      <c r="B52" s="20" t="s">
        <v>79</v>
      </c>
      <c r="C52" s="13"/>
      <c r="D52" s="39">
        <v>2.700000000000001E-2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50"/>
    </row>
    <row r="53" spans="1:11" x14ac:dyDescent="0.25">
      <c r="A53" s="40">
        <f>EDATE(A51,1)</f>
        <v>44713</v>
      </c>
      <c r="B53" s="20" t="s">
        <v>67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75</v>
      </c>
    </row>
    <row r="54" spans="1:11" x14ac:dyDescent="0.25">
      <c r="A54" s="40"/>
      <c r="B54" s="20" t="s">
        <v>76</v>
      </c>
      <c r="C54" s="13"/>
      <c r="D54" s="39">
        <v>8.7000000000000022E-2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EDATE(A53,1)</f>
        <v>44743</v>
      </c>
      <c r="B55" s="20" t="s">
        <v>74</v>
      </c>
      <c r="C55" s="13">
        <v>1.25</v>
      </c>
      <c r="D55" s="39">
        <v>3.7000000000000019E-2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4"/>
        <v>44774</v>
      </c>
      <c r="B56" s="20" t="s">
        <v>59</v>
      </c>
      <c r="C56" s="13">
        <v>1.25</v>
      </c>
      <c r="D56" s="39">
        <v>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0"/>
      <c r="B57" s="20" t="s">
        <v>73</v>
      </c>
      <c r="C57" s="13"/>
      <c r="D57" s="39">
        <v>5.000000000000001E-2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44805</v>
      </c>
      <c r="B58" s="20" t="s">
        <v>55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45</v>
      </c>
      <c r="C59" s="13"/>
      <c r="D59" s="39"/>
      <c r="E59" s="9"/>
      <c r="F59" s="20" t="s">
        <v>77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57</v>
      </c>
    </row>
    <row r="60" spans="1:11" x14ac:dyDescent="0.25">
      <c r="A60" s="40"/>
      <c r="B60" s="20" t="s">
        <v>72</v>
      </c>
      <c r="C60" s="13"/>
      <c r="D60" s="39">
        <v>1.9000000000000003E-2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44835</v>
      </c>
      <c r="B61" s="20" t="s">
        <v>71</v>
      </c>
      <c r="C61" s="13">
        <v>1.25</v>
      </c>
      <c r="D61" s="39">
        <v>7.7000000000000013E-2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44866</v>
      </c>
      <c r="B62" s="20" t="s">
        <v>70</v>
      </c>
      <c r="C62" s="13">
        <v>1.25</v>
      </c>
      <c r="D62" s="39">
        <v>5.8000000000000017E-2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44896</v>
      </c>
      <c r="B63" s="20" t="s">
        <v>59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64</v>
      </c>
    </row>
    <row r="64" spans="1:11" x14ac:dyDescent="0.25">
      <c r="A64" s="40"/>
      <c r="B64" s="20" t="s">
        <v>67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68</v>
      </c>
    </row>
    <row r="65" spans="1:11" x14ac:dyDescent="0.25">
      <c r="A65" s="40"/>
      <c r="B65" s="20" t="s">
        <v>69</v>
      </c>
      <c r="C65" s="13"/>
      <c r="D65" s="39">
        <v>0.32500000000000001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8" t="s">
        <v>58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44927</v>
      </c>
      <c r="B67" s="20" t="s">
        <v>61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44939</v>
      </c>
    </row>
    <row r="68" spans="1:11" x14ac:dyDescent="0.25">
      <c r="A68" s="40"/>
      <c r="B68" s="20" t="s">
        <v>62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0">
        <v>44944</v>
      </c>
    </row>
    <row r="69" spans="1:11" x14ac:dyDescent="0.25">
      <c r="A69" s="40"/>
      <c r="B69" s="20" t="s">
        <v>97</v>
      </c>
      <c r="C69" s="13"/>
      <c r="D69" s="39">
        <v>0.129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/>
    </row>
    <row r="70" spans="1:11" x14ac:dyDescent="0.25">
      <c r="A70" s="40">
        <v>44958</v>
      </c>
      <c r="B70" s="20" t="s">
        <v>59</v>
      </c>
      <c r="C70" s="13">
        <v>1.25</v>
      </c>
      <c r="D70" s="39">
        <v>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60</v>
      </c>
    </row>
    <row r="71" spans="1:11" x14ac:dyDescent="0.25">
      <c r="A71" s="40"/>
      <c r="B71" s="20" t="s">
        <v>96</v>
      </c>
      <c r="C71" s="13"/>
      <c r="D71" s="39">
        <v>0.13700000000000001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44986</v>
      </c>
      <c r="B72" s="20" t="s">
        <v>95</v>
      </c>
      <c r="C72" s="13">
        <v>1.25</v>
      </c>
      <c r="D72" s="39">
        <v>4.4000000000000004E-2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45017</v>
      </c>
      <c r="B73" s="20" t="s">
        <v>78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45021</v>
      </c>
    </row>
    <row r="74" spans="1:11" x14ac:dyDescent="0.25">
      <c r="A74" s="40"/>
      <c r="B74" s="20" t="s">
        <v>72</v>
      </c>
      <c r="C74" s="13"/>
      <c r="D74" s="39">
        <v>1.9000000000000003E-2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50"/>
    </row>
    <row r="75" spans="1:11" x14ac:dyDescent="0.25">
      <c r="A75" s="40">
        <v>45047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50">
        <v>45051</v>
      </c>
    </row>
    <row r="76" spans="1:11" x14ac:dyDescent="0.25">
      <c r="A76" s="40"/>
      <c r="B76" s="20" t="s">
        <v>94</v>
      </c>
      <c r="C76" s="13"/>
      <c r="D76" s="39">
        <v>0.15200000000000002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/>
    </row>
    <row r="77" spans="1:11" x14ac:dyDescent="0.25">
      <c r="A77" s="40">
        <v>45078</v>
      </c>
      <c r="B77" s="20" t="s">
        <v>62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50">
        <v>45078</v>
      </c>
    </row>
    <row r="78" spans="1:11" x14ac:dyDescent="0.25">
      <c r="A78" s="40"/>
      <c r="B78" s="20" t="s">
        <v>62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45082</v>
      </c>
    </row>
    <row r="79" spans="1:11" x14ac:dyDescent="0.25">
      <c r="A79" s="40"/>
      <c r="B79" s="20" t="s">
        <v>92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50" t="s">
        <v>93</v>
      </c>
    </row>
    <row r="80" spans="1:11" x14ac:dyDescent="0.25">
      <c r="A80" s="40"/>
      <c r="B80" s="20" t="s">
        <v>91</v>
      </c>
      <c r="C80" s="13"/>
      <c r="D80" s="39">
        <v>3.1000000000000014E-2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50"/>
    </row>
    <row r="81" spans="1:11" x14ac:dyDescent="0.25">
      <c r="A81" s="40">
        <v>45108</v>
      </c>
      <c r="B81" s="20" t="s">
        <v>65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66</v>
      </c>
    </row>
    <row r="82" spans="1:11" x14ac:dyDescent="0.25">
      <c r="A82" s="40"/>
      <c r="B82" s="20" t="s">
        <v>78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0">
        <v>45134</v>
      </c>
    </row>
    <row r="83" spans="1:11" x14ac:dyDescent="0.25">
      <c r="A83" s="40"/>
      <c r="B83" s="20" t="s">
        <v>90</v>
      </c>
      <c r="C83" s="13"/>
      <c r="D83" s="39">
        <v>0.17100000000000001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0"/>
    </row>
    <row r="84" spans="1:11" x14ac:dyDescent="0.25">
      <c r="A84" s="40">
        <v>45139</v>
      </c>
      <c r="B84" s="20" t="s">
        <v>78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0">
        <v>45142</v>
      </c>
    </row>
    <row r="85" spans="1:11" x14ac:dyDescent="0.25">
      <c r="A85" s="40">
        <v>45170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50">
        <v>45195</v>
      </c>
    </row>
    <row r="86" spans="1:11" x14ac:dyDescent="0.25">
      <c r="A86" s="40"/>
      <c r="B86" s="20" t="s">
        <v>78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50">
        <v>45173</v>
      </c>
    </row>
    <row r="87" spans="1:11" x14ac:dyDescent="0.25">
      <c r="A87" s="40"/>
      <c r="B87" s="20" t="s">
        <v>89</v>
      </c>
      <c r="C87" s="13"/>
      <c r="D87" s="39">
        <v>5.6000000000000015E-2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50"/>
    </row>
    <row r="88" spans="1:11" x14ac:dyDescent="0.25">
      <c r="A88" s="40">
        <v>45200</v>
      </c>
      <c r="B88" s="20" t="s">
        <v>88</v>
      </c>
      <c r="C88" s="13">
        <v>1.25</v>
      </c>
      <c r="D88" s="39">
        <v>7.1000000000000008E-2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45231</v>
      </c>
      <c r="B89" s="20" t="s">
        <v>62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45233</v>
      </c>
    </row>
    <row r="90" spans="1:11" x14ac:dyDescent="0.25">
      <c r="A90" s="40"/>
      <c r="B90" s="20" t="s">
        <v>62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50">
        <v>45238</v>
      </c>
    </row>
    <row r="91" spans="1:11" x14ac:dyDescent="0.25">
      <c r="A91" s="40"/>
      <c r="B91" s="20" t="s">
        <v>87</v>
      </c>
      <c r="C91" s="13"/>
      <c r="D91" s="39">
        <v>0.11700000000000001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50"/>
    </row>
    <row r="92" spans="1:11" x14ac:dyDescent="0.25">
      <c r="A92" s="40">
        <v>45261</v>
      </c>
      <c r="B92" s="20" t="s">
        <v>80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81</v>
      </c>
    </row>
    <row r="93" spans="1:11" x14ac:dyDescent="0.25">
      <c r="A93" s="40"/>
      <c r="B93" s="20" t="s">
        <v>82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83</v>
      </c>
    </row>
    <row r="94" spans="1:11" x14ac:dyDescent="0.25">
      <c r="A94" s="40"/>
      <c r="B94" s="20" t="s">
        <v>67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85</v>
      </c>
    </row>
    <row r="95" spans="1:11" x14ac:dyDescent="0.25">
      <c r="A95" s="40"/>
      <c r="B95" s="20" t="s">
        <v>86</v>
      </c>
      <c r="C95" s="13"/>
      <c r="D95" s="39">
        <v>0.10400000000000001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45292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45383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45444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45505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45536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1"/>
      <c r="B159" s="15"/>
      <c r="C159" s="42"/>
      <c r="D159" s="43"/>
      <c r="E159" s="9"/>
      <c r="F159" s="15"/>
      <c r="G159" s="42" t="str">
        <f>IF(ISBLANK(Table1[[#This Row],[EARNED]]),"",Table1[[#This Row],[EARNED]])</f>
        <v/>
      </c>
      <c r="H159" s="43"/>
      <c r="I159" s="9"/>
      <c r="J159" s="12"/>
      <c r="K1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2</v>
      </c>
      <c r="G3" s="47">
        <f>SUMIFS(F7:F14,E7:E14,E3)+SUMIFS(D7:D66,C7:C66,F3)+D3</f>
        <v>0.129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2024-01-23T01:55:22Z</dcterms:modified>
</cp:coreProperties>
</file>