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0" i="1" l="1"/>
  <c r="G592" i="1" l="1"/>
  <c r="G596" i="1" l="1"/>
  <c r="G602" i="1" l="1"/>
  <c r="G603" i="1"/>
  <c r="G601" i="1" l="1"/>
  <c r="G599" i="1"/>
  <c r="G598" i="1" l="1"/>
  <c r="G594" i="1" l="1"/>
  <c r="G560" i="1" l="1"/>
  <c r="G559" i="1"/>
  <c r="G563" i="1" l="1"/>
  <c r="G568" i="1" l="1"/>
  <c r="G567" i="1"/>
  <c r="G571" i="1" l="1"/>
  <c r="G576" i="1" l="1"/>
  <c r="G578" i="1" l="1"/>
  <c r="G584" i="1" l="1"/>
  <c r="G575" i="1"/>
  <c r="G581" i="1"/>
  <c r="G565" i="1"/>
  <c r="G566" i="1"/>
  <c r="G557" i="1"/>
  <c r="G558" i="1"/>
  <c r="G552" i="1"/>
  <c r="G548" i="1"/>
  <c r="G544" i="1"/>
  <c r="G531" i="1"/>
  <c r="G529" i="1"/>
  <c r="G522" i="1"/>
  <c r="G523" i="1"/>
  <c r="G515" i="1"/>
  <c r="G516" i="1"/>
  <c r="G517" i="1"/>
  <c r="G518" i="1"/>
  <c r="G512" i="1"/>
  <c r="G513" i="1"/>
  <c r="G510" i="1"/>
  <c r="G505" i="1"/>
  <c r="G506" i="1"/>
  <c r="G507" i="1"/>
  <c r="G508" i="1"/>
  <c r="G503" i="1"/>
  <c r="G501" i="1"/>
  <c r="G498" i="1"/>
  <c r="G494" i="1"/>
  <c r="G495" i="1"/>
  <c r="G492" i="1"/>
  <c r="G482" i="1"/>
  <c r="G480" i="1"/>
  <c r="G476" i="1"/>
  <c r="G471" i="1"/>
  <c r="G472" i="1"/>
  <c r="G465" i="1"/>
  <c r="G462" i="1"/>
  <c r="G460" i="1"/>
  <c r="G454" i="1"/>
  <c r="G445" i="1"/>
  <c r="G441" i="1"/>
  <c r="G442" i="1"/>
  <c r="G436" i="1" l="1"/>
  <c r="G437" i="1"/>
  <c r="G431" i="1"/>
  <c r="G432" i="1"/>
  <c r="G429" i="1"/>
  <c r="G427" i="1"/>
  <c r="G423" i="1"/>
  <c r="G419" i="1"/>
  <c r="G420" i="1"/>
  <c r="G414" i="1"/>
  <c r="G415" i="1"/>
  <c r="G408" i="1"/>
  <c r="G403" i="1"/>
  <c r="G387" i="1"/>
  <c r="G388" i="1"/>
  <c r="G389" i="1"/>
  <c r="G383" i="1"/>
  <c r="G380" i="1"/>
  <c r="G378" i="1"/>
  <c r="G372" i="1"/>
  <c r="G373" i="1"/>
  <c r="G368" i="1"/>
  <c r="G369" i="1"/>
  <c r="G365" i="1"/>
  <c r="G362" i="1" l="1"/>
  <c r="G358" i="1"/>
  <c r="G359" i="1"/>
  <c r="G360" i="1"/>
  <c r="G356" i="1"/>
  <c r="G351" i="1"/>
  <c r="G348" i="1"/>
  <c r="G349" i="1"/>
  <c r="G346" i="1"/>
  <c r="G341" i="1"/>
  <c r="G342" i="1"/>
  <c r="G338" i="1"/>
  <c r="G334" i="1"/>
  <c r="G335" i="1"/>
  <c r="G336" i="1"/>
  <c r="G330" i="1"/>
  <c r="G327" i="1"/>
  <c r="G326" i="1"/>
  <c r="G324" i="1"/>
  <c r="G319" i="1"/>
  <c r="G320" i="1"/>
  <c r="G321" i="1"/>
  <c r="G317" i="1"/>
  <c r="G315" i="1"/>
  <c r="G312" i="1"/>
  <c r="G309" i="1"/>
  <c r="G310" i="1"/>
  <c r="G307" i="1"/>
  <c r="G304" i="1"/>
  <c r="G305" i="1"/>
  <c r="G300" i="1"/>
  <c r="G301" i="1"/>
  <c r="G295" i="1"/>
  <c r="G296" i="1"/>
  <c r="G293" i="1"/>
  <c r="G290" i="1"/>
  <c r="G286" i="1"/>
  <c r="G284" i="1"/>
  <c r="G281" i="1"/>
  <c r="G279" i="1"/>
  <c r="G274" i="1"/>
  <c r="G275" i="1"/>
  <c r="G272" i="1"/>
  <c r="G270" i="1"/>
  <c r="G267" i="1"/>
  <c r="G268" i="1"/>
  <c r="G263" i="1"/>
  <c r="G261" i="1"/>
  <c r="G259" i="1"/>
  <c r="G256" i="1"/>
  <c r="G257" i="1"/>
  <c r="G253" i="1"/>
  <c r="G254" i="1"/>
  <c r="G248" i="1"/>
  <c r="G249" i="1"/>
  <c r="G250" i="1"/>
  <c r="G243" i="1"/>
  <c r="G244" i="1"/>
  <c r="G245" i="1"/>
  <c r="G246" i="1"/>
  <c r="G241" i="1"/>
  <c r="G239" i="1"/>
  <c r="G235" i="1"/>
  <c r="G236" i="1"/>
  <c r="G237" i="1"/>
  <c r="G231" i="1"/>
  <c r="G232" i="1"/>
  <c r="G229" i="1"/>
  <c r="G227" i="1"/>
  <c r="G228" i="1"/>
  <c r="G224" i="1"/>
  <c r="G225" i="1"/>
  <c r="G221" i="1"/>
  <c r="G222" i="1"/>
  <c r="G218" i="1"/>
  <c r="G215" i="1"/>
  <c r="G213" i="1"/>
  <c r="G211" i="1"/>
  <c r="G208" i="1"/>
  <c r="G209" i="1"/>
  <c r="G204" i="1"/>
  <c r="G201" i="1"/>
  <c r="G202" i="1"/>
  <c r="G203" i="1"/>
  <c r="G198" i="1"/>
  <c r="G192" i="1"/>
  <c r="G190" i="1"/>
  <c r="G191" i="1"/>
  <c r="G187" i="1"/>
  <c r="G188" i="1"/>
  <c r="G185" i="1"/>
  <c r="G181" i="1"/>
  <c r="G182" i="1"/>
  <c r="G183" i="1"/>
  <c r="G184" i="1"/>
  <c r="G178" i="1"/>
  <c r="G176" i="1"/>
  <c r="G177" i="1"/>
  <c r="G172" i="1"/>
  <c r="G173" i="1"/>
  <c r="G170" i="1"/>
  <c r="G169" i="1"/>
  <c r="G166" i="1"/>
  <c r="G163" i="1"/>
  <c r="G164" i="1"/>
  <c r="G161" i="1"/>
  <c r="G158" i="1"/>
  <c r="G157" i="1"/>
  <c r="G153" i="1"/>
  <c r="G154" i="1"/>
  <c r="G155" i="1"/>
  <c r="G151" i="1"/>
  <c r="G148" i="1"/>
  <c r="G149" i="1"/>
  <c r="G145" i="1"/>
  <c r="G146" i="1"/>
  <c r="G141" i="1"/>
  <c r="G142" i="1"/>
  <c r="G137" i="1"/>
  <c r="G138" i="1"/>
  <c r="G135" i="1"/>
  <c r="G132" i="1"/>
  <c r="G130" i="1"/>
  <c r="G126" i="1"/>
  <c r="G127" i="1"/>
  <c r="G128" i="1"/>
  <c r="G122" i="1"/>
  <c r="G119" i="1"/>
  <c r="G120" i="1"/>
  <c r="G113" i="1"/>
  <c r="G108" i="1"/>
  <c r="G107" i="1"/>
  <c r="G105" i="1"/>
  <c r="G104" i="1"/>
  <c r="G101" i="1"/>
  <c r="G99" i="1"/>
  <c r="G98" i="1"/>
  <c r="G95" i="1"/>
  <c r="G92" i="1"/>
  <c r="G89" i="1"/>
  <c r="G90" i="1"/>
  <c r="G87" i="1"/>
  <c r="G85" i="1"/>
  <c r="G77" i="1"/>
  <c r="G78" i="1"/>
  <c r="G69" i="1"/>
  <c r="G70" i="1"/>
  <c r="G66" i="1"/>
  <c r="G63" i="1"/>
  <c r="G64" i="1"/>
  <c r="G61" i="1"/>
  <c r="G59" i="1"/>
  <c r="G52" i="1"/>
  <c r="G47" i="1"/>
  <c r="G48" i="1"/>
  <c r="G44" i="1"/>
  <c r="G45" i="1"/>
  <c r="G41" i="1"/>
  <c r="G42" i="1"/>
  <c r="G38" i="1"/>
  <c r="G36" i="1"/>
  <c r="G34" i="1"/>
  <c r="G33" i="1"/>
  <c r="G579" i="1"/>
  <c r="G553" i="1"/>
  <c r="G537" i="1"/>
  <c r="G520" i="1"/>
  <c r="G490" i="1"/>
  <c r="G474" i="1"/>
  <c r="G456" i="1"/>
  <c r="G439" i="1"/>
  <c r="G417" i="1"/>
  <c r="G400" i="1"/>
  <c r="G384" i="1"/>
  <c r="G363" i="1"/>
  <c r="G339" i="1"/>
  <c r="G313" i="1"/>
  <c r="G288" i="1"/>
  <c r="G265" i="1"/>
  <c r="G233" i="1"/>
  <c r="G205" i="1"/>
  <c r="G174" i="1"/>
  <c r="G143" i="1"/>
  <c r="G117" i="1"/>
  <c r="G96" i="1"/>
  <c r="G75" i="1"/>
  <c r="G55" i="1"/>
  <c r="G30" i="1"/>
  <c r="G27" i="1"/>
  <c r="G28" i="1"/>
  <c r="G25" i="1"/>
  <c r="G23" i="1"/>
  <c r="G24" i="1"/>
  <c r="G21" i="1"/>
  <c r="G18" i="1"/>
  <c r="G19" i="1"/>
  <c r="G20" i="1"/>
  <c r="G16" i="1"/>
  <c r="G15" i="1"/>
  <c r="G12" i="1"/>
  <c r="G13" i="1"/>
  <c r="G11" i="1"/>
  <c r="G14" i="1"/>
  <c r="G17" i="1"/>
  <c r="G22" i="1"/>
  <c r="G26" i="1"/>
  <c r="G29" i="1"/>
  <c r="G31" i="1"/>
  <c r="G32" i="1"/>
  <c r="G35" i="1"/>
  <c r="G37" i="1"/>
  <c r="G39" i="1"/>
  <c r="G40" i="1"/>
  <c r="G43" i="1"/>
  <c r="G46" i="1"/>
  <c r="G49" i="1"/>
  <c r="G50" i="1"/>
  <c r="G51" i="1"/>
  <c r="G53" i="1"/>
  <c r="G54" i="1"/>
  <c r="G56" i="1"/>
  <c r="G57" i="1"/>
  <c r="G58" i="1"/>
  <c r="G60" i="1"/>
  <c r="G62" i="1"/>
  <c r="G65" i="1"/>
  <c r="G67" i="1"/>
  <c r="G68" i="1"/>
  <c r="G71" i="1"/>
  <c r="G72" i="1"/>
  <c r="G73" i="1"/>
  <c r="G74" i="1"/>
  <c r="G76" i="1"/>
  <c r="G79" i="1"/>
  <c r="G80" i="1"/>
  <c r="G81" i="1"/>
  <c r="G82" i="1"/>
  <c r="G83" i="1"/>
  <c r="G84" i="1"/>
  <c r="G86" i="1"/>
  <c r="G88" i="1"/>
  <c r="G91" i="1"/>
  <c r="G93" i="1"/>
  <c r="G94" i="1"/>
  <c r="G97" i="1"/>
  <c r="G100" i="1"/>
  <c r="G102" i="1"/>
  <c r="G103" i="1"/>
  <c r="G106" i="1"/>
  <c r="G109" i="1"/>
  <c r="G110" i="1"/>
  <c r="G111" i="1"/>
  <c r="G112" i="1"/>
  <c r="G114" i="1"/>
  <c r="G115" i="1"/>
  <c r="G116" i="1"/>
  <c r="G118" i="1"/>
  <c r="G121" i="1"/>
  <c r="G123" i="1"/>
  <c r="G124" i="1"/>
  <c r="G125" i="1"/>
  <c r="G129" i="1"/>
  <c r="G131" i="1"/>
  <c r="G133" i="1"/>
  <c r="G134" i="1"/>
  <c r="G136" i="1"/>
  <c r="G139" i="1"/>
  <c r="G140" i="1"/>
  <c r="G144" i="1"/>
  <c r="G147" i="1"/>
  <c r="G150" i="1"/>
  <c r="G152" i="1"/>
  <c r="G156" i="1"/>
  <c r="G159" i="1"/>
  <c r="G160" i="1"/>
  <c r="G162" i="1"/>
  <c r="G165" i="1"/>
  <c r="G167" i="1"/>
  <c r="G168" i="1"/>
  <c r="G171" i="1"/>
  <c r="G175" i="1"/>
  <c r="G179" i="1"/>
  <c r="G180" i="1"/>
  <c r="G186" i="1"/>
  <c r="G189" i="1"/>
  <c r="G193" i="1"/>
  <c r="G194" i="1"/>
  <c r="G195" i="1"/>
  <c r="G196" i="1"/>
  <c r="G197" i="1"/>
  <c r="G199" i="1"/>
  <c r="G200" i="1"/>
  <c r="G206" i="1"/>
  <c r="G207" i="1"/>
  <c r="G210" i="1"/>
  <c r="G212" i="1"/>
  <c r="G214" i="1"/>
  <c r="G216" i="1"/>
  <c r="G217" i="1"/>
  <c r="G219" i="1"/>
  <c r="G220" i="1"/>
  <c r="G223" i="1"/>
  <c r="G226" i="1"/>
  <c r="G230" i="1"/>
  <c r="G234" i="1"/>
  <c r="G238" i="1"/>
  <c r="G240" i="1"/>
  <c r="G242" i="1"/>
  <c r="G247" i="1"/>
  <c r="G251" i="1"/>
  <c r="G252" i="1"/>
  <c r="G255" i="1"/>
  <c r="G258" i="1"/>
  <c r="G260" i="1"/>
  <c r="G262" i="1"/>
  <c r="G264" i="1"/>
  <c r="G266" i="1"/>
  <c r="G269" i="1"/>
  <c r="G271" i="1"/>
  <c r="G273" i="1"/>
  <c r="G276" i="1"/>
  <c r="G277" i="1"/>
  <c r="G278" i="1"/>
  <c r="G280" i="1"/>
  <c r="G282" i="1"/>
  <c r="G283" i="1"/>
  <c r="G285" i="1"/>
  <c r="G287" i="1"/>
  <c r="G289" i="1"/>
  <c r="G291" i="1"/>
  <c r="G292" i="1"/>
  <c r="G294" i="1"/>
  <c r="G297" i="1"/>
  <c r="G298" i="1"/>
  <c r="G299" i="1"/>
  <c r="G302" i="1"/>
  <c r="G303" i="1"/>
  <c r="G306" i="1"/>
  <c r="G308" i="1"/>
  <c r="G311" i="1"/>
  <c r="G314" i="1"/>
  <c r="G316" i="1"/>
  <c r="G318" i="1"/>
  <c r="G322" i="1"/>
  <c r="G323" i="1"/>
  <c r="G325" i="1"/>
  <c r="G328" i="1"/>
  <c r="G329" i="1"/>
  <c r="G331" i="1"/>
  <c r="G332" i="1"/>
  <c r="G333" i="1"/>
  <c r="G337" i="1"/>
  <c r="G340" i="1"/>
  <c r="G343" i="1"/>
  <c r="G344" i="1"/>
  <c r="G345" i="1"/>
  <c r="G347" i="1"/>
  <c r="G350" i="1"/>
  <c r="G352" i="1"/>
  <c r="G353" i="1"/>
  <c r="G354" i="1"/>
  <c r="G355" i="1"/>
  <c r="G357" i="1"/>
  <c r="G361" i="1"/>
  <c r="G364" i="1"/>
  <c r="G366" i="1"/>
  <c r="G367" i="1"/>
  <c r="G370" i="1"/>
  <c r="G371" i="1"/>
  <c r="G374" i="1"/>
  <c r="G375" i="1"/>
  <c r="G376" i="1"/>
  <c r="G377" i="1"/>
  <c r="G379" i="1"/>
  <c r="G381" i="1"/>
  <c r="G382" i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4" i="1"/>
  <c r="G405" i="1"/>
  <c r="G406" i="1"/>
  <c r="G407" i="1"/>
  <c r="G409" i="1"/>
  <c r="G410" i="1"/>
  <c r="G411" i="1"/>
  <c r="G412" i="1"/>
  <c r="G413" i="1"/>
  <c r="G416" i="1"/>
  <c r="G418" i="1"/>
  <c r="G421" i="1"/>
  <c r="G422" i="1"/>
  <c r="G424" i="1"/>
  <c r="G425" i="1"/>
  <c r="G426" i="1"/>
  <c r="G428" i="1"/>
  <c r="G430" i="1"/>
  <c r="G433" i="1"/>
  <c r="G434" i="1"/>
  <c r="G435" i="1"/>
  <c r="G438" i="1"/>
  <c r="G440" i="1"/>
  <c r="G443" i="1"/>
  <c r="G444" i="1"/>
  <c r="G446" i="1"/>
  <c r="G447" i="1"/>
  <c r="G448" i="1"/>
  <c r="G449" i="1"/>
  <c r="G450" i="1"/>
  <c r="G451" i="1"/>
  <c r="G452" i="1"/>
  <c r="G453" i="1"/>
  <c r="G455" i="1"/>
  <c r="G457" i="1"/>
  <c r="G458" i="1"/>
  <c r="G459" i="1"/>
  <c r="G461" i="1"/>
  <c r="G463" i="1"/>
  <c r="G464" i="1"/>
  <c r="G466" i="1"/>
  <c r="G467" i="1"/>
  <c r="G468" i="1"/>
  <c r="G469" i="1"/>
  <c r="G470" i="1"/>
  <c r="G473" i="1"/>
  <c r="G475" i="1"/>
  <c r="G477" i="1"/>
  <c r="G478" i="1"/>
  <c r="G479" i="1"/>
  <c r="G481" i="1"/>
  <c r="G483" i="1"/>
  <c r="G484" i="1"/>
  <c r="G485" i="1"/>
  <c r="G486" i="1"/>
  <c r="G487" i="1"/>
  <c r="G488" i="1"/>
  <c r="G489" i="1"/>
  <c r="G491" i="1"/>
  <c r="G493" i="1"/>
  <c r="G496" i="1"/>
  <c r="G497" i="1"/>
  <c r="G499" i="1"/>
  <c r="G500" i="1"/>
  <c r="G502" i="1"/>
  <c r="G504" i="1"/>
  <c r="G509" i="1"/>
  <c r="G511" i="1"/>
  <c r="G514" i="1"/>
  <c r="G519" i="1"/>
  <c r="G521" i="1"/>
  <c r="G524" i="1"/>
  <c r="G525" i="1"/>
  <c r="G526" i="1"/>
  <c r="G527" i="1"/>
  <c r="G528" i="1"/>
  <c r="G530" i="1"/>
  <c r="G532" i="1"/>
  <c r="G533" i="1"/>
  <c r="G534" i="1"/>
  <c r="G535" i="1"/>
  <c r="G536" i="1"/>
  <c r="G538" i="1"/>
  <c r="G539" i="1"/>
  <c r="G540" i="1"/>
  <c r="G541" i="1"/>
  <c r="G542" i="1"/>
  <c r="G543" i="1"/>
  <c r="G545" i="1"/>
  <c r="G546" i="1"/>
  <c r="G547" i="1"/>
  <c r="G549" i="1"/>
  <c r="G550" i="1"/>
  <c r="G551" i="1"/>
  <c r="G554" i="1"/>
  <c r="G555" i="1"/>
  <c r="G556" i="1"/>
  <c r="G561" i="1"/>
  <c r="G562" i="1"/>
  <c r="G564" i="1"/>
  <c r="G569" i="1"/>
  <c r="G570" i="1"/>
  <c r="G572" i="1"/>
  <c r="G573" i="1"/>
  <c r="G574" i="1"/>
  <c r="G577" i="1"/>
  <c r="G580" i="1"/>
  <c r="G582" i="1"/>
  <c r="G583" i="1"/>
  <c r="G585" i="1"/>
  <c r="G586" i="1"/>
  <c r="G587" i="1"/>
  <c r="G588" i="1"/>
  <c r="G589" i="1"/>
  <c r="G591" i="1"/>
  <c r="G593" i="1"/>
  <c r="G595" i="1"/>
  <c r="G597" i="1"/>
  <c r="G600" i="1"/>
  <c r="G604" i="1"/>
  <c r="G605" i="1"/>
  <c r="G606" i="1"/>
  <c r="G10" i="1"/>
  <c r="G783" i="1" l="1"/>
  <c r="G784" i="1"/>
  <c r="G785" i="1"/>
  <c r="G786" i="1"/>
  <c r="G787" i="1"/>
  <c r="G788" i="1"/>
  <c r="G789" i="1"/>
  <c r="G790" i="1"/>
  <c r="G791" i="1"/>
  <c r="G79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<sst xmlns="http://schemas.openxmlformats.org/spreadsheetml/2006/main" count="745" uniqueCount="356">
  <si>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</si>
  <si>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</si>
  <si>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</si>
  <si>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</si>
  <si>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</si>
  <si>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</si>
  <si>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</si>
  <si>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</si>
  <si>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</si>
  <si>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</si>
  <si>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</si>
  <si>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</si>
  <si>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</si>
  <si>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</si>
  <si>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</si>
  <si>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</si>
  <si>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</si>
  <si>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</si>
  <si>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</si>
  <si>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</si>
  <si>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</si>
  <si>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</si>
  <si>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</si>
  <si>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</si>
  <si>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</si>
  <si>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</si>
  <si>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</si>
  <si>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</si>
  <si>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</si>
  <si>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</si>
  <si>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</si>
  <si>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</si>
  <si>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</si>
  <si>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</si>
  <si>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</si>
  <si>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</si>
  <si>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</si>
  <si>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</si>
  <si>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</si>
  <si>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</si>
  <si>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</si>
  <si>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</si>
  <si>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</si>
  <si>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SL(1-0-0)</t>
  </si>
  <si>
    <t>UT(0-0-3)</t>
  </si>
  <si>
    <t>VL(1-0-0)</t>
  </si>
  <si>
    <t>UT(0-0-14)</t>
  </si>
  <si>
    <t>SL(2-0-0)</t>
  </si>
  <si>
    <t>SL(1-4-0)</t>
  </si>
  <si>
    <t>UT(0-0-20)</t>
  </si>
  <si>
    <t>9/1,2/1998</t>
  </si>
  <si>
    <t>9/3HD, 16HD, 30HD/1998</t>
  </si>
  <si>
    <t>UT(0-0-35)</t>
  </si>
  <si>
    <t>10/22HD, 24/1998</t>
  </si>
  <si>
    <t>10/29,31/1998</t>
  </si>
  <si>
    <t>VL(2-0-0)</t>
  </si>
  <si>
    <t>11/25,27/1998</t>
  </si>
  <si>
    <t>UT(0-4-2)</t>
  </si>
  <si>
    <t>UT(0-0-8)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</si>
  <si>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</si>
  <si>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</si>
  <si>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</si>
  <si>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</si>
  <si>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</si>
  <si>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</si>
  <si>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</si>
  <si>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</si>
  <si>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</si>
  <si>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</si>
  <si>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</si>
  <si>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</si>
  <si>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</si>
  <si>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</si>
  <si>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</si>
  <si>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</si>
  <si>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</si>
  <si>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</si>
  <si>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</si>
  <si>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</si>
  <si>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</si>
  <si>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</si>
  <si>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</si>
  <si>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</si>
  <si>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UT(1-1-6)</t>
  </si>
  <si>
    <t>2/16,17/1999</t>
  </si>
  <si>
    <t>UT(1-0-3)</t>
  </si>
  <si>
    <t>3/ 5HD, 9/1999</t>
  </si>
  <si>
    <t>4/16HD, 19/1999</t>
  </si>
  <si>
    <t>UT(0-4-0)</t>
  </si>
  <si>
    <t>6/3,4/1999</t>
  </si>
  <si>
    <t>SL(3-0-0)</t>
  </si>
  <si>
    <t>7/19-21/1999</t>
  </si>
  <si>
    <t>UT(0-0-5)</t>
  </si>
  <si>
    <t>UT(0-4-1)</t>
  </si>
  <si>
    <t>VL(3-0-0)</t>
  </si>
  <si>
    <t>11/24-26/1999</t>
  </si>
  <si>
    <t>12/8HD, 9/1999</t>
  </si>
  <si>
    <t>UT(0-0-24)</t>
  </si>
  <si>
    <t>5/8-10/1999</t>
  </si>
  <si>
    <t>UT(0-0-25)</t>
  </si>
  <si>
    <t>11/22-24/2000</t>
  </si>
  <si>
    <t>UT(0-0-2)</t>
  </si>
  <si>
    <t>SP(1-0-0)</t>
  </si>
  <si>
    <t>PERSONAL 1/19/2001</t>
  </si>
  <si>
    <t>DOMESTIC 1/30/2001</t>
  </si>
  <si>
    <t>4/17,19/2001</t>
  </si>
  <si>
    <t>7/9,10/2001</t>
  </si>
  <si>
    <t>UT(0-0-1)</t>
  </si>
  <si>
    <t>UT(0-0-6)</t>
  </si>
  <si>
    <t>11/21-23/2001</t>
  </si>
  <si>
    <t>SP(2-0-0)</t>
  </si>
  <si>
    <t>DOMESTIC 1/15,16/2002</t>
  </si>
  <si>
    <t>2/14,15/2002</t>
  </si>
  <si>
    <t>UT(0-0-21)</t>
  </si>
  <si>
    <t>UT(0-0-7)</t>
  </si>
  <si>
    <t>UT(0-0-17)</t>
  </si>
  <si>
    <t>5/24,27HD/2002</t>
  </si>
  <si>
    <t>7/11,12/2002</t>
  </si>
  <si>
    <t>11/28,29/2002</t>
  </si>
  <si>
    <t>FILIAL 1/17/2003</t>
  </si>
  <si>
    <t>DOMESTIC 1/20/2003</t>
  </si>
  <si>
    <t>UT(0-0-23)</t>
  </si>
  <si>
    <t>UT(0-4-9)</t>
  </si>
  <si>
    <t>VL(4-0-0)</t>
  </si>
  <si>
    <t>5/27-30/2003</t>
  </si>
  <si>
    <t>DOMESTIC 5/7/2003</t>
  </si>
  <si>
    <t>UT(1-4-3)</t>
  </si>
  <si>
    <t>UT(1-4-0)</t>
  </si>
  <si>
    <t>UT(0-0-22)</t>
  </si>
  <si>
    <t>10/7,8/2003</t>
  </si>
  <si>
    <t>UT(1-0-27)</t>
  </si>
  <si>
    <t>12/18,19/2003</t>
  </si>
  <si>
    <t>UT(1-4-54)</t>
  </si>
  <si>
    <t>DOMESTIC 1/8,9/2004</t>
  </si>
  <si>
    <t>DOMESTIC 2/5/2004</t>
  </si>
  <si>
    <t>UT(0-6-17)</t>
  </si>
  <si>
    <t>2/12,13/2004</t>
  </si>
  <si>
    <t>UT(0-4-28)</t>
  </si>
  <si>
    <t>4/28-30/2004</t>
  </si>
  <si>
    <t>5/3-6/2004</t>
  </si>
  <si>
    <t>5/19,20/2004</t>
  </si>
  <si>
    <t>UT(0-1-34)</t>
  </si>
  <si>
    <t>UT(1-4-21)</t>
  </si>
  <si>
    <t>7/1HD,2/2004</t>
  </si>
  <si>
    <t>UT(0-4-18)</t>
  </si>
  <si>
    <t>SL(6-0-0)</t>
  </si>
  <si>
    <t>8/18-25/2004</t>
  </si>
  <si>
    <t>UT(0-1-14)</t>
  </si>
  <si>
    <t>UT(0-4-5)</t>
  </si>
  <si>
    <t>UT(2-0-19)</t>
  </si>
  <si>
    <t>UT(0-0-49)</t>
  </si>
  <si>
    <t>FL(2-0-0)</t>
  </si>
  <si>
    <t>UT(0-2-42)</t>
  </si>
  <si>
    <t>12/28,29/2004</t>
  </si>
  <si>
    <t>DOMESTIC 1/12/2005</t>
  </si>
  <si>
    <t>DOMESTIC 1/25/2005</t>
  </si>
  <si>
    <t>DOMESTIC 2/9/2005</t>
  </si>
  <si>
    <t>UT(1-1-23)</t>
  </si>
  <si>
    <t>4/1,4/2005</t>
  </si>
  <si>
    <t>FL(1-0-0)</t>
  </si>
  <si>
    <t>UT(0-4-36)</t>
  </si>
  <si>
    <t>4/26,27/2005</t>
  </si>
  <si>
    <t>5/9,13/2005</t>
  </si>
  <si>
    <t>UT(0-6-2)</t>
  </si>
  <si>
    <t>UT(1-0-36)</t>
  </si>
  <si>
    <t>11/2,3/2005</t>
  </si>
  <si>
    <t>UT(0-1-33)</t>
  </si>
  <si>
    <t>UT(0-1-40)</t>
  </si>
  <si>
    <t>UT(0-7-40)</t>
  </si>
  <si>
    <t>UT(0-4-8)</t>
  </si>
  <si>
    <t>SP(3-0-0)</t>
  </si>
  <si>
    <t>DOMESTIC 2/1-3/2006</t>
  </si>
  <si>
    <t>UT(1-4-17)</t>
  </si>
  <si>
    <t>UT(1-2-32)</t>
  </si>
  <si>
    <t>UT(0-5-51)</t>
  </si>
  <si>
    <t>UT(0-4-32)</t>
  </si>
  <si>
    <t>UT(1-4-38)</t>
  </si>
  <si>
    <t>UT(2-2-9)</t>
  </si>
  <si>
    <t>UT(1-0-49)</t>
  </si>
  <si>
    <t>FL(3-0-0)</t>
  </si>
  <si>
    <t>11/22-24/2006</t>
  </si>
  <si>
    <t>UT(1-6-56)</t>
  </si>
  <si>
    <t>UT(2-1-26)</t>
  </si>
  <si>
    <t>UT(0-3-35)</t>
  </si>
  <si>
    <t>COOPERATIVE</t>
  </si>
  <si>
    <t>1/24,25/2007</t>
  </si>
  <si>
    <t>DOMESTIC 1/9-11/2007</t>
  </si>
  <si>
    <t>2/6-8/2007</t>
  </si>
  <si>
    <t>UT(1-0-52)</t>
  </si>
  <si>
    <t>UT(0-4-31)</t>
  </si>
  <si>
    <t>UT(1-6-51)</t>
  </si>
  <si>
    <t>UT(1-2-49)</t>
  </si>
  <si>
    <t>5/10,11/2007</t>
  </si>
  <si>
    <t>UT(0-4-11)</t>
  </si>
  <si>
    <t>UT(0-4-7)</t>
  </si>
  <si>
    <t>UT(1-2-26)</t>
  </si>
  <si>
    <t>UT(1-1-10)</t>
  </si>
  <si>
    <t>UT(1-0-7)</t>
  </si>
  <si>
    <t>UT(1-0-0)</t>
  </si>
  <si>
    <t>DOMESTIC 1/11/2008</t>
  </si>
  <si>
    <t>DOMESTIC 1/21/2008</t>
  </si>
  <si>
    <t>DOMESTIC 3/3/2008</t>
  </si>
  <si>
    <t>UT(0-4-3)</t>
  </si>
  <si>
    <t>4/24HD, 25/2008</t>
  </si>
  <si>
    <t>UT(0-6-43)</t>
  </si>
  <si>
    <t>UT(0-4-56)</t>
  </si>
  <si>
    <t>UT(0-0-4)</t>
  </si>
  <si>
    <t>8/29, 9/1/2008</t>
  </si>
  <si>
    <t>UT(0-0-12)</t>
  </si>
  <si>
    <t>11/24,27,28/2008</t>
  </si>
  <si>
    <t>UT(0-0-46)</t>
  </si>
  <si>
    <t>DOMESTIC 1/14/2009</t>
  </si>
  <si>
    <t>PERSONAL 2/20/2009</t>
  </si>
  <si>
    <t>DOMESTIC 3/13/2009</t>
  </si>
  <si>
    <t>UT(0-4-30)</t>
  </si>
  <si>
    <t>UT(0-4-12)</t>
  </si>
  <si>
    <t>UT(0-2-34)</t>
  </si>
  <si>
    <t>10/21,22/2009</t>
  </si>
  <si>
    <t>SL(4-0-0)</t>
  </si>
  <si>
    <t>UT(0-4-24)</t>
  </si>
  <si>
    <t>10/27-30/2009</t>
  </si>
  <si>
    <t>11/25,27/2009</t>
  </si>
  <si>
    <t>UT(0-0-51)</t>
  </si>
  <si>
    <t>DOMESTIC 1/13/2010</t>
  </si>
  <si>
    <t>UT(0-4-29)</t>
  </si>
  <si>
    <t>DOMESTIC 2/22/2010</t>
  </si>
  <si>
    <t>UT(1-0-1)</t>
  </si>
  <si>
    <t>3/8,9/2010</t>
  </si>
  <si>
    <t>DOMESTIC 3/11/2010</t>
  </si>
  <si>
    <t>UT(0-0-9)</t>
  </si>
  <si>
    <t>UT(0-0-18)</t>
  </si>
  <si>
    <t>11/25-27/2010</t>
  </si>
  <si>
    <t>DOMESTIC 1/24/2011</t>
  </si>
  <si>
    <t>DOMESTIC 1/28/2011</t>
  </si>
  <si>
    <t>DOMESTIC 2/11/2011</t>
  </si>
  <si>
    <t>SL(9-0-0)</t>
  </si>
  <si>
    <t>4/6-8,11-13,18-20/2011</t>
  </si>
  <si>
    <t>UT(0-2-21)</t>
  </si>
  <si>
    <t>10/18,19/2011</t>
  </si>
  <si>
    <t>SL(5-0-0)</t>
  </si>
  <si>
    <t>11/9,10/2011</t>
  </si>
  <si>
    <t>11/23-25/2011</t>
  </si>
  <si>
    <t>11/16-18,21,22/2011</t>
  </si>
  <si>
    <t>PERMANENT</t>
  </si>
  <si>
    <t>UT(1-2-1)</t>
  </si>
  <si>
    <t>DOMESTIC 1/26,27/2012</t>
  </si>
  <si>
    <t>3/23,29/2012</t>
  </si>
  <si>
    <t>FILIAL 3/19/2012</t>
  </si>
  <si>
    <t>4/3,18/2012</t>
  </si>
  <si>
    <t>UT(0-0-56)</t>
  </si>
  <si>
    <t>7/25,26,29/2012</t>
  </si>
  <si>
    <t>UT(0-0-36)</t>
  </si>
  <si>
    <t>11/26,27/2012</t>
  </si>
  <si>
    <t>FILIAL 3/7/2013</t>
  </si>
  <si>
    <t>DOMESTIC 4/2,3/2013</t>
  </si>
  <si>
    <t>4/18,26/2013</t>
  </si>
  <si>
    <t>FL(2-4-0)</t>
  </si>
  <si>
    <t>11/22HD,29,30/;2013</t>
  </si>
  <si>
    <t>DOMESTIC 2/11,12/2014</t>
  </si>
  <si>
    <t>DOMESTIC 4/3/2014</t>
  </si>
  <si>
    <t>11/17,28/2014</t>
  </si>
  <si>
    <t>FL(1-4-0)</t>
  </si>
  <si>
    <t>2/9/12/2015</t>
  </si>
  <si>
    <t>DOMESTIC 1/19/2015</t>
  </si>
  <si>
    <t>DOMESTIC 1/7/2015</t>
  </si>
  <si>
    <t>DOMESTIC 3/12/2015</t>
  </si>
  <si>
    <t>3/16,17/2015</t>
  </si>
  <si>
    <t>5/13,18/2015</t>
  </si>
  <si>
    <t>6/3,5/2015</t>
  </si>
  <si>
    <t>6/10,17/2015</t>
  </si>
  <si>
    <t>SL(10-0-0)</t>
  </si>
  <si>
    <t>7/20-31/2015</t>
  </si>
  <si>
    <t>8/6,7/2015</t>
  </si>
  <si>
    <t>8/12-14/2015</t>
  </si>
  <si>
    <t>8/20,26/2015</t>
  </si>
  <si>
    <t>SL(3-4-0)</t>
  </si>
  <si>
    <t>11/17,25-27/2015</t>
  </si>
  <si>
    <t>DOMESTIC 1/5/2016</t>
  </si>
  <si>
    <t>DOMESTIC 1/22/2016</t>
  </si>
  <si>
    <t>DOMESTIC 2/12/2016</t>
  </si>
  <si>
    <t>4/7,8,11,15/2016</t>
  </si>
  <si>
    <t>10/5,6/2016</t>
  </si>
  <si>
    <t>DOMESTIC 1/26/2017</t>
  </si>
  <si>
    <t>DOMESTIC 2/10/2017</t>
  </si>
  <si>
    <t>4/6-8/2017</t>
  </si>
  <si>
    <t>6/22,26/2017</t>
  </si>
  <si>
    <t>7/17,20/2017</t>
  </si>
  <si>
    <t>10/5,9/2017</t>
  </si>
  <si>
    <t>11/2,3/2017</t>
  </si>
  <si>
    <t>11/23,24/2017</t>
  </si>
  <si>
    <t>11/14,17/2017</t>
  </si>
  <si>
    <t>DOMESTIC 1/10,26/2018</t>
  </si>
  <si>
    <t>DOMESTIC 1/29/2018</t>
  </si>
  <si>
    <t>2/8,12/2018</t>
  </si>
  <si>
    <t>5/28,29/2018</t>
  </si>
  <si>
    <t>11/21-23/2018</t>
  </si>
  <si>
    <t>DOMESTIC 1/4/2019</t>
  </si>
  <si>
    <t>DOMESTIC 2/28/2019</t>
  </si>
  <si>
    <t>DOMESTIC 3/8/2019</t>
  </si>
  <si>
    <t>4/4,5/2019</t>
  </si>
  <si>
    <t>8/19,20/2019</t>
  </si>
  <si>
    <t>VL(9-0-0)</t>
  </si>
  <si>
    <t>9/17-30/2019</t>
  </si>
  <si>
    <t>9/11-13/2019</t>
  </si>
  <si>
    <t>VL(7-0-0)</t>
  </si>
  <si>
    <t>10/1,2,7,9,10/2019</t>
  </si>
  <si>
    <t>10/14-22/2019</t>
  </si>
  <si>
    <t>11/28,29/2019</t>
  </si>
  <si>
    <t>12/19,20/2019</t>
  </si>
  <si>
    <t>CL(4-0-0)</t>
  </si>
  <si>
    <t>DOMESTIC 1/7/2020</t>
  </si>
  <si>
    <t>1/21,29, 2/2,10/2020</t>
  </si>
  <si>
    <t>DOMESTIC 2/13,14/2020</t>
  </si>
  <si>
    <t>7/13,14/2020</t>
  </si>
  <si>
    <t>7/20,21/2020</t>
  </si>
  <si>
    <t>7/28-30/2020</t>
  </si>
  <si>
    <t>12/15,18,28,29/2020</t>
  </si>
  <si>
    <t>DOMESTIC 1/4,27/2021</t>
  </si>
  <si>
    <t>DOMESTIC 7/22/2021</t>
  </si>
  <si>
    <t>MAGNA C (60-0-0)</t>
  </si>
  <si>
    <t>9/24-11/22/2021</t>
  </si>
  <si>
    <t>QL(10-0-0)</t>
  </si>
  <si>
    <t>11/18-30/2021</t>
  </si>
  <si>
    <t>VL(6-0-0)</t>
  </si>
  <si>
    <t>12/9-16/2021</t>
  </si>
  <si>
    <t>12/1,17,23/2021</t>
  </si>
  <si>
    <t>DOMESTIC 3/14-16/2022</t>
  </si>
  <si>
    <t>VL(30-0-0)</t>
  </si>
  <si>
    <t>3/17,18/2022</t>
  </si>
  <si>
    <t>3/24-5/4/2022</t>
  </si>
  <si>
    <t>5/13,26/2022</t>
  </si>
  <si>
    <t>8/2,5/2022</t>
  </si>
  <si>
    <t>1/5,9/2023</t>
  </si>
  <si>
    <t>11/23,24,25/2022</t>
  </si>
  <si>
    <t>3/3,16/2023</t>
  </si>
  <si>
    <t>4/3,18/2023</t>
  </si>
  <si>
    <t>UT(0-2-0)</t>
  </si>
  <si>
    <t>UT(0-1-23)</t>
  </si>
  <si>
    <t>UT(0-2-45)</t>
  </si>
  <si>
    <t>UT(0-3-24)</t>
  </si>
  <si>
    <t>6/7,23,30/2022</t>
  </si>
  <si>
    <t>6/13,14,17/2022</t>
  </si>
  <si>
    <t>A(3-0-0)</t>
  </si>
  <si>
    <t>5/5,6,10/2022</t>
  </si>
  <si>
    <t>A(1-0-0)</t>
  </si>
  <si>
    <t>UT(0-2-27)</t>
  </si>
  <si>
    <t>11/23,24/2023</t>
  </si>
  <si>
    <t>10/31/2023,11/20/2023</t>
  </si>
  <si>
    <t>DIMARANAN, PERPETUA FERMA</t>
  </si>
  <si>
    <t>ADMIN AIDE IV</t>
  </si>
  <si>
    <t>12/28,29/2023</t>
  </si>
  <si>
    <t>SL(2.5-0-0)</t>
  </si>
  <si>
    <t>12/4,14,18/2023</t>
  </si>
  <si>
    <t>2024</t>
  </si>
  <si>
    <t>UT(0-0-26)</t>
  </si>
  <si>
    <t>UT(0-0-41)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</si>
</sst>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9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792"/>
  <sheetViews>
    <sheetView tabSelected="1" zoomScale="110" zoomScaleNormal="110" workbookViewId="0">
      <pane ySplit="4050" topLeftCell="A582" activePane="bottomLeft"/>
      <selection activeCell="F11" sqref="F11"/>
      <selection pane="bottomLeft" activeCell="F599" sqref="F5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4" t="s">
        <v>348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3" x14ac:dyDescent="0.25">
      <c r="A3" s="18" t="s">
        <v>15</v>
      </c>
      <c r="B3" s="54" t="s">
        <v>349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4" t="s">
        <v>243</v>
      </c>
      <c r="C4" s="54"/>
      <c r="D4" s="22" t="s">
        <v>12</v>
      </c>
      <c r="F4" s="59" t="s">
        <v>184</v>
      </c>
      <c r="G4" s="59"/>
      <c r="H4" s="26" t="s">
        <v>17</v>
      </c>
      <c r="I4" s="26"/>
      <c r="J4" s="59"/>
      <c r="K4" s="60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156.88200000000006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144.125</v>
      </c>
      <c r="J9" s="11"/>
      <c r="K9" s="20"/>
      <c r="M9" s="44"/>
    </row>
    <row r="10" spans="1:13" x14ac:dyDescent="0.25">
      <c r="A10" s="48" t="s">
        <v>41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3" x14ac:dyDescent="0.25">
      <c r="A11" s="40">
        <v>35977</v>
      </c>
      <c r="B11" s="20" t="s">
        <v>43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35996</v>
      </c>
    </row>
    <row r="12" spans="1:13" x14ac:dyDescent="0.25">
      <c r="A12" s="40"/>
      <c r="B12" s="20" t="s">
        <v>43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36000</v>
      </c>
    </row>
    <row r="13" spans="1:13" x14ac:dyDescent="0.25">
      <c r="A13" s="40"/>
      <c r="B13" s="20" t="s">
        <v>44</v>
      </c>
      <c r="C13" s="13"/>
      <c r="D13" s="39">
        <v>6.0000000000000001E-3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3" x14ac:dyDescent="0.25">
      <c r="A14" s="40">
        <v>36008</v>
      </c>
      <c r="B14" s="20" t="s">
        <v>43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36031</v>
      </c>
    </row>
    <row r="15" spans="1:13" x14ac:dyDescent="0.25">
      <c r="A15" s="40"/>
      <c r="B15" s="20" t="s">
        <v>45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36034</v>
      </c>
    </row>
    <row r="16" spans="1:13" x14ac:dyDescent="0.25">
      <c r="A16" s="40"/>
      <c r="B16" s="20" t="s">
        <v>46</v>
      </c>
      <c r="C16" s="13"/>
      <c r="D16" s="39">
        <v>2.9000000000000012E-2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36039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49" t="s">
        <v>50</v>
      </c>
    </row>
    <row r="18" spans="1:11" x14ac:dyDescent="0.25">
      <c r="A18" s="40"/>
      <c r="B18" s="20" t="s">
        <v>43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36049</v>
      </c>
    </row>
    <row r="19" spans="1:11" x14ac:dyDescent="0.25">
      <c r="A19" s="40"/>
      <c r="B19" s="20" t="s">
        <v>43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36059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49" t="s">
        <v>51</v>
      </c>
    </row>
    <row r="21" spans="1:11" x14ac:dyDescent="0.25">
      <c r="A21" s="40"/>
      <c r="B21" s="20" t="s">
        <v>49</v>
      </c>
      <c r="C21" s="13"/>
      <c r="D21" s="39">
        <v>4.2000000000000003E-2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/>
    </row>
    <row r="22" spans="1:11" x14ac:dyDescent="0.25">
      <c r="A22" s="40">
        <v>36069</v>
      </c>
      <c r="B22" s="20" t="s">
        <v>43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36082</v>
      </c>
    </row>
    <row r="23" spans="1:11" x14ac:dyDescent="0.25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53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54</v>
      </c>
    </row>
    <row r="25" spans="1:11" x14ac:dyDescent="0.25">
      <c r="A25" s="40"/>
      <c r="B25" s="20" t="s">
        <v>52</v>
      </c>
      <c r="C25" s="13"/>
      <c r="D25" s="39">
        <v>7.3000000000000009E-2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36100</v>
      </c>
      <c r="B26" s="20" t="s">
        <v>55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43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36119</v>
      </c>
    </row>
    <row r="28" spans="1:11" x14ac:dyDescent="0.25">
      <c r="A28" s="40"/>
      <c r="B28" s="20" t="s">
        <v>57</v>
      </c>
      <c r="C28" s="13"/>
      <c r="D28" s="39">
        <v>0.504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36130</v>
      </c>
      <c r="B29" s="20" t="s">
        <v>45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36157</v>
      </c>
    </row>
    <row r="30" spans="1:11" x14ac:dyDescent="0.25">
      <c r="A30" s="40"/>
      <c r="B30" s="20" t="s">
        <v>58</v>
      </c>
      <c r="C30" s="13"/>
      <c r="D30" s="39">
        <v>1.7000000000000001E-2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/>
    </row>
    <row r="31" spans="1:11" x14ac:dyDescent="0.25">
      <c r="A31" s="48" t="s">
        <v>42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/>
    </row>
    <row r="32" spans="1:11" x14ac:dyDescent="0.25">
      <c r="A32" s="40">
        <v>36161</v>
      </c>
      <c r="B32" s="20" t="s">
        <v>43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36171</v>
      </c>
    </row>
    <row r="33" spans="1:11" x14ac:dyDescent="0.25">
      <c r="A33" s="40"/>
      <c r="B33" s="20" t="s">
        <v>43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36179</v>
      </c>
    </row>
    <row r="34" spans="1:11" x14ac:dyDescent="0.25">
      <c r="A34" s="40"/>
      <c r="B34" s="20" t="s">
        <v>83</v>
      </c>
      <c r="C34" s="13"/>
      <c r="D34" s="39">
        <v>1.137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/>
    </row>
    <row r="35" spans="1:11" x14ac:dyDescent="0.25">
      <c r="A35" s="40">
        <v>36192</v>
      </c>
      <c r="B35" s="20" t="s">
        <v>45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36210</v>
      </c>
    </row>
    <row r="36" spans="1:11" x14ac:dyDescent="0.25">
      <c r="A36" s="40"/>
      <c r="B36" s="15" t="s">
        <v>47</v>
      </c>
      <c r="C36" s="13"/>
      <c r="D36" s="43"/>
      <c r="E36" s="9"/>
      <c r="F36" s="15"/>
      <c r="G36" s="13" t="str">
        <f>IF(ISBLANK(Table1[[#This Row],[EARNED]]),"",Table1[[#This Row],[EARNED]])</f>
        <v/>
      </c>
      <c r="H36" s="43">
        <v>2</v>
      </c>
      <c r="I36" s="9"/>
      <c r="J36" s="12"/>
      <c r="K36" s="50" t="s">
        <v>84</v>
      </c>
    </row>
    <row r="37" spans="1:11" x14ac:dyDescent="0.25">
      <c r="A37" s="40">
        <v>36220</v>
      </c>
      <c r="B37" s="15" t="s">
        <v>48</v>
      </c>
      <c r="C37" s="13">
        <v>1.25</v>
      </c>
      <c r="D37" s="43"/>
      <c r="E37" s="9"/>
      <c r="F37" s="15"/>
      <c r="G37" s="13">
        <f>IF(ISBLANK(Table1[[#This Row],[EARNED]]),"",Table1[[#This Row],[EARNED]])</f>
        <v>1.25</v>
      </c>
      <c r="H37" s="43">
        <v>1.5</v>
      </c>
      <c r="I37" s="9"/>
      <c r="J37" s="12"/>
      <c r="K37" s="50" t="s">
        <v>86</v>
      </c>
    </row>
    <row r="38" spans="1:11" x14ac:dyDescent="0.25">
      <c r="A38" s="40"/>
      <c r="B38" s="15" t="s">
        <v>85</v>
      </c>
      <c r="C38" s="13"/>
      <c r="D38" s="43">
        <v>1.006</v>
      </c>
      <c r="E38" s="9"/>
      <c r="F38" s="15"/>
      <c r="G38" s="13" t="str">
        <f>IF(ISBLANK(Table1[[#This Row],[EARNED]]),"",Table1[[#This Row],[EARNED]])</f>
        <v/>
      </c>
      <c r="H38" s="43"/>
      <c r="I38" s="9"/>
      <c r="J38" s="12"/>
      <c r="K38" s="50"/>
    </row>
    <row r="39" spans="1:11" x14ac:dyDescent="0.25">
      <c r="A39" s="40">
        <v>36251</v>
      </c>
      <c r="B39" s="15" t="s">
        <v>48</v>
      </c>
      <c r="C39" s="13">
        <v>1.25</v>
      </c>
      <c r="D39" s="43"/>
      <c r="E39" s="9"/>
      <c r="F39" s="15"/>
      <c r="G39" s="13">
        <f>IF(ISBLANK(Table1[[#This Row],[EARNED]]),"",Table1[[#This Row],[EARNED]])</f>
        <v>1.25</v>
      </c>
      <c r="H39" s="43">
        <v>1.5</v>
      </c>
      <c r="I39" s="9"/>
      <c r="J39" s="12"/>
      <c r="K39" s="50" t="s">
        <v>87</v>
      </c>
    </row>
    <row r="40" spans="1:11" x14ac:dyDescent="0.25">
      <c r="A40" s="40">
        <v>36281</v>
      </c>
      <c r="B40" s="20" t="s">
        <v>43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36291</v>
      </c>
    </row>
    <row r="41" spans="1:11" x14ac:dyDescent="0.25">
      <c r="A41" s="40"/>
      <c r="B41" s="20" t="s">
        <v>45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36308</v>
      </c>
    </row>
    <row r="42" spans="1:11" x14ac:dyDescent="0.25">
      <c r="A42" s="40"/>
      <c r="B42" s="20" t="s">
        <v>43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36304</v>
      </c>
    </row>
    <row r="43" spans="1:11" x14ac:dyDescent="0.25">
      <c r="A43" s="40">
        <v>36312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36328</v>
      </c>
    </row>
    <row r="45" spans="1:11" x14ac:dyDescent="0.25">
      <c r="A45" s="40"/>
      <c r="B45" s="20" t="s">
        <v>88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36342</v>
      </c>
      <c r="B46" s="20" t="s">
        <v>43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36350</v>
      </c>
    </row>
    <row r="47" spans="1:11" x14ac:dyDescent="0.25">
      <c r="A47" s="40"/>
      <c r="B47" s="20" t="s">
        <v>90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91</v>
      </c>
    </row>
    <row r="48" spans="1:11" x14ac:dyDescent="0.25">
      <c r="A48" s="40"/>
      <c r="B48" s="20" t="s">
        <v>88</v>
      </c>
      <c r="C48" s="13"/>
      <c r="D48" s="39">
        <v>0.5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36373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36404</v>
      </c>
      <c r="B50" s="20" t="s">
        <v>92</v>
      </c>
      <c r="C50" s="13">
        <v>1.25</v>
      </c>
      <c r="D50" s="39">
        <v>0.01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36434</v>
      </c>
      <c r="B51" s="20" t="s">
        <v>43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36458</v>
      </c>
    </row>
    <row r="52" spans="1:11" x14ac:dyDescent="0.25">
      <c r="A52" s="40"/>
      <c r="B52" s="20" t="s">
        <v>93</v>
      </c>
      <c r="C52" s="13"/>
      <c r="D52" s="39">
        <v>0.502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25">
      <c r="A53" s="40">
        <v>36465</v>
      </c>
      <c r="B53" s="20" t="s">
        <v>94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95</v>
      </c>
    </row>
    <row r="54" spans="1:11" x14ac:dyDescent="0.25">
      <c r="A54" s="40">
        <v>36495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1.5</v>
      </c>
      <c r="I54" s="9"/>
      <c r="J54" s="11"/>
      <c r="K54" s="20" t="s">
        <v>96</v>
      </c>
    </row>
    <row r="55" spans="1:11" x14ac:dyDescent="0.25">
      <c r="A55" s="48" t="s">
        <v>59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43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36179</v>
      </c>
    </row>
    <row r="57" spans="1:11" x14ac:dyDescent="0.25">
      <c r="A57" s="40">
        <v>36557</v>
      </c>
      <c r="B57" s="20" t="s">
        <v>88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43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36222</v>
      </c>
    </row>
    <row r="59" spans="1:11" x14ac:dyDescent="0.25">
      <c r="A59" s="40"/>
      <c r="B59" s="20" t="s">
        <v>97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36617</v>
      </c>
      <c r="B60" s="20" t="s">
        <v>45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36268</v>
      </c>
    </row>
    <row r="61" spans="1:11" x14ac:dyDescent="0.25">
      <c r="A61" s="40"/>
      <c r="B61" s="20" t="s">
        <v>43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36274</v>
      </c>
    </row>
    <row r="62" spans="1:11" x14ac:dyDescent="0.25">
      <c r="A62" s="40">
        <v>36647</v>
      </c>
      <c r="B62" s="20" t="s">
        <v>90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3</v>
      </c>
      <c r="I62" s="9"/>
      <c r="J62" s="11"/>
      <c r="K62" s="20" t="s">
        <v>98</v>
      </c>
    </row>
    <row r="63" spans="1:11" x14ac:dyDescent="0.25">
      <c r="A63" s="40"/>
      <c r="B63" s="20" t="s">
        <v>43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36305</v>
      </c>
    </row>
    <row r="64" spans="1:11" x14ac:dyDescent="0.25">
      <c r="A64" s="40"/>
      <c r="B64" s="20" t="s">
        <v>88</v>
      </c>
      <c r="C64" s="13"/>
      <c r="D64" s="39">
        <v>0.5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36678</v>
      </c>
      <c r="B65" s="20" t="s">
        <v>43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36682</v>
      </c>
    </row>
    <row r="66" spans="1:11" x14ac:dyDescent="0.25">
      <c r="A66" s="40"/>
      <c r="B66" s="20" t="s">
        <v>43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36698</v>
      </c>
    </row>
    <row r="67" spans="1:11" x14ac:dyDescent="0.25">
      <c r="A67" s="40"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36739</v>
      </c>
      <c r="B68" s="20" t="s">
        <v>43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36762</v>
      </c>
    </row>
    <row r="69" spans="1:11" x14ac:dyDescent="0.25">
      <c r="A69" s="40"/>
      <c r="B69" s="20" t="s">
        <v>45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36768</v>
      </c>
    </row>
    <row r="70" spans="1:11" x14ac:dyDescent="0.25">
      <c r="A70" s="40"/>
      <c r="B70" s="20" t="s">
        <v>88</v>
      </c>
      <c r="C70" s="13"/>
      <c r="D70" s="39">
        <v>0.5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 t="s">
        <v>88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 t="s">
        <v>94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100</v>
      </c>
    </row>
    <row r="74" spans="1:11" x14ac:dyDescent="0.25">
      <c r="A74" s="40">
        <v>36861</v>
      </c>
      <c r="B74" s="20" t="s">
        <v>99</v>
      </c>
      <c r="C74" s="13">
        <v>1.25</v>
      </c>
      <c r="D74" s="39">
        <v>5.2000000000000011E-2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36892</v>
      </c>
      <c r="B76" s="20" t="s">
        <v>101</v>
      </c>
      <c r="C76" s="13">
        <v>1.25</v>
      </c>
      <c r="D76" s="39">
        <v>4.0000000000000001E-3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102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/>
      <c r="B78" s="20" t="s">
        <v>102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104</v>
      </c>
    </row>
    <row r="79" spans="1:11" x14ac:dyDescent="0.25">
      <c r="A79" s="40">
        <v>36923</v>
      </c>
      <c r="B79" s="20" t="s">
        <v>45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36938</v>
      </c>
    </row>
    <row r="80" spans="1:11" x14ac:dyDescent="0.25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105</v>
      </c>
    </row>
    <row r="82" spans="1:11" x14ac:dyDescent="0.25">
      <c r="A82" s="40">
        <v>37012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37043</v>
      </c>
      <c r="B83" s="20" t="s">
        <v>43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37047</v>
      </c>
    </row>
    <row r="84" spans="1:11" x14ac:dyDescent="0.25">
      <c r="A84" s="40">
        <v>37073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106</v>
      </c>
    </row>
    <row r="85" spans="1:11" x14ac:dyDescent="0.25">
      <c r="A85" s="40"/>
      <c r="B85" s="20" t="s">
        <v>92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37104</v>
      </c>
      <c r="B86" s="20" t="s">
        <v>43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37106</v>
      </c>
    </row>
    <row r="87" spans="1:11" x14ac:dyDescent="0.25">
      <c r="A87" s="40"/>
      <c r="B87" s="20" t="s">
        <v>107</v>
      </c>
      <c r="C87" s="13"/>
      <c r="D87" s="39">
        <v>2E-3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37135</v>
      </c>
      <c r="B88" s="20" t="s">
        <v>43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37144</v>
      </c>
    </row>
    <row r="89" spans="1:11" x14ac:dyDescent="0.25">
      <c r="A89" s="40"/>
      <c r="B89" s="20" t="s">
        <v>43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37162</v>
      </c>
    </row>
    <row r="90" spans="1:11" x14ac:dyDescent="0.25">
      <c r="A90" s="40"/>
      <c r="B90" s="20" t="s">
        <v>101</v>
      </c>
      <c r="C90" s="13"/>
      <c r="D90" s="39">
        <v>4.0000000000000001E-3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37165</v>
      </c>
      <c r="B91" s="20" t="s">
        <v>43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37151</v>
      </c>
    </row>
    <row r="92" spans="1:11" x14ac:dyDescent="0.25">
      <c r="A92" s="40"/>
      <c r="B92" s="20" t="s">
        <v>108</v>
      </c>
      <c r="C92" s="13"/>
      <c r="D92" s="39">
        <v>1.2E-2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37196</v>
      </c>
      <c r="B93" s="20" t="s">
        <v>94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 t="s">
        <v>109</v>
      </c>
    </row>
    <row r="94" spans="1:11" x14ac:dyDescent="0.25">
      <c r="A94" s="40">
        <v>37226</v>
      </c>
      <c r="B94" s="20" t="s">
        <v>45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37239</v>
      </c>
    </row>
    <row r="95" spans="1:11" x14ac:dyDescent="0.25">
      <c r="A95" s="40"/>
      <c r="B95" s="20" t="s">
        <v>88</v>
      </c>
      <c r="C95" s="13"/>
      <c r="D95" s="39">
        <v>0.5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37274</v>
      </c>
    </row>
    <row r="98" spans="1:11" x14ac:dyDescent="0.25">
      <c r="A98" s="40"/>
      <c r="B98" s="20" t="s">
        <v>108</v>
      </c>
      <c r="C98" s="13"/>
      <c r="D98" s="39">
        <v>1.2E-2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0"/>
      <c r="B99" s="20" t="s">
        <v>110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111</v>
      </c>
    </row>
    <row r="100" spans="1:11" x14ac:dyDescent="0.25">
      <c r="A100" s="40">
        <v>37288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49" t="s">
        <v>112</v>
      </c>
    </row>
    <row r="101" spans="1:11" x14ac:dyDescent="0.25">
      <c r="A101" s="40"/>
      <c r="B101" s="20" t="s">
        <v>113</v>
      </c>
      <c r="C101" s="13"/>
      <c r="D101" s="39">
        <v>4.4000000000000004E-2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0">
        <v>37316</v>
      </c>
      <c r="B102" s="20" t="s">
        <v>114</v>
      </c>
      <c r="C102" s="13">
        <v>1.25</v>
      </c>
      <c r="D102" s="39">
        <v>1.4999999999999999E-2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37347</v>
      </c>
      <c r="B103" s="20" t="s">
        <v>45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37351</v>
      </c>
    </row>
    <row r="104" spans="1:11" x14ac:dyDescent="0.25">
      <c r="A104" s="40"/>
      <c r="B104" s="20" t="s">
        <v>43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37365</v>
      </c>
    </row>
    <row r="105" spans="1:11" x14ac:dyDescent="0.25">
      <c r="A105" s="40"/>
      <c r="B105" s="20" t="s">
        <v>115</v>
      </c>
      <c r="C105" s="13"/>
      <c r="D105" s="39">
        <v>3.5000000000000017E-2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>
        <v>37377</v>
      </c>
      <c r="B106" s="20" t="s">
        <v>43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37385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1.5</v>
      </c>
      <c r="I107" s="9"/>
      <c r="J107" s="11"/>
      <c r="K107" s="49" t="s">
        <v>116</v>
      </c>
    </row>
    <row r="108" spans="1:11" x14ac:dyDescent="0.25">
      <c r="A108" s="40"/>
      <c r="B108" s="20" t="s">
        <v>88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v>37408</v>
      </c>
      <c r="B109" s="20" t="s">
        <v>92</v>
      </c>
      <c r="C109" s="13">
        <v>1.25</v>
      </c>
      <c r="D109" s="39">
        <v>0.01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37438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117</v>
      </c>
    </row>
    <row r="111" spans="1:11" x14ac:dyDescent="0.25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37500</v>
      </c>
      <c r="B112" s="20" t="s">
        <v>43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37519</v>
      </c>
    </row>
    <row r="113" spans="1:11" x14ac:dyDescent="0.25">
      <c r="A113" s="40"/>
      <c r="B113" s="20" t="s">
        <v>88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37530</v>
      </c>
      <c r="B114" s="20" t="s">
        <v>114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v>37561</v>
      </c>
      <c r="B115" s="20" t="s">
        <v>55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118</v>
      </c>
    </row>
    <row r="116" spans="1:11" x14ac:dyDescent="0.25">
      <c r="A116" s="40">
        <v>37591</v>
      </c>
      <c r="B116" s="20" t="s">
        <v>88</v>
      </c>
      <c r="C116" s="13">
        <v>1.25</v>
      </c>
      <c r="D116" s="39">
        <v>0.5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/>
    </row>
    <row r="117" spans="1:11" x14ac:dyDescent="0.25">
      <c r="A117" s="48" t="s">
        <v>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37622</v>
      </c>
      <c r="B118" s="20" t="s">
        <v>102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 t="s">
        <v>119</v>
      </c>
    </row>
    <row r="119" spans="1:11" x14ac:dyDescent="0.25">
      <c r="A119" s="40"/>
      <c r="B119" s="20" t="s">
        <v>102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120</v>
      </c>
    </row>
    <row r="120" spans="1:11" x14ac:dyDescent="0.25">
      <c r="A120" s="40"/>
      <c r="B120" s="20" t="s">
        <v>108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25">
      <c r="A121" s="40">
        <v>37653</v>
      </c>
      <c r="B121" s="20" t="s">
        <v>45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37666</v>
      </c>
    </row>
    <row r="122" spans="1:11" x14ac:dyDescent="0.25">
      <c r="A122" s="40"/>
      <c r="B122" s="20" t="s">
        <v>121</v>
      </c>
      <c r="C122" s="13"/>
      <c r="D122" s="39">
        <v>4.8000000000000008E-2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37681</v>
      </c>
      <c r="B123" s="20" t="s">
        <v>122</v>
      </c>
      <c r="C123" s="13">
        <v>1.25</v>
      </c>
      <c r="D123" s="39">
        <v>0.51900000000000002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37742</v>
      </c>
      <c r="B125" s="20" t="s">
        <v>123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124</v>
      </c>
    </row>
    <row r="126" spans="1:11" x14ac:dyDescent="0.25">
      <c r="A126" s="40"/>
      <c r="B126" s="20" t="s">
        <v>102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125</v>
      </c>
    </row>
    <row r="127" spans="1:11" x14ac:dyDescent="0.25">
      <c r="A127" s="40"/>
      <c r="B127" s="20" t="s">
        <v>43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37750</v>
      </c>
    </row>
    <row r="128" spans="1:11" x14ac:dyDescent="0.25">
      <c r="A128" s="40"/>
      <c r="B128" s="20" t="s">
        <v>43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37767</v>
      </c>
    </row>
    <row r="129" spans="1:11" x14ac:dyDescent="0.25">
      <c r="A129" s="40">
        <v>37773</v>
      </c>
      <c r="B129" s="20" t="s">
        <v>43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37777</v>
      </c>
    </row>
    <row r="130" spans="1:11" x14ac:dyDescent="0.25">
      <c r="A130" s="40"/>
      <c r="B130" s="20" t="s">
        <v>126</v>
      </c>
      <c r="C130" s="13"/>
      <c r="D130" s="39">
        <v>1.506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37803</v>
      </c>
      <c r="B131" s="20" t="s">
        <v>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37823</v>
      </c>
    </row>
    <row r="132" spans="1:11" x14ac:dyDescent="0.25">
      <c r="A132" s="40"/>
      <c r="B132" s="20" t="s">
        <v>127</v>
      </c>
      <c r="C132" s="13"/>
      <c r="D132" s="39">
        <v>1.5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37834</v>
      </c>
      <c r="B133" s="20" t="s">
        <v>43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37834</v>
      </c>
    </row>
    <row r="134" spans="1:11" x14ac:dyDescent="0.25">
      <c r="A134" s="40">
        <v>37865</v>
      </c>
      <c r="B134" s="20" t="s">
        <v>43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37886</v>
      </c>
    </row>
    <row r="135" spans="1:11" x14ac:dyDescent="0.25">
      <c r="A135" s="40"/>
      <c r="B135" s="20" t="s">
        <v>122</v>
      </c>
      <c r="C135" s="13"/>
      <c r="D135" s="39">
        <v>0.51900000000000002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v>37895</v>
      </c>
      <c r="B136" s="20" t="s">
        <v>47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129</v>
      </c>
    </row>
    <row r="137" spans="1:11" x14ac:dyDescent="0.25">
      <c r="A137" s="40"/>
      <c r="B137" s="20" t="s">
        <v>43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37904</v>
      </c>
    </row>
    <row r="138" spans="1:11" x14ac:dyDescent="0.25">
      <c r="A138" s="40"/>
      <c r="B138" s="20" t="s">
        <v>128</v>
      </c>
      <c r="C138" s="13"/>
      <c r="D138" s="39">
        <v>4.6000000000000006E-2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49" t="s">
        <v>131</v>
      </c>
    </row>
    <row r="141" spans="1:11" x14ac:dyDescent="0.25">
      <c r="A141" s="40"/>
      <c r="B141" s="20" t="s">
        <v>43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37978</v>
      </c>
    </row>
    <row r="142" spans="1:11" x14ac:dyDescent="0.25">
      <c r="A142" s="40"/>
      <c r="B142" s="20" t="s">
        <v>130</v>
      </c>
      <c r="C142" s="13"/>
      <c r="D142" s="39">
        <v>1.056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8" t="s">
        <v>63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>
        <v>37987</v>
      </c>
      <c r="B144" s="20" t="s">
        <v>132</v>
      </c>
      <c r="C144" s="13">
        <v>1.25</v>
      </c>
      <c r="D144" s="39">
        <v>1.6120000000000001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/>
    </row>
    <row r="145" spans="1:11" x14ac:dyDescent="0.25">
      <c r="A145" s="40"/>
      <c r="B145" s="20" t="s">
        <v>110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 t="s">
        <v>133</v>
      </c>
    </row>
    <row r="146" spans="1:11" x14ac:dyDescent="0.25">
      <c r="A146" s="40"/>
      <c r="B146" s="20" t="s">
        <v>102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 t="s">
        <v>134</v>
      </c>
    </row>
    <row r="147" spans="1:11" x14ac:dyDescent="0.25">
      <c r="A147" s="40">
        <v>38018</v>
      </c>
      <c r="B147" s="20" t="s">
        <v>43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38027</v>
      </c>
    </row>
    <row r="148" spans="1:11" x14ac:dyDescent="0.25">
      <c r="A148" s="40"/>
      <c r="B148" s="20" t="s">
        <v>47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136</v>
      </c>
    </row>
    <row r="149" spans="1:11" x14ac:dyDescent="0.25">
      <c r="A149" s="40"/>
      <c r="B149" s="20" t="s">
        <v>135</v>
      </c>
      <c r="C149" s="13"/>
      <c r="D149" s="39">
        <v>0.78500000000000003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>
        <v>38047</v>
      </c>
      <c r="B150" s="20" t="s">
        <v>43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38064</v>
      </c>
    </row>
    <row r="151" spans="1:11" x14ac:dyDescent="0.25">
      <c r="A151" s="40"/>
      <c r="B151" s="20" t="s">
        <v>137</v>
      </c>
      <c r="C151" s="13"/>
      <c r="D151" s="39">
        <v>0.55800000000000005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38078</v>
      </c>
      <c r="B152" s="20" t="s">
        <v>43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38078</v>
      </c>
    </row>
    <row r="153" spans="1:11" x14ac:dyDescent="0.25">
      <c r="A153" s="40"/>
      <c r="B153" s="20" t="s">
        <v>43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38083</v>
      </c>
    </row>
    <row r="154" spans="1:11" x14ac:dyDescent="0.25">
      <c r="A154" s="40"/>
      <c r="B154" s="20" t="s">
        <v>90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138</v>
      </c>
    </row>
    <row r="155" spans="1:11" x14ac:dyDescent="0.25">
      <c r="A155" s="40"/>
      <c r="B155" s="20" t="s">
        <v>108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38108</v>
      </c>
      <c r="B156" s="20" t="s">
        <v>90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49" t="s">
        <v>139</v>
      </c>
    </row>
    <row r="157" spans="1:11" x14ac:dyDescent="0.25">
      <c r="A157" s="40"/>
      <c r="B157" s="20" t="s">
        <v>55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 t="s">
        <v>140</v>
      </c>
    </row>
    <row r="158" spans="1:11" x14ac:dyDescent="0.25">
      <c r="A158" s="40"/>
      <c r="B158" s="20" t="s">
        <v>141</v>
      </c>
      <c r="C158" s="13"/>
      <c r="D158" s="39">
        <v>0.19600000000000001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38139</v>
      </c>
      <c r="B159" s="20" t="s">
        <v>142</v>
      </c>
      <c r="C159" s="13">
        <v>1.25</v>
      </c>
      <c r="D159" s="39">
        <v>1.544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38169</v>
      </c>
      <c r="B160" s="20" t="s">
        <v>48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49" t="s">
        <v>143</v>
      </c>
    </row>
    <row r="161" spans="1:11" x14ac:dyDescent="0.25">
      <c r="A161" s="40"/>
      <c r="B161" s="20" t="s">
        <v>144</v>
      </c>
      <c r="C161" s="13"/>
      <c r="D161" s="39">
        <v>0.53700000000000003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v>38200</v>
      </c>
      <c r="B162" s="20" t="s">
        <v>43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38203</v>
      </c>
    </row>
    <row r="163" spans="1:11" x14ac:dyDescent="0.25">
      <c r="A163" s="40"/>
      <c r="B163" s="20" t="s">
        <v>145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6</v>
      </c>
      <c r="I163" s="9"/>
      <c r="J163" s="11"/>
      <c r="K163" s="20" t="s">
        <v>146</v>
      </c>
    </row>
    <row r="164" spans="1:11" x14ac:dyDescent="0.25">
      <c r="A164" s="40"/>
      <c r="B164" s="20" t="s">
        <v>147</v>
      </c>
      <c r="C164" s="13"/>
      <c r="D164" s="39">
        <v>0.15400000000000003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38231</v>
      </c>
      <c r="B165" s="20" t="s">
        <v>43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38252</v>
      </c>
    </row>
    <row r="166" spans="1:11" x14ac:dyDescent="0.25">
      <c r="A166" s="40"/>
      <c r="B166" s="20" t="s">
        <v>148</v>
      </c>
      <c r="C166" s="13"/>
      <c r="D166" s="39">
        <v>0.51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38261</v>
      </c>
      <c r="B167" s="20" t="s">
        <v>149</v>
      </c>
      <c r="C167" s="13">
        <v>1.25</v>
      </c>
      <c r="D167" s="39">
        <v>2.04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/>
    </row>
    <row r="168" spans="1:11" x14ac:dyDescent="0.25">
      <c r="A168" s="40">
        <v>38292</v>
      </c>
      <c r="B168" s="20" t="s">
        <v>43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38293</v>
      </c>
    </row>
    <row r="169" spans="1:11" x14ac:dyDescent="0.25">
      <c r="A169" s="40"/>
      <c r="B169" s="20" t="s">
        <v>43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38317</v>
      </c>
    </row>
    <row r="170" spans="1:11" x14ac:dyDescent="0.25">
      <c r="A170" s="40"/>
      <c r="B170" s="20" t="s">
        <v>150</v>
      </c>
      <c r="C170" s="13"/>
      <c r="D170" s="39">
        <v>0.10200000000000001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25">
      <c r="A171" s="40">
        <v>38322</v>
      </c>
      <c r="B171" s="20" t="s">
        <v>43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38335</v>
      </c>
    </row>
    <row r="172" spans="1:11" x14ac:dyDescent="0.25">
      <c r="A172" s="40"/>
      <c r="B172" s="20" t="s">
        <v>151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39" t="s">
        <v>153</v>
      </c>
    </row>
    <row r="173" spans="1:11" x14ac:dyDescent="0.25">
      <c r="A173" s="40"/>
      <c r="B173" s="20" t="s">
        <v>152</v>
      </c>
      <c r="C173" s="13"/>
      <c r="D173" s="39">
        <v>0.33700000000000002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8" t="s">
        <v>64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v>38353</v>
      </c>
      <c r="B175" s="20" t="s">
        <v>102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154</v>
      </c>
    </row>
    <row r="176" spans="1:11" x14ac:dyDescent="0.25">
      <c r="A176" s="40"/>
      <c r="B176" s="20" t="s">
        <v>102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155</v>
      </c>
    </row>
    <row r="177" spans="1:11" x14ac:dyDescent="0.25">
      <c r="A177" s="40"/>
      <c r="B177" s="20" t="s">
        <v>128</v>
      </c>
      <c r="C177" s="13"/>
      <c r="D177" s="39">
        <v>4.6000000000000006E-2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 t="s">
        <v>102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156</v>
      </c>
    </row>
    <row r="179" spans="1:11" x14ac:dyDescent="0.25">
      <c r="A179" s="40">
        <v>38384</v>
      </c>
      <c r="B179" s="20" t="s">
        <v>157</v>
      </c>
      <c r="C179" s="13">
        <v>1.25</v>
      </c>
      <c r="D179" s="39">
        <v>1.173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38412</v>
      </c>
      <c r="B180" s="20" t="s">
        <v>43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38414</v>
      </c>
    </row>
    <row r="181" spans="1:11" x14ac:dyDescent="0.25">
      <c r="A181" s="40"/>
      <c r="B181" s="20" t="s">
        <v>43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38420</v>
      </c>
    </row>
    <row r="182" spans="1:11" x14ac:dyDescent="0.25">
      <c r="A182" s="40"/>
      <c r="B182" s="20" t="s">
        <v>43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38429</v>
      </c>
    </row>
    <row r="183" spans="1:11" x14ac:dyDescent="0.25">
      <c r="A183" s="40"/>
      <c r="B183" s="20" t="s">
        <v>151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 t="s">
        <v>158</v>
      </c>
    </row>
    <row r="184" spans="1:11" x14ac:dyDescent="0.25">
      <c r="A184" s="40"/>
      <c r="B184" s="20" t="s">
        <v>43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38441</v>
      </c>
    </row>
    <row r="185" spans="1:11" x14ac:dyDescent="0.25">
      <c r="A185" s="40"/>
      <c r="B185" s="20" t="s">
        <v>132</v>
      </c>
      <c r="C185" s="13"/>
      <c r="D185" s="39">
        <v>1.6120000000000001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>
        <v>38443</v>
      </c>
      <c r="B186" s="20" t="s">
        <v>159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38460</v>
      </c>
    </row>
    <row r="187" spans="1:11" x14ac:dyDescent="0.25">
      <c r="A187" s="40"/>
      <c r="B187" s="20" t="s">
        <v>47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49" t="s">
        <v>161</v>
      </c>
    </row>
    <row r="188" spans="1:11" x14ac:dyDescent="0.25">
      <c r="A188" s="40"/>
      <c r="B188" s="20" t="s">
        <v>160</v>
      </c>
      <c r="C188" s="13"/>
      <c r="D188" s="39">
        <v>0.57499999999999996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>
        <v>38473</v>
      </c>
      <c r="B189" s="20" t="s">
        <v>151</v>
      </c>
      <c r="C189" s="13">
        <v>1.25</v>
      </c>
      <c r="D189" s="39">
        <v>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162</v>
      </c>
    </row>
    <row r="190" spans="1:11" x14ac:dyDescent="0.25">
      <c r="A190" s="40"/>
      <c r="B190" s="20" t="s">
        <v>43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38491</v>
      </c>
    </row>
    <row r="191" spans="1:11" x14ac:dyDescent="0.25">
      <c r="A191" s="40"/>
      <c r="B191" s="20" t="s">
        <v>43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38496</v>
      </c>
    </row>
    <row r="192" spans="1:11" x14ac:dyDescent="0.25">
      <c r="A192" s="40"/>
      <c r="B192" s="20" t="s">
        <v>157</v>
      </c>
      <c r="C192" s="13"/>
      <c r="D192" s="39">
        <v>1.173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>
        <v>38504</v>
      </c>
      <c r="B193" s="20" t="s">
        <v>43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38506</v>
      </c>
    </row>
    <row r="194" spans="1:11" x14ac:dyDescent="0.25">
      <c r="A194" s="40">
        <v>38534</v>
      </c>
      <c r="B194" s="20" t="s">
        <v>163</v>
      </c>
      <c r="C194" s="13">
        <v>1.25</v>
      </c>
      <c r="D194" s="39">
        <v>0.754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/>
    </row>
    <row r="195" spans="1:11" x14ac:dyDescent="0.25">
      <c r="A195" s="40">
        <v>38565</v>
      </c>
      <c r="B195" s="20" t="s">
        <v>164</v>
      </c>
      <c r="C195" s="13">
        <v>1.25</v>
      </c>
      <c r="D195" s="39">
        <v>1.075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38596</v>
      </c>
      <c r="B196" s="20" t="s">
        <v>122</v>
      </c>
      <c r="C196" s="13">
        <v>1.25</v>
      </c>
      <c r="D196" s="39">
        <v>0.51900000000000002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38626</v>
      </c>
      <c r="B197" s="20" t="s">
        <v>151</v>
      </c>
      <c r="C197" s="13">
        <v>1.25</v>
      </c>
      <c r="D197" s="39">
        <v>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165</v>
      </c>
    </row>
    <row r="198" spans="1:11" x14ac:dyDescent="0.25">
      <c r="A198" s="40"/>
      <c r="B198" s="20" t="s">
        <v>166</v>
      </c>
      <c r="C198" s="13"/>
      <c r="D198" s="39">
        <v>0.19400000000000001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38657</v>
      </c>
      <c r="B199" s="20" t="s">
        <v>167</v>
      </c>
      <c r="C199" s="13">
        <v>1.25</v>
      </c>
      <c r="D199" s="39">
        <v>0.20800000000000002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38687</v>
      </c>
      <c r="B200" s="20" t="s">
        <v>43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38681</v>
      </c>
    </row>
    <row r="201" spans="1:11" x14ac:dyDescent="0.25">
      <c r="A201" s="40"/>
      <c r="B201" s="20" t="s">
        <v>159</v>
      </c>
      <c r="C201" s="13"/>
      <c r="D201" s="39">
        <v>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>
        <v>38715</v>
      </c>
    </row>
    <row r="202" spans="1:11" x14ac:dyDescent="0.25">
      <c r="A202" s="40"/>
      <c r="B202" s="20" t="s">
        <v>43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9">
        <v>38709</v>
      </c>
    </row>
    <row r="203" spans="1:11" x14ac:dyDescent="0.25">
      <c r="A203" s="40"/>
      <c r="B203" s="20" t="s">
        <v>43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38714</v>
      </c>
    </row>
    <row r="204" spans="1:11" x14ac:dyDescent="0.25">
      <c r="A204" s="40"/>
      <c r="B204" s="20" t="s">
        <v>168</v>
      </c>
      <c r="C204" s="13"/>
      <c r="D204" s="39">
        <v>0.95799999999999996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25">
      <c r="A205" s="48" t="s">
        <v>65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v>38718</v>
      </c>
      <c r="B206" s="20" t="s">
        <v>169</v>
      </c>
      <c r="C206" s="13">
        <v>1.25</v>
      </c>
      <c r="D206" s="39">
        <v>0.51700000000000002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38749</v>
      </c>
      <c r="B207" s="20" t="s">
        <v>170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171</v>
      </c>
    </row>
    <row r="208" spans="1:11" x14ac:dyDescent="0.25">
      <c r="A208" s="40"/>
      <c r="B208" s="20" t="s">
        <v>43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9">
        <v>38776</v>
      </c>
    </row>
    <row r="209" spans="1:11" x14ac:dyDescent="0.25">
      <c r="A209" s="40"/>
      <c r="B209" s="20" t="s">
        <v>108</v>
      </c>
      <c r="C209" s="13"/>
      <c r="D209" s="39">
        <v>1.2E-2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43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38783</v>
      </c>
    </row>
    <row r="211" spans="1:11" x14ac:dyDescent="0.25">
      <c r="A211" s="40"/>
      <c r="B211" s="20" t="s">
        <v>172</v>
      </c>
      <c r="C211" s="13"/>
      <c r="D211" s="39">
        <v>1.5350000000000001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25">
      <c r="A212" s="40">
        <v>38808</v>
      </c>
      <c r="B212" s="20" t="s">
        <v>159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38825</v>
      </c>
    </row>
    <row r="213" spans="1:11" x14ac:dyDescent="0.25">
      <c r="A213" s="40"/>
      <c r="B213" s="20" t="s">
        <v>173</v>
      </c>
      <c r="C213" s="13"/>
      <c r="D213" s="39">
        <v>1.3169999999999999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38838</v>
      </c>
      <c r="B214" s="20" t="s">
        <v>43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38860</v>
      </c>
    </row>
    <row r="215" spans="1:11" x14ac:dyDescent="0.25">
      <c r="A215" s="40"/>
      <c r="B215" s="20" t="s">
        <v>174</v>
      </c>
      <c r="C215" s="13"/>
      <c r="D215" s="39">
        <v>0.73099999999999998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38869</v>
      </c>
      <c r="B216" s="20" t="s">
        <v>175</v>
      </c>
      <c r="C216" s="13">
        <v>1.25</v>
      </c>
      <c r="D216" s="39">
        <v>0.56699999999999995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v>38899</v>
      </c>
      <c r="B217" s="20" t="s">
        <v>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38915</v>
      </c>
    </row>
    <row r="218" spans="1:11" x14ac:dyDescent="0.25">
      <c r="A218" s="40"/>
      <c r="B218" s="20" t="s">
        <v>176</v>
      </c>
      <c r="C218" s="13"/>
      <c r="D218" s="39">
        <v>1.579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>
        <v>38930</v>
      </c>
      <c r="B219" s="20" t="s">
        <v>177</v>
      </c>
      <c r="C219" s="13">
        <v>1.25</v>
      </c>
      <c r="D219" s="39">
        <v>2.2690000000000001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38961</v>
      </c>
      <c r="B220" s="20" t="s">
        <v>43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38971</v>
      </c>
    </row>
    <row r="221" spans="1:11" x14ac:dyDescent="0.25">
      <c r="A221" s="40"/>
      <c r="B221" s="20" t="s">
        <v>43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9">
        <v>38978</v>
      </c>
    </row>
    <row r="222" spans="1:11" x14ac:dyDescent="0.25">
      <c r="A222" s="40"/>
      <c r="B222" s="20" t="s">
        <v>166</v>
      </c>
      <c r="C222" s="13"/>
      <c r="D222" s="39">
        <v>0.19400000000000001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38991</v>
      </c>
      <c r="B223" s="20" t="s">
        <v>43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39007</v>
      </c>
    </row>
    <row r="224" spans="1:11" x14ac:dyDescent="0.25">
      <c r="A224" s="40"/>
      <c r="B224" s="20" t="s">
        <v>43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39003</v>
      </c>
    </row>
    <row r="225" spans="1:11" x14ac:dyDescent="0.25">
      <c r="A225" s="40"/>
      <c r="B225" s="20" t="s">
        <v>178</v>
      </c>
      <c r="C225" s="13"/>
      <c r="D225" s="39">
        <v>1.1020000000000001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39022</v>
      </c>
      <c r="B226" s="20" t="s">
        <v>179</v>
      </c>
      <c r="C226" s="13">
        <v>1.25</v>
      </c>
      <c r="D226" s="39">
        <v>3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9" t="s">
        <v>180</v>
      </c>
    </row>
    <row r="227" spans="1:11" x14ac:dyDescent="0.25">
      <c r="A227" s="40"/>
      <c r="B227" s="20" t="s">
        <v>43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9">
        <v>39031</v>
      </c>
    </row>
    <row r="228" spans="1:11" x14ac:dyDescent="0.25">
      <c r="A228" s="40"/>
      <c r="B228" s="20" t="s">
        <v>159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>
        <v>39079</v>
      </c>
    </row>
    <row r="229" spans="1:11" x14ac:dyDescent="0.25">
      <c r="A229" s="40"/>
      <c r="B229" s="20" t="s">
        <v>181</v>
      </c>
      <c r="C229" s="13"/>
      <c r="D229" s="39">
        <v>1.867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25">
      <c r="A230" s="40">
        <v>39052</v>
      </c>
      <c r="B230" s="20" t="s">
        <v>43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9">
        <v>39062</v>
      </c>
    </row>
    <row r="231" spans="1:11" x14ac:dyDescent="0.25">
      <c r="A231" s="40"/>
      <c r="B231" s="20" t="s">
        <v>43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39069</v>
      </c>
    </row>
    <row r="232" spans="1:11" x14ac:dyDescent="0.25">
      <c r="A232" s="40"/>
      <c r="B232" s="20" t="s">
        <v>182</v>
      </c>
      <c r="C232" s="13"/>
      <c r="D232" s="39">
        <v>2.1789999999999998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9"/>
    </row>
    <row r="233" spans="1:11" x14ac:dyDescent="0.25">
      <c r="A233" s="48" t="s">
        <v>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39083</v>
      </c>
      <c r="B234" s="20" t="s">
        <v>151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185</v>
      </c>
    </row>
    <row r="235" spans="1:11" x14ac:dyDescent="0.25">
      <c r="A235" s="40"/>
      <c r="B235" s="20" t="s">
        <v>170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186</v>
      </c>
    </row>
    <row r="236" spans="1:11" x14ac:dyDescent="0.25">
      <c r="A236" s="40"/>
      <c r="B236" s="20" t="s">
        <v>90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3</v>
      </c>
      <c r="I236" s="9"/>
      <c r="J236" s="11"/>
      <c r="K236" s="20" t="s">
        <v>187</v>
      </c>
    </row>
    <row r="237" spans="1:11" x14ac:dyDescent="0.25">
      <c r="A237" s="40"/>
      <c r="B237" s="20" t="s">
        <v>183</v>
      </c>
      <c r="C237" s="13"/>
      <c r="D237" s="39">
        <v>0.44800000000000001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39114</v>
      </c>
      <c r="B238" s="20" t="s">
        <v>43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39129</v>
      </c>
    </row>
    <row r="239" spans="1:11" x14ac:dyDescent="0.25">
      <c r="A239" s="40"/>
      <c r="B239" s="20" t="s">
        <v>188</v>
      </c>
      <c r="C239" s="13"/>
      <c r="D239" s="39">
        <v>1.1080000000000001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/>
    </row>
    <row r="240" spans="1:11" x14ac:dyDescent="0.25">
      <c r="A240" s="40">
        <v>39142</v>
      </c>
      <c r="B240" s="20" t="s">
        <v>43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39154</v>
      </c>
    </row>
    <row r="241" spans="1:11" x14ac:dyDescent="0.25">
      <c r="A241" s="40"/>
      <c r="B241" s="20" t="s">
        <v>189</v>
      </c>
      <c r="C241" s="13"/>
      <c r="D241" s="39">
        <v>0.56499999999999995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39173</v>
      </c>
      <c r="B242" s="20" t="s">
        <v>43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39183</v>
      </c>
    </row>
    <row r="243" spans="1:11" x14ac:dyDescent="0.25">
      <c r="A243" s="40"/>
      <c r="B243" s="20" t="s">
        <v>159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39190</v>
      </c>
    </row>
    <row r="244" spans="1:11" x14ac:dyDescent="0.25">
      <c r="A244" s="40"/>
      <c r="B244" s="20" t="s">
        <v>159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39199</v>
      </c>
    </row>
    <row r="245" spans="1:11" x14ac:dyDescent="0.25">
      <c r="A245" s="40"/>
      <c r="B245" s="20" t="s">
        <v>43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39198</v>
      </c>
    </row>
    <row r="246" spans="1:11" x14ac:dyDescent="0.25">
      <c r="A246" s="40"/>
      <c r="B246" s="20" t="s">
        <v>190</v>
      </c>
      <c r="C246" s="13"/>
      <c r="D246" s="39">
        <v>1.8559999999999999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39203</v>
      </c>
      <c r="B247" s="20" t="s">
        <v>159</v>
      </c>
      <c r="C247" s="13">
        <v>1.25</v>
      </c>
      <c r="D247" s="39">
        <v>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>
        <v>39217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192</v>
      </c>
    </row>
    <row r="249" spans="1:11" x14ac:dyDescent="0.25">
      <c r="A249" s="40"/>
      <c r="B249" s="20" t="s">
        <v>159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>
        <v>39238</v>
      </c>
    </row>
    <row r="250" spans="1:11" x14ac:dyDescent="0.25">
      <c r="A250" s="40"/>
      <c r="B250" s="20" t="s">
        <v>191</v>
      </c>
      <c r="C250" s="13"/>
      <c r="D250" s="39">
        <v>1.3519999999999999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39234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39264</v>
      </c>
      <c r="B252" s="20" t="s">
        <v>43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39276</v>
      </c>
    </row>
    <row r="253" spans="1:11" x14ac:dyDescent="0.25">
      <c r="A253" s="40"/>
      <c r="B253" s="20" t="s">
        <v>43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39282</v>
      </c>
    </row>
    <row r="254" spans="1:11" x14ac:dyDescent="0.25">
      <c r="A254" s="40"/>
      <c r="B254" s="20" t="s">
        <v>99</v>
      </c>
      <c r="C254" s="13"/>
      <c r="D254" s="39">
        <v>5.2000000000000011E-2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39295</v>
      </c>
      <c r="B255" s="20" t="s">
        <v>43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39297</v>
      </c>
    </row>
    <row r="256" spans="1:11" x14ac:dyDescent="0.25">
      <c r="A256" s="40"/>
      <c r="B256" s="20" t="s">
        <v>43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39303</v>
      </c>
    </row>
    <row r="257" spans="1:11" x14ac:dyDescent="0.25">
      <c r="A257" s="40"/>
      <c r="B257" s="20" t="s">
        <v>194</v>
      </c>
      <c r="C257" s="13"/>
      <c r="D257" s="39">
        <v>0.51500000000000001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39326</v>
      </c>
      <c r="B258" s="20" t="s">
        <v>43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9">
        <v>39349</v>
      </c>
    </row>
    <row r="259" spans="1:11" x14ac:dyDescent="0.25">
      <c r="A259" s="40"/>
      <c r="B259" s="20" t="s">
        <v>195</v>
      </c>
      <c r="C259" s="13"/>
      <c r="D259" s="39">
        <v>1.304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39356</v>
      </c>
      <c r="B260" s="20" t="s">
        <v>43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39373</v>
      </c>
    </row>
    <row r="261" spans="1:11" x14ac:dyDescent="0.25">
      <c r="A261" s="40"/>
      <c r="B261" s="20" t="s">
        <v>196</v>
      </c>
      <c r="C261" s="13"/>
      <c r="D261" s="39">
        <v>1.1459999999999999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39387</v>
      </c>
      <c r="B262" s="20" t="s">
        <v>43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39409</v>
      </c>
    </row>
    <row r="263" spans="1:11" x14ac:dyDescent="0.25">
      <c r="A263" s="40"/>
      <c r="B263" s="20" t="s">
        <v>197</v>
      </c>
      <c r="C263" s="13"/>
      <c r="D263" s="39">
        <v>1.0149999999999999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39417</v>
      </c>
      <c r="B264" s="20" t="s">
        <v>88</v>
      </c>
      <c r="C264" s="13">
        <v>1.25</v>
      </c>
      <c r="D264" s="39">
        <v>0.5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67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199</v>
      </c>
    </row>
    <row r="267" spans="1:11" x14ac:dyDescent="0.25">
      <c r="A267" s="40"/>
      <c r="B267" s="20" t="s">
        <v>102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200</v>
      </c>
    </row>
    <row r="268" spans="1:11" x14ac:dyDescent="0.25">
      <c r="A268" s="40"/>
      <c r="B268" s="20" t="s">
        <v>198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39479</v>
      </c>
      <c r="B269" s="20" t="s">
        <v>159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>
        <v>39493</v>
      </c>
    </row>
    <row r="270" spans="1:11" x14ac:dyDescent="0.25">
      <c r="A270" s="40"/>
      <c r="B270" s="20" t="s">
        <v>102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201</v>
      </c>
    </row>
    <row r="271" spans="1:11" x14ac:dyDescent="0.25">
      <c r="A271" s="40">
        <v>39508</v>
      </c>
      <c r="B271" s="20" t="s">
        <v>43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39534</v>
      </c>
    </row>
    <row r="272" spans="1:11" x14ac:dyDescent="0.25">
      <c r="A272" s="40"/>
      <c r="B272" s="20" t="s">
        <v>202</v>
      </c>
      <c r="C272" s="13"/>
      <c r="D272" s="39">
        <v>0.50600000000000001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39539</v>
      </c>
      <c r="B273" s="20" t="s">
        <v>159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39556</v>
      </c>
    </row>
    <row r="274" spans="1:11" x14ac:dyDescent="0.25">
      <c r="A274" s="40"/>
      <c r="B274" s="20" t="s">
        <v>43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39553</v>
      </c>
    </row>
    <row r="275" spans="1:11" x14ac:dyDescent="0.25">
      <c r="A275" s="40"/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1.5</v>
      </c>
      <c r="I275" s="9"/>
      <c r="J275" s="11"/>
      <c r="K275" s="20" t="s">
        <v>203</v>
      </c>
    </row>
    <row r="276" spans="1:11" x14ac:dyDescent="0.25">
      <c r="A276" s="40">
        <v>39569</v>
      </c>
      <c r="B276" s="20" t="s">
        <v>204</v>
      </c>
      <c r="C276" s="13">
        <v>1.25</v>
      </c>
      <c r="D276" s="39">
        <v>0.84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39600</v>
      </c>
      <c r="B277" s="20" t="s">
        <v>205</v>
      </c>
      <c r="C277" s="13">
        <v>1.25</v>
      </c>
      <c r="D277" s="39">
        <v>0.61699999999999999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39630</v>
      </c>
      <c r="B278" s="20" t="s">
        <v>43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39657</v>
      </c>
    </row>
    <row r="279" spans="1:11" x14ac:dyDescent="0.25">
      <c r="A279" s="40"/>
      <c r="B279" s="20" t="s">
        <v>206</v>
      </c>
      <c r="C279" s="13"/>
      <c r="D279" s="39">
        <v>8.0000000000000002E-3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>
        <v>39661</v>
      </c>
      <c r="B280" s="20" t="s">
        <v>47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207</v>
      </c>
    </row>
    <row r="281" spans="1:11" x14ac:dyDescent="0.25">
      <c r="A281" s="40"/>
      <c r="B281" s="20" t="s">
        <v>88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39692</v>
      </c>
      <c r="B282" s="20" t="s">
        <v>208</v>
      </c>
      <c r="C282" s="13">
        <v>1.25</v>
      </c>
      <c r="D282" s="39">
        <v>2.5000000000000008E-2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/>
    </row>
    <row r="283" spans="1:11" x14ac:dyDescent="0.25">
      <c r="A283" s="40">
        <v>39722</v>
      </c>
      <c r="B283" s="20" t="s">
        <v>43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39752</v>
      </c>
    </row>
    <row r="284" spans="1:11" x14ac:dyDescent="0.25">
      <c r="A284" s="40"/>
      <c r="B284" s="20" t="s">
        <v>179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209</v>
      </c>
    </row>
    <row r="285" spans="1:11" x14ac:dyDescent="0.25">
      <c r="A285" s="40">
        <v>39753</v>
      </c>
      <c r="B285" s="20" t="s">
        <v>43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39785</v>
      </c>
    </row>
    <row r="286" spans="1:11" x14ac:dyDescent="0.25">
      <c r="A286" s="40"/>
      <c r="B286" s="20" t="s">
        <v>210</v>
      </c>
      <c r="C286" s="13"/>
      <c r="D286" s="39">
        <v>9.6000000000000002E-2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39783</v>
      </c>
      <c r="B287" s="20" t="s">
        <v>43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39804</v>
      </c>
    </row>
    <row r="288" spans="1:11" x14ac:dyDescent="0.25">
      <c r="A288" s="48" t="s">
        <v>68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39814</v>
      </c>
      <c r="B289" s="20" t="s">
        <v>102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49" t="s">
        <v>211</v>
      </c>
    </row>
    <row r="290" spans="1:11" x14ac:dyDescent="0.25">
      <c r="A290" s="40"/>
      <c r="B290" s="20" t="s">
        <v>102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212</v>
      </c>
    </row>
    <row r="291" spans="1:11" x14ac:dyDescent="0.25">
      <c r="A291" s="40">
        <v>39845</v>
      </c>
      <c r="B291" s="20" t="s">
        <v>107</v>
      </c>
      <c r="C291" s="13">
        <v>1.25</v>
      </c>
      <c r="D291" s="39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/>
    </row>
    <row r="292" spans="1:11" x14ac:dyDescent="0.25">
      <c r="A292" s="40">
        <v>39873</v>
      </c>
      <c r="B292" s="20" t="s">
        <v>102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213</v>
      </c>
    </row>
    <row r="293" spans="1:11" x14ac:dyDescent="0.25">
      <c r="A293" s="40"/>
      <c r="B293" s="20" t="s">
        <v>108</v>
      </c>
      <c r="C293" s="13"/>
      <c r="D293" s="39">
        <v>1.2E-2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39904</v>
      </c>
      <c r="B294" s="20" t="s">
        <v>43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39917</v>
      </c>
    </row>
    <row r="295" spans="1:11" x14ac:dyDescent="0.25">
      <c r="A295" s="40"/>
      <c r="B295" s="20" t="s">
        <v>159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39967</v>
      </c>
    </row>
    <row r="296" spans="1:11" x14ac:dyDescent="0.25">
      <c r="A296" s="40"/>
      <c r="B296" s="20" t="s">
        <v>214</v>
      </c>
      <c r="C296" s="13"/>
      <c r="D296" s="39">
        <v>0.56200000000000006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>
        <v>39934</v>
      </c>
      <c r="B297" s="20" t="s">
        <v>44</v>
      </c>
      <c r="C297" s="13">
        <v>1.25</v>
      </c>
      <c r="D297" s="39">
        <v>6.0000000000000001E-3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39965</v>
      </c>
      <c r="B298" s="20" t="s">
        <v>215</v>
      </c>
      <c r="C298" s="13">
        <v>1.25</v>
      </c>
      <c r="D298" s="39">
        <v>0.52500000000000002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49"/>
    </row>
    <row r="299" spans="1:11" x14ac:dyDescent="0.25">
      <c r="A299" s="40">
        <v>39995</v>
      </c>
      <c r="B299" s="20" t="s">
        <v>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9">
        <v>40004</v>
      </c>
    </row>
    <row r="300" spans="1:11" x14ac:dyDescent="0.25">
      <c r="A300" s="40"/>
      <c r="B300" s="20" t="s">
        <v>159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>
        <v>40031</v>
      </c>
    </row>
    <row r="301" spans="1:11" x14ac:dyDescent="0.25">
      <c r="A301" s="40"/>
      <c r="B301" s="20" t="s">
        <v>107</v>
      </c>
      <c r="C301" s="13"/>
      <c r="D301" s="39">
        <v>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>
        <v>40026</v>
      </c>
      <c r="B302" s="20" t="s">
        <v>216</v>
      </c>
      <c r="C302" s="13">
        <v>1.25</v>
      </c>
      <c r="D302" s="39">
        <v>0.32100000000000001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/>
    </row>
    <row r="303" spans="1:11" x14ac:dyDescent="0.25">
      <c r="A303" s="40">
        <v>40057</v>
      </c>
      <c r="B303" s="20" t="s">
        <v>43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40070</v>
      </c>
    </row>
    <row r="304" spans="1:11" x14ac:dyDescent="0.25">
      <c r="A304" s="40"/>
      <c r="B304" s="20" t="s">
        <v>47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217</v>
      </c>
    </row>
    <row r="305" spans="1:11" x14ac:dyDescent="0.25">
      <c r="A305" s="40"/>
      <c r="B305" s="20" t="s">
        <v>101</v>
      </c>
      <c r="C305" s="13"/>
      <c r="D305" s="39">
        <v>4.0000000000000001E-3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40087</v>
      </c>
      <c r="B306" s="20" t="s">
        <v>218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4</v>
      </c>
      <c r="I306" s="9"/>
      <c r="J306" s="11"/>
      <c r="K306" s="20" t="s">
        <v>220</v>
      </c>
    </row>
    <row r="307" spans="1:11" x14ac:dyDescent="0.25">
      <c r="A307" s="40"/>
      <c r="B307" s="20" t="s">
        <v>219</v>
      </c>
      <c r="C307" s="13"/>
      <c r="D307" s="39">
        <v>0.55000000000000004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40118</v>
      </c>
      <c r="B308" s="20" t="s">
        <v>151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221</v>
      </c>
    </row>
    <row r="309" spans="1:11" x14ac:dyDescent="0.25">
      <c r="A309" s="40"/>
      <c r="B309" s="20" t="s">
        <v>43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40141</v>
      </c>
    </row>
    <row r="310" spans="1:11" x14ac:dyDescent="0.25">
      <c r="A310" s="40"/>
      <c r="B310" s="20" t="s">
        <v>88</v>
      </c>
      <c r="C310" s="13"/>
      <c r="D310" s="39">
        <v>0.5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40148</v>
      </c>
      <c r="B311" s="20" t="s">
        <v>159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40170</v>
      </c>
    </row>
    <row r="312" spans="1:11" x14ac:dyDescent="0.25">
      <c r="A312" s="40"/>
      <c r="B312" s="20" t="s">
        <v>222</v>
      </c>
      <c r="C312" s="13"/>
      <c r="D312" s="39">
        <v>0.10600000000000001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8" t="s">
        <v>69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40179</v>
      </c>
      <c r="B314" s="20" t="s">
        <v>102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223</v>
      </c>
    </row>
    <row r="315" spans="1:11" x14ac:dyDescent="0.25">
      <c r="A315" s="40"/>
      <c r="B315" s="20" t="s">
        <v>224</v>
      </c>
      <c r="C315" s="13"/>
      <c r="D315" s="39">
        <v>0.56000000000000005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40210</v>
      </c>
      <c r="B316" s="20" t="s">
        <v>159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40228</v>
      </c>
    </row>
    <row r="317" spans="1:11" x14ac:dyDescent="0.25">
      <c r="A317" s="40"/>
      <c r="B317" s="20" t="s">
        <v>102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225</v>
      </c>
    </row>
    <row r="318" spans="1:11" x14ac:dyDescent="0.25">
      <c r="A318" s="40">
        <v>40238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227</v>
      </c>
    </row>
    <row r="319" spans="1:11" x14ac:dyDescent="0.25">
      <c r="A319" s="40"/>
      <c r="B319" s="20" t="s">
        <v>102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228</v>
      </c>
    </row>
    <row r="320" spans="1:11" x14ac:dyDescent="0.25">
      <c r="A320" s="40"/>
      <c r="B320" s="20" t="s">
        <v>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40262</v>
      </c>
    </row>
    <row r="321" spans="1:11" x14ac:dyDescent="0.25">
      <c r="A321" s="40"/>
      <c r="B321" s="20" t="s">
        <v>226</v>
      </c>
      <c r="C321" s="13"/>
      <c r="D321" s="39">
        <v>1.002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40269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40299</v>
      </c>
      <c r="B323" s="20" t="s">
        <v>43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40319</v>
      </c>
    </row>
    <row r="324" spans="1:11" x14ac:dyDescent="0.25">
      <c r="A324" s="40"/>
      <c r="B324" s="20" t="s">
        <v>229</v>
      </c>
      <c r="C324" s="13"/>
      <c r="D324" s="39">
        <v>1.9000000000000003E-2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40330</v>
      </c>
      <c r="B325" s="20" t="s">
        <v>43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40332</v>
      </c>
    </row>
    <row r="326" spans="1:11" x14ac:dyDescent="0.25">
      <c r="A326" s="40"/>
      <c r="B326" s="20" t="s">
        <v>43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40373</v>
      </c>
    </row>
    <row r="327" spans="1:11" x14ac:dyDescent="0.25">
      <c r="A327" s="40"/>
      <c r="B327" s="20" t="s">
        <v>88</v>
      </c>
      <c r="C327" s="13"/>
      <c r="D327" s="39">
        <v>0.5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>
        <v>40360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40391</v>
      </c>
      <c r="B329" s="20" t="s">
        <v>43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40402</v>
      </c>
    </row>
    <row r="330" spans="1:11" x14ac:dyDescent="0.25">
      <c r="A330" s="40"/>
      <c r="B330" s="20" t="s">
        <v>215</v>
      </c>
      <c r="C330" s="13"/>
      <c r="D330" s="39">
        <v>0.52500000000000002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>
        <v>40422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40452</v>
      </c>
      <c r="B332" s="20" t="s">
        <v>160</v>
      </c>
      <c r="C332" s="13">
        <v>1.25</v>
      </c>
      <c r="D332" s="39">
        <v>0.57499999999999996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40483</v>
      </c>
      <c r="B333" s="20" t="s">
        <v>159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40494</v>
      </c>
    </row>
    <row r="334" spans="1:11" x14ac:dyDescent="0.25">
      <c r="A334" s="40"/>
      <c r="B334" s="20" t="s">
        <v>43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40493</v>
      </c>
    </row>
    <row r="335" spans="1:11" x14ac:dyDescent="0.25">
      <c r="A335" s="40"/>
      <c r="B335" s="20" t="s">
        <v>179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231</v>
      </c>
    </row>
    <row r="336" spans="1:11" x14ac:dyDescent="0.25">
      <c r="A336" s="40"/>
      <c r="B336" s="20" t="s">
        <v>230</v>
      </c>
      <c r="C336" s="13"/>
      <c r="D336" s="39">
        <v>3.7000000000000019E-2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40513</v>
      </c>
      <c r="B337" s="20" t="s">
        <v>43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40534</v>
      </c>
    </row>
    <row r="338" spans="1:11" x14ac:dyDescent="0.25">
      <c r="A338" s="40"/>
      <c r="B338" s="20" t="s">
        <v>107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8" t="s">
        <v>70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40544</v>
      </c>
      <c r="B340" s="20" t="s">
        <v>102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232</v>
      </c>
    </row>
    <row r="341" spans="1:11" x14ac:dyDescent="0.25">
      <c r="A341" s="40"/>
      <c r="B341" s="20" t="s">
        <v>102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233</v>
      </c>
    </row>
    <row r="342" spans="1:11" x14ac:dyDescent="0.25">
      <c r="A342" s="40"/>
      <c r="B342" s="20" t="s">
        <v>102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234</v>
      </c>
    </row>
    <row r="343" spans="1:11" x14ac:dyDescent="0.25">
      <c r="A343" s="40">
        <v>40575</v>
      </c>
      <c r="B343" s="20" t="s">
        <v>43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40598</v>
      </c>
    </row>
    <row r="344" spans="1:11" x14ac:dyDescent="0.25">
      <c r="A344" s="40">
        <v>40603</v>
      </c>
      <c r="B344" s="20" t="s">
        <v>159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40632</v>
      </c>
    </row>
    <row r="345" spans="1:11" x14ac:dyDescent="0.25">
      <c r="A345" s="40">
        <v>40634</v>
      </c>
      <c r="B345" s="20" t="s">
        <v>235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9</v>
      </c>
      <c r="I345" s="9"/>
      <c r="J345" s="11"/>
      <c r="K345" s="20" t="s">
        <v>236</v>
      </c>
    </row>
    <row r="346" spans="1:11" x14ac:dyDescent="0.25">
      <c r="A346" s="40"/>
      <c r="B346" s="20" t="s">
        <v>88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40664</v>
      </c>
      <c r="B347" s="20" t="s">
        <v>43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40679</v>
      </c>
    </row>
    <row r="348" spans="1:11" x14ac:dyDescent="0.25">
      <c r="A348" s="40"/>
      <c r="B348" s="20" t="s">
        <v>43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9">
        <v>40697</v>
      </c>
    </row>
    <row r="349" spans="1:11" x14ac:dyDescent="0.25">
      <c r="A349" s="40"/>
      <c r="B349" s="20" t="s">
        <v>108</v>
      </c>
      <c r="C349" s="13"/>
      <c r="D349" s="39">
        <v>1.2E-2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40695</v>
      </c>
      <c r="B350" s="20" t="s">
        <v>43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40707</v>
      </c>
    </row>
    <row r="351" spans="1:11" x14ac:dyDescent="0.25">
      <c r="A351" s="40"/>
      <c r="B351" s="20" t="s">
        <v>237</v>
      </c>
      <c r="C351" s="13"/>
      <c r="D351" s="39">
        <v>0.29399999999999998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v>40725</v>
      </c>
      <c r="B352" s="20" t="s">
        <v>43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40760</v>
      </c>
    </row>
    <row r="353" spans="1:11" x14ac:dyDescent="0.25">
      <c r="A353" s="40">
        <v>40756</v>
      </c>
      <c r="B353" s="20" t="s">
        <v>43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40777</v>
      </c>
    </row>
    <row r="354" spans="1:11" x14ac:dyDescent="0.25">
      <c r="A354" s="40">
        <v>40787</v>
      </c>
      <c r="B354" s="20" t="s">
        <v>88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40817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238</v>
      </c>
    </row>
    <row r="356" spans="1:11" x14ac:dyDescent="0.25">
      <c r="A356" s="40"/>
      <c r="B356" s="20" t="s">
        <v>43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40842</v>
      </c>
    </row>
    <row r="357" spans="1:11" x14ac:dyDescent="0.25">
      <c r="A357" s="40">
        <v>40848</v>
      </c>
      <c r="B357" s="20" t="s">
        <v>43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40851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240</v>
      </c>
    </row>
    <row r="359" spans="1:11" x14ac:dyDescent="0.25">
      <c r="A359" s="40"/>
      <c r="B359" s="20" t="s">
        <v>179</v>
      </c>
      <c r="C359" s="13"/>
      <c r="D359" s="39">
        <v>3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241</v>
      </c>
    </row>
    <row r="360" spans="1:11" x14ac:dyDescent="0.25">
      <c r="A360" s="40"/>
      <c r="B360" s="20" t="s">
        <v>239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5</v>
      </c>
      <c r="I360" s="9"/>
      <c r="J360" s="11"/>
      <c r="K360" s="20" t="s">
        <v>242</v>
      </c>
    </row>
    <row r="361" spans="1:11" x14ac:dyDescent="0.25">
      <c r="A361" s="40">
        <v>40878</v>
      </c>
      <c r="B361" s="20" t="s">
        <v>159</v>
      </c>
      <c r="C361" s="13">
        <v>1.25</v>
      </c>
      <c r="D361" s="39">
        <v>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40903</v>
      </c>
    </row>
    <row r="362" spans="1:11" x14ac:dyDescent="0.25">
      <c r="A362" s="40"/>
      <c r="B362" s="20" t="s">
        <v>115</v>
      </c>
      <c r="C362" s="13"/>
      <c r="D362" s="39">
        <v>3.5000000000000017E-2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8" t="s">
        <v>71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25">
      <c r="A364" s="40">
        <v>40909</v>
      </c>
      <c r="B364" s="20" t="s">
        <v>110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9" t="s">
        <v>245</v>
      </c>
    </row>
    <row r="365" spans="1:11" x14ac:dyDescent="0.25">
      <c r="A365" s="40"/>
      <c r="B365" s="20" t="s">
        <v>244</v>
      </c>
      <c r="C365" s="13"/>
      <c r="D365" s="39">
        <v>1.252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25">
      <c r="A366" s="40">
        <v>40940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/>
    </row>
    <row r="367" spans="1:11" x14ac:dyDescent="0.25">
      <c r="A367" s="40">
        <v>40969</v>
      </c>
      <c r="B367" s="20" t="s">
        <v>151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 t="s">
        <v>246</v>
      </c>
    </row>
    <row r="368" spans="1:11" x14ac:dyDescent="0.25">
      <c r="A368" s="40"/>
      <c r="B368" s="20" t="s">
        <v>102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9" t="s">
        <v>247</v>
      </c>
    </row>
    <row r="369" spans="1:11" x14ac:dyDescent="0.25">
      <c r="A369" s="40"/>
      <c r="B369" s="20" t="s">
        <v>151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9" t="s">
        <v>248</v>
      </c>
    </row>
    <row r="370" spans="1:11" x14ac:dyDescent="0.25">
      <c r="A370" s="40">
        <v>41000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41030</v>
      </c>
      <c r="B371" s="20" t="s">
        <v>43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41037</v>
      </c>
    </row>
    <row r="372" spans="1:11" x14ac:dyDescent="0.25">
      <c r="A372" s="40"/>
      <c r="B372" s="20" t="s">
        <v>43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41043</v>
      </c>
    </row>
    <row r="373" spans="1:11" x14ac:dyDescent="0.25">
      <c r="A373" s="40"/>
      <c r="B373" s="20" t="s">
        <v>249</v>
      </c>
      <c r="C373" s="13"/>
      <c r="D373" s="39">
        <v>0.11700000000000001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25">
      <c r="A374" s="40">
        <v>41061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9"/>
    </row>
    <row r="375" spans="1:11" x14ac:dyDescent="0.25">
      <c r="A375" s="40">
        <v>41091</v>
      </c>
      <c r="B375" s="20" t="s">
        <v>90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49" t="s">
        <v>250</v>
      </c>
    </row>
    <row r="376" spans="1:11" x14ac:dyDescent="0.25">
      <c r="A376" s="40">
        <v>41122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41153</v>
      </c>
      <c r="B377" s="20" t="s">
        <v>43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41163</v>
      </c>
    </row>
    <row r="378" spans="1:11" x14ac:dyDescent="0.25">
      <c r="A378" s="40"/>
      <c r="B378" s="20" t="s">
        <v>251</v>
      </c>
      <c r="C378" s="13"/>
      <c r="D378" s="39">
        <v>7.5000000000000011E-2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/>
    </row>
    <row r="379" spans="1:11" x14ac:dyDescent="0.25">
      <c r="A379" s="40">
        <v>41183</v>
      </c>
      <c r="B379" s="20" t="s">
        <v>43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41192</v>
      </c>
    </row>
    <row r="380" spans="1:11" x14ac:dyDescent="0.25">
      <c r="A380" s="40"/>
      <c r="B380" s="20" t="s">
        <v>88</v>
      </c>
      <c r="C380" s="13"/>
      <c r="D380" s="39">
        <v>0.5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v>41214</v>
      </c>
      <c r="B381" s="20" t="s">
        <v>151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9" t="s">
        <v>252</v>
      </c>
    </row>
    <row r="382" spans="1:11" x14ac:dyDescent="0.25">
      <c r="A382" s="40">
        <v>41244</v>
      </c>
      <c r="B382" s="20" t="s">
        <v>43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41269</v>
      </c>
    </row>
    <row r="383" spans="1:11" x14ac:dyDescent="0.25">
      <c r="A383" s="40"/>
      <c r="B383" s="20" t="s">
        <v>101</v>
      </c>
      <c r="C383" s="13"/>
      <c r="D383" s="39">
        <v>4.0000000000000001E-3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72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41275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41306</v>
      </c>
      <c r="B386" s="20" t="s">
        <v>159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>
        <v>41317</v>
      </c>
    </row>
    <row r="387" spans="1:11" x14ac:dyDescent="0.25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253</v>
      </c>
    </row>
    <row r="388" spans="1:11" x14ac:dyDescent="0.25">
      <c r="A388" s="40"/>
      <c r="B388" s="20" t="s">
        <v>110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254</v>
      </c>
    </row>
    <row r="389" spans="1:11" x14ac:dyDescent="0.25">
      <c r="A389" s="40"/>
      <c r="B389" s="20" t="s">
        <v>88</v>
      </c>
      <c r="C389" s="13"/>
      <c r="D389" s="39">
        <v>0.5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41334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/>
    </row>
    <row r="391" spans="1:11" x14ac:dyDescent="0.25">
      <c r="A391" s="40">
        <v>41365</v>
      </c>
      <c r="B391" s="20" t="s">
        <v>151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255</v>
      </c>
    </row>
    <row r="392" spans="1:11" x14ac:dyDescent="0.25">
      <c r="A392" s="40">
        <v>41395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41426</v>
      </c>
      <c r="B393" s="20" t="s">
        <v>88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41456</v>
      </c>
      <c r="B394" s="15"/>
      <c r="C394" s="13">
        <v>1.25</v>
      </c>
      <c r="D394" s="43"/>
      <c r="E394" s="9"/>
      <c r="F394" s="15"/>
      <c r="G394" s="13">
        <f>IF(ISBLANK(Table1[[#This Row],[EARNED]]),"",Table1[[#This Row],[EARNED]])</f>
        <v>1.25</v>
      </c>
      <c r="H394" s="39"/>
      <c r="I394" s="9"/>
      <c r="J394" s="12"/>
      <c r="K394" s="50"/>
    </row>
    <row r="395" spans="1:11" x14ac:dyDescent="0.25">
      <c r="A395" s="40">
        <v>41487</v>
      </c>
      <c r="B395" s="15" t="s">
        <v>45</v>
      </c>
      <c r="C395" s="13">
        <v>1.25</v>
      </c>
      <c r="D395" s="43">
        <v>1</v>
      </c>
      <c r="E395" s="9"/>
      <c r="F395" s="15"/>
      <c r="G395" s="13">
        <f>IF(ISBLANK(Table1[[#This Row],[EARNED]]),"",Table1[[#This Row],[EARNED]])</f>
        <v>1.25</v>
      </c>
      <c r="H395" s="39"/>
      <c r="I395" s="9"/>
      <c r="J395" s="12"/>
      <c r="K395" s="50">
        <v>41500</v>
      </c>
    </row>
    <row r="396" spans="1:11" x14ac:dyDescent="0.25">
      <c r="A396" s="40">
        <v>41518</v>
      </c>
      <c r="B396" s="20" t="s">
        <v>43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41536</v>
      </c>
    </row>
    <row r="397" spans="1:11" x14ac:dyDescent="0.25">
      <c r="A397" s="40">
        <v>41548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41579</v>
      </c>
      <c r="B398" s="20" t="s">
        <v>256</v>
      </c>
      <c r="C398" s="13">
        <v>1.25</v>
      </c>
      <c r="D398" s="39">
        <v>2.5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 t="s">
        <v>257</v>
      </c>
    </row>
    <row r="399" spans="1:11" x14ac:dyDescent="0.25">
      <c r="A399" s="40">
        <v>41609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8" t="s">
        <v>73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41640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41671</v>
      </c>
      <c r="B402" s="20" t="s">
        <v>110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258</v>
      </c>
    </row>
    <row r="403" spans="1:11" x14ac:dyDescent="0.25">
      <c r="A403" s="40"/>
      <c r="B403" s="20" t="s">
        <v>102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259</v>
      </c>
    </row>
    <row r="404" spans="1:11" x14ac:dyDescent="0.25">
      <c r="A404" s="40">
        <v>41699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v>41730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41760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41791</v>
      </c>
      <c r="B407" s="20" t="s">
        <v>159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41793</v>
      </c>
    </row>
    <row r="408" spans="1:11" x14ac:dyDescent="0.25">
      <c r="A408" s="40"/>
      <c r="B408" s="20" t="s">
        <v>43</v>
      </c>
      <c r="C408" s="13"/>
      <c r="D408" s="10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/>
    </row>
    <row r="409" spans="1:11" x14ac:dyDescent="0.25">
      <c r="A409" s="40">
        <v>41821</v>
      </c>
      <c r="B409" s="20" t="s">
        <v>159</v>
      </c>
      <c r="C409" s="13">
        <v>1.25</v>
      </c>
      <c r="D409" s="52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41848</v>
      </c>
    </row>
    <row r="410" spans="1:11" x14ac:dyDescent="0.25">
      <c r="A410" s="40">
        <v>41852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41883</v>
      </c>
      <c r="B411" s="20" t="s">
        <v>159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41900</v>
      </c>
    </row>
    <row r="412" spans="1:11" x14ac:dyDescent="0.25">
      <c r="A412" s="40">
        <v>41913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41944</v>
      </c>
      <c r="B413" s="20" t="s">
        <v>43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41957</v>
      </c>
    </row>
    <row r="414" spans="1:11" x14ac:dyDescent="0.25">
      <c r="A414" s="40"/>
      <c r="B414" s="20" t="s">
        <v>151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260</v>
      </c>
    </row>
    <row r="415" spans="1:11" x14ac:dyDescent="0.25">
      <c r="A415" s="40"/>
      <c r="B415" s="20" t="s">
        <v>43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41970</v>
      </c>
    </row>
    <row r="416" spans="1:11" x14ac:dyDescent="0.25">
      <c r="A416" s="40">
        <v>41974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42005</v>
      </c>
      <c r="B418" s="20" t="s">
        <v>102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264</v>
      </c>
    </row>
    <row r="419" spans="1:11" x14ac:dyDescent="0.25">
      <c r="A419" s="40"/>
      <c r="B419" s="20" t="s">
        <v>102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263</v>
      </c>
    </row>
    <row r="420" spans="1:11" x14ac:dyDescent="0.25">
      <c r="A420" s="40"/>
      <c r="B420" s="20" t="s">
        <v>88</v>
      </c>
      <c r="C420" s="13"/>
      <c r="D420" s="39">
        <v>0.5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42036</v>
      </c>
      <c r="B421" s="20" t="s">
        <v>261</v>
      </c>
      <c r="C421" s="13">
        <v>1.25</v>
      </c>
      <c r="D421" s="39">
        <v>1.5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 t="s">
        <v>262</v>
      </c>
    </row>
    <row r="422" spans="1:11" x14ac:dyDescent="0.25">
      <c r="A422" s="40">
        <v>42064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265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266</v>
      </c>
    </row>
    <row r="424" spans="1:11" x14ac:dyDescent="0.25">
      <c r="A424" s="40">
        <v>42095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/>
    </row>
    <row r="425" spans="1:11" x14ac:dyDescent="0.25">
      <c r="A425" s="40">
        <v>42125</v>
      </c>
      <c r="B425" s="20" t="s">
        <v>151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267</v>
      </c>
    </row>
    <row r="426" spans="1:11" x14ac:dyDescent="0.25">
      <c r="A426" s="40">
        <v>42156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49" t="s">
        <v>268</v>
      </c>
    </row>
    <row r="427" spans="1:11" x14ac:dyDescent="0.25">
      <c r="A427" s="40"/>
      <c r="B427" s="20" t="s">
        <v>47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49" t="s">
        <v>269</v>
      </c>
    </row>
    <row r="428" spans="1:11" x14ac:dyDescent="0.25">
      <c r="A428" s="40">
        <v>42186</v>
      </c>
      <c r="B428" s="20" t="s">
        <v>270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10</v>
      </c>
      <c r="I428" s="9"/>
      <c r="J428" s="11"/>
      <c r="K428" s="20" t="s">
        <v>271</v>
      </c>
    </row>
    <row r="429" spans="1:11" x14ac:dyDescent="0.25">
      <c r="A429" s="40"/>
      <c r="B429" s="20" t="s">
        <v>43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42219</v>
      </c>
    </row>
    <row r="430" spans="1:11" x14ac:dyDescent="0.25">
      <c r="A430" s="40">
        <v>42217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2</v>
      </c>
      <c r="I430" s="9"/>
      <c r="J430" s="11"/>
      <c r="K430" s="20" t="s">
        <v>272</v>
      </c>
    </row>
    <row r="431" spans="1:11" x14ac:dyDescent="0.25">
      <c r="A431" s="40"/>
      <c r="B431" s="20" t="s">
        <v>90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3</v>
      </c>
      <c r="I431" s="9"/>
      <c r="J431" s="11"/>
      <c r="K431" s="20" t="s">
        <v>273</v>
      </c>
    </row>
    <row r="432" spans="1:11" x14ac:dyDescent="0.25">
      <c r="A432" s="40"/>
      <c r="B432" s="20" t="s">
        <v>55</v>
      </c>
      <c r="C432" s="13"/>
      <c r="D432" s="39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274</v>
      </c>
    </row>
    <row r="433" spans="1:11" x14ac:dyDescent="0.25">
      <c r="A433" s="40">
        <v>42248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42278</v>
      </c>
      <c r="B434" s="20" t="s">
        <v>43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42305</v>
      </c>
    </row>
    <row r="435" spans="1:11" x14ac:dyDescent="0.25">
      <c r="A435" s="40">
        <v>42309</v>
      </c>
      <c r="B435" s="20" t="s">
        <v>275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3.5</v>
      </c>
      <c r="I435" s="9"/>
      <c r="J435" s="11"/>
      <c r="K435" s="49" t="s">
        <v>276</v>
      </c>
    </row>
    <row r="436" spans="1:11" x14ac:dyDescent="0.25">
      <c r="A436" s="40"/>
      <c r="B436" s="20" t="s">
        <v>43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42346</v>
      </c>
    </row>
    <row r="437" spans="1:11" x14ac:dyDescent="0.25">
      <c r="A437" s="40"/>
      <c r="B437" s="20" t="s">
        <v>43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42361</v>
      </c>
    </row>
    <row r="438" spans="1:11" x14ac:dyDescent="0.25">
      <c r="A438" s="40">
        <v>42339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75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42370</v>
      </c>
      <c r="B440" s="20" t="s">
        <v>102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277</v>
      </c>
    </row>
    <row r="441" spans="1:11" x14ac:dyDescent="0.25">
      <c r="A441" s="40"/>
      <c r="B441" s="20" t="s">
        <v>102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278</v>
      </c>
    </row>
    <row r="442" spans="1:11" x14ac:dyDescent="0.25">
      <c r="A442" s="40"/>
      <c r="B442" s="20" t="s">
        <v>102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279</v>
      </c>
    </row>
    <row r="443" spans="1:11" x14ac:dyDescent="0.25">
      <c r="A443" s="40">
        <v>42401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42430</v>
      </c>
      <c r="B444" s="20" t="s">
        <v>43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42452</v>
      </c>
    </row>
    <row r="445" spans="1:11" x14ac:dyDescent="0.25">
      <c r="A445" s="40"/>
      <c r="B445" s="20" t="s">
        <v>123</v>
      </c>
      <c r="C445" s="13"/>
      <c r="D445" s="39">
        <v>4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280</v>
      </c>
    </row>
    <row r="446" spans="1:11" x14ac:dyDescent="0.25">
      <c r="A446" s="40">
        <v>42461</v>
      </c>
      <c r="B446" s="20" t="s">
        <v>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42479</v>
      </c>
    </row>
    <row r="447" spans="1:11" x14ac:dyDescent="0.25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42644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281</v>
      </c>
    </row>
    <row r="453" spans="1:11" x14ac:dyDescent="0.25">
      <c r="A453" s="40">
        <v>42675</v>
      </c>
      <c r="B453" s="20" t="s">
        <v>43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42676</v>
      </c>
    </row>
    <row r="454" spans="1:11" x14ac:dyDescent="0.25">
      <c r="A454" s="40"/>
      <c r="B454" s="20" t="s">
        <v>45</v>
      </c>
      <c r="C454" s="13"/>
      <c r="D454" s="39">
        <v>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>
        <v>42699</v>
      </c>
    </row>
    <row r="455" spans="1:11" x14ac:dyDescent="0.25">
      <c r="A455" s="40">
        <v>42705</v>
      </c>
      <c r="B455" s="20" t="s">
        <v>43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9">
        <v>42724</v>
      </c>
    </row>
    <row r="456" spans="1:11" x14ac:dyDescent="0.25">
      <c r="A456" s="48" t="s">
        <v>76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42736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282</v>
      </c>
    </row>
    <row r="458" spans="1:11" x14ac:dyDescent="0.25">
      <c r="A458" s="40">
        <v>42767</v>
      </c>
      <c r="B458" s="20" t="s">
        <v>102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283</v>
      </c>
    </row>
    <row r="459" spans="1:11" x14ac:dyDescent="0.25">
      <c r="A459" s="40">
        <v>42795</v>
      </c>
      <c r="B459" s="20" t="s">
        <v>45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42802</v>
      </c>
    </row>
    <row r="460" spans="1:11" x14ac:dyDescent="0.25">
      <c r="A460" s="40"/>
      <c r="B460" s="20" t="s">
        <v>43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42814</v>
      </c>
    </row>
    <row r="461" spans="1:11" x14ac:dyDescent="0.25">
      <c r="A461" s="40">
        <v>42826</v>
      </c>
      <c r="B461" s="20" t="s">
        <v>94</v>
      </c>
      <c r="C461" s="13">
        <v>1.25</v>
      </c>
      <c r="D461" s="39">
        <v>3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 t="s">
        <v>284</v>
      </c>
    </row>
    <row r="462" spans="1:11" x14ac:dyDescent="0.25">
      <c r="A462" s="40"/>
      <c r="B462" s="20" t="s">
        <v>43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42837</v>
      </c>
    </row>
    <row r="463" spans="1:11" x14ac:dyDescent="0.25">
      <c r="A463" s="40">
        <v>42856</v>
      </c>
      <c r="B463" s="20" t="s">
        <v>43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9">
        <v>42888</v>
      </c>
    </row>
    <row r="464" spans="1:11" x14ac:dyDescent="0.25">
      <c r="A464" s="40">
        <v>42887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/>
      <c r="K464" s="20" t="s">
        <v>285</v>
      </c>
    </row>
    <row r="465" spans="1:11" x14ac:dyDescent="0.25">
      <c r="A465" s="40"/>
      <c r="B465" s="20" t="s">
        <v>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286</v>
      </c>
    </row>
    <row r="466" spans="1:11" x14ac:dyDescent="0.25">
      <c r="A466" s="40">
        <v>42917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42948</v>
      </c>
      <c r="B467" s="20" t="s">
        <v>43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42950</v>
      </c>
    </row>
    <row r="468" spans="1:11" x14ac:dyDescent="0.25">
      <c r="A468" s="40">
        <v>42979</v>
      </c>
      <c r="B468" s="20" t="s">
        <v>43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42986</v>
      </c>
    </row>
    <row r="469" spans="1:11" x14ac:dyDescent="0.25">
      <c r="A469" s="40">
        <v>43009</v>
      </c>
      <c r="B469" s="20" t="s">
        <v>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49" t="s">
        <v>287</v>
      </c>
    </row>
    <row r="470" spans="1:11" x14ac:dyDescent="0.25">
      <c r="A470" s="40">
        <v>43040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288</v>
      </c>
    </row>
    <row r="471" spans="1:11" x14ac:dyDescent="0.25">
      <c r="A471" s="40"/>
      <c r="B471" s="20" t="s">
        <v>55</v>
      </c>
      <c r="C471" s="13"/>
      <c r="D471" s="39">
        <v>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289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1.5</v>
      </c>
      <c r="I472" s="9"/>
      <c r="J472" s="11"/>
      <c r="K472" s="20" t="s">
        <v>290</v>
      </c>
    </row>
    <row r="473" spans="1:11" x14ac:dyDescent="0.25">
      <c r="A473" s="40">
        <v>43070</v>
      </c>
      <c r="B473" s="20" t="s">
        <v>43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43084</v>
      </c>
    </row>
    <row r="474" spans="1:11" x14ac:dyDescent="0.25">
      <c r="A474" s="48" t="s">
        <v>77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 t="s">
        <v>110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291</v>
      </c>
    </row>
    <row r="476" spans="1:11" x14ac:dyDescent="0.25">
      <c r="A476" s="40"/>
      <c r="B476" s="20" t="s">
        <v>102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292</v>
      </c>
    </row>
    <row r="477" spans="1:11" x14ac:dyDescent="0.25">
      <c r="A477" s="40">
        <v>43132</v>
      </c>
      <c r="B477" s="20" t="s">
        <v>55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293</v>
      </c>
    </row>
    <row r="478" spans="1:11" x14ac:dyDescent="0.25">
      <c r="A478" s="40">
        <v>43160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/>
    </row>
    <row r="479" spans="1:11" x14ac:dyDescent="0.25">
      <c r="A479" s="40">
        <v>43191</v>
      </c>
      <c r="B479" s="20" t="s">
        <v>45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43208</v>
      </c>
    </row>
    <row r="480" spans="1:11" x14ac:dyDescent="0.25">
      <c r="A480" s="40"/>
      <c r="B480" s="20" t="s">
        <v>43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43217</v>
      </c>
    </row>
    <row r="481" spans="1:11" x14ac:dyDescent="0.25">
      <c r="A481" s="40">
        <v>43221</v>
      </c>
      <c r="B481" s="20" t="s">
        <v>43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43237</v>
      </c>
    </row>
    <row r="482" spans="1:11" x14ac:dyDescent="0.25">
      <c r="A482" s="40"/>
      <c r="B482" s="20" t="s">
        <v>47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2</v>
      </c>
      <c r="I482" s="9"/>
      <c r="J482" s="11"/>
      <c r="K482" s="49" t="s">
        <v>294</v>
      </c>
    </row>
    <row r="483" spans="1:11" x14ac:dyDescent="0.25">
      <c r="A483" s="40">
        <v>43252</v>
      </c>
      <c r="B483" s="20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43258</v>
      </c>
    </row>
    <row r="484" spans="1:11" x14ac:dyDescent="0.25">
      <c r="A484" s="40">
        <v>43282</v>
      </c>
      <c r="B484" s="20" t="s">
        <v>43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43305</v>
      </c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 t="s">
        <v>43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43399</v>
      </c>
    </row>
    <row r="488" spans="1:11" x14ac:dyDescent="0.25">
      <c r="A488" s="40">
        <v>43405</v>
      </c>
      <c r="B488" s="20" t="s">
        <v>94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295</v>
      </c>
    </row>
    <row r="489" spans="1:11" x14ac:dyDescent="0.25">
      <c r="A489" s="40">
        <v>43435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43466</v>
      </c>
      <c r="B491" s="20" t="s">
        <v>102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296</v>
      </c>
    </row>
    <row r="492" spans="1:11" x14ac:dyDescent="0.25">
      <c r="A492" s="40"/>
      <c r="B492" s="20" t="s">
        <v>43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43479</v>
      </c>
    </row>
    <row r="493" spans="1:11" x14ac:dyDescent="0.25">
      <c r="A493" s="40">
        <v>43497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43508</v>
      </c>
    </row>
    <row r="494" spans="1:11" x14ac:dyDescent="0.25">
      <c r="A494" s="40"/>
      <c r="B494" s="20" t="s">
        <v>102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297</v>
      </c>
    </row>
    <row r="495" spans="1:11" x14ac:dyDescent="0.25">
      <c r="A495" s="40"/>
      <c r="B495" s="20" t="s">
        <v>43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43509</v>
      </c>
    </row>
    <row r="496" spans="1:11" x14ac:dyDescent="0.25">
      <c r="A496" s="40">
        <v>43525</v>
      </c>
      <c r="B496" s="20" t="s">
        <v>102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298</v>
      </c>
    </row>
    <row r="497" spans="1:11" x14ac:dyDescent="0.25">
      <c r="A497" s="40">
        <v>43556</v>
      </c>
      <c r="B497" s="20" t="s">
        <v>55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 t="s">
        <v>299</v>
      </c>
    </row>
    <row r="498" spans="1:11" x14ac:dyDescent="0.25">
      <c r="A498" s="40"/>
      <c r="B498" s="20" t="s">
        <v>43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43584</v>
      </c>
    </row>
    <row r="499" spans="1:11" x14ac:dyDescent="0.25">
      <c r="A499" s="40">
        <v>43586</v>
      </c>
      <c r="B499" s="20" t="s">
        <v>43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43594</v>
      </c>
    </row>
    <row r="500" spans="1:11" x14ac:dyDescent="0.25">
      <c r="A500" s="40">
        <v>43617</v>
      </c>
      <c r="B500" s="20" t="s">
        <v>43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43619</v>
      </c>
    </row>
    <row r="501" spans="1:11" x14ac:dyDescent="0.25">
      <c r="A501" s="40"/>
      <c r="B501" s="20" t="s">
        <v>43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43627</v>
      </c>
    </row>
    <row r="502" spans="1:11" x14ac:dyDescent="0.25">
      <c r="A502" s="40">
        <v>43647</v>
      </c>
      <c r="B502" s="20" t="s">
        <v>43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43656</v>
      </c>
    </row>
    <row r="503" spans="1:11" x14ac:dyDescent="0.25">
      <c r="A503" s="40"/>
      <c r="B503" s="20" t="s">
        <v>43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43672</v>
      </c>
    </row>
    <row r="504" spans="1:11" x14ac:dyDescent="0.25">
      <c r="A504" s="40">
        <v>43678</v>
      </c>
      <c r="B504" s="20" t="s">
        <v>43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43684</v>
      </c>
    </row>
    <row r="505" spans="1:11" x14ac:dyDescent="0.25">
      <c r="A505" s="40"/>
      <c r="B505" s="20" t="s">
        <v>47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49" t="s">
        <v>300</v>
      </c>
    </row>
    <row r="506" spans="1:11" x14ac:dyDescent="0.25">
      <c r="A506" s="40"/>
      <c r="B506" s="20" t="s">
        <v>43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43704</v>
      </c>
    </row>
    <row r="507" spans="1:11" x14ac:dyDescent="0.25">
      <c r="A507" s="40"/>
      <c r="B507" s="20" t="s">
        <v>43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43707</v>
      </c>
    </row>
    <row r="508" spans="1:11" x14ac:dyDescent="0.25">
      <c r="A508" s="40"/>
      <c r="B508" s="20" t="s">
        <v>43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43717</v>
      </c>
    </row>
    <row r="509" spans="1:11" x14ac:dyDescent="0.25">
      <c r="A509" s="40">
        <v>43709</v>
      </c>
      <c r="B509" s="20" t="s">
        <v>90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303</v>
      </c>
    </row>
    <row r="510" spans="1:11" x14ac:dyDescent="0.25">
      <c r="A510" s="40"/>
      <c r="B510" s="20" t="s">
        <v>301</v>
      </c>
      <c r="C510" s="13"/>
      <c r="D510" s="39">
        <v>9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302</v>
      </c>
    </row>
    <row r="511" spans="1:11" x14ac:dyDescent="0.25">
      <c r="A511" s="40">
        <v>43739</v>
      </c>
      <c r="B511" s="20" t="s">
        <v>239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5</v>
      </c>
      <c r="I511" s="9"/>
      <c r="J511" s="11"/>
      <c r="K511" s="49" t="s">
        <v>305</v>
      </c>
    </row>
    <row r="512" spans="1:11" x14ac:dyDescent="0.25">
      <c r="A512" s="40"/>
      <c r="B512" s="20" t="s">
        <v>304</v>
      </c>
      <c r="C512" s="13"/>
      <c r="D512" s="39">
        <v>7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 t="s">
        <v>306</v>
      </c>
    </row>
    <row r="513" spans="1:11" x14ac:dyDescent="0.25">
      <c r="A513" s="40"/>
      <c r="B513" s="20" t="s">
        <v>43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43767</v>
      </c>
    </row>
    <row r="514" spans="1:11" x14ac:dyDescent="0.25">
      <c r="A514" s="40">
        <v>43770</v>
      </c>
      <c r="B514" s="20" t="s">
        <v>43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43781</v>
      </c>
    </row>
    <row r="515" spans="1:11" x14ac:dyDescent="0.25">
      <c r="A515" s="40"/>
      <c r="B515" s="20" t="s">
        <v>43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43784</v>
      </c>
    </row>
    <row r="516" spans="1:11" x14ac:dyDescent="0.25">
      <c r="A516" s="40"/>
      <c r="B516" s="20" t="s">
        <v>45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43790</v>
      </c>
    </row>
    <row r="517" spans="1:11" x14ac:dyDescent="0.25">
      <c r="A517" s="40"/>
      <c r="B517" s="20" t="s">
        <v>55</v>
      </c>
      <c r="C517" s="13"/>
      <c r="D517" s="39">
        <v>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307</v>
      </c>
    </row>
    <row r="518" spans="1:11" x14ac:dyDescent="0.25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308</v>
      </c>
    </row>
    <row r="519" spans="1:11" x14ac:dyDescent="0.25">
      <c r="A519" s="40">
        <v>43800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79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43831</v>
      </c>
      <c r="B521" s="20" t="s">
        <v>102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9" t="s">
        <v>310</v>
      </c>
    </row>
    <row r="522" spans="1:11" x14ac:dyDescent="0.25">
      <c r="A522" s="40"/>
      <c r="B522" s="20" t="s">
        <v>309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9" t="s">
        <v>311</v>
      </c>
    </row>
    <row r="523" spans="1:11" x14ac:dyDescent="0.25">
      <c r="A523" s="40"/>
      <c r="B523" s="20" t="s">
        <v>110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312</v>
      </c>
    </row>
    <row r="524" spans="1:11" x14ac:dyDescent="0.25">
      <c r="A524" s="40">
        <v>43862</v>
      </c>
      <c r="B524" s="20" t="s">
        <v>43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43885</v>
      </c>
    </row>
    <row r="525" spans="1:11" x14ac:dyDescent="0.25">
      <c r="A525" s="40">
        <v>43891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43922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/>
    </row>
    <row r="527" spans="1:11" x14ac:dyDescent="0.25">
      <c r="A527" s="40">
        <v>43952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/>
    </row>
    <row r="528" spans="1:11" x14ac:dyDescent="0.25">
      <c r="A528" s="40">
        <v>43983</v>
      </c>
      <c r="B528" s="20" t="s">
        <v>43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9">
        <v>44006</v>
      </c>
    </row>
    <row r="529" spans="1:11" x14ac:dyDescent="0.25">
      <c r="A529" s="40"/>
      <c r="B529" s="20" t="s">
        <v>47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313</v>
      </c>
    </row>
    <row r="530" spans="1:11" x14ac:dyDescent="0.25">
      <c r="A530" s="40">
        <v>44013</v>
      </c>
      <c r="B530" s="20" t="s">
        <v>55</v>
      </c>
      <c r="C530" s="13">
        <v>1.25</v>
      </c>
      <c r="D530" s="39">
        <v>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 t="s">
        <v>314</v>
      </c>
    </row>
    <row r="531" spans="1:11" x14ac:dyDescent="0.25">
      <c r="A531" s="40"/>
      <c r="B531" s="20" t="s">
        <v>90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3</v>
      </c>
      <c r="I531" s="9"/>
      <c r="J531" s="11"/>
      <c r="K531" s="49" t="s">
        <v>315</v>
      </c>
    </row>
    <row r="532" spans="1:11" x14ac:dyDescent="0.25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/>
    </row>
    <row r="535" spans="1:11" x14ac:dyDescent="0.25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44166</v>
      </c>
      <c r="B536" s="20" t="s">
        <v>123</v>
      </c>
      <c r="C536" s="13">
        <v>1.25</v>
      </c>
      <c r="D536" s="39">
        <v>4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 t="s">
        <v>316</v>
      </c>
    </row>
    <row r="537" spans="1:11" x14ac:dyDescent="0.25">
      <c r="A537" s="48" t="s">
        <v>80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44197</v>
      </c>
      <c r="B538" s="20" t="s">
        <v>110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317</v>
      </c>
    </row>
    <row r="539" spans="1:11" x14ac:dyDescent="0.25">
      <c r="A539" s="40">
        <v>44228</v>
      </c>
      <c r="B539" s="20" t="s">
        <v>43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44244</v>
      </c>
    </row>
    <row r="540" spans="1:11" x14ac:dyDescent="0.25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/>
    </row>
    <row r="541" spans="1:11" x14ac:dyDescent="0.25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9"/>
    </row>
    <row r="542" spans="1:11" x14ac:dyDescent="0.25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44348</v>
      </c>
      <c r="B543" s="20" t="s">
        <v>43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44372</v>
      </c>
    </row>
    <row r="544" spans="1:11" x14ac:dyDescent="0.25">
      <c r="A544" s="40"/>
      <c r="B544" s="20" t="s">
        <v>102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318</v>
      </c>
    </row>
    <row r="545" spans="1:11" x14ac:dyDescent="0.25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/>
    </row>
    <row r="546" spans="1:11" x14ac:dyDescent="0.25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44440</v>
      </c>
      <c r="B547" s="20" t="s">
        <v>45</v>
      </c>
      <c r="C547" s="13">
        <v>1.25</v>
      </c>
      <c r="D547" s="39">
        <v>1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44441</v>
      </c>
    </row>
    <row r="548" spans="1:11" x14ac:dyDescent="0.25">
      <c r="A548" s="40"/>
      <c r="B548" s="20" t="s">
        <v>319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 t="s">
        <v>320</v>
      </c>
    </row>
    <row r="549" spans="1:11" x14ac:dyDescent="0.25">
      <c r="A549" s="40">
        <v>44470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44501</v>
      </c>
      <c r="B550" s="20" t="s">
        <v>321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 t="s">
        <v>322</v>
      </c>
    </row>
    <row r="551" spans="1:11" x14ac:dyDescent="0.25">
      <c r="A551" s="40">
        <v>44531</v>
      </c>
      <c r="B551" s="20" t="s">
        <v>323</v>
      </c>
      <c r="C551" s="13">
        <v>1.25</v>
      </c>
      <c r="D551" s="39">
        <v>6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 t="s">
        <v>324</v>
      </c>
    </row>
    <row r="552" spans="1:11" x14ac:dyDescent="0.25">
      <c r="A552" s="40"/>
      <c r="B552" s="20" t="s">
        <v>90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325</v>
      </c>
    </row>
    <row r="553" spans="1:11" x14ac:dyDescent="0.25">
      <c r="A553" s="48" t="s">
        <v>81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44562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44593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44621</v>
      </c>
      <c r="B556" s="20" t="s">
        <v>170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 t="s">
        <v>326</v>
      </c>
    </row>
    <row r="557" spans="1:11" x14ac:dyDescent="0.25">
      <c r="A557" s="40"/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49" t="s">
        <v>328</v>
      </c>
    </row>
    <row r="558" spans="1:11" x14ac:dyDescent="0.25">
      <c r="A558" s="40"/>
      <c r="B558" s="20" t="s">
        <v>327</v>
      </c>
      <c r="C558" s="13"/>
      <c r="D558" s="39">
        <v>30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 t="s">
        <v>329</v>
      </c>
    </row>
    <row r="559" spans="1:11" x14ac:dyDescent="0.25">
      <c r="A559" s="40"/>
      <c r="B559" s="20" t="s">
        <v>344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44629</v>
      </c>
    </row>
    <row r="560" spans="1:11" x14ac:dyDescent="0.25">
      <c r="A560" s="40"/>
      <c r="B560" s="20" t="s">
        <v>345</v>
      </c>
      <c r="C560" s="13"/>
      <c r="D560" s="39">
        <v>0.30599999999999999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9"/>
    </row>
    <row r="561" spans="1:11" x14ac:dyDescent="0.25">
      <c r="A561" s="40">
        <v>44652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/>
    </row>
    <row r="562" spans="1:11" x14ac:dyDescent="0.25">
      <c r="A562" s="40">
        <v>44682</v>
      </c>
      <c r="B562" s="20" t="s">
        <v>47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2</v>
      </c>
      <c r="I562" s="9"/>
      <c r="J562" s="11"/>
      <c r="K562" s="20" t="s">
        <v>330</v>
      </c>
    </row>
    <row r="563" spans="1:11" x14ac:dyDescent="0.25">
      <c r="A563" s="40"/>
      <c r="B563" s="20" t="s">
        <v>342</v>
      </c>
      <c r="C563" s="13"/>
      <c r="D563" s="39">
        <v>3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 t="s">
        <v>343</v>
      </c>
    </row>
    <row r="564" spans="1:11" x14ac:dyDescent="0.25">
      <c r="A564" s="40">
        <v>44713</v>
      </c>
      <c r="B564" s="20" t="s">
        <v>45</v>
      </c>
      <c r="C564" s="13">
        <v>1.25</v>
      </c>
      <c r="D564" s="39">
        <v>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9">
        <v>44715</v>
      </c>
    </row>
    <row r="565" spans="1:11" x14ac:dyDescent="0.25">
      <c r="A565" s="40"/>
      <c r="B565" s="20" t="s">
        <v>90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3</v>
      </c>
      <c r="I565" s="9"/>
      <c r="J565" s="11"/>
      <c r="K565" s="49" t="s">
        <v>340</v>
      </c>
    </row>
    <row r="566" spans="1:11" x14ac:dyDescent="0.25">
      <c r="A566" s="40"/>
      <c r="B566" s="20" t="s">
        <v>43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49">
        <v>44763</v>
      </c>
    </row>
    <row r="567" spans="1:11" x14ac:dyDescent="0.25">
      <c r="A567" s="40"/>
      <c r="B567" s="20" t="s">
        <v>342</v>
      </c>
      <c r="C567" s="13"/>
      <c r="D567" s="39">
        <v>3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9" t="s">
        <v>341</v>
      </c>
    </row>
    <row r="568" spans="1:11" x14ac:dyDescent="0.25">
      <c r="A568" s="40"/>
      <c r="B568" s="20" t="s">
        <v>44</v>
      </c>
      <c r="C568" s="13"/>
      <c r="D568" s="39">
        <v>6.0000000000000001E-3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9"/>
    </row>
    <row r="569" spans="1:11" x14ac:dyDescent="0.25">
      <c r="A569" s="40">
        <v>44743</v>
      </c>
      <c r="B569" s="20" t="s">
        <v>339</v>
      </c>
      <c r="C569" s="13">
        <v>1.25</v>
      </c>
      <c r="D569" s="39">
        <v>0.42499999999999999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44774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2</v>
      </c>
      <c r="I570" s="9"/>
      <c r="J570" s="11"/>
      <c r="K570" s="20" t="s">
        <v>331</v>
      </c>
    </row>
    <row r="571" spans="1:11" x14ac:dyDescent="0.25">
      <c r="A571" s="40"/>
      <c r="B571" s="20" t="s">
        <v>338</v>
      </c>
      <c r="C571" s="13"/>
      <c r="D571" s="39">
        <v>0.34399999999999997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44805</v>
      </c>
      <c r="B572" s="20" t="s">
        <v>337</v>
      </c>
      <c r="C572" s="13">
        <v>1.25</v>
      </c>
      <c r="D572" s="39">
        <v>0.17300000000000001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44835</v>
      </c>
      <c r="B573" s="20" t="s">
        <v>336</v>
      </c>
      <c r="C573" s="13">
        <v>1.25</v>
      </c>
      <c r="D573" s="39">
        <v>0.25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44866</v>
      </c>
      <c r="B574" s="20" t="s">
        <v>43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9">
        <v>44886</v>
      </c>
    </row>
    <row r="575" spans="1:11" x14ac:dyDescent="0.25">
      <c r="A575" s="40"/>
      <c r="B575" s="20" t="s">
        <v>94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9" t="s">
        <v>333</v>
      </c>
    </row>
    <row r="576" spans="1:11" x14ac:dyDescent="0.25">
      <c r="A576" s="40"/>
      <c r="B576" s="20" t="s">
        <v>210</v>
      </c>
      <c r="C576" s="13"/>
      <c r="D576" s="39">
        <v>9.6000000000000002E-2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49"/>
    </row>
    <row r="577" spans="1:11" x14ac:dyDescent="0.25">
      <c r="A577" s="40">
        <v>44896</v>
      </c>
      <c r="B577" s="20" t="s">
        <v>43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44900</v>
      </c>
    </row>
    <row r="578" spans="1:11" x14ac:dyDescent="0.25">
      <c r="A578" s="40"/>
      <c r="B578" s="20" t="s">
        <v>44</v>
      </c>
      <c r="C578" s="13"/>
      <c r="D578" s="39">
        <v>6.0000000000000001E-3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/>
    </row>
    <row r="579" spans="1:11" x14ac:dyDescent="0.25">
      <c r="A579" s="48" t="s">
        <v>82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44927</v>
      </c>
      <c r="B580" s="20" t="s">
        <v>110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332</v>
      </c>
    </row>
    <row r="581" spans="1:11" x14ac:dyDescent="0.25">
      <c r="A581" s="40"/>
      <c r="B581" s="20" t="s">
        <v>102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9">
        <v>44951</v>
      </c>
    </row>
    <row r="582" spans="1:11" x14ac:dyDescent="0.25">
      <c r="A582" s="40">
        <v>44958</v>
      </c>
      <c r="B582" s="20" t="s">
        <v>43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49">
        <v>44940</v>
      </c>
    </row>
    <row r="583" spans="1:11" x14ac:dyDescent="0.25">
      <c r="A583" s="40">
        <v>44986</v>
      </c>
      <c r="B583" s="20" t="s">
        <v>47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2</v>
      </c>
      <c r="I583" s="9"/>
      <c r="J583" s="11"/>
      <c r="K583" s="49" t="s">
        <v>334</v>
      </c>
    </row>
    <row r="584" spans="1:11" x14ac:dyDescent="0.25">
      <c r="A584" s="40"/>
      <c r="B584" s="20" t="s">
        <v>43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9">
        <v>45013</v>
      </c>
    </row>
    <row r="585" spans="1:11" x14ac:dyDescent="0.25">
      <c r="A585" s="40">
        <v>45017</v>
      </c>
      <c r="B585" s="20" t="s">
        <v>55</v>
      </c>
      <c r="C585" s="13">
        <v>1.25</v>
      </c>
      <c r="D585" s="39">
        <v>2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335</v>
      </c>
    </row>
    <row r="586" spans="1:11" x14ac:dyDescent="0.25">
      <c r="A586" s="40">
        <v>45047</v>
      </c>
      <c r="B586" s="20" t="s">
        <v>45</v>
      </c>
      <c r="C586" s="13">
        <v>1.25</v>
      </c>
      <c r="D586" s="39">
        <v>1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49">
        <v>45065</v>
      </c>
    </row>
    <row r="587" spans="1:11" x14ac:dyDescent="0.25">
      <c r="A587" s="40">
        <v>45078</v>
      </c>
      <c r="B587" s="20" t="s">
        <v>43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45086</v>
      </c>
    </row>
    <row r="588" spans="1:11" x14ac:dyDescent="0.25">
      <c r="A588" s="40"/>
      <c r="B588" s="20" t="s">
        <v>43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45096</v>
      </c>
    </row>
    <row r="589" spans="1:11" x14ac:dyDescent="0.25">
      <c r="A589" s="40">
        <v>45108</v>
      </c>
      <c r="B589" s="20" t="s">
        <v>43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9">
        <v>45128</v>
      </c>
    </row>
    <row r="590" spans="1:11" x14ac:dyDescent="0.25">
      <c r="A590" s="40"/>
      <c r="B590" s="20" t="s">
        <v>355</v>
      </c>
      <c r="C590" s="13"/>
      <c r="D590" s="39">
        <v>8.500000000000002E-2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9"/>
    </row>
    <row r="591" spans="1:11" x14ac:dyDescent="0.25">
      <c r="A591" s="40">
        <v>45139</v>
      </c>
      <c r="B591" s="20" t="s">
        <v>43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49">
        <v>45142</v>
      </c>
    </row>
    <row r="592" spans="1:11" x14ac:dyDescent="0.25">
      <c r="A592" s="40"/>
      <c r="B592" s="20" t="s">
        <v>202</v>
      </c>
      <c r="C592" s="13"/>
      <c r="D592" s="39">
        <v>0.50600000000000001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9"/>
    </row>
    <row r="593" spans="1:11" x14ac:dyDescent="0.25">
      <c r="A593" s="40">
        <v>45170</v>
      </c>
      <c r="B593" s="20" t="s">
        <v>43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9">
        <v>45177</v>
      </c>
    </row>
    <row r="594" spans="1:11" x14ac:dyDescent="0.25">
      <c r="A594" s="40"/>
      <c r="B594" s="20" t="s">
        <v>43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45198</v>
      </c>
    </row>
    <row r="595" spans="1:11" x14ac:dyDescent="0.25">
      <c r="A595" s="40">
        <v>45200</v>
      </c>
      <c r="B595" s="20" t="s">
        <v>43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9">
        <v>45215</v>
      </c>
    </row>
    <row r="596" spans="1:11" x14ac:dyDescent="0.25">
      <c r="A596" s="40"/>
      <c r="B596" s="20" t="s">
        <v>354</v>
      </c>
      <c r="C596" s="13"/>
      <c r="D596" s="39">
        <v>5.4000000000000013E-2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9"/>
    </row>
    <row r="597" spans="1:11" x14ac:dyDescent="0.25">
      <c r="A597" s="40">
        <v>45231</v>
      </c>
      <c r="B597" s="20" t="s">
        <v>43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9">
        <v>45243</v>
      </c>
    </row>
    <row r="598" spans="1:11" x14ac:dyDescent="0.25">
      <c r="A598" s="40"/>
      <c r="B598" s="20" t="s">
        <v>55</v>
      </c>
      <c r="C598" s="13"/>
      <c r="D598" s="39">
        <v>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9" t="s">
        <v>346</v>
      </c>
    </row>
    <row r="599" spans="1:11" x14ac:dyDescent="0.25">
      <c r="A599" s="40"/>
      <c r="B599" s="20" t="s">
        <v>47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2</v>
      </c>
      <c r="I599" s="9"/>
      <c r="J599" s="11"/>
      <c r="K599" s="49" t="s">
        <v>347</v>
      </c>
    </row>
    <row r="600" spans="1:11" x14ac:dyDescent="0.25">
      <c r="A600" s="40">
        <v>45261</v>
      </c>
      <c r="B600" s="20" t="s">
        <v>55</v>
      </c>
      <c r="C600" s="13">
        <v>1.25</v>
      </c>
      <c r="D600" s="39">
        <v>2</v>
      </c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350</v>
      </c>
    </row>
    <row r="601" spans="1:11" x14ac:dyDescent="0.25">
      <c r="A601" s="40"/>
      <c r="B601" s="20" t="s">
        <v>351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352</v>
      </c>
    </row>
    <row r="602" spans="1:11" x14ac:dyDescent="0.25">
      <c r="A602" s="40"/>
      <c r="B602" s="20" t="s">
        <v>251</v>
      </c>
      <c r="C602" s="13"/>
      <c r="D602" s="39">
        <v>7.5000000000000011E-2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8" t="s">
        <v>353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45292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9"/>
    </row>
    <row r="605" spans="1:11" x14ac:dyDescent="0.25">
      <c r="A605" s="40">
        <v>45323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45352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49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49"/>
    </row>
    <row r="609" spans="1:11" x14ac:dyDescent="0.25">
      <c r="A609" s="48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49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49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49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49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49"/>
    </row>
    <row r="622" spans="1:11" x14ac:dyDescent="0.25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49"/>
    </row>
    <row r="623" spans="1:11" x14ac:dyDescent="0.25">
      <c r="A623" s="40"/>
      <c r="B623" s="20"/>
      <c r="C623" s="13"/>
      <c r="D623" s="39"/>
      <c r="E623" s="9"/>
      <c r="F623" s="20"/>
      <c r="G623" s="13"/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49"/>
    </row>
    <row r="628" spans="1:11" x14ac:dyDescent="0.25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49"/>
    </row>
    <row r="634" spans="1:11" x14ac:dyDescent="0.25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49"/>
    </row>
    <row r="638" spans="1:11" x14ac:dyDescent="0.25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25">
      <c r="A640" s="48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49"/>
    </row>
    <row r="642" spans="1:11" x14ac:dyDescent="0.25">
      <c r="A642" s="40"/>
      <c r="B642" s="20"/>
      <c r="C642" s="13"/>
      <c r="D642" s="39"/>
      <c r="E642" s="9"/>
      <c r="F642" s="20"/>
      <c r="G642" s="13"/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49"/>
    </row>
    <row r="644" spans="1:11" x14ac:dyDescent="0.25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49"/>
    </row>
    <row r="645" spans="1:11" x14ac:dyDescent="0.25">
      <c r="A645" s="40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49"/>
    </row>
    <row r="647" spans="1:11" x14ac:dyDescent="0.25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8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8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8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25">
      <c r="A698" s="48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25">
      <c r="A711" s="48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25">
      <c r="A724" s="48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/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/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/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/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/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/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/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/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/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/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/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/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/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/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/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/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/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/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1"/>
      <c r="B792" s="15"/>
      <c r="C792" s="42"/>
      <c r="D792" s="43"/>
      <c r="E792" s="51"/>
      <c r="F792" s="15"/>
      <c r="G792" s="42" t="str">
        <f>IF(ISBLANK(Table1[[#This Row],[EARNED]]),"",Table1[[#This Row],[EARNED]])</f>
        <v/>
      </c>
      <c r="H792" s="43"/>
      <c r="I792" s="51"/>
      <c r="J792" s="12"/>
      <c r="K7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39.622999999999998</v>
      </c>
      <c r="B3" s="11">
        <v>79.125</v>
      </c>
      <c r="D3"/>
      <c r="E3"/>
      <c r="F3">
        <v>41</v>
      </c>
      <c r="G3" s="47">
        <f>SUMIFS(F7:F14,E7:E14,E3)+SUMIFS(D7:D66,C7:C66,F3)+D3</f>
        <v>8.500000000000002E-2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2024-01-23T08:02:14Z</dcterms:modified>
</cp:coreProperties>
</file>