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E9CE9B30-B5D9-4ED8-84BE-3413258AE9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E9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<sst xmlns="http://schemas.openxmlformats.org/spreadsheetml/2006/main" count="58" uniqueCount="52">
  <si>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</si>
  <si>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</si>
  <si>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</si>
  <si>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</si>
  <si>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</si>
  <si>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</si>
  <si>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</si>
  <si>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</si>
  <si>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</si>
  <si>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</si>
  <si>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</si>
  <si>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</si>
  <si>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</si>
  <si>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</si>
  <si>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</si>
  <si>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</si>
  <si>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</si>
  <si>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</si>
  <si>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</si>
  <si>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</si>
  <si>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</si>
  <si>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</si>
  <si>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</si>
  <si>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</si>
  <si>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</si>
  <si>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</si>
  <si>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</si>
  <si>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</si>
  <si>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</si>
  <si>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</si>
  <si>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</si>
  <si>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</si>
  <si>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</si>
  <si>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</si>
  <si>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</si>
  <si>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</si>
  <si>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</si>
  <si>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</si>
  <si>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</si>
  <si>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</si>
  <si>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</si>
  <si>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MANALO, STEPHANIE CONCEPCION</t>
  </si>
  <si>
    <t>CASUAL</t>
  </si>
  <si>
    <t>MEDICAL TECHNOLOGIST</t>
  </si>
  <si>
    <t>ONT</t>
  </si>
  <si>
    <t>2023</t>
  </si>
  <si>
    <t>SL(1-0-0)</t>
  </si>
  <si>
    <t>VL(1-0-0)</t>
  </si>
  <si>
    <t>2024</t>
  </si>
  <si>
    <t>SP(1-0-0)</t>
  </si>
  <si>
    <t>SL(3-0-0)</t>
  </si>
  <si>
    <t>12/18,21,22/2023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</si>
</sst>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tabSelected="1" zoomScaleNormal="100" workbookViewId="0">
      <pane ySplit="3696" topLeftCell="A13" activePane="bottomLeft"/>
      <selection activeCell="I9" sqref="I9"/>
      <selection pane="bottomLeft" activeCell="K23" sqref="K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6">
        <v>44929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11.917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10.917</v>
      </c>
      <c r="J9" s="11"/>
      <c r="K9" s="20"/>
    </row>
    <row r="10" spans="1:11" x14ac:dyDescent="0.3">
      <c r="A10" s="47" t="s">
        <v>45</v>
      </c>
      <c r="B10" s="20"/>
      <c r="C10" s="13"/>
      <c r="D10" s="38"/>
      <c r="E10" s="33" t="s">
        <v>30</v>
      </c>
      <c r="F10" s="20"/>
      <c r="G10" s="13" t="str">
        <f>IF(ISBLANK(Table15[[#This Row],[EARNED]]),"",Table15[[#This Row],[EARNED]])</f>
        <v/>
      </c>
      <c r="H10" s="38"/>
      <c r="I10" s="33" t="s">
        <v>30</v>
      </c>
      <c r="J10" s="11"/>
      <c r="K10" s="20"/>
    </row>
    <row r="11" spans="1:11" x14ac:dyDescent="0.3">
      <c r="A11" s="39">
        <v>44929</v>
      </c>
      <c r="B11" s="20"/>
      <c r="C11" s="13">
        <v>1.167</v>
      </c>
      <c r="D11" s="38"/>
      <c r="E11" s="9"/>
      <c r="F11" s="20"/>
      <c r="G11" s="13">
        <f>IF(ISBLANK(Table15[[#This Row],[EARNED]]),"",Table15[[#This Row],[EARNED]])</f>
        <v>1.167</v>
      </c>
      <c r="H11" s="38"/>
      <c r="I11" s="9"/>
      <c r="J11" s="11"/>
      <c r="K11" s="20"/>
    </row>
    <row r="12" spans="1:11" x14ac:dyDescent="0.3">
      <c r="A12" s="39">
        <v>44985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45016</v>
      </c>
      <c r="B13" s="20" t="s">
        <v>46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45002</v>
      </c>
    </row>
    <row r="14" spans="1:11" x14ac:dyDescent="0.3">
      <c r="A14" s="39">
        <v>45046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45077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>
        <v>45107</v>
      </c>
      <c r="B16" s="20" t="s">
        <v>47</v>
      </c>
      <c r="C16" s="13">
        <v>1.25</v>
      </c>
      <c r="D16" s="38">
        <v>1</v>
      </c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48">
        <v>45108</v>
      </c>
    </row>
    <row r="17" spans="1:11" x14ac:dyDescent="0.3">
      <c r="A17" s="39">
        <v>45138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39">
        <v>45169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3">
      <c r="A19" s="39">
        <v>45199</v>
      </c>
      <c r="B19" s="20" t="s">
        <v>47</v>
      </c>
      <c r="C19" s="13">
        <v>1.25</v>
      </c>
      <c r="D19" s="38">
        <v>1</v>
      </c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48">
        <v>45195</v>
      </c>
    </row>
    <row r="20" spans="1:11" x14ac:dyDescent="0.3">
      <c r="A20" s="39">
        <v>45230</v>
      </c>
      <c r="B20" s="20" t="s">
        <v>47</v>
      </c>
      <c r="C20" s="13">
        <v>1.25</v>
      </c>
      <c r="D20" s="38">
        <v>1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48">
        <v>45208</v>
      </c>
    </row>
    <row r="21" spans="1:11" x14ac:dyDescent="0.3">
      <c r="A21" s="39">
        <v>45260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3">
      <c r="A22" s="39">
        <v>45291</v>
      </c>
      <c r="B22" s="20" t="s">
        <v>50</v>
      </c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>
        <v>3</v>
      </c>
      <c r="I22" s="9"/>
      <c r="J22" s="11"/>
      <c r="K22" s="20" t="s">
        <v>51</v>
      </c>
    </row>
    <row r="23" spans="1:11" x14ac:dyDescent="0.3">
      <c r="A23" s="47" t="s">
        <v>48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3">
      <c r="A24" s="39">
        <v>45322</v>
      </c>
      <c r="B24" s="20" t="s">
        <v>49</v>
      </c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48">
        <v>45293</v>
      </c>
    </row>
    <row r="25" spans="1:11" x14ac:dyDescent="0.3">
      <c r="A25" s="39">
        <v>45351</v>
      </c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3">
      <c r="A26" s="39">
        <v>45382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3">
      <c r="A27" s="39">
        <v>45412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3">
      <c r="A28" s="39">
        <v>45443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3">
      <c r="A29" s="39">
        <v>45473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3">
      <c r="A30" s="39">
        <v>45504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39">
        <v>45535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45565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45596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45626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45657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45688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45716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45747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45777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45808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45838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45869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>
        <v>45900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>
        <v>45930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>
        <v>45961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>
        <v>45991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40"/>
      <c r="B71" s="15"/>
      <c r="C71" s="41"/>
      <c r="D71" s="42"/>
      <c r="E71" s="9"/>
      <c r="F71" s="15"/>
      <c r="G71" s="41" t="str">
        <f>IF(ISBLANK(Table15[[#This Row],[EARNED]]),"",Table15[[#This Row],[EARNED]])</f>
        <v/>
      </c>
      <c r="H71" s="42"/>
      <c r="I71" s="9"/>
      <c r="J71" s="12"/>
      <c r="K7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3" sqref="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2" t="s">
        <v>31</v>
      </c>
      <c r="E1" s="62"/>
      <c r="F1" s="62"/>
      <c r="G1" s="62"/>
      <c r="J1" s="63" t="s">
        <v>32</v>
      </c>
      <c r="K1" s="63"/>
      <c r="L1" s="63"/>
    </row>
    <row r="2" spans="1:12" x14ac:dyDescent="0.3">
      <c r="A2" s="51"/>
      <c r="B2" s="51"/>
      <c r="D2" s="7" t="s">
        <v>24</v>
      </c>
      <c r="E2" s="5" t="s">
        <v>25</v>
      </c>
      <c r="F2" s="5" t="s">
        <v>26</v>
      </c>
      <c r="G2" s="45" t="s">
        <v>27</v>
      </c>
      <c r="J2" s="5" t="s">
        <v>33</v>
      </c>
      <c r="K2" s="5" t="s">
        <v>34</v>
      </c>
      <c r="L2" s="45" t="s">
        <v>35</v>
      </c>
    </row>
    <row r="3" spans="1:12" x14ac:dyDescent="0.3">
      <c r="A3" s="1"/>
      <c r="B3" s="1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2"/>
      <c r="J4" s="1" t="str">
        <f>IF(TEXT(J3,"D")=1,1,TEXT(J3,"D"))</f>
        <v>3</v>
      </c>
    </row>
    <row r="5" spans="1:12" x14ac:dyDescent="0.3">
      <c r="J5" s="1"/>
    </row>
    <row r="6" spans="1:12" x14ac:dyDescent="0.3">
      <c r="A6" s="50" t="s">
        <v>40</v>
      </c>
      <c r="C6" s="37" t="s">
        <v>26</v>
      </c>
      <c r="D6" s="30" t="s">
        <v>28</v>
      </c>
      <c r="E6" s="30" t="s">
        <v>29</v>
      </c>
      <c r="F6" s="30" t="s">
        <v>28</v>
      </c>
      <c r="G6" s="43"/>
      <c r="I6" s="63" t="s">
        <v>36</v>
      </c>
      <c r="J6" s="63"/>
      <c r="K6" s="63"/>
      <c r="L6" s="63"/>
    </row>
    <row r="7" spans="1:12" x14ac:dyDescent="0.3">
      <c r="A7" s="49">
        <f>SUM('LEAVE CREDITS'!E9,'LEAVE CREDITS'!I9)</f>
        <v>22.834</v>
      </c>
      <c r="C7" s="36">
        <v>1</v>
      </c>
      <c r="D7" s="32">
        <v>2E-3</v>
      </c>
      <c r="E7" s="1">
        <v>1</v>
      </c>
      <c r="F7" s="32">
        <v>0.125</v>
      </c>
      <c r="G7" s="43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2024-01-05T08:45:12Z</dcterms:modified>
</cp:coreProperties>
</file>