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O\"/>
    </mc:Choice>
  </mc:AlternateContent>
  <xr:revisionPtr revIDLastSave="0" documentId="13_ncr:1_{34F88018-FCFD-48B9-A603-CB0F32A2B72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1" i="1" l="1"/>
  <c r="G558" i="1"/>
  <c r="G530" i="1" l="1"/>
  <c r="G535" i="1" l="1"/>
  <c r="G537" i="1" l="1"/>
  <c r="G539" i="1" l="1"/>
  <c r="G543" i="1" l="1"/>
  <c r="G555" i="1" l="1"/>
  <c r="G553" i="1" l="1"/>
  <c r="G542" i="1" l="1"/>
  <c r="G546" i="1"/>
  <c r="G544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1" i="1"/>
  <c r="G532" i="1"/>
  <c r="G533" i="1"/>
  <c r="G534" i="1"/>
  <c r="G536" i="1"/>
  <c r="G538" i="1"/>
  <c r="G540" i="1"/>
  <c r="G541" i="1"/>
  <c r="G545" i="1"/>
  <c r="G547" i="1"/>
  <c r="G548" i="1"/>
  <c r="G549" i="1"/>
  <c r="G550" i="1"/>
  <c r="G551" i="1"/>
  <c r="G552" i="1"/>
  <c r="G554" i="1"/>
  <c r="G556" i="1"/>
  <c r="G557" i="1"/>
  <c r="G559" i="1"/>
  <c r="G560" i="1"/>
  <c r="G562" i="1"/>
  <c r="G563" i="1"/>
  <c r="G564" i="1"/>
  <c r="G565" i="1"/>
  <c r="G566" i="1"/>
  <c r="G567" i="1"/>
  <c r="G568" i="1"/>
  <c r="G569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<sst xmlns="http://schemas.openxmlformats.org/spreadsheetml/2006/main" count="640" uniqueCount="364">
  <si>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</si>
  <si>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</si>
  <si>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</si>
  <si>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</si>
  <si>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</si>
  <si>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</si>
  <si>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</si>
  <si>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</si>
  <si>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</si>
  <si>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</si>
  <si>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</si>
  <si>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</si>
  <si>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</si>
  <si>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</si>
  <si>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</si>
  <si>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</si>
  <si>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</si>
  <si>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</si>
  <si>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</si>
  <si>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</si>
  <si>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</si>
  <si>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</si>
  <si>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</si>
  <si>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</si>
  <si>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</si>
  <si>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</si>
  <si>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</si>
  <si>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</si>
  <si>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</si>
  <si>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</si>
  <si>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</si>
  <si>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</si>
  <si>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</si>
  <si>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</si>
  <si>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</si>
  <si>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</si>
  <si>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</si>
  <si>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</si>
  <si>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</si>
  <si>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</si>
  <si>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</si>
  <si>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</si>
  <si>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</si>
  <si>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</si>
  <si>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</si>
  <si>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</si>
  <si>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</si>
  <si>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</si>
  <si>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</si>
  <si>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</si>
  <si>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</si>
  <si>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</si>
  <si>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</si>
  <si>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</si>
  <si>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</si>
  <si>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</si>
  <si>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</si>
  <si>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</si>
  <si>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</si>
  <si>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</si>
  <si>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</si>
  <si>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</si>
  <si>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</si>
  <si>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</si>
  <si>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</si>
  <si>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</si>
  <si>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</si>
  <si>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</si>
  <si>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</si>
  <si>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</si>
  <si>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</si>
  <si>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</si>
  <si>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</si>
  <si>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</si>
  <si>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</si>
  <si>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</si>
  <si>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</si>
  <si>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</si>
  <si>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</si>
  <si>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</si>
  <si>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</si>
  <si>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</si>
  <si>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</si>
  <si>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</si>
  <si>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</si>
  <si>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</si>
  <si>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</si>
  <si>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</si>
  <si>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</si>
  <si>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</si>
  <si>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</si>
  <si>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</si>
  <si>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</si>
  <si>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</si>
  <si>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</si>
  <si>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</si>
  <si>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</si>
  <si>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</si>
  <si>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</si>
  <si>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</si>
  <si>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</si>
  <si>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</si>
  <si>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</si>
  <si>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</si>
  <si>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</si>
  <si>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</si>
  <si>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</si>
  <si>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</si>
  <si>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</si>
  <si>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</si>
  <si>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</si>
  <si>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</si>
  <si>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</si>
  <si>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</si>
  <si>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</si>
  <si>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</si>
  <si>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</si>
  <si>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</si>
  <si>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</si>
  <si>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</si>
  <si>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</si>
  <si>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</si>
  <si>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</si>
  <si>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</si>
  <si>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</si>
  <si>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</si>
  <si>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</si>
  <si>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</si>
  <si>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</si>
  <si>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</si>
  <si>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</si>
  <si>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</si>
  <si>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</si>
  <si>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</si>
  <si>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</si>
  <si>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</si>
  <si>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</si>
  <si>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</si>
  <si>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</si>
  <si>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</si>
  <si>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</si>
  <si>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</si>
  <si>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</si>
  <si>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</si>
  <si>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</si>
  <si>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</si>
  <si>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</si>
  <si>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</si>
  <si>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</si>
  <si>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</si>
  <si>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</si>
  <si>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</si>
  <si>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</si>
  <si>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</si>
  <si>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</si>
  <si>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</si>
  <si>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</si>
  <si>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</si>
  <si>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</si>
  <si>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</si>
  <si>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</si>
  <si>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</si>
  <si>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</si>
  <si>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</si>
  <si>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</si>
  <si>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</si>
  <si>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</si>
  <si>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</si>
  <si>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</si>
  <si>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</si>
  <si>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</si>
  <si>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</si>
  <si>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</si>
  <si>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</si>
  <si>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</si>
  <si>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</si>
  <si>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</si>
  <si>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</si>
  <si>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</si>
  <si>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</si>
  <si>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</si>
  <si>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</si>
  <si>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</si>
  <si>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</si>
  <si>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</si>
  <si>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</si>
  <si>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</si>
  <si>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</si>
  <si>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</si>
  <si>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</si>
  <si>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</si>
  <si>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</si>
  <si>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</si>
  <si>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</si>
  <si>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</si>
  <si>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</si>
  <si>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</si>
  <si>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</si>
  <si>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</si>
  <si>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</si>
  <si>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</si>
  <si>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</si>
  <si>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</si>
  <si>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</si>
  <si>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</si>
  <si>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</si>
  <si>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</si>
  <si>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</si>
  <si>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</si>
  <si>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</si>
  <si>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</si>
  <si>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</si>
  <si>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</si>
  <si>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</si>
  <si>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</si>
  <si>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</si>
  <si>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</si>
  <si>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</si>
  <si>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</si>
  <si>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</si>
  <si>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</si>
  <si>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</si>
  <si>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</si>
  <si>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</si>
  <si>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</si>
  <si>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</si>
  <si>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</si>
  <si>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</si>
  <si>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</si>
  <si>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</si>
  <si>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</si>
  <si>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</si>
  <si>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</si>
  <si>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</si>
  <si>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</si>
  <si>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</si>
  <si>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</si>
  <si>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</si>
  <si>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</si>
  <si>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</si>
  <si>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</si>
  <si>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</si>
  <si>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</si>
  <si>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</si>
  <si>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</si>
  <si>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</si>
  <si>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</si>
  <si>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</si>
  <si>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</si>
  <si>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</si>
  <si>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</si>
  <si>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</si>
  <si>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</si>
  <si>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</si>
  <si>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</si>
  <si>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</si>
  <si>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</si>
  <si>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</si>
  <si>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</si>
  <si>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</si>
  <si>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</si>
  <si>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</si>
  <si>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</si>
  <si>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</si>
  <si>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</si>
  <si>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</si>
  <si>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</si>
  <si>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</si>
  <si>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</si>
  <si>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</si>
  <si>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</si>
  <si>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</si>
  <si>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</si>
  <si>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</si>
  <si>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</si>
  <si>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</si>
  <si>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</si>
  <si>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</si>
  <si>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</si>
  <si>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</si>
  <si>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</si>
  <si>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</si>
  <si>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</si>
  <si>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</si>
  <si>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</si>
  <si>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</si>
  <si>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</si>
  <si>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</si>
  <si>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</si>
  <si>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</si>
  <si>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</si>
  <si>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</si>
  <si>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</si>
  <si>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</si>
  <si>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</si>
  <si>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</si>
  <si>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</si>
  <si>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</si>
  <si>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</si>
  <si>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</si>
  <si>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</si>
  <si>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</si>
  <si>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</si>
  <si>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</si>
  <si>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</si>
  <si>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</si>
  <si>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</si>
  <si>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</si>
  <si>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</si>
  <si>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</si>
  <si>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</si>
  <si>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</si>
  <si>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</si>
  <si>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</si>
  <si>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</si>
  <si>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</si>
  <si>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</si>
  <si>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</si>
  <si>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</si>
  <si>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</si>
  <si>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</si>
  <si>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</si>
  <si>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</si>
  <si>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</si>
  <si>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</si>
  <si>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</si>
  <si>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</si>
  <si>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</si>
  <si>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</si>
  <si>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</si>
  <si>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</si>
  <si>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</si>
  <si>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</si>
  <si>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</si>
  <si>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</si>
  <si>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</si>
  <si>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</si>
  <si>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</si>
  <si>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</si>
  <si>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</si>
  <si>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</si>
  <si>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</si>
  <si>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</si>
  <si>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</si>
  <si>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</si>
  <si>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</si>
  <si>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</si>
  <si>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</si>
  <si>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</si>
  <si>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</si>
  <si>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</si>
  <si>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</si>
  <si>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</si>
  <si>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</si>
  <si>
    <t>FL(4-0-0)</t>
  </si>
  <si>
    <t>UT(0-1-30)</t>
  </si>
  <si>
    <t>UT(0-0-4)</t>
  </si>
  <si>
    <t>A(1-0-0)</t>
  </si>
  <si>
    <t>UT(0-0-6)</t>
  </si>
  <si>
    <t>UT(0-0-33)</t>
  </si>
  <si>
    <t>UT(0-0-20)</t>
  </si>
  <si>
    <t>UT(0-0-5)</t>
  </si>
  <si>
    <t>10/4,6/2023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</si>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</sst>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69"/>
  <sheetViews>
    <sheetView tabSelected="1" zoomScale="110" zoomScaleNormal="110" workbookViewId="0">
      <pane ySplit="4056" topLeftCell="A554" activePane="bottomLeft"/>
      <selection activeCell="B3" sqref="B3:C3"/>
      <selection pane="bottomLeft" activeCell="C563" sqref="C5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60.258000000000067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136.49799999999999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3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3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3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3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3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3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3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3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3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3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3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3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3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3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3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3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3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3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3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3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3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3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3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3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3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3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3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3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3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3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3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3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3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3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3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3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3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3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3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3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3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3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3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3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3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3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3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3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3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3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3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3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3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3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3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3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3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3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3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3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3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3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3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3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3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3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3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3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3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3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3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3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3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3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3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3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3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3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3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3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3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3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3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3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3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3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3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3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3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3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3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3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3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3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3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3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3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3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3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3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3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3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3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3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3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3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3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3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3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3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3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3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3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3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3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3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3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3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3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3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3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3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3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3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3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3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3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3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3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3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3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3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3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3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3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3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3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3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3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3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3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3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3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3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3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3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3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3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3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3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3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3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3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3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3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3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3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3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3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3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3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3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3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3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3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3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3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3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3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3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3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3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3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3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3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3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3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3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3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3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3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3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3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3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3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3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3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3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3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3">
      <c r="A363" s="40"/>
      <c r="B363" s="20" t="s">
        <v>260</v>
      </c>
      <c r="C363" s="13"/>
      <c r="D363" s="39"/>
      <c r="E363" s="9">
        <f>SUM(Table1[EARNED])-SUM(Table1[Absence Undertime W/ Pay])+CONVERTION!$A$3</f>
        <v>60.258000000000067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136.49799999999999</v>
      </c>
      <c r="J363" s="11"/>
      <c r="K363" s="20"/>
    </row>
    <row r="364" spans="1:11" x14ac:dyDescent="0.3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3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3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3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3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3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3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3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3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3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3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3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3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3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3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3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3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3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3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3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3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3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3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3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3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3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3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3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3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3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3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3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3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3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3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3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3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3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3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3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3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3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3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3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3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3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3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3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3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44621</v>
      </c>
      <c r="B528" s="20" t="s">
        <v>361</v>
      </c>
      <c r="C528" s="13">
        <v>1.25</v>
      </c>
      <c r="D528" s="39">
        <v>0.01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3">
      <c r="A530" s="40"/>
      <c r="B530" s="20" t="s">
        <v>71</v>
      </c>
      <c r="C530" s="13"/>
      <c r="D530" s="39">
        <v>2.5000000000000008E-2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44682</v>
      </c>
      <c r="B531" s="20" t="s">
        <v>360</v>
      </c>
      <c r="C531" s="13">
        <v>1.25</v>
      </c>
      <c r="D531" s="39">
        <v>4.2000000000000003E-2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44713</v>
      </c>
      <c r="B532" s="20" t="s">
        <v>343</v>
      </c>
      <c r="C532" s="13">
        <v>1.25</v>
      </c>
      <c r="D532" s="39">
        <v>1.7000000000000001E-2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44743</v>
      </c>
      <c r="B533" s="20" t="s">
        <v>359</v>
      </c>
      <c r="C533" s="13">
        <v>1.25</v>
      </c>
      <c r="D533" s="39">
        <v>6.9000000000000006E-2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44774</v>
      </c>
      <c r="B534" s="20" t="s">
        <v>357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44784</v>
      </c>
    </row>
    <row r="535" spans="1:11" x14ac:dyDescent="0.3">
      <c r="A535" s="40"/>
      <c r="B535" s="20" t="s">
        <v>358</v>
      </c>
      <c r="C535" s="13"/>
      <c r="D535" s="39">
        <v>1.2E-2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3">
      <c r="A536" s="40">
        <v>44805</v>
      </c>
      <c r="B536" s="20" t="s">
        <v>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44826</v>
      </c>
    </row>
    <row r="537" spans="1:11" x14ac:dyDescent="0.3">
      <c r="A537" s="40"/>
      <c r="B537" s="20" t="s">
        <v>356</v>
      </c>
      <c r="C537" s="13"/>
      <c r="D537" s="39">
        <v>8.0000000000000002E-3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3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44848</v>
      </c>
    </row>
    <row r="539" spans="1:11" x14ac:dyDescent="0.3">
      <c r="A539" s="40"/>
      <c r="B539" s="20" t="s">
        <v>343</v>
      </c>
      <c r="C539" s="13"/>
      <c r="D539" s="39">
        <v>1.7000000000000001E-2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3">
      <c r="A540" s="40">
        <v>44866</v>
      </c>
      <c r="B540" s="20" t="s">
        <v>83</v>
      </c>
      <c r="C540" s="13">
        <v>1.25</v>
      </c>
      <c r="D540" s="39">
        <v>5.4000000000000013E-2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44896</v>
      </c>
      <c r="B541" s="20" t="s">
        <v>354</v>
      </c>
      <c r="C541" s="13">
        <v>1.25</v>
      </c>
      <c r="D541" s="39">
        <v>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/>
      <c r="B542" s="20" t="s">
        <v>54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44916</v>
      </c>
    </row>
    <row r="543" spans="1:11" x14ac:dyDescent="0.3">
      <c r="A543" s="40"/>
      <c r="B543" s="20" t="s">
        <v>355</v>
      </c>
      <c r="C543" s="13"/>
      <c r="D543" s="39">
        <v>0.18700000000000003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3">
      <c r="A544" s="48" t="s">
        <v>348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44927</v>
      </c>
      <c r="B545" s="20" t="s">
        <v>57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349</v>
      </c>
    </row>
    <row r="546" spans="1:11" x14ac:dyDescent="0.3">
      <c r="A546" s="40"/>
      <c r="B546" s="20" t="s">
        <v>47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44952</v>
      </c>
    </row>
    <row r="547" spans="1:11" x14ac:dyDescent="0.3">
      <c r="A547" s="40">
        <v>44958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44986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45017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45047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45078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45108</v>
      </c>
      <c r="B552" s="20" t="s">
        <v>57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45103</v>
      </c>
    </row>
    <row r="553" spans="1:11" x14ac:dyDescent="0.3">
      <c r="A553" s="40"/>
      <c r="B553" s="20" t="s">
        <v>47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45124</v>
      </c>
    </row>
    <row r="554" spans="1:11" x14ac:dyDescent="0.3">
      <c r="A554" s="40">
        <v>45139</v>
      </c>
      <c r="B554" s="20" t="s">
        <v>47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45141</v>
      </c>
    </row>
    <row r="555" spans="1:11" x14ac:dyDescent="0.3">
      <c r="A555" s="40"/>
      <c r="B555" s="20" t="s">
        <v>57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9">
        <v>45161</v>
      </c>
    </row>
    <row r="556" spans="1:11" x14ac:dyDescent="0.3">
      <c r="A556" s="40">
        <v>45170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45200</v>
      </c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45211</v>
      </c>
    </row>
    <row r="558" spans="1:11" x14ac:dyDescent="0.3">
      <c r="A558" s="40"/>
      <c r="B558" s="20" t="s">
        <v>74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2</v>
      </c>
      <c r="I558" s="9"/>
      <c r="J558" s="11"/>
      <c r="K558" s="49" t="s">
        <v>362</v>
      </c>
    </row>
    <row r="559" spans="1:11" x14ac:dyDescent="0.3">
      <c r="A559" s="40">
        <v>45231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45261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363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45292</v>
      </c>
      <c r="B562" s="20" t="s">
        <v>57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49">
        <v>45295</v>
      </c>
    </row>
    <row r="563" spans="1:11" x14ac:dyDescent="0.3">
      <c r="A563" s="40">
        <v>45323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45352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45383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45413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45444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1"/>
      <c r="B569" s="15"/>
      <c r="C569" s="42"/>
      <c r="D569" s="43"/>
      <c r="E569" s="51"/>
      <c r="F569" s="15"/>
      <c r="G569" s="42" t="str">
        <f>IF(ISBLANK(Table1[[#This Row],[EARNED]]),"",Table1[[#This Row],[EARNED]])</f>
        <v/>
      </c>
      <c r="H569" s="43"/>
      <c r="I569" s="51"/>
      <c r="J569" s="12"/>
      <c r="K5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6.9580000000000002</v>
      </c>
      <c r="B3" s="11">
        <v>8.9580000000000002</v>
      </c>
      <c r="D3"/>
      <c r="E3">
        <v>0</v>
      </c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2024-01-05T08:38:31Z</dcterms:modified>
</cp:coreProperties>
</file>