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102" i="1" l="1"/>
  <c r="G99" i="1" l="1"/>
  <c r="G89" i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7" i="1"/>
  <c r="G73" i="1"/>
  <c r="G60" i="1"/>
  <c r="G47" i="1"/>
  <c r="G31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90" i="1"/>
  <c r="G91" i="1"/>
  <c r="G92" i="1"/>
  <c r="G93" i="1"/>
  <c r="G94" i="1"/>
  <c r="G95" i="1"/>
  <c r="G96" i="1"/>
  <c r="G97" i="1"/>
  <c r="G98" i="1"/>
  <c r="G100" i="1"/>
  <c r="G101" i="1"/>
  <c r="G103" i="1"/>
  <c r="G104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<sst xmlns="http://schemas.openxmlformats.org/spreadsheetml/2006/main" count="236" uniqueCount="105">
  <si>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</si>
  <si>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</si>
  <si>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</si>
  <si>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</si>
  <si>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</si>
  <si>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</si>
  <si>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</si>
  <si>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</si>
  <si>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</si>
  <si>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</si>
  <si>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</si>
  <si>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</si>
  <si>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</si>
  <si>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</si>
  <si>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</si>
  <si>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</si>
  <si>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</si>
  <si>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</si>
  <si>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</si>
  <si>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</si>
  <si>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</si>
  <si>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</si>
  <si>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</si>
  <si>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</si>
  <si>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</si>
  <si>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</si>
  <si>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</si>
  <si>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</si>
  <si>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</si>
  <si>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</si>
  <si>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</si>
  <si>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</si>
  <si>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</si>
  <si>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</si>
  <si>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</si>
  <si>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</si>
  <si>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</si>
  <si>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</si>
  <si>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</si>
  <si>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</si>
  <si>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</si>
  <si>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</si>
  <si>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</si>
  <si>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</si>
  <si>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</si>
  <si>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</si>
  <si>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</si>
  <si>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</si>
  <si>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</si>
  <si>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</si>
  <si>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</si>
  <si>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</si>
  <si>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</si>
  <si>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</si>
  <si>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</si>
  <si>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</si>
  <si>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</si>
  <si>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</si>
  <si>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</si>
  <si>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</si>
  <si>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</si>
  <si>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</si>
  <si>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</si>
  <si>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</si>
  <si>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</si>
  <si>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</si>
  <si>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</si>
  <si>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</si>
  <si>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</si>
  <si>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</si>
  <si>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</si>
  <si>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</si>
  <si>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</si>
  <si>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</si>
  <si>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</si>
  <si>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</si>
  <si>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</si>
  <si>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</si>
  <si>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</si>
  <si>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</si>
  <si>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</si>
  <si>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</si>
  <si>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</si>
  <si>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</si>
  <si>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</si>
  <si>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</si>
  <si>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</si>
  <si>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</si>
  <si>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</si>
  <si>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</si>
  <si>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</si>
  <si>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</si>
  <si>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</si>
  <si>
    <t>10/23,24,25/2023</t>
  </si>
  <si>
    <t>2024</t>
  </si>
  <si>
    <t>12/7,12,18,22/2023</t>
  </si>
  <si>
    <t>UT(0-1-58)</t>
  </si>
  <si>
    <t>UT(0-0-10)</t>
  </si>
  <si>
    <t>UT(0-0-29)</t>
  </si>
  <si>
    <t>UT(0-0-49)</t>
  </si>
  <si>
    <t>UT(0-1-33)</t>
  </si>
  <si>
    <t>UT(0-1-0)</t>
  </si>
  <si>
    <t>UT(0-0-19)</t>
  </si>
  <si>
    <t>UT(0-1-5)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</si>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</sst>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7"/>
  <sheetViews>
    <sheetView tabSelected="1" zoomScale="115" zoomScaleNormal="115" workbookViewId="0">
      <pane ySplit="4245" topLeftCell="A96" activePane="bottomLeft"/>
      <selection activeCell="E9" sqref="E9"/>
      <selection pane="bottomLeft" activeCell="B105" sqref="B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92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57.010000000000005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50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99.718000000000004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99.718000000000004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99.718000000000004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99.718000000000004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 t="s">
        <v>104</v>
      </c>
      <c r="C77" s="13">
        <v>1.25</v>
      </c>
      <c r="D77" s="37">
        <v>6.7000000000000004E-2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 t="s">
        <v>103</v>
      </c>
      <c r="C78" s="13">
        <v>1.25</v>
      </c>
      <c r="D78" s="37">
        <v>0.13500000000000001</v>
      </c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 t="s">
        <v>102</v>
      </c>
      <c r="C79" s="13">
        <v>1.25</v>
      </c>
      <c r="D79" s="37">
        <v>0.04</v>
      </c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 t="s">
        <v>101</v>
      </c>
      <c r="C80" s="13">
        <v>1.25</v>
      </c>
      <c r="D80" s="37">
        <v>0.125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 t="s">
        <v>100</v>
      </c>
      <c r="C81" s="13">
        <v>1.25</v>
      </c>
      <c r="D81" s="37">
        <v>0.19400000000000001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 t="s">
        <v>99</v>
      </c>
      <c r="C82" s="13">
        <v>1.25</v>
      </c>
      <c r="D82" s="37">
        <v>0.10200000000000001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 t="s">
        <v>98</v>
      </c>
      <c r="C83" s="13">
        <v>1.25</v>
      </c>
      <c r="D83" s="37">
        <v>6.0000000000000019E-2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 t="s">
        <v>97</v>
      </c>
      <c r="C84" s="13">
        <v>1.25</v>
      </c>
      <c r="D84" s="37">
        <v>2.1000000000000005E-2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/>
      <c r="B86" s="20" t="s">
        <v>96</v>
      </c>
      <c r="C86" s="13"/>
      <c r="D86" s="37">
        <v>0.246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44" t="s">
        <v>87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44927</v>
      </c>
      <c r="B88" s="20" t="s">
        <v>46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2</v>
      </c>
      <c r="I88" s="9"/>
      <c r="J88" s="11"/>
      <c r="K88" s="20" t="s">
        <v>89</v>
      </c>
    </row>
    <row r="89" spans="1:11" x14ac:dyDescent="0.25">
      <c r="A89" s="38"/>
      <c r="B89" s="20" t="s">
        <v>46</v>
      </c>
      <c r="C89" s="13"/>
      <c r="D89" s="37"/>
      <c r="E89" s="9"/>
      <c r="F89" s="20"/>
      <c r="G89" s="13" t="str">
        <f>IF(ISBLANK(Table1[[#This Row],[EARNED]]),"",Table1[[#This Row],[EARNED]])</f>
        <v/>
      </c>
      <c r="H89" s="37">
        <v>2</v>
      </c>
      <c r="I89" s="9"/>
      <c r="J89" s="11"/>
      <c r="K89" s="20" t="s">
        <v>90</v>
      </c>
    </row>
    <row r="90" spans="1:11" x14ac:dyDescent="0.25">
      <c r="A90" s="38">
        <v>44958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44970</v>
      </c>
    </row>
    <row r="91" spans="1:11" x14ac:dyDescent="0.25">
      <c r="A91" s="38">
        <v>44986</v>
      </c>
      <c r="B91" s="20" t="s">
        <v>45</v>
      </c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>
        <v>1</v>
      </c>
      <c r="I91" s="9"/>
      <c r="J91" s="11"/>
      <c r="K91" s="45">
        <v>45000</v>
      </c>
    </row>
    <row r="92" spans="1:11" x14ac:dyDescent="0.25">
      <c r="A92" s="38">
        <v>45017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45047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45078</v>
      </c>
      <c r="B94" s="20" t="s">
        <v>49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45082</v>
      </c>
    </row>
    <row r="95" spans="1:11" x14ac:dyDescent="0.25">
      <c r="A95" s="38">
        <v>45108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45139</v>
      </c>
      <c r="B96" s="20" t="s">
        <v>49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45">
        <v>45154</v>
      </c>
    </row>
    <row r="97" spans="1:11" x14ac:dyDescent="0.25">
      <c r="A97" s="38">
        <v>45170</v>
      </c>
      <c r="B97" s="20" t="s">
        <v>45</v>
      </c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>
        <v>1</v>
      </c>
      <c r="I97" s="9"/>
      <c r="J97" s="11"/>
      <c r="K97" s="45">
        <v>45177</v>
      </c>
    </row>
    <row r="98" spans="1:11" x14ac:dyDescent="0.25">
      <c r="A98" s="38">
        <v>45200</v>
      </c>
      <c r="B98" s="20" t="s">
        <v>45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45">
        <v>45205</v>
      </c>
    </row>
    <row r="99" spans="1:11" x14ac:dyDescent="0.25">
      <c r="A99" s="38"/>
      <c r="B99" s="20" t="s">
        <v>62</v>
      </c>
      <c r="C99" s="13"/>
      <c r="D99" s="37">
        <v>3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45" t="s">
        <v>93</v>
      </c>
    </row>
    <row r="100" spans="1:11" x14ac:dyDescent="0.25">
      <c r="A100" s="38">
        <v>45231</v>
      </c>
      <c r="B100" s="20" t="s">
        <v>45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1</v>
      </c>
      <c r="I100" s="9"/>
      <c r="J100" s="11"/>
      <c r="K100" s="45">
        <v>45240</v>
      </c>
    </row>
    <row r="101" spans="1:11" x14ac:dyDescent="0.25">
      <c r="A101" s="38">
        <v>45261</v>
      </c>
      <c r="B101" s="20" t="s">
        <v>78</v>
      </c>
      <c r="C101" s="13"/>
      <c r="D101" s="37">
        <v>4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 t="s">
        <v>95</v>
      </c>
    </row>
    <row r="102" spans="1:11" x14ac:dyDescent="0.25">
      <c r="A102" s="44" t="s">
        <v>94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45292</v>
      </c>
      <c r="B103" s="20" t="s">
        <v>45</v>
      </c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>
        <v>1</v>
      </c>
      <c r="I103" s="9"/>
      <c r="J103" s="11"/>
      <c r="K103" s="45">
        <v>45314</v>
      </c>
    </row>
    <row r="104" spans="1:11" x14ac:dyDescent="0.25">
      <c r="A104" s="38">
        <v>45323</v>
      </c>
      <c r="B104" s="20" t="s">
        <v>45</v>
      </c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>
        <v>1</v>
      </c>
      <c r="I104" s="9"/>
      <c r="J104" s="11"/>
      <c r="K104" s="45">
        <v>45322</v>
      </c>
    </row>
    <row r="105" spans="1:11" x14ac:dyDescent="0.25">
      <c r="A105" s="38">
        <v>45352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45383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45413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45444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45474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45505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45536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45566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45597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45627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45658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45689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45717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45748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45778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45809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45839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45870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45901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45931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45962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45992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46023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46054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46082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46113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46143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46174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46204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46235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46266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46296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46327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46357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46388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46419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>
        <v>46447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46478</v>
      </c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>
        <v>46508</v>
      </c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8"/>
      <c r="B264" s="20"/>
      <c r="C264" s="13"/>
      <c r="D264" s="37"/>
      <c r="E264" s="9"/>
      <c r="F264" s="20"/>
      <c r="G264" s="13" t="str">
        <f>IF(ISBLANK(Table1[[#This Row],[EARNED]]),"",Table1[[#This Row],[EARNED]])</f>
        <v/>
      </c>
      <c r="H264" s="37"/>
      <c r="I264" s="9"/>
      <c r="J264" s="11"/>
      <c r="K264" s="20"/>
    </row>
    <row r="265" spans="1:11" x14ac:dyDescent="0.25">
      <c r="A265" s="38"/>
      <c r="B265" s="20"/>
      <c r="C265" s="13"/>
      <c r="D265" s="37"/>
      <c r="E265" s="9"/>
      <c r="F265" s="20"/>
      <c r="G265" s="13" t="str">
        <f>IF(ISBLANK(Table1[[#This Row],[EARNED]]),"",Table1[[#This Row],[EARNED]])</f>
        <v/>
      </c>
      <c r="H265" s="37"/>
      <c r="I265" s="9"/>
      <c r="J265" s="11"/>
      <c r="K265" s="20"/>
    </row>
    <row r="266" spans="1:11" x14ac:dyDescent="0.25">
      <c r="A266" s="38"/>
      <c r="B266" s="20"/>
      <c r="C266" s="13"/>
      <c r="D266" s="37"/>
      <c r="E266" s="9"/>
      <c r="F266" s="20"/>
      <c r="G266" s="13" t="str">
        <f>IF(ISBLANK(Table1[[#This Row],[EARNED]]),"",Table1[[#This Row],[EARNED]])</f>
        <v/>
      </c>
      <c r="H266" s="37"/>
      <c r="I266" s="9"/>
      <c r="J266" s="11"/>
      <c r="K266" s="20"/>
    </row>
    <row r="267" spans="1:11" x14ac:dyDescent="0.25">
      <c r="A267" s="39"/>
      <c r="B267" s="15"/>
      <c r="C267" s="40"/>
      <c r="D267" s="41"/>
      <c r="E267" s="9"/>
      <c r="F267" s="15"/>
      <c r="G267" s="40" t="str">
        <f>IF(ISBLANK(Table1[[#This Row],[EARNED]]),"",Table1[[#This Row],[EARNED]])</f>
        <v/>
      </c>
      <c r="H267" s="41"/>
      <c r="I267" s="9"/>
      <c r="J267" s="12"/>
      <c r="K2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4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37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37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37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37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>
        <v>32</v>
      </c>
      <c r="G3" s="43">
        <f>SUMIFS(F7:F14,E7:E14,E3)+SUMIFS(D7:D66,C7:C66,F3)+D3</f>
        <v>6.7000000000000004E-2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2024-02-07T06:47:25Z</dcterms:modified>
</cp:coreProperties>
</file>