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30" yWindow="45" windowWidth="23010" windowHeight="12315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4" l="1"/>
  <c r="G99" i="4" l="1"/>
  <c r="G58" i="1" l="1"/>
  <c r="G106" i="4" l="1"/>
  <c r="G112" i="4" l="1"/>
  <c r="G111" i="4"/>
  <c r="G105" i="4" l="1"/>
  <c r="G104" i="4" l="1"/>
  <c r="G52" i="1"/>
  <c r="G53" i="1"/>
  <c r="G54" i="1"/>
  <c r="G55" i="1"/>
  <c r="G56" i="1"/>
  <c r="G59" i="1"/>
  <c r="G63" i="1"/>
  <c r="G25" i="1"/>
  <c r="E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0" i="4"/>
  <c r="G109" i="4"/>
  <c r="G108" i="4"/>
  <c r="G107" i="4"/>
  <c r="G103" i="4"/>
  <c r="G102" i="4"/>
  <c r="G101" i="4"/>
  <c r="G100" i="4"/>
  <c r="G98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7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<sst xmlns="http://schemas.openxmlformats.org/spreadsheetml/2006/main" count="303" uniqueCount="142">
  <si>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</si>
  <si>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</si>
  <si>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</si>
  <si>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</si>
  <si>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</si>
  <si>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</si>
  <si>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</si>
  <si>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</si>
  <si>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</si>
  <si>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</si>
  <si>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</si>
  <si>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</si>
  <si>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</si>
  <si>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</si>
  <si>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</si>
  <si>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</si>
  <si>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</si>
  <si>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</si>
  <si>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</si>
  <si>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</si>
  <si>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</si>
  <si>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</si>
  <si>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</si>
  <si>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</si>
  <si>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</si>
  <si>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</si>
  <si>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</si>
  <si>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</si>
  <si>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</si>
  <si>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</si>
  <si>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</si>
  <si>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</si>
  <si>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</si>
  <si>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</si>
  <si>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</si>
  <si>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</si>
  <si>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</si>
  <si>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</si>
  <si>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</si>
  <si>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</si>
  <si>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</si>
  <si>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</si>
  <si>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</si>
  <si>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</si>
  <si>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</si>
  <si>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</si>
  <si>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</si>
  <si>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</si>
  <si>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</si>
  <si>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</si>
  <si>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</si>
  <si>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</si>
  <si>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</si>
  <si>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</si>
  <si>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</si>
  <si>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</si>
  <si>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</si>
  <si>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</si>
  <si>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</si>
  <si>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</si>
  <si>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</si>
  <si>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</si>
  <si>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</si>
  <si>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</si>
  <si>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</si>
  <si>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</si>
  <si>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</si>
  <si>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</si>
  <si>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</si>
  <si>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</si>
  <si>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</si>
  <si>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</si>
  <si>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</si>
  <si>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</si>
  <si>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</si>
  <si>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</si>
  <si>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</si>
  <si>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</si>
  <si>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</si>
  <si>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</si>
  <si>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</si>
  <si>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</si>
  <si>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</si>
  <si>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</si>
  <si>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</si>
  <si>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</si>
  <si>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</si>
  <si>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</si>
  <si>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</si>
  <si>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</si>
  <si>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</si>
  <si>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</si>
  <si>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</si>
  <si>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</si>
  <si>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</si>
  <si>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</si>
  <si>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</si>
  <si>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</si>
  <si>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</si>
  <si>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</si>
  <si>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</si>
  <si>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</si>
  <si>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</si>
  <si>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</si>
  <si>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</si>
  <si>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</si>
  <si>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</si>
  <si>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</si>
  <si>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</si>
  <si>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</si>
  <si>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</si>
  <si>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</si>
  <si>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</si>
  <si>
    <t>06/8,9/2023</t>
  </si>
  <si>
    <t>S</t>
  </si>
  <si>
    <t>6/22-23/2023</t>
  </si>
  <si>
    <t>7/3,4,5/2023</t>
  </si>
  <si>
    <t>7/27,28/2023</t>
  </si>
  <si>
    <t>VL(7-0-0)</t>
  </si>
  <si>
    <t>8/22-25,29-31/2023</t>
  </si>
  <si>
    <t>9/14,15/2023</t>
  </si>
  <si>
    <t>9/1,4/2023</t>
  </si>
  <si>
    <t>9/21,22/2023</t>
  </si>
  <si>
    <t>10/5,6/2023</t>
  </si>
  <si>
    <t>VL(5-0-0)</t>
  </si>
  <si>
    <t>10/10,11,16,17,18/2023</t>
  </si>
  <si>
    <t>10/24,25/2023</t>
  </si>
  <si>
    <t>VL(8-0-0)</t>
  </si>
  <si>
    <t>11/6,7,13,14,20,21,27,28/2023</t>
  </si>
  <si>
    <t>UT(0-0-50)</t>
  </si>
  <si>
    <t>UT(0-0-18)</t>
  </si>
  <si>
    <t>UT(0-0-5)</t>
  </si>
  <si>
    <t>A(1-0-0)</t>
  </si>
  <si>
    <t>UT(0-1-4)</t>
  </si>
  <si>
    <t>A(3-0-0)</t>
  </si>
  <si>
    <t>7/11,26,27/2022</t>
  </si>
  <si>
    <t>UT(0-0-56)</t>
  </si>
  <si>
    <t>UT(0-0-51)</t>
  </si>
  <si>
    <t>UT(0-0-13)</t>
  </si>
  <si>
    <t>UT(0-0-38)</t>
  </si>
  <si>
    <t>UT(0-1-35)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</si>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</sst>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8" totalsRowShown="0" headerRowDxfId="29" headerRowBorderDxfId="28" tableBorderDxfId="27" totalsRowBorderDxfId="26">
  <autoFilter ref="A8:K238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8"/>
  <sheetViews>
    <sheetView tabSelected="1" zoomScaleNormal="100" workbookViewId="0">
      <pane ySplit="3690" topLeftCell="A100" activePane="bottomLeft"/>
      <selection activeCell="F5" sqref="F5"/>
      <selection pane="bottomLeft" activeCell="E118" sqref="E1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65.152000000000001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43312</v>
      </c>
    </row>
    <row r="21" spans="1:11" x14ac:dyDescent="0.25">
      <c r="A21" s="40">
        <v>43313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1</v>
      </c>
      <c r="I21" s="9"/>
      <c r="J21" s="11"/>
      <c r="K21" s="49">
        <v>43325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43321</v>
      </c>
    </row>
    <row r="23" spans="1:11" x14ac:dyDescent="0.25">
      <c r="A23" s="40">
        <v>43344</v>
      </c>
      <c r="B23" s="20" t="s">
        <v>47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1</v>
      </c>
      <c r="I23" s="9"/>
      <c r="J23" s="11"/>
      <c r="K23" s="49">
        <v>43371</v>
      </c>
    </row>
    <row r="24" spans="1:11" x14ac:dyDescent="0.25">
      <c r="A24" s="40">
        <v>43374</v>
      </c>
      <c r="B24" s="20" t="s">
        <v>56</v>
      </c>
      <c r="C24" s="13">
        <v>1.25</v>
      </c>
      <c r="D24" s="39">
        <v>1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>
        <v>43375</v>
      </c>
    </row>
    <row r="25" spans="1:11" x14ac:dyDescent="0.25">
      <c r="A25" s="40"/>
      <c r="B25" s="20" t="s">
        <v>56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43389</v>
      </c>
    </row>
    <row r="26" spans="1:11" x14ac:dyDescent="0.25">
      <c r="A26" s="40"/>
      <c r="B26" s="20" t="s">
        <v>47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43403</v>
      </c>
    </row>
    <row r="27" spans="1:11" x14ac:dyDescent="0.25">
      <c r="A27" s="40">
        <v>43405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1</v>
      </c>
      <c r="I27" s="9"/>
      <c r="J27" s="11"/>
      <c r="K27" s="49">
        <v>43410</v>
      </c>
    </row>
    <row r="28" spans="1:11" x14ac:dyDescent="0.25">
      <c r="A28" s="40"/>
      <c r="B28" s="20" t="s">
        <v>47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43418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1.5</v>
      </c>
      <c r="I29" s="9"/>
      <c r="J29" s="11"/>
      <c r="K29" s="20" t="s">
        <v>58</v>
      </c>
    </row>
    <row r="30" spans="1:11" x14ac:dyDescent="0.25">
      <c r="A30" s="40">
        <v>43435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8" t="s">
        <v>61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>
        <v>43466</v>
      </c>
      <c r="B32" s="20" t="s">
        <v>47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43493</v>
      </c>
    </row>
    <row r="33" spans="1:11" x14ac:dyDescent="0.25">
      <c r="A33" s="40">
        <v>43497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43500</v>
      </c>
    </row>
    <row r="34" spans="1:11" x14ac:dyDescent="0.25">
      <c r="A34" s="40"/>
      <c r="B34" s="20" t="s">
        <v>64</v>
      </c>
      <c r="C34" s="13"/>
      <c r="D34" s="39">
        <v>3</v>
      </c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 t="s">
        <v>65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43516</v>
      </c>
    </row>
    <row r="36" spans="1:11" x14ac:dyDescent="0.25">
      <c r="A36" s="40">
        <v>43525</v>
      </c>
      <c r="B36" s="20" t="s">
        <v>66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2</v>
      </c>
      <c r="I36" s="9"/>
      <c r="J36" s="11"/>
      <c r="K36" s="20" t="s">
        <v>67</v>
      </c>
    </row>
    <row r="37" spans="1:11" x14ac:dyDescent="0.25">
      <c r="A37" s="40">
        <v>43556</v>
      </c>
      <c r="B37" s="20" t="s">
        <v>47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1</v>
      </c>
      <c r="I37" s="9"/>
      <c r="J37" s="11"/>
      <c r="K37" s="49">
        <v>43578</v>
      </c>
    </row>
    <row r="38" spans="1:11" x14ac:dyDescent="0.25">
      <c r="A38" s="40">
        <v>43586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43587</v>
      </c>
    </row>
    <row r="39" spans="1:11" x14ac:dyDescent="0.25">
      <c r="A39" s="40"/>
      <c r="B39" s="20" t="s">
        <v>66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20" t="s">
        <v>68</v>
      </c>
    </row>
    <row r="40" spans="1:11" x14ac:dyDescent="0.25">
      <c r="A40" s="40"/>
      <c r="B40" s="20" t="s">
        <v>69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3</v>
      </c>
      <c r="I40" s="9"/>
      <c r="J40" s="11"/>
      <c r="K40" s="20" t="s">
        <v>70</v>
      </c>
    </row>
    <row r="41" spans="1:11" x14ac:dyDescent="0.25">
      <c r="A41" s="40">
        <v>43617</v>
      </c>
      <c r="B41" s="20" t="s">
        <v>47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1</v>
      </c>
      <c r="I41" s="9"/>
      <c r="J41" s="11"/>
      <c r="K41" s="49">
        <v>43629</v>
      </c>
    </row>
    <row r="42" spans="1:11" x14ac:dyDescent="0.25">
      <c r="A42" s="40">
        <v>43647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43654</v>
      </c>
    </row>
    <row r="43" spans="1:11" x14ac:dyDescent="0.25">
      <c r="A43" s="40">
        <v>43313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43678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1</v>
      </c>
      <c r="I44" s="9"/>
      <c r="J44" s="11"/>
      <c r="K44" s="49">
        <v>43686</v>
      </c>
    </row>
    <row r="45" spans="1:11" x14ac:dyDescent="0.25">
      <c r="A45" s="40"/>
      <c r="B45" s="20" t="s">
        <v>69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3</v>
      </c>
      <c r="I45" s="9"/>
      <c r="J45" s="11"/>
      <c r="K45" s="20" t="s">
        <v>71</v>
      </c>
    </row>
    <row r="46" spans="1:11" x14ac:dyDescent="0.25">
      <c r="A46" s="40">
        <v>43709</v>
      </c>
      <c r="B46" s="20" t="s">
        <v>66</v>
      </c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>
        <v>2</v>
      </c>
      <c r="I46" s="9"/>
      <c r="J46" s="11"/>
      <c r="K46" s="20" t="s">
        <v>72</v>
      </c>
    </row>
    <row r="47" spans="1:11" x14ac:dyDescent="0.25">
      <c r="A47" s="40">
        <v>43739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73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IF(ISBLANK(Table13[[#This Row],[EARNED]]),"",Table13[[#This Row],[EARNED]])</f>
        <v/>
      </c>
      <c r="H48" s="39">
        <v>1</v>
      </c>
      <c r="I48" s="9"/>
      <c r="J48" s="11"/>
      <c r="K48" s="49">
        <v>43749</v>
      </c>
    </row>
    <row r="49" spans="1:11" x14ac:dyDescent="0.25">
      <c r="A49" s="40"/>
      <c r="B49" s="20" t="s">
        <v>74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2.5</v>
      </c>
      <c r="I49" s="9"/>
      <c r="J49" s="11"/>
      <c r="K49" s="20" t="s">
        <v>75</v>
      </c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 t="s">
        <v>66</v>
      </c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>
        <v>2</v>
      </c>
      <c r="I51" s="9"/>
      <c r="J51" s="11"/>
      <c r="K51" s="20" t="s">
        <v>76</v>
      </c>
    </row>
    <row r="52" spans="1:11" x14ac:dyDescent="0.25">
      <c r="A52" s="40"/>
      <c r="B52" s="20" t="s">
        <v>45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77</v>
      </c>
    </row>
    <row r="53" spans="1:11" x14ac:dyDescent="0.25">
      <c r="A53" s="48" t="s">
        <v>78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43831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43862</v>
      </c>
      <c r="B55" s="20" t="s">
        <v>47</v>
      </c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>
        <v>1</v>
      </c>
      <c r="I55" s="9"/>
      <c r="J55" s="11"/>
      <c r="K55" s="49">
        <v>43878</v>
      </c>
    </row>
    <row r="56" spans="1:11" x14ac:dyDescent="0.25">
      <c r="A56" s="40">
        <v>43891</v>
      </c>
      <c r="B56" s="20" t="s">
        <v>66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2</v>
      </c>
      <c r="I56" s="9"/>
      <c r="J56" s="11"/>
      <c r="K56" s="20" t="s">
        <v>81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>
        <v>1</v>
      </c>
      <c r="I57" s="9"/>
      <c r="J57" s="11"/>
      <c r="K57" s="49">
        <v>43916</v>
      </c>
    </row>
    <row r="58" spans="1:11" x14ac:dyDescent="0.25">
      <c r="A58" s="40">
        <v>43922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43952</v>
      </c>
      <c r="B59" s="20" t="s">
        <v>66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>
        <v>2</v>
      </c>
      <c r="I59" s="9"/>
      <c r="J59" s="11"/>
      <c r="K59" s="20" t="s">
        <v>82</v>
      </c>
    </row>
    <row r="60" spans="1:11" x14ac:dyDescent="0.25">
      <c r="A60" s="40">
        <v>43983</v>
      </c>
      <c r="B60" s="20" t="s">
        <v>47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49">
        <v>43986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IF(ISBLANK(Table13[[#This Row],[EARNED]]),"",Table13[[#This Row],[EARNED]])</f>
        <v/>
      </c>
      <c r="H61" s="39">
        <v>1</v>
      </c>
      <c r="I61" s="9"/>
      <c r="J61" s="11"/>
      <c r="K61" s="49">
        <v>43988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44004</v>
      </c>
    </row>
    <row r="63" spans="1:11" x14ac:dyDescent="0.25">
      <c r="A63" s="40">
        <v>44013</v>
      </c>
      <c r="B63" s="20" t="s">
        <v>47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1</v>
      </c>
      <c r="I63" s="9"/>
      <c r="J63" s="11"/>
      <c r="K63" s="49">
        <v>44039</v>
      </c>
    </row>
    <row r="64" spans="1:11" x14ac:dyDescent="0.25">
      <c r="A64" s="40">
        <v>44044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44075</v>
      </c>
      <c r="B65" s="20" t="s">
        <v>47</v>
      </c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>
        <v>1</v>
      </c>
      <c r="I65" s="9"/>
      <c r="J65" s="11"/>
      <c r="K65" s="49">
        <v>44081</v>
      </c>
    </row>
    <row r="66" spans="1:11" x14ac:dyDescent="0.25">
      <c r="A66" s="40"/>
      <c r="B66" s="20" t="s">
        <v>47</v>
      </c>
      <c r="C66" s="13"/>
      <c r="D66" s="39"/>
      <c r="E66" s="9"/>
      <c r="F66" s="20"/>
      <c r="G66" s="13" t="str">
        <f>IF(ISBLANK(Table13[[#This Row],[EARNED]]),"",Table13[[#This Row],[EARNED]])</f>
        <v/>
      </c>
      <c r="H66" s="39">
        <v>1</v>
      </c>
      <c r="I66" s="9"/>
      <c r="J66" s="11"/>
      <c r="K66" s="49">
        <v>44095</v>
      </c>
    </row>
    <row r="67" spans="1:11" x14ac:dyDescent="0.25">
      <c r="A67" s="40"/>
      <c r="B67" s="20" t="s">
        <v>66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2</v>
      </c>
      <c r="I67" s="9"/>
      <c r="J67" s="11"/>
      <c r="K67" s="20" t="s">
        <v>83</v>
      </c>
    </row>
    <row r="68" spans="1:11" x14ac:dyDescent="0.25">
      <c r="A68" s="40">
        <v>44105</v>
      </c>
      <c r="B68" s="20" t="s">
        <v>47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1</v>
      </c>
      <c r="I68" s="9"/>
      <c r="J68" s="11"/>
      <c r="K68" s="49">
        <v>44109</v>
      </c>
    </row>
    <row r="69" spans="1:11" x14ac:dyDescent="0.25">
      <c r="A69" s="40">
        <v>44136</v>
      </c>
      <c r="B69" s="20" t="s">
        <v>56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44162</v>
      </c>
    </row>
    <row r="70" spans="1:11" x14ac:dyDescent="0.25">
      <c r="A70" s="40">
        <v>44166</v>
      </c>
      <c r="B70" s="20" t="s">
        <v>84</v>
      </c>
      <c r="C70" s="13">
        <v>1.25</v>
      </c>
      <c r="D70" s="39">
        <v>4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66</v>
      </c>
      <c r="C71" s="13"/>
      <c r="D71" s="39"/>
      <c r="E71" s="9"/>
      <c r="F71" s="20"/>
      <c r="G71" s="13" t="str">
        <f>IF(ISBLANK(Table13[[#This Row],[EARNED]]),"",Table13[[#This Row],[EARNED]])</f>
        <v/>
      </c>
      <c r="H71" s="39">
        <v>2</v>
      </c>
      <c r="I71" s="9"/>
      <c r="J71" s="11"/>
      <c r="K71" s="20" t="s">
        <v>85</v>
      </c>
    </row>
    <row r="72" spans="1:11" x14ac:dyDescent="0.25">
      <c r="A72" s="48" t="s">
        <v>86</v>
      </c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 t="s">
        <v>44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44200</v>
      </c>
    </row>
    <row r="74" spans="1:11" x14ac:dyDescent="0.25">
      <c r="A74" s="40">
        <v>44228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>
        <v>2</v>
      </c>
      <c r="I74" s="9"/>
      <c r="J74" s="11"/>
      <c r="K74" s="20" t="s">
        <v>87</v>
      </c>
    </row>
    <row r="75" spans="1:11" x14ac:dyDescent="0.25">
      <c r="A75" s="40"/>
      <c r="B75" s="20" t="s">
        <v>69</v>
      </c>
      <c r="C75" s="13"/>
      <c r="D75" s="39"/>
      <c r="E75" s="9"/>
      <c r="F75" s="20"/>
      <c r="G75" s="13" t="str">
        <f>IF(ISBLANK(Table13[[#This Row],[EARNED]]),"",Table13[[#This Row],[EARNED]])</f>
        <v/>
      </c>
      <c r="H75" s="39">
        <v>3</v>
      </c>
      <c r="I75" s="9"/>
      <c r="J75" s="11"/>
      <c r="K75" s="20" t="s">
        <v>88</v>
      </c>
    </row>
    <row r="76" spans="1:11" x14ac:dyDescent="0.25">
      <c r="A76" s="40">
        <v>44256</v>
      </c>
      <c r="B76" s="20" t="s">
        <v>47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>
        <v>1</v>
      </c>
      <c r="I76" s="9"/>
      <c r="J76" s="11"/>
      <c r="K76" s="49">
        <v>44281</v>
      </c>
    </row>
    <row r="77" spans="1:11" x14ac:dyDescent="0.25">
      <c r="A77" s="40">
        <v>44287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44299</v>
      </c>
    </row>
    <row r="78" spans="1:11" x14ac:dyDescent="0.25">
      <c r="A78" s="40">
        <v>44317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44337</v>
      </c>
    </row>
    <row r="79" spans="1:11" x14ac:dyDescent="0.25">
      <c r="A79" s="40">
        <v>44348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44351</v>
      </c>
    </row>
    <row r="80" spans="1:11" x14ac:dyDescent="0.25">
      <c r="A80" s="41"/>
      <c r="B80" s="15" t="s">
        <v>47</v>
      </c>
      <c r="C80" s="42"/>
      <c r="D80" s="43"/>
      <c r="E80" s="9"/>
      <c r="F80" s="15"/>
      <c r="G80" s="42" t="str">
        <f>IF(ISBLANK(Table13[[#This Row],[EARNED]]),"",Table13[[#This Row],[EARNED]])</f>
        <v/>
      </c>
      <c r="H80" s="43">
        <v>1</v>
      </c>
      <c r="I80" s="9"/>
      <c r="J80" s="12"/>
      <c r="K80" s="50">
        <v>44359</v>
      </c>
    </row>
    <row r="81" spans="1:11" x14ac:dyDescent="0.25">
      <c r="A81" s="40">
        <v>44378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 t="s">
        <v>45</v>
      </c>
      <c r="C84" s="13">
        <v>1.25</v>
      </c>
      <c r="D84" s="39">
        <v>2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92</v>
      </c>
    </row>
    <row r="85" spans="1:11" x14ac:dyDescent="0.25">
      <c r="A85" s="40"/>
      <c r="B85" s="20" t="s">
        <v>56</v>
      </c>
      <c r="C85" s="13"/>
      <c r="D85" s="39">
        <v>1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>
        <v>44526</v>
      </c>
    </row>
    <row r="86" spans="1:11" x14ac:dyDescent="0.25">
      <c r="A86" s="40"/>
      <c r="B86" s="20" t="s">
        <v>45</v>
      </c>
      <c r="C86" s="13"/>
      <c r="D86" s="39">
        <v>2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44501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44531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8" t="s">
        <v>93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44562</v>
      </c>
      <c r="B90" s="20" t="s">
        <v>56</v>
      </c>
      <c r="C90" s="13">
        <v>1.25</v>
      </c>
      <c r="D90" s="39">
        <v>1</v>
      </c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49">
        <v>44587</v>
      </c>
    </row>
    <row r="91" spans="1:11" x14ac:dyDescent="0.25">
      <c r="A91" s="40">
        <v>44593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44621</v>
      </c>
      <c r="B92" s="20" t="s">
        <v>140</v>
      </c>
      <c r="C92" s="13">
        <v>1.25</v>
      </c>
      <c r="D92" s="39">
        <v>0.19800000000000001</v>
      </c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44652</v>
      </c>
      <c r="B93" s="20" t="s">
        <v>139</v>
      </c>
      <c r="C93" s="13">
        <v>1.25</v>
      </c>
      <c r="D93" s="39">
        <v>7.9000000000000015E-2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44682</v>
      </c>
      <c r="B94" s="20" t="s">
        <v>138</v>
      </c>
      <c r="C94" s="13">
        <v>1.25</v>
      </c>
      <c r="D94" s="39">
        <v>2.700000000000001E-2</v>
      </c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44713</v>
      </c>
      <c r="B95" s="20" t="s">
        <v>137</v>
      </c>
      <c r="C95" s="13">
        <v>1.25</v>
      </c>
      <c r="D95" s="39">
        <v>0.10600000000000001</v>
      </c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44743</v>
      </c>
      <c r="B96" s="20" t="s">
        <v>134</v>
      </c>
      <c r="C96" s="13">
        <v>1.25</v>
      </c>
      <c r="D96" s="39">
        <v>3</v>
      </c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 t="s">
        <v>135</v>
      </c>
    </row>
    <row r="97" spans="1:11" x14ac:dyDescent="0.25">
      <c r="A97" s="40"/>
      <c r="B97" s="20" t="s">
        <v>136</v>
      </c>
      <c r="C97" s="13"/>
      <c r="D97" s="39">
        <v>0.11700000000000001</v>
      </c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44774</v>
      </c>
      <c r="B98" s="20" t="s">
        <v>132</v>
      </c>
      <c r="C98" s="13">
        <v>1.25</v>
      </c>
      <c r="D98" s="39">
        <v>1</v>
      </c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49">
        <v>44775</v>
      </c>
    </row>
    <row r="99" spans="1:11" x14ac:dyDescent="0.25">
      <c r="A99" s="40"/>
      <c r="B99" s="20" t="s">
        <v>133</v>
      </c>
      <c r="C99" s="13"/>
      <c r="D99" s="39">
        <v>0.13300000000000001</v>
      </c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49"/>
    </row>
    <row r="100" spans="1:11" x14ac:dyDescent="0.25">
      <c r="A100" s="40">
        <v>44805</v>
      </c>
      <c r="B100" s="20" t="s">
        <v>131</v>
      </c>
      <c r="C100" s="13">
        <v>1.25</v>
      </c>
      <c r="D100" s="39">
        <v>0.01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44835</v>
      </c>
      <c r="B101" s="20" t="s">
        <v>130</v>
      </c>
      <c r="C101" s="13">
        <v>1.25</v>
      </c>
      <c r="D101" s="39">
        <v>3.7000000000000019E-2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49"/>
    </row>
    <row r="102" spans="1:11" x14ac:dyDescent="0.25">
      <c r="A102" s="40">
        <v>44866</v>
      </c>
      <c r="B102" s="20" t="s">
        <v>130</v>
      </c>
      <c r="C102" s="13">
        <v>1.25</v>
      </c>
      <c r="D102" s="39">
        <v>3.7000000000000019E-2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>
        <v>44896</v>
      </c>
      <c r="B103" s="20" t="s">
        <v>107</v>
      </c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44917</v>
      </c>
    </row>
    <row r="105" spans="1:11" x14ac:dyDescent="0.25">
      <c r="A105" s="40"/>
      <c r="B105" s="20" t="s">
        <v>47</v>
      </c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>
        <v>1</v>
      </c>
      <c r="I105" s="9"/>
      <c r="J105" s="11"/>
      <c r="K105" s="49">
        <v>44911</v>
      </c>
    </row>
    <row r="106" spans="1:11" x14ac:dyDescent="0.25">
      <c r="A106" s="40"/>
      <c r="B106" s="20" t="s">
        <v>129</v>
      </c>
      <c r="C106" s="13"/>
      <c r="D106" s="39">
        <v>0.10400000000000001</v>
      </c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49"/>
    </row>
    <row r="107" spans="1:11" x14ac:dyDescent="0.25">
      <c r="A107" s="48" t="s">
        <v>106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44927</v>
      </c>
      <c r="B108" s="20"/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/>
      <c r="I108" s="9"/>
      <c r="J108" s="11"/>
      <c r="K108" s="49"/>
    </row>
    <row r="109" spans="1:11" x14ac:dyDescent="0.25">
      <c r="A109" s="40">
        <v>44958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44967</v>
      </c>
    </row>
    <row r="110" spans="1:11" x14ac:dyDescent="0.25">
      <c r="A110" s="40">
        <v>44986</v>
      </c>
      <c r="B110" s="20" t="s">
        <v>47</v>
      </c>
      <c r="C110" s="13">
        <v>1.25</v>
      </c>
      <c r="D110" s="39"/>
      <c r="E110" s="9"/>
      <c r="F110" s="20"/>
      <c r="G110" s="13">
        <f>IF(ISBLANK(Table13[[#This Row],[EARNED]]),"",Table13[[#This Row],[EARNED]])</f>
        <v>1.25</v>
      </c>
      <c r="H110" s="39">
        <v>1</v>
      </c>
      <c r="I110" s="9"/>
      <c r="J110" s="11"/>
      <c r="K110" s="49">
        <v>44998</v>
      </c>
    </row>
    <row r="111" spans="1:11" x14ac:dyDescent="0.25">
      <c r="A111" s="40">
        <v>45017</v>
      </c>
      <c r="B111" s="20" t="s">
        <v>47</v>
      </c>
      <c r="C111" s="13">
        <v>1.25</v>
      </c>
      <c r="D111" s="39"/>
      <c r="E111" s="9"/>
      <c r="F111" s="20"/>
      <c r="G111" s="13">
        <f>IF(ISBLANK(Table13[[#This Row],[EARNED]]),"",Table13[[#This Row],[EARNED]])</f>
        <v>1.25</v>
      </c>
      <c r="H111" s="39">
        <v>1</v>
      </c>
      <c r="I111" s="9"/>
      <c r="J111" s="11"/>
      <c r="K111" s="49">
        <v>45029</v>
      </c>
    </row>
    <row r="112" spans="1:11" x14ac:dyDescent="0.25">
      <c r="A112" s="40"/>
      <c r="B112" s="20" t="s">
        <v>47</v>
      </c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>
        <v>1</v>
      </c>
      <c r="I112" s="9"/>
      <c r="J112" s="11"/>
      <c r="K112" s="49">
        <v>45034</v>
      </c>
    </row>
    <row r="113" spans="1:11" x14ac:dyDescent="0.25">
      <c r="A113" s="40">
        <v>45047</v>
      </c>
      <c r="B113" s="20"/>
      <c r="C113" s="13">
        <v>1.25</v>
      </c>
      <c r="D113" s="39"/>
      <c r="E113" s="9"/>
      <c r="F113" s="20"/>
      <c r="G113" s="13">
        <f>IF(ISBLANK(Table13[[#This Row],[EARNED]]),"",Table13[[#This Row],[EARNED]])</f>
        <v>1.25</v>
      </c>
      <c r="H113" s="39"/>
      <c r="I113" s="9"/>
      <c r="J113" s="11"/>
      <c r="K113" s="20"/>
    </row>
    <row r="114" spans="1:11" x14ac:dyDescent="0.25">
      <c r="A114" s="40">
        <v>45078</v>
      </c>
      <c r="B114" s="20" t="s">
        <v>47</v>
      </c>
      <c r="C114" s="13">
        <v>1.25</v>
      </c>
      <c r="D114" s="39"/>
      <c r="E114" s="9"/>
      <c r="F114" s="20"/>
      <c r="G114" s="13">
        <f>IF(ISBLANK(Table13[[#This Row],[EARNED]]),"",Table13[[#This Row],[EARNED]])</f>
        <v>1.25</v>
      </c>
      <c r="H114" s="39">
        <v>1</v>
      </c>
      <c r="I114" s="9"/>
      <c r="J114" s="11"/>
      <c r="K114" s="49">
        <v>45107</v>
      </c>
    </row>
    <row r="115" spans="1:11" x14ac:dyDescent="0.25">
      <c r="A115" s="40">
        <v>45108</v>
      </c>
      <c r="B115" s="20"/>
      <c r="C115" s="13">
        <v>1.25</v>
      </c>
      <c r="D115" s="39"/>
      <c r="E115" s="9"/>
      <c r="F115" s="20"/>
      <c r="G115" s="13">
        <f>IF(ISBLANK(Table13[[#This Row],[EARNED]]),"",Table13[[#This Row],[EARNED]])</f>
        <v>1.25</v>
      </c>
      <c r="H115" s="39"/>
      <c r="I115" s="9"/>
      <c r="J115" s="11"/>
      <c r="K115" s="20"/>
    </row>
    <row r="116" spans="1:11" x14ac:dyDescent="0.25">
      <c r="A116" s="40">
        <v>45139</v>
      </c>
      <c r="B116" s="20"/>
      <c r="C116" s="13">
        <v>1.25</v>
      </c>
      <c r="D116" s="39"/>
      <c r="E116" s="9"/>
      <c r="F116" s="20"/>
      <c r="G116" s="13">
        <f>IF(ISBLANK(Table13[[#This Row],[EARNED]]),"",Table13[[#This Row],[EARNED]])</f>
        <v>1.25</v>
      </c>
      <c r="H116" s="39"/>
      <c r="I116" s="9"/>
      <c r="J116" s="11"/>
      <c r="K116" s="20"/>
    </row>
    <row r="117" spans="1:11" x14ac:dyDescent="0.25">
      <c r="A117" s="40">
        <v>45170</v>
      </c>
      <c r="B117" s="20" t="s">
        <v>66</v>
      </c>
      <c r="C117" s="13">
        <v>1.25</v>
      </c>
      <c r="D117" s="39"/>
      <c r="E117" s="9"/>
      <c r="F117" s="20"/>
      <c r="G117" s="13">
        <f>IF(ISBLANK(Table13[[#This Row],[EARNED]]),"",Table13[[#This Row],[EARNED]])</f>
        <v>1.25</v>
      </c>
      <c r="H117" s="39">
        <v>2</v>
      </c>
      <c r="I117" s="9"/>
      <c r="J117" s="11"/>
      <c r="K117" s="20" t="s">
        <v>121</v>
      </c>
    </row>
    <row r="118" spans="1:11" x14ac:dyDescent="0.25">
      <c r="A118" s="40">
        <v>45200</v>
      </c>
      <c r="B118" s="20"/>
      <c r="C118" s="13">
        <v>1.25</v>
      </c>
      <c r="D118" s="39"/>
      <c r="E118" s="9"/>
      <c r="F118" s="20"/>
      <c r="G118" s="13">
        <f>IF(ISBLANK(Table13[[#This Row],[EARNED]]),"",Table13[[#This Row],[EARNED]])</f>
        <v>1.25</v>
      </c>
      <c r="H118" s="39"/>
      <c r="I118" s="9"/>
      <c r="J118" s="11"/>
      <c r="K118" s="20"/>
    </row>
    <row r="119" spans="1:11" x14ac:dyDescent="0.25">
      <c r="A119" s="40">
        <v>45231</v>
      </c>
      <c r="B119" s="20"/>
      <c r="C119" s="13">
        <v>1.25</v>
      </c>
      <c r="D119" s="39"/>
      <c r="E119" s="9"/>
      <c r="F119" s="20"/>
      <c r="G119" s="13">
        <f>IF(ISBLANK(Table13[[#This Row],[EARNED]]),"",Table13[[#This Row],[EARNED]])</f>
        <v>1.25</v>
      </c>
      <c r="H119" s="39"/>
      <c r="I119" s="9"/>
      <c r="J119" s="11"/>
      <c r="K119" s="20"/>
    </row>
    <row r="120" spans="1:11" x14ac:dyDescent="0.25">
      <c r="A120" s="40">
        <v>45261</v>
      </c>
      <c r="B120" s="20" t="s">
        <v>66</v>
      </c>
      <c r="C120" s="13">
        <v>1.25</v>
      </c>
      <c r="D120" s="39"/>
      <c r="E120" s="9"/>
      <c r="F120" s="20"/>
      <c r="G120" s="13">
        <f>IF(ISBLANK(Table13[[#This Row],[EARNED]]),"",Table13[[#This Row],[EARNED]])</f>
        <v>1.25</v>
      </c>
      <c r="H120" s="39">
        <v>2</v>
      </c>
      <c r="I120" s="9"/>
      <c r="J120" s="11"/>
      <c r="K120" s="20" t="s">
        <v>141</v>
      </c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45352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45383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45413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45444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45474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45505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45536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45566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45597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45627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45658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45689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45717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45748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45778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45809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45839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45870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45901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45931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45962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45992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46023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46054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46082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46113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46143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46174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46204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46235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46266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46296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46327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46357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46388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46419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46447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46478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46508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46539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46569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>
        <v>46600</v>
      </c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>
        <v>46631</v>
      </c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IF(ISBLANK(Table13[[#This Row],[EARNED]]),"",Table13[[#This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IF(ISBLANK(Table13[[#This Row],[EARNED]]),"",Table13[[#This Row],[EARNED]])</f>
        <v/>
      </c>
      <c r="H237" s="39"/>
      <c r="I237" s="9"/>
      <c r="J237" s="11"/>
      <c r="K237" s="20"/>
    </row>
    <row r="238" spans="1:11" x14ac:dyDescent="0.25">
      <c r="A238" s="41"/>
      <c r="B238" s="15"/>
      <c r="C238" s="42"/>
      <c r="D238" s="43"/>
      <c r="E238" s="9"/>
      <c r="F238" s="15"/>
      <c r="G238" s="42" t="str">
        <f>IF(ISBLANK(Table13[[#This Row],[EARNED]]),"",Table13[[#This Row],[EARNED]])</f>
        <v/>
      </c>
      <c r="H238" s="43"/>
      <c r="I238" s="9"/>
      <c r="J238" s="12"/>
      <c r="K2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43" activePane="bottomLeft"/>
      <selection activeCell="E9" sqref="E9"/>
      <selection pane="bottomLeft" activeCell="K51" sqref="A50:K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 t="s">
        <v>112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101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 t="s">
        <v>102</v>
      </c>
    </row>
    <row r="58" spans="1:11" x14ac:dyDescent="0.25">
      <c r="A58" s="40"/>
      <c r="B58" s="20" t="s">
        <v>130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 t="s">
        <v>45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114</v>
      </c>
    </row>
    <row r="76" spans="1:11" x14ac:dyDescent="0.25">
      <c r="A76" s="40">
        <v>45078</v>
      </c>
      <c r="B76" s="20" t="s">
        <v>56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113</v>
      </c>
    </row>
    <row r="77" spans="1:11" x14ac:dyDescent="0.25">
      <c r="A77" s="40"/>
      <c r="B77" s="20" t="s">
        <v>45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115</v>
      </c>
    </row>
    <row r="78" spans="1:11" x14ac:dyDescent="0.25">
      <c r="A78" s="40">
        <v>45103</v>
      </c>
      <c r="B78" s="20" t="s">
        <v>64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116</v>
      </c>
    </row>
    <row r="79" spans="1:11" x14ac:dyDescent="0.25">
      <c r="A79" s="40">
        <v>45108</v>
      </c>
      <c r="B79" s="20" t="s">
        <v>56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45124</v>
      </c>
    </row>
    <row r="80" spans="1:11" x14ac:dyDescent="0.25">
      <c r="A80" s="40"/>
      <c r="B80" s="20" t="s">
        <v>56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>
        <v>45128</v>
      </c>
    </row>
    <row r="81" spans="1:11" x14ac:dyDescent="0.25">
      <c r="A81" s="40"/>
      <c r="B81" s="20" t="s">
        <v>45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117</v>
      </c>
    </row>
    <row r="82" spans="1:11" x14ac:dyDescent="0.25">
      <c r="A82" s="40">
        <v>45139</v>
      </c>
      <c r="B82" s="20" t="s">
        <v>118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119</v>
      </c>
    </row>
    <row r="83" spans="1:11" x14ac:dyDescent="0.25">
      <c r="A83" s="40">
        <v>45170</v>
      </c>
      <c r="B83" s="20" t="s">
        <v>45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120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122</v>
      </c>
    </row>
    <row r="85" spans="1:11" x14ac:dyDescent="0.25">
      <c r="A85" s="40">
        <v>45200</v>
      </c>
      <c r="B85" s="20" t="s">
        <v>45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123</v>
      </c>
    </row>
    <row r="86" spans="1:11" x14ac:dyDescent="0.25">
      <c r="A86" s="40"/>
      <c r="B86" s="20" t="s">
        <v>124</v>
      </c>
      <c r="C86" s="13"/>
      <c r="D86" s="39">
        <v>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125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126</v>
      </c>
    </row>
    <row r="88" spans="1:11" x14ac:dyDescent="0.25">
      <c r="A88" s="40">
        <v>45231</v>
      </c>
      <c r="B88" s="20" t="s">
        <v>127</v>
      </c>
      <c r="C88" s="13"/>
      <c r="D88" s="39">
        <v>8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128</v>
      </c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>
        <v>1</v>
      </c>
      <c r="F3" s="11">
        <v>35</v>
      </c>
      <c r="G3" s="45">
        <f>SUMIFS(F7:F14,E7:E14,E3)+SUMIFS(D7:D66,C7:C66,F3)+D3</f>
        <v>0.19800000000000001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2024-01-03T01:35:30Z</dcterms:modified>
</cp:coreProperties>
</file>