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8" i="5" l="1"/>
  <c r="G84" i="5" l="1"/>
  <c r="G83" i="5" l="1"/>
  <c r="G82" i="5" l="1"/>
  <c r="G49" i="5"/>
  <c r="G50" i="5"/>
  <c r="G36" i="5"/>
  <c r="G37" i="5"/>
  <c r="G38" i="5"/>
  <c r="B2" i="1" l="1"/>
  <c r="G67" i="5"/>
  <c r="G54" i="5"/>
  <c r="G39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1" i="5"/>
  <c r="G80" i="5"/>
  <c r="G79" i="5"/>
  <c r="G77" i="5"/>
  <c r="G76" i="5"/>
  <c r="G75" i="5"/>
  <c r="G74" i="5"/>
  <c r="G73" i="5"/>
  <c r="G72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<sst xmlns="http://schemas.openxmlformats.org/spreadsheetml/2006/main" count="147" uniqueCount="90">
  <si>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</si>
  <si>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</si>
  <si>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</si>
  <si>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</si>
  <si>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</si>
  <si>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</si>
  <si>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</si>
  <si>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</si>
  <si>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</si>
  <si>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</si>
  <si>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</si>
  <si>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</si>
  <si>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</si>
  <si>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</si>
  <si>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</si>
  <si>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</si>
  <si>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</si>
  <si>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</si>
  <si>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</si>
  <si>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</si>
  <si>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</si>
  <si>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</si>
  <si>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</si>
  <si>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</si>
  <si>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</si>
  <si>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</si>
  <si>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</si>
  <si>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</si>
  <si>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</si>
  <si>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</si>
  <si>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</si>
  <si>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</si>
  <si>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</si>
  <si>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</si>
  <si>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</si>
  <si>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</si>
  <si>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</si>
  <si>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</si>
  <si>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</si>
  <si>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</si>
  <si>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</si>
  <si>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</si>
  <si>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</si>
  <si>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</si>
  <si>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</si>
  <si>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</si>
  <si>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</si>
  <si>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</si>
  <si>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</si>
  <si>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</si>
  <si>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</si>
  <si>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</si>
  <si>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</si>
  <si>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</si>
  <si>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</si>
  <si>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</si>
  <si>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</si>
  <si>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</si>
  <si>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</si>
  <si>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</si>
  <si>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</si>
  <si>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</si>
  <si>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</si>
  <si>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</si>
  <si>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</si>
  <si>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</si>
  <si>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</si>
  <si>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</si>
  <si>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</si>
  <si>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</si>
  <si>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</si>
  <si>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</si>
  <si>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</si>
  <si>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</si>
  <si>
    <t>9/5-8/2023</t>
  </si>
  <si>
    <t>UT(0-0-21)</t>
  </si>
  <si>
    <t>UT(0-0-7)</t>
  </si>
  <si>
    <t>UT(0-0-39)</t>
  </si>
  <si>
    <t>A(1-0-0)</t>
  </si>
  <si>
    <t>UT(0-0-46)</t>
  </si>
  <si>
    <t>UT(0-1-10)</t>
  </si>
  <si>
    <t>UT(0-2-14)</t>
  </si>
  <si>
    <t>UT(0-0-48)</t>
  </si>
  <si>
    <t>UT(0-0-50)</t>
  </si>
  <si>
    <t>A(5-0-0)</t>
  </si>
  <si>
    <t>3/11,17,18,30,31/2022</t>
  </si>
  <si>
    <t>UT(0-0-24)</t>
  </si>
  <si>
    <t>VL(4-0-0)</t>
  </si>
  <si>
    <t>12/19-22/2023</t>
  </si>
  <si>
    <t>MOURNING 12/15,18/2023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</si>
</sst>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15" zoomScaleNormal="115" workbookViewId="0">
      <pane ySplit="4290" topLeftCell="A81" activePane="bottomLeft"/>
      <selection activeCell="F5" sqref="F5"/>
      <selection pane="bottomLeft" activeCell="J98" sqref="J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50.003999999999998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 t="s">
        <v>84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85</v>
      </c>
    </row>
    <row r="71" spans="1:11" x14ac:dyDescent="0.25">
      <c r="A71" s="40"/>
      <c r="B71" s="20" t="s">
        <v>86</v>
      </c>
      <c r="C71" s="13"/>
      <c r="D71" s="39">
        <v>5.000000000000001E-2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44652</v>
      </c>
      <c r="B72" s="20" t="s">
        <v>83</v>
      </c>
      <c r="C72" s="13">
        <v>1.25</v>
      </c>
      <c r="D72" s="39">
        <v>0.10400000000000001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82</v>
      </c>
      <c r="C73" s="13">
        <v>1.25</v>
      </c>
      <c r="D73" s="39">
        <v>0.1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 t="s">
        <v>81</v>
      </c>
      <c r="C74" s="13">
        <v>1.25</v>
      </c>
      <c r="D74" s="39">
        <v>0.27900000000000003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80</v>
      </c>
      <c r="C75" s="13">
        <v>1.25</v>
      </c>
      <c r="D75" s="39">
        <v>0.14600000000000002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 t="s">
        <v>79</v>
      </c>
      <c r="C76" s="13">
        <v>1.25</v>
      </c>
      <c r="D76" s="39">
        <v>9.6000000000000002E-2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78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44819</v>
      </c>
    </row>
    <row r="78" spans="1:11" x14ac:dyDescent="0.25">
      <c r="A78" s="40"/>
      <c r="B78" s="20" t="s">
        <v>77</v>
      </c>
      <c r="C78" s="13"/>
      <c r="D78" s="39">
        <v>8.1000000000000016E-2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0">
        <v>44835</v>
      </c>
      <c r="B79" s="20" t="s">
        <v>77</v>
      </c>
      <c r="C79" s="13">
        <v>1.25</v>
      </c>
      <c r="D79" s="39">
        <v>8.1000000000000016E-2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76</v>
      </c>
      <c r="C80" s="13">
        <v>1.25</v>
      </c>
      <c r="D80" s="39">
        <v>1.4999999999999999E-2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70</v>
      </c>
      <c r="C81" s="13">
        <v>1.25</v>
      </c>
      <c r="D81" s="39">
        <v>1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>
        <v>44911</v>
      </c>
    </row>
    <row r="82" spans="1:11" x14ac:dyDescent="0.25">
      <c r="A82" s="40"/>
      <c r="B82" s="20" t="s">
        <v>58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71</v>
      </c>
    </row>
    <row r="83" spans="1:11" x14ac:dyDescent="0.25">
      <c r="A83" s="40"/>
      <c r="B83" s="20" t="s">
        <v>70</v>
      </c>
      <c r="C83" s="13"/>
      <c r="D83" s="39">
        <v>1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75</v>
      </c>
      <c r="C84" s="13"/>
      <c r="D84" s="39">
        <v>4.4000000000000004E-2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44957</v>
      </c>
      <c r="B86" s="20" t="s">
        <v>67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9</v>
      </c>
      <c r="I86" s="9"/>
      <c r="J86" s="11"/>
      <c r="K86" s="20" t="s">
        <v>68</v>
      </c>
    </row>
    <row r="87" spans="1:11" x14ac:dyDescent="0.25">
      <c r="A87" s="40">
        <v>44985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45016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45046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45077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45107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45138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45169</v>
      </c>
      <c r="B93" s="20" t="s">
        <v>55</v>
      </c>
      <c r="C93" s="13">
        <v>1.25</v>
      </c>
      <c r="D93" s="39">
        <v>4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74</v>
      </c>
    </row>
    <row r="94" spans="1:11" x14ac:dyDescent="0.25">
      <c r="A94" s="40">
        <v>45199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45230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45260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v>45291</v>
      </c>
      <c r="B97" s="20" t="s">
        <v>87</v>
      </c>
      <c r="C97" s="13">
        <v>1.25</v>
      </c>
      <c r="D97" s="39">
        <v>4</v>
      </c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 t="s">
        <v>88</v>
      </c>
    </row>
    <row r="98" spans="1:11" x14ac:dyDescent="0.25">
      <c r="A98" s="40"/>
      <c r="B98" s="20" t="s">
        <v>56</v>
      </c>
      <c r="C98" s="13"/>
      <c r="D98" s="39">
        <v>2</v>
      </c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 t="s">
        <v>89</v>
      </c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2" zoomScaleNormal="112" workbookViewId="0">
      <pane ySplit="4065" topLeftCell="A10" activePane="bottomLeft"/>
      <selection activeCell="B3" sqref="B3:C3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25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25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25">
      <c r="A22" s="40">
        <v>45160</v>
      </c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45168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>
        <v>24</v>
      </c>
      <c r="G3" s="47">
        <f>SUMIFS(F7:F14,E7:E14,E3)+SUMIFS(D7:D66,C7:C66,F3)+D3</f>
        <v>5.000000000000001E-2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2024-01-04T02:14:36Z</dcterms:modified>
</cp:coreProperties>
</file>