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0" i="1" l="1"/>
  <c r="G60" i="4" l="1"/>
  <c r="G380" i="1" l="1"/>
  <c r="G383" i="1" l="1"/>
  <c r="G391" i="1" l="1"/>
  <c r="G390" i="1"/>
  <c r="G393" i="1" l="1"/>
  <c r="G10" i="1" l="1"/>
  <c r="G58" i="4"/>
  <c r="G59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E9" i="1"/>
  <c r="G57" i="4"/>
  <c r="G55" i="4"/>
  <c r="G52" i="4"/>
  <c r="G51" i="4"/>
  <c r="G50" i="4"/>
  <c r="G49" i="4"/>
  <c r="G48" i="4"/>
  <c r="G47" i="4"/>
  <c r="G46" i="4"/>
  <c r="G45" i="4"/>
  <c r="G44" i="4"/>
  <c r="G43" i="4"/>
  <c r="G42" i="4"/>
  <c r="G41" i="4"/>
  <c r="G38" i="4"/>
  <c r="G37" i="4"/>
  <c r="G36" i="4"/>
  <c r="G35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297" i="1"/>
  <c r="G298" i="1"/>
  <c r="G299" i="1"/>
  <c r="G300" i="1"/>
  <c r="G301" i="1"/>
  <c r="G302" i="1"/>
  <c r="G303" i="1"/>
  <c r="G304" i="1"/>
  <c r="G305" i="1"/>
  <c r="G307" i="1"/>
  <c r="G308" i="1"/>
  <c r="G311" i="1"/>
  <c r="G312" i="1"/>
  <c r="G313" i="1"/>
  <c r="G314" i="1"/>
  <c r="G277" i="1"/>
  <c r="G278" i="1"/>
  <c r="G280" i="1"/>
  <c r="G282" i="1"/>
  <c r="G283" i="1"/>
  <c r="G285" i="1"/>
  <c r="G289" i="1"/>
  <c r="G290" i="1"/>
  <c r="G291" i="1"/>
  <c r="G292" i="1"/>
  <c r="G294" i="1"/>
  <c r="G295" i="1"/>
  <c r="G29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I9" i="4" l="1"/>
  <c r="G11" i="1"/>
  <c r="G12" i="1"/>
  <c r="G13" i="1"/>
  <c r="G14" i="1"/>
  <c r="G17" i="1"/>
  <c r="G19" i="1"/>
  <c r="G20" i="1"/>
  <c r="G24" i="1"/>
  <c r="G25" i="1"/>
  <c r="G26" i="1"/>
  <c r="G28" i="1"/>
  <c r="G30" i="1"/>
  <c r="G31" i="1"/>
  <c r="G34" i="1"/>
  <c r="G36" i="1"/>
  <c r="G37" i="1"/>
  <c r="G38" i="1"/>
  <c r="G4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8" i="1"/>
  <c r="G89" i="1"/>
  <c r="G93" i="1"/>
  <c r="G94" i="1"/>
  <c r="G95" i="1"/>
  <c r="G96" i="1"/>
  <c r="G98" i="1"/>
  <c r="G99" i="1"/>
  <c r="G101" i="1"/>
  <c r="G103" i="1"/>
  <c r="G104" i="1"/>
  <c r="G105" i="1"/>
  <c r="G106" i="1"/>
  <c r="G107" i="1"/>
  <c r="G109" i="1"/>
  <c r="G110" i="1"/>
  <c r="G113" i="1"/>
  <c r="G114" i="1"/>
  <c r="G115" i="1"/>
  <c r="G116" i="1"/>
  <c r="G117" i="1"/>
  <c r="G118" i="1"/>
  <c r="G120" i="1"/>
  <c r="G121" i="1"/>
  <c r="G123" i="1"/>
  <c r="G125" i="1"/>
  <c r="G126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50" i="1"/>
  <c r="G151" i="1"/>
  <c r="G152" i="1"/>
  <c r="G155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7" i="1"/>
  <c r="G178" i="1"/>
  <c r="G179" i="1"/>
  <c r="G180" i="1"/>
  <c r="G182" i="1"/>
  <c r="G183" i="1"/>
  <c r="G184" i="1"/>
  <c r="G185" i="1"/>
  <c r="G186" i="1"/>
  <c r="G187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2" i="1"/>
  <c r="G245" i="1"/>
  <c r="G246" i="1"/>
  <c r="G247" i="1"/>
  <c r="G249" i="1"/>
  <c r="G250" i="1"/>
  <c r="G399" i="1" l="1"/>
  <c r="G398" i="1" l="1"/>
  <c r="G394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9" i="1"/>
  <c r="G340" i="1"/>
  <c r="G342" i="1"/>
  <c r="G343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1" i="1"/>
  <c r="G382" i="1"/>
  <c r="G384" i="1"/>
  <c r="G385" i="1"/>
  <c r="G386" i="1"/>
  <c r="G387" i="1"/>
  <c r="G388" i="1"/>
  <c r="G389" i="1"/>
  <c r="G392" i="1"/>
  <c r="G395" i="1"/>
  <c r="G396" i="1"/>
  <c r="G397" i="1"/>
  <c r="G400" i="1"/>
  <c r="G401" i="1"/>
  <c r="G402" i="1"/>
  <c r="G403" i="1"/>
  <c r="G404" i="1"/>
  <c r="G406" i="1"/>
  <c r="G407" i="1"/>
  <c r="G408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315" i="1"/>
  <c r="G317" i="1"/>
  <c r="G318" i="1"/>
  <c r="G319" i="1"/>
  <c r="G322" i="1"/>
  <c r="G32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<sst xmlns="http://schemas.openxmlformats.org/spreadsheetml/2006/main" count="501" uniqueCount="265">
  <si>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</si>
  <si>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</si>
  <si>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</si>
  <si>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</si>
  <si>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</si>
  <si>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</si>
  <si>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</si>
  <si>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</si>
  <si>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</si>
  <si>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</si>
  <si>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</si>
  <si>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</si>
  <si>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</si>
  <si>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</si>
  <si>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</si>
  <si>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</si>
  <si>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</si>
  <si>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</si>
  <si>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</si>
  <si>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</si>
  <si>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</si>
  <si>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</si>
  <si>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</si>
  <si>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</si>
  <si>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</si>
  <si>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</si>
  <si>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</si>
  <si>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</si>
  <si>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</si>
  <si>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</si>
  <si>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</si>
  <si>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</si>
  <si>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</si>
  <si>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</si>
  <si>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</si>
  <si>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</si>
  <si>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</si>
  <si>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</si>
  <si>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</si>
  <si>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</si>
  <si>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</si>
  <si>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</si>
  <si>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</si>
  <si>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</si>
  <si>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</si>
  <si>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</si>
  <si>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</si>
  <si>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</si>
  <si>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</si>
  <si>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</si>
  <si>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</si>
  <si>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</si>
  <si>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</si>
  <si>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</si>
  <si>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</si>
  <si>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</si>
  <si>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</si>
  <si>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</si>
  <si>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</si>
  <si>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</si>
  <si>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</si>
  <si>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</si>
  <si>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</si>
  <si>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</si>
  <si>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</si>
  <si>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</si>
  <si>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</si>
  <si>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</si>
  <si>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</si>
  <si>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</si>
  <si>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</si>
  <si>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</si>
  <si>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</si>
  <si>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</si>
  <si>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</si>
  <si>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</si>
  <si>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</si>
  <si>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</si>
  <si>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</si>
  <si>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</si>
  <si>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</si>
  <si>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</si>
  <si>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</si>
  <si>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</si>
  <si>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</si>
  <si>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</si>
  <si>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</si>
  <si>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</si>
  <si>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1997</t>
  </si>
  <si>
    <t>1998</t>
  </si>
  <si>
    <t>08/10,11</t>
  </si>
  <si>
    <t>VL(1-0-0)</t>
  </si>
  <si>
    <t>12/12,13</t>
  </si>
  <si>
    <t>1999</t>
  </si>
  <si>
    <t>03/15,16</t>
  </si>
  <si>
    <t>04/26-28/1999</t>
  </si>
  <si>
    <t>05/1,2,4,5</t>
  </si>
  <si>
    <t>05/10-12,15</t>
  </si>
  <si>
    <t>05/17,18</t>
  </si>
  <si>
    <t>09/1-7/1999</t>
  </si>
  <si>
    <t>09/20-23/1999</t>
  </si>
  <si>
    <t>2000</t>
  </si>
  <si>
    <t>01/24-27/2000</t>
  </si>
  <si>
    <t>08/7,8</t>
  </si>
  <si>
    <t>08/10,12,14,15</t>
  </si>
  <si>
    <t>08/16-31/2000</t>
  </si>
  <si>
    <t>SL(12-0-0)</t>
  </si>
  <si>
    <t>SVL(6-0-0)</t>
  </si>
  <si>
    <t>09/1-8/2000</t>
  </si>
  <si>
    <t>ML(60-0-0)</t>
  </si>
  <si>
    <t>MATERNITY L. 09/9/2000-11/7/2000</t>
  </si>
  <si>
    <t>2001</t>
  </si>
  <si>
    <t>VL(2-0-0)</t>
  </si>
  <si>
    <t>SL(1-4-0)</t>
  </si>
  <si>
    <t>01/24,26</t>
  </si>
  <si>
    <t>ANNIV. L. 01/25</t>
  </si>
  <si>
    <t>SP(2-0-0)</t>
  </si>
  <si>
    <t>HOSPT. 01/29,30</t>
  </si>
  <si>
    <t>02/13,14</t>
  </si>
  <si>
    <t>02/19 HD, 20</t>
  </si>
  <si>
    <t>04/10HD, 11HD, 16</t>
  </si>
  <si>
    <t>04/20,21</t>
  </si>
  <si>
    <t>SVL(8-0-0)</t>
  </si>
  <si>
    <t>05/4,5,7-12/2001</t>
  </si>
  <si>
    <t>SVL(3-0-0)</t>
  </si>
  <si>
    <t>08/1-3/2001</t>
  </si>
  <si>
    <t>SVL(1-0-0)</t>
  </si>
  <si>
    <t>SVL(2-0-0)</t>
  </si>
  <si>
    <t>10/12,15</t>
  </si>
  <si>
    <t>10/24-26/2001</t>
  </si>
  <si>
    <t>12/3,5,7</t>
  </si>
  <si>
    <t>12/14,18</t>
  </si>
  <si>
    <t>2002</t>
  </si>
  <si>
    <t>01/17,18</t>
  </si>
  <si>
    <t>DOMESTIC 01/21</t>
  </si>
  <si>
    <t>DOMESTIC 01/31</t>
  </si>
  <si>
    <t>DOMESTIC 2/1</t>
  </si>
  <si>
    <t>VL(7-0-0)</t>
  </si>
  <si>
    <t>03/4-12/2002</t>
  </si>
  <si>
    <t>11/25-29/2002</t>
  </si>
  <si>
    <t>2003</t>
  </si>
  <si>
    <t>UT(0-0-3)</t>
  </si>
  <si>
    <t>12/9-11,14,15</t>
  </si>
  <si>
    <t>2004</t>
  </si>
  <si>
    <t>SL(13-0-0)</t>
  </si>
  <si>
    <t>04/12-25/2004</t>
  </si>
  <si>
    <t>SL(9-0-0)</t>
  </si>
  <si>
    <t>06/8-18/2004</t>
  </si>
  <si>
    <t>MATERNITY L. 06/21-08/19/2004</t>
  </si>
  <si>
    <t>2005</t>
  </si>
  <si>
    <t>UT(0-2-21)</t>
  </si>
  <si>
    <t>UT(0-2-44)</t>
  </si>
  <si>
    <t>UT(0-0-36)</t>
  </si>
  <si>
    <t>DOMESTIC 01/18</t>
  </si>
  <si>
    <t>UT(0-0-44)</t>
  </si>
  <si>
    <t>07/27,28</t>
  </si>
  <si>
    <t>10/11-13/2005</t>
  </si>
  <si>
    <t>10/17-19/2005</t>
  </si>
  <si>
    <t>FL(3-0-0)</t>
  </si>
  <si>
    <t>2006</t>
  </si>
  <si>
    <t>UT(1-1-36)</t>
  </si>
  <si>
    <t>01/28-31/2006</t>
  </si>
  <si>
    <t>UT(0-4-16)</t>
  </si>
  <si>
    <t>03/24,25</t>
  </si>
  <si>
    <t>07/4,5</t>
  </si>
  <si>
    <t>DOMESTIC E. 04/14</t>
  </si>
  <si>
    <t>UT(0-0-45)</t>
  </si>
  <si>
    <t>UT(0-0-24)</t>
  </si>
  <si>
    <t>UT(1-4-0)</t>
  </si>
  <si>
    <t>SL(6-0-0)</t>
  </si>
  <si>
    <t>UT(0-6-41)</t>
  </si>
  <si>
    <t>11/30-12/8/2006</t>
  </si>
  <si>
    <t>2007</t>
  </si>
  <si>
    <t>UT(1-0-51)</t>
  </si>
  <si>
    <t>UT(0-3-4)</t>
  </si>
  <si>
    <t>02/1,2</t>
  </si>
  <si>
    <t>VL(14-0-0)</t>
  </si>
  <si>
    <t>06/15-30/2007</t>
  </si>
  <si>
    <t>SP(3-0-0)</t>
  </si>
  <si>
    <t>MOURNING L. 08/16,17,22</t>
  </si>
  <si>
    <t>10/8-11/2007</t>
  </si>
  <si>
    <t>10/22-26/2007</t>
  </si>
  <si>
    <t>10/17-19/2007</t>
  </si>
  <si>
    <t>2008</t>
  </si>
  <si>
    <t>01/17,25</t>
  </si>
  <si>
    <t>DOMESTIC 04/16-18/2008</t>
  </si>
  <si>
    <t>04/23-25/2008</t>
  </si>
  <si>
    <t>07/7-9/2008</t>
  </si>
  <si>
    <t>07/16,17/2008</t>
  </si>
  <si>
    <t>UT(0-3-30)</t>
  </si>
  <si>
    <t>08/7,8/2008</t>
  </si>
  <si>
    <t>12/8,9</t>
  </si>
  <si>
    <t>12/10-12/2008</t>
  </si>
  <si>
    <t>2009</t>
  </si>
  <si>
    <t>06/16,17</t>
  </si>
  <si>
    <t>06/18,19,22</t>
  </si>
  <si>
    <t>07/21,24</t>
  </si>
  <si>
    <t>08/10-20/2009</t>
  </si>
  <si>
    <t>DOMESTIC 07/30,31</t>
  </si>
  <si>
    <t>10/22,23</t>
  </si>
  <si>
    <t>2010</t>
  </si>
  <si>
    <t>02/8,15</t>
  </si>
  <si>
    <t>02/23,26</t>
  </si>
  <si>
    <t>05/13,14,27,28,31</t>
  </si>
  <si>
    <t>2011</t>
  </si>
  <si>
    <t>04/18,19</t>
  </si>
  <si>
    <t>08/25,26</t>
  </si>
  <si>
    <t>12/9-23/2011</t>
  </si>
  <si>
    <t>2012</t>
  </si>
  <si>
    <t>01/24,25</t>
  </si>
  <si>
    <t>02/2,3</t>
  </si>
  <si>
    <t>03/16,19</t>
  </si>
  <si>
    <t>DOMESTIC 06/26-28/2012</t>
  </si>
  <si>
    <t>2013</t>
  </si>
  <si>
    <t>08/5,6</t>
  </si>
  <si>
    <t>08/1,2</t>
  </si>
  <si>
    <t>08/16,20,23</t>
  </si>
  <si>
    <t>11/20,22</t>
  </si>
  <si>
    <t>12/23,26,27</t>
  </si>
  <si>
    <t>2014</t>
  </si>
  <si>
    <t>02/15,22,24-28/2014 DISSAPROVED</t>
  </si>
  <si>
    <t>3/1/2023 DISSAPROVED</t>
  </si>
  <si>
    <t>06/25-28/2014</t>
  </si>
  <si>
    <t>BDAY L. 09/11</t>
  </si>
  <si>
    <t>10/19,20</t>
  </si>
  <si>
    <t>2015</t>
  </si>
  <si>
    <t>05/15,16</t>
  </si>
  <si>
    <t>2016</t>
  </si>
  <si>
    <t>UT(1-5-16)</t>
  </si>
  <si>
    <t>01/19,20</t>
  </si>
  <si>
    <t>UT(1-4-43)</t>
  </si>
  <si>
    <t>UT(3-4-54)</t>
  </si>
  <si>
    <t>UT(1-4-26)</t>
  </si>
  <si>
    <t>UT(4-2-38)</t>
  </si>
  <si>
    <t>02/6,7</t>
  </si>
  <si>
    <t>DOMESTIC 04/18-20/2016</t>
  </si>
  <si>
    <t>05/14-16/2016</t>
  </si>
  <si>
    <t>05/21-23/2016</t>
  </si>
  <si>
    <t>05/29-31/2016</t>
  </si>
  <si>
    <t>09/29,30</t>
  </si>
  <si>
    <t>UT(6-1-13)</t>
  </si>
  <si>
    <t>UT(0-3-12)</t>
  </si>
  <si>
    <t>UT(0-1-38)</t>
  </si>
  <si>
    <t>2017</t>
  </si>
  <si>
    <t>11/7-11/2017</t>
  </si>
  <si>
    <t>11/22,23/2017</t>
  </si>
  <si>
    <t>12/1,2</t>
  </si>
  <si>
    <t>5/15,16/2023</t>
  </si>
  <si>
    <t>UT(0-2-19)</t>
  </si>
  <si>
    <t>A(1-0-0)</t>
  </si>
  <si>
    <t>UT(0-3-16)</t>
  </si>
  <si>
    <t>UT(0-1-37)</t>
  </si>
  <si>
    <t>UT(0-0-38)</t>
  </si>
  <si>
    <t>UT(0-0-58)</t>
  </si>
  <si>
    <t>A(2-0-0)</t>
  </si>
  <si>
    <t>3/17,31/2022</t>
  </si>
  <si>
    <t>9/11-13/2023</t>
  </si>
  <si>
    <t xml:space="preserve"> </t>
  </si>
  <si>
    <t>9/14,20/2023</t>
  </si>
  <si>
    <t>10/24-26/2023</t>
  </si>
  <si>
    <t>11/23,24/2023</t>
  </si>
  <si>
    <t>2024</t>
  </si>
  <si>
    <t>12/18-22/2023</t>
  </si>
  <si>
    <t>VL(9-0-0)</t>
  </si>
  <si>
    <t>12/28,29/2023,01/10/2024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</si>
</sst>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4" totalsRowShown="0" headerRowDxfId="29" headerRowBorderDxfId="28" tableBorderDxfId="27" totalsRowBorderDxfId="26">
  <autoFilter ref="A8:K454"/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98" totalsRowShown="0" headerRowDxfId="14" headerRowBorderDxfId="13" tableBorderDxfId="12" totalsRowBorderDxfId="11">
  <autoFilter ref="A8:K9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4"/>
  <sheetViews>
    <sheetView tabSelected="1" zoomScaleNormal="100" workbookViewId="0">
      <pane ySplit="3690" topLeftCell="A390" activePane="bottomLeft"/>
      <selection activeCell="I8" sqref="I8"/>
      <selection pane="bottomLeft" activeCell="G410" sqref="G4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>
        <v>36833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157.41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32</v>
      </c>
      <c r="J9" s="11"/>
      <c r="K9" s="20"/>
    </row>
    <row r="10" spans="1:11" x14ac:dyDescent="0.25">
      <c r="A10" s="48" t="s">
        <v>101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36831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36861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8" t="s">
        <v>111</v>
      </c>
      <c r="B13" s="2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36892</v>
      </c>
      <c r="B14" s="20" t="s">
        <v>112</v>
      </c>
      <c r="C14" s="13">
        <v>1.25</v>
      </c>
      <c r="D14" s="39">
        <v>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114</v>
      </c>
    </row>
    <row r="15" spans="1:11" x14ac:dyDescent="0.25">
      <c r="A15" s="23"/>
      <c r="B15" s="20" t="s">
        <v>45</v>
      </c>
      <c r="C15" s="13"/>
      <c r="D15" s="39"/>
      <c r="E15" s="13"/>
      <c r="F15" s="20"/>
      <c r="G15" s="13"/>
      <c r="H15" s="39"/>
      <c r="I15" s="13"/>
      <c r="J15" s="11"/>
      <c r="K15" s="20" t="s">
        <v>115</v>
      </c>
    </row>
    <row r="16" spans="1:11" x14ac:dyDescent="0.25">
      <c r="A16" s="23"/>
      <c r="B16" s="20" t="s">
        <v>116</v>
      </c>
      <c r="C16" s="13"/>
      <c r="D16" s="39"/>
      <c r="E16" s="13"/>
      <c r="F16" s="20"/>
      <c r="G16" s="13"/>
      <c r="H16" s="39"/>
      <c r="I16" s="13"/>
      <c r="J16" s="11"/>
      <c r="K16" s="20" t="s">
        <v>117</v>
      </c>
    </row>
    <row r="17" spans="1:11" x14ac:dyDescent="0.25">
      <c r="A17" s="23">
        <v>36923</v>
      </c>
      <c r="B17" s="20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118</v>
      </c>
    </row>
    <row r="18" spans="1:11" x14ac:dyDescent="0.25">
      <c r="A18" s="23"/>
      <c r="B18" s="20" t="s">
        <v>113</v>
      </c>
      <c r="C18" s="13"/>
      <c r="D18" s="39"/>
      <c r="E18" s="13"/>
      <c r="F18" s="20"/>
      <c r="G18" s="13"/>
      <c r="H18" s="39">
        <v>1.5</v>
      </c>
      <c r="I18" s="13"/>
      <c r="J18" s="11"/>
      <c r="K18" s="20" t="s">
        <v>119</v>
      </c>
    </row>
    <row r="19" spans="1:11" x14ac:dyDescent="0.25">
      <c r="A19" s="23">
        <v>36951</v>
      </c>
      <c r="B19" s="20" t="s">
        <v>46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2">
        <v>44998</v>
      </c>
    </row>
    <row r="20" spans="1:11" x14ac:dyDescent="0.25">
      <c r="A20" s="23">
        <v>36982</v>
      </c>
      <c r="B20" s="20" t="s">
        <v>47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2</v>
      </c>
      <c r="I20" s="13"/>
      <c r="J20" s="11"/>
      <c r="K20" s="20" t="s">
        <v>120</v>
      </c>
    </row>
    <row r="21" spans="1:11" x14ac:dyDescent="0.25">
      <c r="A21" s="23"/>
      <c r="B21" s="20" t="s">
        <v>47</v>
      </c>
      <c r="C21" s="13"/>
      <c r="D21" s="39"/>
      <c r="E21" s="13"/>
      <c r="F21" s="20"/>
      <c r="G21" s="13"/>
      <c r="H21" s="39">
        <v>2</v>
      </c>
      <c r="I21" s="13"/>
      <c r="J21" s="11"/>
      <c r="K21" s="20" t="s">
        <v>121</v>
      </c>
    </row>
    <row r="22" spans="1:11" x14ac:dyDescent="0.25">
      <c r="A22" s="23"/>
      <c r="B22" s="20" t="s">
        <v>91</v>
      </c>
      <c r="C22" s="13"/>
      <c r="D22" s="39">
        <v>1</v>
      </c>
      <c r="E22" s="13"/>
      <c r="F22" s="20"/>
      <c r="G22" s="13"/>
      <c r="H22" s="39"/>
      <c r="I22" s="13"/>
      <c r="J22" s="11"/>
      <c r="K22" s="52">
        <v>45048</v>
      </c>
    </row>
    <row r="23" spans="1:11" x14ac:dyDescent="0.25">
      <c r="A23" s="23"/>
      <c r="B23" s="20" t="s">
        <v>46</v>
      </c>
      <c r="C23" s="13"/>
      <c r="D23" s="39"/>
      <c r="E23" s="13"/>
      <c r="F23" s="20"/>
      <c r="G23" s="13"/>
      <c r="H23" s="39">
        <v>1</v>
      </c>
      <c r="I23" s="13"/>
      <c r="J23" s="11"/>
      <c r="K23" s="20"/>
    </row>
    <row r="24" spans="1:11" x14ac:dyDescent="0.25">
      <c r="A24" s="23">
        <v>37012</v>
      </c>
      <c r="B24" s="20" t="s">
        <v>122</v>
      </c>
      <c r="C24" s="13">
        <v>1.25</v>
      </c>
      <c r="D24" s="39">
        <v>7.5</v>
      </c>
      <c r="E24" s="13"/>
      <c r="F24" s="20"/>
      <c r="G24" s="13">
        <f>IF(ISBLANK(Table1[[#This Row],[EARNED]]),"",Table1[[#This Row],[EARNED]])</f>
        <v>1.25</v>
      </c>
      <c r="H24" s="39">
        <v>0.5</v>
      </c>
      <c r="I24" s="13"/>
      <c r="J24" s="11"/>
      <c r="K24" s="20" t="s">
        <v>123</v>
      </c>
    </row>
    <row r="25" spans="1:11" x14ac:dyDescent="0.25">
      <c r="A25" s="23">
        <v>37043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37073</v>
      </c>
      <c r="B26" s="20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2">
        <v>45117</v>
      </c>
    </row>
    <row r="27" spans="1:11" x14ac:dyDescent="0.25">
      <c r="A27" s="23"/>
      <c r="B27" s="20" t="s">
        <v>46</v>
      </c>
      <c r="C27" s="13"/>
      <c r="D27" s="39"/>
      <c r="E27" s="13"/>
      <c r="F27" s="20"/>
      <c r="G27" s="13"/>
      <c r="H27" s="39">
        <v>1</v>
      </c>
      <c r="I27" s="13"/>
      <c r="J27" s="11"/>
      <c r="K27" s="52">
        <v>45138</v>
      </c>
    </row>
    <row r="28" spans="1:11" x14ac:dyDescent="0.25">
      <c r="A28" s="23">
        <v>37104</v>
      </c>
      <c r="B28" s="20" t="s">
        <v>124</v>
      </c>
      <c r="C28" s="13">
        <v>1.25</v>
      </c>
      <c r="D28" s="39">
        <v>1.25</v>
      </c>
      <c r="E28" s="13"/>
      <c r="F28" s="20"/>
      <c r="G28" s="13">
        <f>IF(ISBLANK(Table1[[#This Row],[EARNED]]),"",Table1[[#This Row],[EARNED]])</f>
        <v>1.25</v>
      </c>
      <c r="H28" s="39">
        <v>1.75</v>
      </c>
      <c r="I28" s="13"/>
      <c r="J28" s="11"/>
      <c r="K28" s="20" t="s">
        <v>125</v>
      </c>
    </row>
    <row r="29" spans="1:11" x14ac:dyDescent="0.25">
      <c r="A29" s="23"/>
      <c r="B29" s="20" t="s">
        <v>126</v>
      </c>
      <c r="C29" s="13"/>
      <c r="D29" s="39">
        <v>1</v>
      </c>
      <c r="E29" s="13"/>
      <c r="F29" s="20"/>
      <c r="G29" s="13"/>
      <c r="H29" s="39"/>
      <c r="I29" s="13"/>
      <c r="J29" s="11"/>
      <c r="K29" s="52">
        <v>45151</v>
      </c>
    </row>
    <row r="30" spans="1:11" x14ac:dyDescent="0.25">
      <c r="A30" s="23">
        <v>37135</v>
      </c>
      <c r="B30" s="20" t="s">
        <v>46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2">
        <v>45193</v>
      </c>
    </row>
    <row r="31" spans="1:11" x14ac:dyDescent="0.25">
      <c r="A31" s="23">
        <v>37165</v>
      </c>
      <c r="B31" s="20" t="s">
        <v>46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45200</v>
      </c>
    </row>
    <row r="32" spans="1:11" x14ac:dyDescent="0.25">
      <c r="A32" s="23"/>
      <c r="B32" s="20" t="s">
        <v>127</v>
      </c>
      <c r="C32" s="13"/>
      <c r="D32" s="39">
        <v>1.5</v>
      </c>
      <c r="E32" s="13"/>
      <c r="F32" s="20"/>
      <c r="G32" s="13"/>
      <c r="H32" s="39">
        <v>0.5</v>
      </c>
      <c r="I32" s="13"/>
      <c r="J32" s="11"/>
      <c r="K32" s="20" t="s">
        <v>128</v>
      </c>
    </row>
    <row r="33" spans="1:11" x14ac:dyDescent="0.25">
      <c r="A33" s="23"/>
      <c r="B33" s="20" t="s">
        <v>124</v>
      </c>
      <c r="C33" s="13"/>
      <c r="D33" s="39">
        <v>3</v>
      </c>
      <c r="E33" s="13"/>
      <c r="F33" s="20"/>
      <c r="G33" s="13"/>
      <c r="H33" s="39"/>
      <c r="I33" s="13"/>
      <c r="J33" s="11"/>
      <c r="K33" s="20" t="s">
        <v>129</v>
      </c>
    </row>
    <row r="34" spans="1:11" x14ac:dyDescent="0.25">
      <c r="A34" s="23">
        <v>37196</v>
      </c>
      <c r="B34" s="20" t="s">
        <v>46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2">
        <v>45253</v>
      </c>
    </row>
    <row r="35" spans="1:11" x14ac:dyDescent="0.25">
      <c r="A35" s="23"/>
      <c r="B35" s="20" t="s">
        <v>57</v>
      </c>
      <c r="C35" s="13"/>
      <c r="D35" s="39">
        <v>3</v>
      </c>
      <c r="E35" s="13"/>
      <c r="F35" s="20"/>
      <c r="G35" s="13"/>
      <c r="H35" s="39"/>
      <c r="I35" s="13"/>
      <c r="J35" s="11"/>
      <c r="K35" s="20" t="s">
        <v>130</v>
      </c>
    </row>
    <row r="36" spans="1:11" x14ac:dyDescent="0.25">
      <c r="A36" s="23">
        <v>37226</v>
      </c>
      <c r="B36" s="20" t="s">
        <v>127</v>
      </c>
      <c r="C36" s="13">
        <v>1.25</v>
      </c>
      <c r="D36" s="39">
        <v>0.5</v>
      </c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131</v>
      </c>
    </row>
    <row r="37" spans="1:11" x14ac:dyDescent="0.25">
      <c r="A37" s="48" t="s">
        <v>132</v>
      </c>
      <c r="B37" s="20"/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23">
        <v>37257</v>
      </c>
      <c r="B38" s="20" t="s">
        <v>127</v>
      </c>
      <c r="C38" s="13">
        <v>1.25</v>
      </c>
      <c r="D38" s="39">
        <v>0.75</v>
      </c>
      <c r="E38" s="13"/>
      <c r="F38" s="20"/>
      <c r="G38" s="13">
        <f>IF(ISBLANK(Table1[[#This Row],[EARNED]]),"",Table1[[#This Row],[EARNED]])</f>
        <v>1.25</v>
      </c>
      <c r="H38" s="39">
        <v>1.25</v>
      </c>
      <c r="I38" s="13"/>
      <c r="J38" s="11"/>
      <c r="K38" s="20" t="s">
        <v>133</v>
      </c>
    </row>
    <row r="39" spans="1:11" x14ac:dyDescent="0.25">
      <c r="A39" s="23"/>
      <c r="B39" s="20" t="s">
        <v>45</v>
      </c>
      <c r="C39" s="13"/>
      <c r="D39" s="39"/>
      <c r="E39" s="13"/>
      <c r="F39" s="20"/>
      <c r="G39" s="13"/>
      <c r="H39" s="39"/>
      <c r="I39" s="13"/>
      <c r="J39" s="11"/>
      <c r="K39" s="20" t="s">
        <v>134</v>
      </c>
    </row>
    <row r="40" spans="1:11" x14ac:dyDescent="0.25">
      <c r="A40" s="23"/>
      <c r="B40" s="20" t="s">
        <v>45</v>
      </c>
      <c r="C40" s="13"/>
      <c r="D40" s="39"/>
      <c r="E40" s="13"/>
      <c r="F40" s="20"/>
      <c r="G40" s="13"/>
      <c r="H40" s="39"/>
      <c r="I40" s="13"/>
      <c r="J40" s="11"/>
      <c r="K40" s="20" t="s">
        <v>135</v>
      </c>
    </row>
    <row r="41" spans="1:11" x14ac:dyDescent="0.25">
      <c r="A41" s="23">
        <v>37288</v>
      </c>
      <c r="B41" s="20" t="s">
        <v>45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136</v>
      </c>
    </row>
    <row r="42" spans="1:11" x14ac:dyDescent="0.25">
      <c r="A42" s="23"/>
      <c r="B42" s="20" t="s">
        <v>46</v>
      </c>
      <c r="C42" s="13"/>
      <c r="D42" s="39"/>
      <c r="E42" s="13"/>
      <c r="F42" s="20"/>
      <c r="G42" s="13"/>
      <c r="H42" s="39">
        <v>1</v>
      </c>
      <c r="I42" s="13"/>
      <c r="J42" s="11"/>
      <c r="K42" s="52">
        <v>44962</v>
      </c>
    </row>
    <row r="43" spans="1:11" x14ac:dyDescent="0.25">
      <c r="A43" s="23"/>
      <c r="B43" s="20" t="s">
        <v>126</v>
      </c>
      <c r="C43" s="13"/>
      <c r="D43" s="39">
        <v>0.75</v>
      </c>
      <c r="E43" s="13"/>
      <c r="F43" s="20"/>
      <c r="G43" s="13"/>
      <c r="H43" s="39">
        <v>0.25</v>
      </c>
      <c r="I43" s="13"/>
      <c r="J43" s="11"/>
      <c r="K43" s="52">
        <v>44965</v>
      </c>
    </row>
    <row r="44" spans="1:11" x14ac:dyDescent="0.25">
      <c r="A44" s="23"/>
      <c r="B44" s="20" t="s">
        <v>126</v>
      </c>
      <c r="C44" s="13"/>
      <c r="D44" s="39">
        <v>1</v>
      </c>
      <c r="E44" s="13"/>
      <c r="F44" s="20"/>
      <c r="G44" s="13"/>
      <c r="H44" s="39"/>
      <c r="I44" s="13"/>
      <c r="J44" s="11"/>
      <c r="K44" s="52">
        <v>44972</v>
      </c>
    </row>
    <row r="45" spans="1:11" x14ac:dyDescent="0.25">
      <c r="A45" s="23"/>
      <c r="B45" s="20" t="s">
        <v>91</v>
      </c>
      <c r="C45" s="13"/>
      <c r="D45" s="39">
        <v>1</v>
      </c>
      <c r="E45" s="13"/>
      <c r="F45" s="20"/>
      <c r="G45" s="13"/>
      <c r="H45" s="39"/>
      <c r="I45" s="13"/>
      <c r="J45" s="11"/>
      <c r="K45" s="52">
        <v>44985</v>
      </c>
    </row>
    <row r="46" spans="1:11" x14ac:dyDescent="0.25">
      <c r="A46" s="23"/>
      <c r="B46" s="20" t="s">
        <v>137</v>
      </c>
      <c r="C46" s="13"/>
      <c r="D46" s="39">
        <v>7</v>
      </c>
      <c r="E46" s="13"/>
      <c r="F46" s="20"/>
      <c r="G46" s="13"/>
      <c r="H46" s="39"/>
      <c r="I46" s="13"/>
      <c r="J46" s="11"/>
      <c r="K46" s="20" t="s">
        <v>138</v>
      </c>
    </row>
    <row r="47" spans="1:11" x14ac:dyDescent="0.25">
      <c r="A47" s="23">
        <v>37316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37347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37377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37408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37438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37469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37500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37530</v>
      </c>
      <c r="B54" s="20" t="s">
        <v>75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139</v>
      </c>
    </row>
    <row r="55" spans="1:11" x14ac:dyDescent="0.25">
      <c r="A55" s="23">
        <v>37561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37591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48" t="s">
        <v>140</v>
      </c>
      <c r="B57" s="54"/>
      <c r="C57" s="13"/>
      <c r="D57" s="55"/>
      <c r="E57" s="13"/>
      <c r="F57" s="54"/>
      <c r="G57" s="13" t="str">
        <f>IF(ISBLANK(Table1[[#This Row],[EARNED]]),"",Table1[[#This Row],[EARNED]])</f>
        <v/>
      </c>
      <c r="H57" s="55"/>
      <c r="I57" s="13"/>
      <c r="J57" s="2"/>
      <c r="K57" s="54"/>
    </row>
    <row r="58" spans="1:11" x14ac:dyDescent="0.25">
      <c r="A58" s="23">
        <v>37622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37653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37681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37712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37742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37773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37803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37834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37865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37895</v>
      </c>
      <c r="B67" s="20" t="s">
        <v>141</v>
      </c>
      <c r="C67" s="13">
        <v>1.25</v>
      </c>
      <c r="D67" s="39">
        <v>6.0000000000000001E-3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37926</v>
      </c>
      <c r="B68" s="20" t="s">
        <v>75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142</v>
      </c>
    </row>
    <row r="69" spans="1:11" x14ac:dyDescent="0.25">
      <c r="A69" s="23">
        <v>37956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48" t="s">
        <v>143</v>
      </c>
      <c r="B70" s="20"/>
      <c r="C70" s="13"/>
      <c r="D70" s="39"/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37987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38018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38047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38078</v>
      </c>
      <c r="B74" s="20" t="s">
        <v>72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10</v>
      </c>
      <c r="I74" s="13"/>
      <c r="J74" s="11"/>
      <c r="K74" s="20" t="s">
        <v>145</v>
      </c>
    </row>
    <row r="75" spans="1:11" x14ac:dyDescent="0.25">
      <c r="A75" s="23">
        <v>38108</v>
      </c>
      <c r="B75" s="20" t="s">
        <v>46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52">
        <v>45056</v>
      </c>
    </row>
    <row r="76" spans="1:11" x14ac:dyDescent="0.25">
      <c r="A76" s="23"/>
      <c r="B76" s="20" t="s">
        <v>146</v>
      </c>
      <c r="C76" s="13"/>
      <c r="D76" s="39"/>
      <c r="E76" s="13"/>
      <c r="F76" s="20"/>
      <c r="G76" s="13"/>
      <c r="H76" s="39">
        <v>9</v>
      </c>
      <c r="I76" s="13"/>
      <c r="J76" s="11"/>
      <c r="K76" s="52" t="s">
        <v>147</v>
      </c>
    </row>
    <row r="77" spans="1:11" x14ac:dyDescent="0.25">
      <c r="A77" s="23">
        <v>38139</v>
      </c>
      <c r="B77" s="20" t="s">
        <v>109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6" t="s">
        <v>148</v>
      </c>
    </row>
    <row r="78" spans="1:11" x14ac:dyDescent="0.25">
      <c r="A78" s="23">
        <v>38169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38200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38231</v>
      </c>
      <c r="B80" s="20" t="s">
        <v>144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13</v>
      </c>
      <c r="I80" s="13"/>
      <c r="J80" s="11"/>
      <c r="K80" s="20"/>
    </row>
    <row r="81" spans="1:11" x14ac:dyDescent="0.25">
      <c r="A81" s="23">
        <v>38261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38292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38322</v>
      </c>
      <c r="B83" s="20" t="s">
        <v>87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48" t="s">
        <v>149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38353</v>
      </c>
      <c r="B85" s="20" t="s">
        <v>150</v>
      </c>
      <c r="C85" s="13">
        <v>1.25</v>
      </c>
      <c r="D85" s="39">
        <v>0.29399999999999998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/>
      <c r="B86" s="20" t="s">
        <v>45</v>
      </c>
      <c r="C86" s="13"/>
      <c r="D86" s="39"/>
      <c r="E86" s="13"/>
      <c r="F86" s="20"/>
      <c r="G86" s="13"/>
      <c r="H86" s="39"/>
      <c r="I86" s="13"/>
      <c r="J86" s="11"/>
      <c r="K86" s="20" t="s">
        <v>153</v>
      </c>
    </row>
    <row r="87" spans="1:11" x14ac:dyDescent="0.25">
      <c r="A87" s="23"/>
      <c r="B87" s="20" t="s">
        <v>45</v>
      </c>
      <c r="C87" s="13"/>
      <c r="D87" s="39"/>
      <c r="E87" s="13"/>
      <c r="F87" s="20"/>
      <c r="G87" s="13"/>
      <c r="H87" s="39"/>
      <c r="I87" s="13"/>
      <c r="J87" s="11"/>
      <c r="K87" s="20" t="s">
        <v>115</v>
      </c>
    </row>
    <row r="88" spans="1:11" x14ac:dyDescent="0.25">
      <c r="A88" s="23">
        <v>38384</v>
      </c>
      <c r="B88" s="20" t="s">
        <v>151</v>
      </c>
      <c r="C88" s="13">
        <v>1.25</v>
      </c>
      <c r="D88" s="39">
        <v>0.34199999999999997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38412</v>
      </c>
      <c r="B89" s="20" t="s">
        <v>53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44995</v>
      </c>
    </row>
    <row r="90" spans="1:11" x14ac:dyDescent="0.25">
      <c r="A90" s="23"/>
      <c r="B90" s="20" t="s">
        <v>53</v>
      </c>
      <c r="C90" s="13"/>
      <c r="D90" s="39">
        <v>1</v>
      </c>
      <c r="E90" s="13"/>
      <c r="F90" s="20"/>
      <c r="G90" s="13"/>
      <c r="H90" s="39"/>
      <c r="I90" s="13"/>
      <c r="J90" s="11"/>
      <c r="K90" s="52">
        <v>44994</v>
      </c>
    </row>
    <row r="91" spans="1:11" x14ac:dyDescent="0.25">
      <c r="A91" s="23"/>
      <c r="B91" s="20" t="s">
        <v>46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44993</v>
      </c>
    </row>
    <row r="92" spans="1:11" x14ac:dyDescent="0.25">
      <c r="A92" s="23"/>
      <c r="B92" s="20" t="s">
        <v>152</v>
      </c>
      <c r="C92" s="13"/>
      <c r="D92" s="39">
        <v>7.5000000000000011E-2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v>38443</v>
      </c>
      <c r="B93" s="20" t="s">
        <v>154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38473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38504</v>
      </c>
      <c r="B95" s="20" t="s">
        <v>46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2">
        <v>45099</v>
      </c>
    </row>
    <row r="96" spans="1:11" x14ac:dyDescent="0.25">
      <c r="A96" s="23">
        <v>38534</v>
      </c>
      <c r="B96" s="20" t="s">
        <v>46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52">
        <v>45120</v>
      </c>
    </row>
    <row r="97" spans="1:11" x14ac:dyDescent="0.25">
      <c r="A97" s="23"/>
      <c r="B97" s="20" t="s">
        <v>47</v>
      </c>
      <c r="C97" s="13"/>
      <c r="D97" s="39"/>
      <c r="E97" s="13"/>
      <c r="F97" s="20"/>
      <c r="G97" s="13"/>
      <c r="H97" s="39">
        <v>2</v>
      </c>
      <c r="I97" s="13"/>
      <c r="J97" s="11"/>
      <c r="K97" s="20" t="s">
        <v>155</v>
      </c>
    </row>
    <row r="98" spans="1:11" x14ac:dyDescent="0.25">
      <c r="A98" s="23">
        <v>38565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38596</v>
      </c>
      <c r="B99" s="20" t="s">
        <v>46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45180</v>
      </c>
    </row>
    <row r="100" spans="1:11" x14ac:dyDescent="0.25">
      <c r="A100" s="23"/>
      <c r="B100" s="20" t="s">
        <v>46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45193</v>
      </c>
    </row>
    <row r="101" spans="1:11" x14ac:dyDescent="0.25">
      <c r="A101" s="23">
        <v>38626</v>
      </c>
      <c r="B101" s="20" t="s">
        <v>48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3</v>
      </c>
      <c r="I101" s="13"/>
      <c r="J101" s="11"/>
      <c r="K101" s="20" t="s">
        <v>156</v>
      </c>
    </row>
    <row r="102" spans="1:11" x14ac:dyDescent="0.25">
      <c r="A102" s="23"/>
      <c r="B102" s="20" t="s">
        <v>48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157</v>
      </c>
    </row>
    <row r="103" spans="1:11" x14ac:dyDescent="0.25">
      <c r="A103" s="23">
        <v>38657</v>
      </c>
      <c r="B103" s="20" t="s">
        <v>46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2">
        <v>45238</v>
      </c>
    </row>
    <row r="104" spans="1:11" x14ac:dyDescent="0.25">
      <c r="A104" s="23">
        <v>38687</v>
      </c>
      <c r="B104" s="20" t="s">
        <v>46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2">
        <v>45281</v>
      </c>
    </row>
    <row r="105" spans="1:11" x14ac:dyDescent="0.25">
      <c r="A105" s="23"/>
      <c r="B105" s="20" t="s">
        <v>158</v>
      </c>
      <c r="C105" s="13"/>
      <c r="D105" s="39">
        <v>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48" t="s">
        <v>159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38718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115</v>
      </c>
    </row>
    <row r="108" spans="1:11" x14ac:dyDescent="0.25">
      <c r="A108" s="23"/>
      <c r="B108" s="20" t="s">
        <v>52</v>
      </c>
      <c r="C108" s="13"/>
      <c r="D108" s="39">
        <v>4</v>
      </c>
      <c r="E108" s="13"/>
      <c r="F108" s="20"/>
      <c r="G108" s="13"/>
      <c r="H108" s="39"/>
      <c r="I108" s="13"/>
      <c r="J108" s="11"/>
      <c r="K108" s="20" t="s">
        <v>161</v>
      </c>
    </row>
    <row r="109" spans="1:11" x14ac:dyDescent="0.25">
      <c r="A109" s="23">
        <v>38749</v>
      </c>
      <c r="B109" s="20" t="s">
        <v>160</v>
      </c>
      <c r="C109" s="13">
        <v>1.25</v>
      </c>
      <c r="D109" s="39">
        <v>1.2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38777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163</v>
      </c>
    </row>
    <row r="111" spans="1:11" x14ac:dyDescent="0.25">
      <c r="A111" s="23"/>
      <c r="B111" s="20" t="s">
        <v>45</v>
      </c>
      <c r="C111" s="13"/>
      <c r="D111" s="39"/>
      <c r="E111" s="13"/>
      <c r="F111" s="20"/>
      <c r="G111" s="13"/>
      <c r="H111" s="39"/>
      <c r="I111" s="13"/>
      <c r="J111" s="11"/>
      <c r="K111" s="20" t="s">
        <v>165</v>
      </c>
    </row>
    <row r="112" spans="1:11" x14ac:dyDescent="0.25">
      <c r="A112" s="23"/>
      <c r="B112" s="20" t="s">
        <v>162</v>
      </c>
      <c r="C112" s="13"/>
      <c r="D112" s="39">
        <v>0.53300000000000003</v>
      </c>
      <c r="E112" s="13"/>
      <c r="F112" s="20"/>
      <c r="G112" s="13"/>
      <c r="H112" s="39"/>
      <c r="I112" s="13"/>
      <c r="J112" s="11"/>
      <c r="K112" s="20"/>
    </row>
    <row r="113" spans="1:11" x14ac:dyDescent="0.25">
      <c r="A113" s="23">
        <v>38808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38838</v>
      </c>
      <c r="B114" s="20" t="s">
        <v>166</v>
      </c>
      <c r="C114" s="13">
        <v>1.25</v>
      </c>
      <c r="D114" s="39">
        <v>9.4E-2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38869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38899</v>
      </c>
      <c r="B116" s="20" t="s">
        <v>167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38930</v>
      </c>
      <c r="B117" s="20" t="s">
        <v>46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52">
        <v>45155</v>
      </c>
    </row>
    <row r="118" spans="1:11" x14ac:dyDescent="0.25">
      <c r="A118" s="23">
        <v>38961</v>
      </c>
      <c r="B118" s="20" t="s">
        <v>46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2">
        <v>45180</v>
      </c>
    </row>
    <row r="119" spans="1:11" x14ac:dyDescent="0.25">
      <c r="A119" s="23"/>
      <c r="B119" s="20" t="s">
        <v>168</v>
      </c>
      <c r="C119" s="13"/>
      <c r="D119" s="39">
        <v>1.5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38991</v>
      </c>
      <c r="B120" s="20" t="s">
        <v>150</v>
      </c>
      <c r="C120" s="13">
        <v>1.25</v>
      </c>
      <c r="D120" s="39">
        <v>0.29399999999999998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39022</v>
      </c>
      <c r="B121" s="20" t="s">
        <v>169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6</v>
      </c>
      <c r="I121" s="13"/>
      <c r="J121" s="11"/>
      <c r="K121" s="20" t="s">
        <v>171</v>
      </c>
    </row>
    <row r="122" spans="1:11" x14ac:dyDescent="0.25">
      <c r="A122" s="23"/>
      <c r="B122" s="20" t="s">
        <v>170</v>
      </c>
      <c r="C122" s="13"/>
      <c r="D122" s="39">
        <v>0.83499999999999996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v>39052</v>
      </c>
      <c r="B123" s="20" t="s">
        <v>53</v>
      </c>
      <c r="C123" s="13">
        <v>1.25</v>
      </c>
      <c r="D123" s="39">
        <v>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/>
      <c r="B124" s="20" t="s">
        <v>173</v>
      </c>
      <c r="C124" s="13"/>
      <c r="D124" s="39">
        <v>1.1060000000000001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48" t="s">
        <v>172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39083</v>
      </c>
      <c r="B126" s="20" t="s">
        <v>46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44951</v>
      </c>
    </row>
    <row r="127" spans="1:11" x14ac:dyDescent="0.25">
      <c r="A127" s="23"/>
      <c r="B127" s="20" t="s">
        <v>46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2">
        <v>44954</v>
      </c>
    </row>
    <row r="128" spans="1:11" x14ac:dyDescent="0.25">
      <c r="A128" s="23"/>
      <c r="B128" s="20" t="s">
        <v>47</v>
      </c>
      <c r="C128" s="13"/>
      <c r="D128" s="39"/>
      <c r="E128" s="13"/>
      <c r="F128" s="20"/>
      <c r="G128" s="13"/>
      <c r="H128" s="39">
        <v>2</v>
      </c>
      <c r="I128" s="13"/>
      <c r="J128" s="11"/>
      <c r="K128" s="20" t="s">
        <v>175</v>
      </c>
    </row>
    <row r="129" spans="1:11" x14ac:dyDescent="0.25">
      <c r="A129" s="23"/>
      <c r="B129" s="20" t="s">
        <v>174</v>
      </c>
      <c r="C129" s="13"/>
      <c r="D129" s="39">
        <v>0.38300000000000001</v>
      </c>
      <c r="E129" s="13"/>
      <c r="F129" s="20"/>
      <c r="G129" s="13"/>
      <c r="H129" s="39"/>
      <c r="I129" s="13"/>
      <c r="J129" s="11"/>
      <c r="K129" s="20"/>
    </row>
    <row r="130" spans="1:11" x14ac:dyDescent="0.25">
      <c r="A130" s="23">
        <v>39114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39142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39173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2">
        <v>45039</v>
      </c>
    </row>
    <row r="133" spans="1:11" x14ac:dyDescent="0.25">
      <c r="A133" s="23">
        <v>39203</v>
      </c>
      <c r="B133" s="20" t="s">
        <v>46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2">
        <v>45057</v>
      </c>
    </row>
    <row r="134" spans="1:11" x14ac:dyDescent="0.25">
      <c r="A134" s="23">
        <v>39234</v>
      </c>
      <c r="B134" s="20" t="s">
        <v>176</v>
      </c>
      <c r="C134" s="13">
        <v>1.25</v>
      </c>
      <c r="D134" s="39">
        <v>14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177</v>
      </c>
    </row>
    <row r="135" spans="1:11" x14ac:dyDescent="0.25">
      <c r="A135" s="23">
        <v>39264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39295</v>
      </c>
      <c r="B136" s="20" t="s">
        <v>178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179</v>
      </c>
    </row>
    <row r="137" spans="1:11" x14ac:dyDescent="0.25">
      <c r="A137" s="23">
        <v>39326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39356</v>
      </c>
      <c r="B138" s="20" t="s">
        <v>58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4</v>
      </c>
      <c r="I138" s="13"/>
      <c r="J138" s="11"/>
      <c r="K138" s="20" t="s">
        <v>180</v>
      </c>
    </row>
    <row r="139" spans="1:11" x14ac:dyDescent="0.25">
      <c r="A139" s="23"/>
      <c r="B139" s="20" t="s">
        <v>87</v>
      </c>
      <c r="C139" s="13"/>
      <c r="D139" s="39">
        <v>5</v>
      </c>
      <c r="E139" s="13"/>
      <c r="F139" s="20"/>
      <c r="G139" s="13"/>
      <c r="H139" s="39"/>
      <c r="I139" s="13"/>
      <c r="J139" s="11"/>
      <c r="K139" s="20" t="s">
        <v>181</v>
      </c>
    </row>
    <row r="140" spans="1:11" x14ac:dyDescent="0.25">
      <c r="A140" s="23"/>
      <c r="B140" s="20" t="s">
        <v>48</v>
      </c>
      <c r="C140" s="13"/>
      <c r="D140" s="39"/>
      <c r="E140" s="13"/>
      <c r="F140" s="20"/>
      <c r="G140" s="13"/>
      <c r="H140" s="39">
        <v>3</v>
      </c>
      <c r="I140" s="13"/>
      <c r="J140" s="11"/>
      <c r="K140" s="20" t="s">
        <v>182</v>
      </c>
    </row>
    <row r="141" spans="1:11" x14ac:dyDescent="0.25">
      <c r="A141" s="23"/>
      <c r="B141" s="20" t="s">
        <v>46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2">
        <v>45229</v>
      </c>
    </row>
    <row r="142" spans="1:11" x14ac:dyDescent="0.25">
      <c r="A142" s="23">
        <v>39387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39417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48" t="s">
        <v>183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39448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184</v>
      </c>
    </row>
    <row r="146" spans="1:11" x14ac:dyDescent="0.25">
      <c r="A146" s="23">
        <v>39479</v>
      </c>
      <c r="B146" s="20" t="s">
        <v>65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7</v>
      </c>
      <c r="I146" s="13"/>
      <c r="J146" s="11"/>
      <c r="K146" s="20"/>
    </row>
    <row r="147" spans="1:11" x14ac:dyDescent="0.25">
      <c r="A147" s="23">
        <v>39508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39539</v>
      </c>
      <c r="B148" s="20" t="s">
        <v>178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185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/>
      <c r="H149" s="39">
        <v>3</v>
      </c>
      <c r="I149" s="13"/>
      <c r="J149" s="11"/>
      <c r="K149" s="20" t="s">
        <v>186</v>
      </c>
    </row>
    <row r="150" spans="1:11" x14ac:dyDescent="0.25">
      <c r="A150" s="23">
        <v>39569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39600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39630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187</v>
      </c>
    </row>
    <row r="153" spans="1:11" x14ac:dyDescent="0.25">
      <c r="A153" s="23"/>
      <c r="B153" s="20" t="s">
        <v>47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188</v>
      </c>
    </row>
    <row r="154" spans="1:11" x14ac:dyDescent="0.25">
      <c r="A154" s="23"/>
      <c r="B154" s="20" t="s">
        <v>53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52">
        <v>45142</v>
      </c>
    </row>
    <row r="155" spans="1:11" x14ac:dyDescent="0.25">
      <c r="A155" s="23">
        <v>39661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190</v>
      </c>
    </row>
    <row r="156" spans="1:11" x14ac:dyDescent="0.25">
      <c r="A156" s="23"/>
      <c r="B156" s="20" t="s">
        <v>189</v>
      </c>
      <c r="C156" s="13"/>
      <c r="D156" s="39">
        <v>0.437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v>39692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39722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39753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v>39783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191</v>
      </c>
    </row>
    <row r="161" spans="1:11" x14ac:dyDescent="0.25">
      <c r="A161" s="23"/>
      <c r="B161" s="20" t="s">
        <v>48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192</v>
      </c>
    </row>
    <row r="162" spans="1:11" x14ac:dyDescent="0.25">
      <c r="A162" s="23"/>
      <c r="B162" s="20" t="s">
        <v>52</v>
      </c>
      <c r="C162" s="13"/>
      <c r="D162" s="39">
        <v>4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48" t="s">
        <v>193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v>39814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39845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39873</v>
      </c>
      <c r="B166" s="20" t="s">
        <v>46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2">
        <v>45004</v>
      </c>
    </row>
    <row r="167" spans="1:11" x14ac:dyDescent="0.25">
      <c r="A167" s="23"/>
      <c r="B167" s="20" t="s">
        <v>46</v>
      </c>
      <c r="C167" s="13"/>
      <c r="D167" s="39"/>
      <c r="E167" s="13"/>
      <c r="F167" s="20"/>
      <c r="G167" s="13"/>
      <c r="H167" s="39">
        <v>1</v>
      </c>
      <c r="I167" s="13"/>
      <c r="J167" s="11"/>
      <c r="K167" s="52">
        <v>45008</v>
      </c>
    </row>
    <row r="168" spans="1:11" x14ac:dyDescent="0.25">
      <c r="A168" s="23"/>
      <c r="B168" s="20" t="s">
        <v>46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2">
        <v>45015</v>
      </c>
    </row>
    <row r="169" spans="1:11" x14ac:dyDescent="0.25">
      <c r="A169" s="23">
        <v>39904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39934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39965</v>
      </c>
      <c r="B171" s="20" t="s">
        <v>46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2">
        <v>45087</v>
      </c>
    </row>
    <row r="172" spans="1:11" x14ac:dyDescent="0.25">
      <c r="A172" s="23"/>
      <c r="B172" s="20" t="s">
        <v>47</v>
      </c>
      <c r="C172" s="13"/>
      <c r="D172" s="39"/>
      <c r="E172" s="13"/>
      <c r="F172" s="20"/>
      <c r="G172" s="13"/>
      <c r="H172" s="39">
        <v>2</v>
      </c>
      <c r="I172" s="13"/>
      <c r="J172" s="11"/>
      <c r="K172" s="20" t="s">
        <v>194</v>
      </c>
    </row>
    <row r="173" spans="1:11" x14ac:dyDescent="0.25">
      <c r="A173" s="23"/>
      <c r="B173" s="20" t="s">
        <v>48</v>
      </c>
      <c r="C173" s="13"/>
      <c r="D173" s="39"/>
      <c r="E173" s="13"/>
      <c r="F173" s="20"/>
      <c r="G173" s="13"/>
      <c r="H173" s="39">
        <v>3</v>
      </c>
      <c r="I173" s="13"/>
      <c r="J173" s="11"/>
      <c r="K173" s="20" t="s">
        <v>195</v>
      </c>
    </row>
    <row r="174" spans="1:11" x14ac:dyDescent="0.25">
      <c r="A174" s="23"/>
      <c r="B174" s="20" t="s">
        <v>46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52">
        <v>45103</v>
      </c>
    </row>
    <row r="175" spans="1:11" x14ac:dyDescent="0.25">
      <c r="A175" s="23"/>
      <c r="B175" s="20" t="s">
        <v>46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20" t="s">
        <v>196</v>
      </c>
    </row>
    <row r="176" spans="1:11" x14ac:dyDescent="0.25">
      <c r="A176" s="23"/>
      <c r="B176" s="20" t="s">
        <v>116</v>
      </c>
      <c r="C176" s="13"/>
      <c r="D176" s="39"/>
      <c r="E176" s="13"/>
      <c r="F176" s="20"/>
      <c r="G176" s="13"/>
      <c r="H176" s="39"/>
      <c r="I176" s="13"/>
      <c r="J176" s="11"/>
      <c r="K176" s="20" t="s">
        <v>198</v>
      </c>
    </row>
    <row r="177" spans="1:11" x14ac:dyDescent="0.25">
      <c r="A177" s="23">
        <v>39995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40026</v>
      </c>
      <c r="B178" s="20" t="s">
        <v>146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9</v>
      </c>
      <c r="I178" s="13"/>
      <c r="J178" s="11"/>
      <c r="K178" s="20" t="s">
        <v>197</v>
      </c>
    </row>
    <row r="179" spans="1:11" x14ac:dyDescent="0.25">
      <c r="A179" s="23">
        <v>40057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40087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2">
        <v>45204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2</v>
      </c>
      <c r="I181" s="13"/>
      <c r="J181" s="11"/>
      <c r="K181" s="20" t="s">
        <v>199</v>
      </c>
    </row>
    <row r="182" spans="1:11" x14ac:dyDescent="0.25">
      <c r="A182" s="23">
        <v>40118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40148</v>
      </c>
      <c r="B183" s="20" t="s">
        <v>46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52">
        <v>45277</v>
      </c>
    </row>
    <row r="184" spans="1:11" x14ac:dyDescent="0.25">
      <c r="A184" s="23"/>
      <c r="B184" s="20" t="s">
        <v>87</v>
      </c>
      <c r="C184" s="13"/>
      <c r="D184" s="39">
        <v>5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48" t="s">
        <v>200</v>
      </c>
      <c r="B185" s="20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40179</v>
      </c>
      <c r="B186" s="20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40210</v>
      </c>
      <c r="B187" s="20" t="s">
        <v>47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>
        <v>2</v>
      </c>
      <c r="I187" s="13"/>
      <c r="J187" s="11"/>
      <c r="K187" s="20" t="s">
        <v>201</v>
      </c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202</v>
      </c>
    </row>
    <row r="189" spans="1:11" x14ac:dyDescent="0.25">
      <c r="A189" s="23"/>
      <c r="B189" s="20" t="s">
        <v>56</v>
      </c>
      <c r="C189" s="13"/>
      <c r="D189" s="39"/>
      <c r="E189" s="13"/>
      <c r="F189" s="20"/>
      <c r="G189" s="13"/>
      <c r="H189" s="39"/>
      <c r="I189" s="13"/>
      <c r="J189" s="11">
        <v>5</v>
      </c>
      <c r="K189" s="20" t="s">
        <v>203</v>
      </c>
    </row>
    <row r="190" spans="1:11" x14ac:dyDescent="0.25">
      <c r="A190" s="23">
        <v>40238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40269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40299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40330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40360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2">
        <v>45137</v>
      </c>
    </row>
    <row r="195" spans="1:11" x14ac:dyDescent="0.25">
      <c r="A195" s="23">
        <v>40391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40422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40452</v>
      </c>
      <c r="B197" s="20" t="s">
        <v>46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52">
        <v>45217</v>
      </c>
    </row>
    <row r="198" spans="1:11" x14ac:dyDescent="0.25">
      <c r="A198" s="23">
        <v>40483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2">
        <v>45238</v>
      </c>
    </row>
    <row r="199" spans="1:11" x14ac:dyDescent="0.25">
      <c r="A199" s="23">
        <v>40513</v>
      </c>
      <c r="B199" s="20" t="s">
        <v>46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45267</v>
      </c>
    </row>
    <row r="200" spans="1:11" x14ac:dyDescent="0.25">
      <c r="A200" s="48" t="s">
        <v>204</v>
      </c>
      <c r="B200" s="54"/>
      <c r="C200" s="13"/>
      <c r="D200" s="55"/>
      <c r="E200" s="13"/>
      <c r="F200" s="54"/>
      <c r="G200" s="13" t="str">
        <f>IF(ISBLANK(Table1[[#This Row],[EARNED]]),"",Table1[[#This Row],[EARNED]])</f>
        <v/>
      </c>
      <c r="H200" s="55"/>
      <c r="I200" s="13"/>
      <c r="J200" s="2"/>
      <c r="K200" s="54"/>
    </row>
    <row r="201" spans="1:11" x14ac:dyDescent="0.25">
      <c r="A201" s="23">
        <v>40544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2">
        <v>44937</v>
      </c>
    </row>
    <row r="202" spans="1:11" x14ac:dyDescent="0.25">
      <c r="A202" s="23"/>
      <c r="B202" s="20" t="s">
        <v>46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2">
        <v>44951</v>
      </c>
    </row>
    <row r="203" spans="1:11" x14ac:dyDescent="0.25">
      <c r="A203" s="23">
        <v>40575</v>
      </c>
      <c r="B203" s="20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44959</v>
      </c>
    </row>
    <row r="204" spans="1:11" x14ac:dyDescent="0.25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44968</v>
      </c>
    </row>
    <row r="205" spans="1:11" x14ac:dyDescent="0.25">
      <c r="A205" s="23">
        <v>40603</v>
      </c>
      <c r="B205" s="20" t="s">
        <v>46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2">
        <v>45009</v>
      </c>
    </row>
    <row r="206" spans="1:11" x14ac:dyDescent="0.25">
      <c r="A206" s="23">
        <v>40634</v>
      </c>
      <c r="B206" s="20" t="s">
        <v>47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205</v>
      </c>
    </row>
    <row r="207" spans="1:11" x14ac:dyDescent="0.25">
      <c r="A207" s="23">
        <v>40664</v>
      </c>
      <c r="B207" s="20" t="s">
        <v>46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2">
        <v>45048</v>
      </c>
    </row>
    <row r="208" spans="1:11" x14ac:dyDescent="0.25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45057</v>
      </c>
    </row>
    <row r="209" spans="1:11" x14ac:dyDescent="0.25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20"/>
    </row>
    <row r="210" spans="1:11" x14ac:dyDescent="0.25">
      <c r="A210" s="23">
        <v>40695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40725</v>
      </c>
      <c r="B211" s="20" t="s">
        <v>46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>
        <v>45108</v>
      </c>
    </row>
    <row r="212" spans="1:11" x14ac:dyDescent="0.25">
      <c r="A212" s="23">
        <v>40756</v>
      </c>
      <c r="B212" s="20" t="s">
        <v>47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206</v>
      </c>
    </row>
    <row r="213" spans="1:11" x14ac:dyDescent="0.25">
      <c r="A213" s="23">
        <v>40787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40817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40848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40878</v>
      </c>
      <c r="B216" s="20" t="s">
        <v>87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207</v>
      </c>
    </row>
    <row r="217" spans="1:11" x14ac:dyDescent="0.25">
      <c r="A217" s="23"/>
      <c r="B217" s="20" t="s">
        <v>47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2</v>
      </c>
      <c r="I217" s="13"/>
      <c r="J217" s="11"/>
      <c r="K217" s="20" t="s">
        <v>191</v>
      </c>
    </row>
    <row r="218" spans="1:11" x14ac:dyDescent="0.25">
      <c r="A218" s="48" t="s">
        <v>208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40909</v>
      </c>
      <c r="B219" s="20" t="s">
        <v>47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25">
      <c r="A220" s="23">
        <v>40940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210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2">
        <v>44980</v>
      </c>
    </row>
    <row r="222" spans="1:11" x14ac:dyDescent="0.25">
      <c r="A222" s="23">
        <v>40969</v>
      </c>
      <c r="B222" s="20" t="s">
        <v>47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52" t="s">
        <v>211</v>
      </c>
    </row>
    <row r="223" spans="1:11" x14ac:dyDescent="0.25">
      <c r="A223" s="23">
        <v>41000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2">
        <v>45040</v>
      </c>
    </row>
    <row r="224" spans="1:11" x14ac:dyDescent="0.25">
      <c r="A224" s="23">
        <v>41030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v>41061</v>
      </c>
      <c r="B225" s="20" t="s">
        <v>178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 t="s">
        <v>212</v>
      </c>
    </row>
    <row r="226" spans="1:11" x14ac:dyDescent="0.25">
      <c r="A226" s="23">
        <v>41091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v>41122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v>41153</v>
      </c>
      <c r="B228" s="20" t="s">
        <v>46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2">
        <v>45181</v>
      </c>
    </row>
    <row r="229" spans="1:11" x14ac:dyDescent="0.25">
      <c r="A229" s="23">
        <v>41183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41214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41244</v>
      </c>
      <c r="B231" s="20" t="s">
        <v>87</v>
      </c>
      <c r="C231" s="13">
        <v>1.25</v>
      </c>
      <c r="D231" s="39">
        <v>5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48" t="s">
        <v>213</v>
      </c>
      <c r="B232" s="20"/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41275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115</v>
      </c>
    </row>
    <row r="234" spans="1:11" x14ac:dyDescent="0.25">
      <c r="A234" s="23"/>
      <c r="B234" s="20" t="s">
        <v>46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2">
        <v>45281</v>
      </c>
    </row>
    <row r="235" spans="1:11" x14ac:dyDescent="0.25">
      <c r="A235" s="23">
        <v>41306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41334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41365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41395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41426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45091</v>
      </c>
    </row>
    <row r="240" spans="1:11" x14ac:dyDescent="0.25">
      <c r="A240" s="23">
        <v>41456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</v>
      </c>
      <c r="I240" s="13"/>
      <c r="J240" s="11"/>
      <c r="K240" s="20" t="s">
        <v>164</v>
      </c>
    </row>
    <row r="241" spans="1:11" x14ac:dyDescent="0.25">
      <c r="A241" s="23"/>
      <c r="B241" s="20" t="s">
        <v>58</v>
      </c>
      <c r="C241" s="13"/>
      <c r="D241" s="39"/>
      <c r="E241" s="13"/>
      <c r="F241" s="20"/>
      <c r="G241" s="13"/>
      <c r="H241" s="39">
        <v>4</v>
      </c>
      <c r="I241" s="13"/>
      <c r="J241" s="11"/>
      <c r="K241" s="20"/>
    </row>
    <row r="242" spans="1:11" x14ac:dyDescent="0.25">
      <c r="A242" s="23">
        <v>41487</v>
      </c>
      <c r="B242" s="20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214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215</v>
      </c>
    </row>
    <row r="244" spans="1:11" x14ac:dyDescent="0.25">
      <c r="A244" s="23"/>
      <c r="B244" s="20" t="s">
        <v>48</v>
      </c>
      <c r="C244" s="13"/>
      <c r="D244" s="39"/>
      <c r="E244" s="13"/>
      <c r="F244" s="20"/>
      <c r="G244" s="13"/>
      <c r="H244" s="39">
        <v>3</v>
      </c>
      <c r="I244" s="13"/>
      <c r="J244" s="11"/>
      <c r="K244" s="20" t="s">
        <v>216</v>
      </c>
    </row>
    <row r="245" spans="1:11" x14ac:dyDescent="0.25">
      <c r="A245" s="23">
        <v>41518</v>
      </c>
      <c r="B245" s="20" t="s">
        <v>46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2">
        <v>45177</v>
      </c>
    </row>
    <row r="246" spans="1:11" x14ac:dyDescent="0.25">
      <c r="A246" s="23">
        <v>41548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41579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217</v>
      </c>
    </row>
    <row r="248" spans="1:11" x14ac:dyDescent="0.25">
      <c r="A248" s="23"/>
      <c r="B248" s="20" t="s">
        <v>158</v>
      </c>
      <c r="C248" s="13"/>
      <c r="D248" s="39">
        <v>3</v>
      </c>
      <c r="E248" s="13"/>
      <c r="F248" s="20"/>
      <c r="G248" s="13"/>
      <c r="H248" s="39"/>
      <c r="I248" s="13"/>
      <c r="J248" s="11"/>
      <c r="K248" s="20" t="s">
        <v>218</v>
      </c>
    </row>
    <row r="249" spans="1:11" x14ac:dyDescent="0.25">
      <c r="A249" s="23">
        <v>41609</v>
      </c>
      <c r="B249" s="20" t="s">
        <v>46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52">
        <v>45271</v>
      </c>
    </row>
    <row r="250" spans="1:11" x14ac:dyDescent="0.25">
      <c r="A250" s="23"/>
      <c r="B250" s="20" t="s">
        <v>46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52">
        <v>45272</v>
      </c>
    </row>
    <row r="251" spans="1:11" x14ac:dyDescent="0.25">
      <c r="A251" s="48" t="s">
        <v>219</v>
      </c>
      <c r="B251" s="20"/>
      <c r="C251" s="13"/>
      <c r="D251" s="39"/>
      <c r="E251" s="13"/>
      <c r="F251" s="20"/>
      <c r="G251" s="13"/>
      <c r="H251" s="39"/>
      <c r="I251" s="13"/>
      <c r="J251" s="11"/>
      <c r="K251" s="52"/>
    </row>
    <row r="252" spans="1:11" x14ac:dyDescent="0.25">
      <c r="A252" s="23">
        <v>41640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52"/>
    </row>
    <row r="253" spans="1:11" x14ac:dyDescent="0.25">
      <c r="A253" s="23">
        <v>41671</v>
      </c>
      <c r="B253" s="20" t="s">
        <v>65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>
        <v>7</v>
      </c>
      <c r="K253" s="57" t="s">
        <v>220</v>
      </c>
    </row>
    <row r="254" spans="1:11" x14ac:dyDescent="0.25">
      <c r="A254" s="23">
        <v>41699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>
        <v>1</v>
      </c>
      <c r="K254" s="52" t="s">
        <v>221</v>
      </c>
    </row>
    <row r="255" spans="1:11" x14ac:dyDescent="0.25">
      <c r="A255" s="23">
        <v>41730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2"/>
    </row>
    <row r="256" spans="1:11" x14ac:dyDescent="0.25">
      <c r="A256" s="23">
        <v>41760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52"/>
    </row>
    <row r="257" spans="1:11" x14ac:dyDescent="0.25">
      <c r="A257" s="23">
        <v>41791</v>
      </c>
      <c r="B257" s="20" t="s">
        <v>58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4</v>
      </c>
      <c r="I257" s="13"/>
      <c r="J257" s="11"/>
      <c r="K257" s="52" t="s">
        <v>222</v>
      </c>
    </row>
    <row r="258" spans="1:11" x14ac:dyDescent="0.25">
      <c r="A258" s="23">
        <v>41821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52"/>
    </row>
    <row r="259" spans="1:11" x14ac:dyDescent="0.25">
      <c r="A259" s="23">
        <v>41852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52"/>
    </row>
    <row r="260" spans="1:11" x14ac:dyDescent="0.25">
      <c r="A260" s="23">
        <v>41883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52" t="s">
        <v>223</v>
      </c>
    </row>
    <row r="261" spans="1:11" x14ac:dyDescent="0.25">
      <c r="A261" s="23">
        <v>41913</v>
      </c>
      <c r="B261" s="20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2">
        <v>45206</v>
      </c>
    </row>
    <row r="262" spans="1:11" x14ac:dyDescent="0.25">
      <c r="A262" s="23">
        <v>41944</v>
      </c>
      <c r="B262" s="20" t="s">
        <v>47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52" t="s">
        <v>224</v>
      </c>
    </row>
    <row r="263" spans="1:11" x14ac:dyDescent="0.25">
      <c r="A263" s="23">
        <v>41974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52"/>
    </row>
    <row r="264" spans="1:11" x14ac:dyDescent="0.25">
      <c r="A264" s="48" t="s">
        <v>225</v>
      </c>
      <c r="B264" s="20"/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52"/>
    </row>
    <row r="265" spans="1:11" x14ac:dyDescent="0.25">
      <c r="A265" s="23">
        <v>42005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52"/>
    </row>
    <row r="266" spans="1:11" x14ac:dyDescent="0.25">
      <c r="A266" s="23">
        <v>42036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52"/>
    </row>
    <row r="267" spans="1:11" x14ac:dyDescent="0.25">
      <c r="A267" s="23">
        <v>42064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52"/>
    </row>
    <row r="268" spans="1:11" x14ac:dyDescent="0.25">
      <c r="A268" s="23">
        <v>42095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52"/>
    </row>
    <row r="269" spans="1:11" x14ac:dyDescent="0.25">
      <c r="A269" s="23">
        <v>42125</v>
      </c>
      <c r="B269" s="20" t="s">
        <v>64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2" t="s">
        <v>226</v>
      </c>
    </row>
    <row r="270" spans="1:11" x14ac:dyDescent="0.25">
      <c r="A270" s="23">
        <v>42156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2"/>
    </row>
    <row r="271" spans="1:11" x14ac:dyDescent="0.25">
      <c r="A271" s="23">
        <v>42186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/>
    </row>
    <row r="272" spans="1:11" x14ac:dyDescent="0.25">
      <c r="A272" s="23">
        <v>42217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52"/>
    </row>
    <row r="273" spans="1:11" x14ac:dyDescent="0.25">
      <c r="A273" s="23">
        <v>42248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2"/>
    </row>
    <row r="274" spans="1:11" x14ac:dyDescent="0.25">
      <c r="A274" s="23">
        <v>42278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52"/>
    </row>
    <row r="275" spans="1:11" x14ac:dyDescent="0.25">
      <c r="A275" s="23">
        <v>42309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2"/>
    </row>
    <row r="276" spans="1:11" x14ac:dyDescent="0.25">
      <c r="A276" s="23">
        <v>42339</v>
      </c>
      <c r="B276" s="20" t="s">
        <v>158</v>
      </c>
      <c r="C276" s="13">
        <v>1.25</v>
      </c>
      <c r="D276" s="39">
        <v>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52"/>
    </row>
    <row r="277" spans="1:11" x14ac:dyDescent="0.25">
      <c r="A277" s="48" t="s">
        <v>227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52"/>
    </row>
    <row r="278" spans="1:11" x14ac:dyDescent="0.25">
      <c r="A278" s="23">
        <v>42370</v>
      </c>
      <c r="B278" s="20" t="s">
        <v>47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52" t="s">
        <v>229</v>
      </c>
    </row>
    <row r="279" spans="1:11" x14ac:dyDescent="0.25">
      <c r="A279" s="23"/>
      <c r="B279" s="20" t="s">
        <v>228</v>
      </c>
      <c r="C279" s="13"/>
      <c r="D279" s="39">
        <v>1.6579999999999999</v>
      </c>
      <c r="E279" s="13"/>
      <c r="F279" s="20"/>
      <c r="G279" s="13"/>
      <c r="H279" s="39"/>
      <c r="I279" s="13"/>
      <c r="J279" s="11"/>
      <c r="K279" s="52"/>
    </row>
    <row r="280" spans="1:11" x14ac:dyDescent="0.25">
      <c r="A280" s="23">
        <v>42401</v>
      </c>
      <c r="B280" s="20" t="s">
        <v>112</v>
      </c>
      <c r="C280" s="13">
        <v>1.25</v>
      </c>
      <c r="D280" s="39">
        <v>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52" t="s">
        <v>234</v>
      </c>
    </row>
    <row r="281" spans="1:11" x14ac:dyDescent="0.25">
      <c r="A281" s="23"/>
      <c r="B281" s="20" t="s">
        <v>230</v>
      </c>
      <c r="C281" s="13"/>
      <c r="D281" s="39">
        <v>1.5899999999999999</v>
      </c>
      <c r="E281" s="13"/>
      <c r="F281" s="20"/>
      <c r="G281" s="13"/>
      <c r="H281" s="39"/>
      <c r="I281" s="13"/>
      <c r="J281" s="11"/>
      <c r="K281" s="52"/>
    </row>
    <row r="282" spans="1:11" x14ac:dyDescent="0.25">
      <c r="A282" s="23">
        <v>42430</v>
      </c>
      <c r="B282" s="20" t="s">
        <v>231</v>
      </c>
      <c r="C282" s="13">
        <v>1.25</v>
      </c>
      <c r="D282" s="39">
        <v>3.6120000000000001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52"/>
    </row>
    <row r="283" spans="1:11" x14ac:dyDescent="0.25">
      <c r="A283" s="23">
        <v>42461</v>
      </c>
      <c r="B283" s="20" t="s">
        <v>178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2" t="s">
        <v>235</v>
      </c>
    </row>
    <row r="284" spans="1:11" x14ac:dyDescent="0.25">
      <c r="A284" s="23"/>
      <c r="B284" s="20" t="s">
        <v>232</v>
      </c>
      <c r="C284" s="13"/>
      <c r="D284" s="39">
        <v>1.554</v>
      </c>
      <c r="E284" s="13"/>
      <c r="F284" s="20"/>
      <c r="G284" s="13"/>
      <c r="H284" s="39"/>
      <c r="I284" s="13"/>
      <c r="J284" s="11"/>
      <c r="K284" s="52"/>
    </row>
    <row r="285" spans="1:11" x14ac:dyDescent="0.25">
      <c r="A285" s="23">
        <v>42491</v>
      </c>
      <c r="B285" s="20" t="s">
        <v>57</v>
      </c>
      <c r="C285" s="13">
        <v>1.25</v>
      </c>
      <c r="D285" s="39">
        <v>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2" t="s">
        <v>236</v>
      </c>
    </row>
    <row r="286" spans="1:11" x14ac:dyDescent="0.25">
      <c r="A286" s="23"/>
      <c r="B286" s="20" t="s">
        <v>57</v>
      </c>
      <c r="C286" s="13"/>
      <c r="D286" s="39">
        <v>3</v>
      </c>
      <c r="E286" s="13"/>
      <c r="F286" s="20"/>
      <c r="G286" s="13"/>
      <c r="H286" s="39"/>
      <c r="I286" s="13"/>
      <c r="J286" s="11"/>
      <c r="K286" s="52" t="s">
        <v>237</v>
      </c>
    </row>
    <row r="287" spans="1:11" x14ac:dyDescent="0.25">
      <c r="A287" s="23"/>
      <c r="B287" s="20" t="s">
        <v>57</v>
      </c>
      <c r="C287" s="13"/>
      <c r="D287" s="39">
        <v>3</v>
      </c>
      <c r="E287" s="13"/>
      <c r="F287" s="20"/>
      <c r="G287" s="13"/>
      <c r="H287" s="39"/>
      <c r="I287" s="13"/>
      <c r="J287" s="11"/>
      <c r="K287" s="52" t="s">
        <v>238</v>
      </c>
    </row>
    <row r="288" spans="1:11" x14ac:dyDescent="0.25">
      <c r="A288" s="23"/>
      <c r="B288" s="20" t="s">
        <v>233</v>
      </c>
      <c r="C288" s="13"/>
      <c r="D288" s="39">
        <v>4.3289999999999997</v>
      </c>
      <c r="E288" s="13"/>
      <c r="F288" s="20"/>
      <c r="G288" s="13"/>
      <c r="H288" s="39"/>
      <c r="I288" s="13"/>
      <c r="J288" s="11"/>
      <c r="K288" s="52"/>
    </row>
    <row r="289" spans="1:11" x14ac:dyDescent="0.25">
      <c r="A289" s="23">
        <v>42522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52"/>
    </row>
    <row r="290" spans="1:11" x14ac:dyDescent="0.25">
      <c r="A290" s="23">
        <v>42552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52"/>
    </row>
    <row r="291" spans="1:11" x14ac:dyDescent="0.25">
      <c r="A291" s="23">
        <v>42583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52"/>
    </row>
    <row r="292" spans="1:11" x14ac:dyDescent="0.25">
      <c r="A292" s="23">
        <v>42614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45180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52" t="s">
        <v>239</v>
      </c>
    </row>
    <row r="294" spans="1:11" x14ac:dyDescent="0.25">
      <c r="A294" s="23">
        <v>42644</v>
      </c>
      <c r="B294" s="20" t="s">
        <v>240</v>
      </c>
      <c r="C294" s="13">
        <v>1.25</v>
      </c>
      <c r="D294" s="39">
        <v>6.1520000000000001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2"/>
    </row>
    <row r="295" spans="1:11" x14ac:dyDescent="0.25">
      <c r="A295" s="23">
        <v>42675</v>
      </c>
      <c r="B295" s="20" t="s">
        <v>241</v>
      </c>
      <c r="C295" s="13">
        <v>1.25</v>
      </c>
      <c r="D295" s="39">
        <v>0.4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52"/>
    </row>
    <row r="296" spans="1:11" x14ac:dyDescent="0.25">
      <c r="A296" s="23">
        <v>42705</v>
      </c>
      <c r="B296" s="20" t="s">
        <v>242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2"/>
    </row>
    <row r="297" spans="1:11" x14ac:dyDescent="0.25">
      <c r="A297" s="48" t="s">
        <v>243</v>
      </c>
      <c r="B297" s="20"/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52"/>
    </row>
    <row r="298" spans="1:11" x14ac:dyDescent="0.25">
      <c r="A298" s="23">
        <v>42736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52"/>
    </row>
    <row r="299" spans="1:11" x14ac:dyDescent="0.25">
      <c r="A299" s="23">
        <v>42767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52"/>
    </row>
    <row r="300" spans="1:11" x14ac:dyDescent="0.25">
      <c r="A300" s="23">
        <v>42795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52"/>
    </row>
    <row r="301" spans="1:11" x14ac:dyDescent="0.25">
      <c r="A301" s="23">
        <v>42826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52"/>
    </row>
    <row r="302" spans="1:11" x14ac:dyDescent="0.25">
      <c r="A302" s="23">
        <v>42856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52"/>
    </row>
    <row r="303" spans="1:11" x14ac:dyDescent="0.25">
      <c r="A303" s="23">
        <v>42887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52"/>
    </row>
    <row r="304" spans="1:11" x14ac:dyDescent="0.25">
      <c r="A304" s="23">
        <v>42917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52"/>
    </row>
    <row r="305" spans="1:11" x14ac:dyDescent="0.25">
      <c r="A305" s="23">
        <v>42948</v>
      </c>
      <c r="B305" s="20" t="s">
        <v>46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2">
        <v>45163</v>
      </c>
    </row>
    <row r="306" spans="1:11" x14ac:dyDescent="0.25">
      <c r="A306" s="23"/>
      <c r="B306" s="20" t="s">
        <v>48</v>
      </c>
      <c r="C306" s="13"/>
      <c r="D306" s="39"/>
      <c r="E306" s="13"/>
      <c r="F306" s="20"/>
      <c r="G306" s="13"/>
      <c r="H306" s="39">
        <v>3</v>
      </c>
      <c r="I306" s="13"/>
      <c r="J306" s="11"/>
      <c r="K306" s="52"/>
    </row>
    <row r="307" spans="1:11" x14ac:dyDescent="0.25">
      <c r="A307" s="23">
        <v>42979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/>
    </row>
    <row r="308" spans="1:11" x14ac:dyDescent="0.25">
      <c r="A308" s="23">
        <v>43009</v>
      </c>
      <c r="B308" s="20" t="s">
        <v>56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5</v>
      </c>
      <c r="I308" s="13"/>
      <c r="J308" s="11"/>
      <c r="K308" s="52" t="s">
        <v>244</v>
      </c>
    </row>
    <row r="309" spans="1:11" x14ac:dyDescent="0.25">
      <c r="A309" s="23"/>
      <c r="B309" s="20" t="s">
        <v>46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2">
        <v>45237</v>
      </c>
    </row>
    <row r="310" spans="1:11" x14ac:dyDescent="0.25">
      <c r="A310" s="23"/>
      <c r="B310" s="20" t="s">
        <v>112</v>
      </c>
      <c r="C310" s="13"/>
      <c r="D310" s="39">
        <v>2</v>
      </c>
      <c r="E310" s="13"/>
      <c r="F310" s="20"/>
      <c r="G310" s="13"/>
      <c r="H310" s="39"/>
      <c r="I310" s="13"/>
      <c r="J310" s="11"/>
      <c r="K310" s="52" t="s">
        <v>245</v>
      </c>
    </row>
    <row r="311" spans="1:11" x14ac:dyDescent="0.25">
      <c r="A311" s="23">
        <v>43040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2"/>
    </row>
    <row r="312" spans="1:11" x14ac:dyDescent="0.25">
      <c r="A312" s="23">
        <v>43070</v>
      </c>
      <c r="B312" s="20" t="s">
        <v>47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246</v>
      </c>
    </row>
    <row r="313" spans="1:11" x14ac:dyDescent="0.25">
      <c r="A313" s="23"/>
      <c r="B313" s="20" t="s">
        <v>158</v>
      </c>
      <c r="C313" s="13"/>
      <c r="D313" s="39">
        <v>3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48" t="s">
        <v>44</v>
      </c>
      <c r="B314" s="20"/>
      <c r="C314" s="13"/>
      <c r="D314" s="39"/>
      <c r="E314" s="34" t="s">
        <v>32</v>
      </c>
      <c r="F314" s="20"/>
      <c r="G314" s="13" t="str">
        <f>IF(ISBLANK(Table1[[#This Row],[EARNED]]),"",Table1[[#This Row],[EARNED]])</f>
        <v/>
      </c>
      <c r="H314" s="39"/>
      <c r="I314" s="34" t="s">
        <v>32</v>
      </c>
      <c r="J314" s="11"/>
      <c r="K314" s="20"/>
    </row>
    <row r="315" spans="1:11" x14ac:dyDescent="0.25">
      <c r="A315" s="40">
        <v>43101</v>
      </c>
      <c r="B315" s="20" t="s">
        <v>45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43125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49">
        <v>43117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43160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43191</v>
      </c>
      <c r="B319" s="20" t="s">
        <v>47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 t="s">
        <v>49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49">
        <v>43214</v>
      </c>
    </row>
    <row r="321" spans="1:11" x14ac:dyDescent="0.25">
      <c r="A321" s="40"/>
      <c r="B321" s="20" t="s">
        <v>47</v>
      </c>
      <c r="C321" s="13"/>
      <c r="D321" s="39"/>
      <c r="E321" s="9"/>
      <c r="F321" s="20"/>
      <c r="G321" s="13"/>
      <c r="H321" s="39">
        <v>2</v>
      </c>
      <c r="I321" s="9"/>
      <c r="J321" s="11"/>
      <c r="K321" s="20" t="s">
        <v>50</v>
      </c>
    </row>
    <row r="322" spans="1:11" x14ac:dyDescent="0.25">
      <c r="A322" s="40">
        <v>43221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43252</v>
      </c>
      <c r="B323" s="15" t="s">
        <v>48</v>
      </c>
      <c r="C323" s="13">
        <v>1.25</v>
      </c>
      <c r="D323" s="43"/>
      <c r="E323" s="9"/>
      <c r="F323" s="15"/>
      <c r="G323" s="42">
        <f>IF(ISBLANK(Table1[[#This Row],[EARNED]]),"",Table1[[#This Row],[EARNED]])</f>
        <v>1.25</v>
      </c>
      <c r="H323" s="43">
        <v>3</v>
      </c>
      <c r="I323" s="9"/>
      <c r="J323" s="12"/>
      <c r="K323" s="15" t="s">
        <v>51</v>
      </c>
    </row>
    <row r="324" spans="1:11" x14ac:dyDescent="0.25">
      <c r="A324" s="40">
        <v>43282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43313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43344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9">
        <v>43354</v>
      </c>
    </row>
    <row r="327" spans="1:11" x14ac:dyDescent="0.25">
      <c r="A327" s="40">
        <v>43374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43405</v>
      </c>
      <c r="B328" s="20" t="s">
        <v>52</v>
      </c>
      <c r="C328" s="13">
        <v>1.25</v>
      </c>
      <c r="D328" s="39">
        <v>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54</v>
      </c>
    </row>
    <row r="329" spans="1:11" x14ac:dyDescent="0.25">
      <c r="A329" s="40">
        <v>43435</v>
      </c>
      <c r="B329" s="20" t="s">
        <v>53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8" t="s">
        <v>55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43466</v>
      </c>
      <c r="B331" s="20" t="s">
        <v>45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43490</v>
      </c>
    </row>
    <row r="332" spans="1:11" x14ac:dyDescent="0.25">
      <c r="A332" s="40"/>
      <c r="B332" s="20" t="s">
        <v>56</v>
      </c>
      <c r="C332" s="13"/>
      <c r="D332" s="39"/>
      <c r="E332" s="9"/>
      <c r="F332" s="20"/>
      <c r="G332" s="13"/>
      <c r="H332" s="39">
        <v>5</v>
      </c>
      <c r="I332" s="9"/>
      <c r="J332" s="11"/>
      <c r="K332" s="20" t="s">
        <v>59</v>
      </c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43586</v>
      </c>
      <c r="B336" s="20" t="s">
        <v>57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60</v>
      </c>
    </row>
    <row r="337" spans="1:11" x14ac:dyDescent="0.25">
      <c r="A337" s="40">
        <v>43617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61</v>
      </c>
    </row>
    <row r="338" spans="1:11" x14ac:dyDescent="0.25">
      <c r="A338" s="40"/>
      <c r="B338" s="20" t="s">
        <v>58</v>
      </c>
      <c r="C338" s="13"/>
      <c r="D338" s="39"/>
      <c r="E338" s="9"/>
      <c r="F338" s="20"/>
      <c r="G338" s="13"/>
      <c r="H338" s="39">
        <v>4</v>
      </c>
      <c r="I338" s="9"/>
      <c r="J338" s="11"/>
      <c r="K338" s="20" t="s">
        <v>62</v>
      </c>
    </row>
    <row r="339" spans="1:11" x14ac:dyDescent="0.25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43678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5</v>
      </c>
      <c r="I340" s="9"/>
      <c r="J340" s="11"/>
      <c r="K340" s="20" t="s">
        <v>66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/>
      <c r="H341" s="39">
        <v>5</v>
      </c>
      <c r="I341" s="9"/>
      <c r="J341" s="11"/>
      <c r="K341" s="20" t="s">
        <v>67</v>
      </c>
    </row>
    <row r="342" spans="1:11" x14ac:dyDescent="0.25">
      <c r="A342" s="40">
        <v>43709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43719</v>
      </c>
    </row>
    <row r="343" spans="1:11" x14ac:dyDescent="0.25">
      <c r="A343" s="40">
        <v>43739</v>
      </c>
      <c r="B343" s="20" t="s">
        <v>46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43759</v>
      </c>
    </row>
    <row r="344" spans="1:11" x14ac:dyDescent="0.25">
      <c r="A344" s="40"/>
      <c r="B344" s="20" t="s">
        <v>63</v>
      </c>
      <c r="C344" s="13"/>
      <c r="D344" s="39"/>
      <c r="E344" s="9"/>
      <c r="F344" s="20"/>
      <c r="G344" s="13"/>
      <c r="H344" s="39">
        <v>14</v>
      </c>
      <c r="I344" s="9"/>
      <c r="J344" s="11"/>
      <c r="K344" s="20" t="s">
        <v>68</v>
      </c>
    </row>
    <row r="345" spans="1:11" x14ac:dyDescent="0.25">
      <c r="A345" s="40">
        <v>43770</v>
      </c>
      <c r="B345" s="20" t="s">
        <v>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5</v>
      </c>
      <c r="I345" s="9"/>
      <c r="J345" s="11"/>
      <c r="K345" s="20" t="s">
        <v>69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/>
      <c r="H346" s="39">
        <v>7</v>
      </c>
      <c r="I346" s="9"/>
      <c r="J346" s="11"/>
      <c r="K346" s="20" t="s">
        <v>70</v>
      </c>
    </row>
    <row r="347" spans="1:11" x14ac:dyDescent="0.25">
      <c r="A347" s="40">
        <v>43800</v>
      </c>
      <c r="B347" s="20" t="s">
        <v>64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71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44105</v>
      </c>
      <c r="B358" s="20" t="s">
        <v>72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10</v>
      </c>
      <c r="I358" s="9"/>
      <c r="J358" s="11"/>
      <c r="K358" s="20" t="s">
        <v>73</v>
      </c>
    </row>
    <row r="359" spans="1:11" x14ac:dyDescent="0.25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44166</v>
      </c>
      <c r="B360" s="20" t="s">
        <v>87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44197</v>
      </c>
      <c r="B362" s="20" t="s">
        <v>46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44211</v>
      </c>
    </row>
    <row r="363" spans="1:11" x14ac:dyDescent="0.25">
      <c r="A363" s="40"/>
      <c r="B363" s="20" t="s">
        <v>45</v>
      </c>
      <c r="C363" s="13"/>
      <c r="D363" s="39"/>
      <c r="E363" s="9"/>
      <c r="F363" s="20"/>
      <c r="G363" s="13"/>
      <c r="H363" s="39"/>
      <c r="I363" s="9"/>
      <c r="J363" s="11"/>
      <c r="K363" s="49">
        <v>44221</v>
      </c>
    </row>
    <row r="364" spans="1:11" x14ac:dyDescent="0.25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44348</v>
      </c>
      <c r="B368" s="20" t="s">
        <v>75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76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/>
      <c r="H369" s="39">
        <v>3</v>
      </c>
      <c r="I369" s="9"/>
      <c r="J369" s="11"/>
      <c r="K369" s="20" t="s">
        <v>77</v>
      </c>
    </row>
    <row r="370" spans="1:11" x14ac:dyDescent="0.25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44501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78</v>
      </c>
    </row>
    <row r="375" spans="1:11" x14ac:dyDescent="0.25">
      <c r="A375" s="40">
        <v>44531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79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44621</v>
      </c>
      <c r="B379" s="20" t="s">
        <v>48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80</v>
      </c>
    </row>
    <row r="380" spans="1:11" x14ac:dyDescent="0.25">
      <c r="A380" s="40"/>
      <c r="B380" s="20" t="s">
        <v>254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255</v>
      </c>
    </row>
    <row r="381" spans="1:11" x14ac:dyDescent="0.25">
      <c r="A381" s="40">
        <v>44652</v>
      </c>
      <c r="B381" s="20" t="s">
        <v>116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81</v>
      </c>
    </row>
    <row r="382" spans="1:11" x14ac:dyDescent="0.25">
      <c r="A382" s="40">
        <v>44682</v>
      </c>
      <c r="B382" s="20" t="s">
        <v>47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/>
    </row>
    <row r="383" spans="1:11" x14ac:dyDescent="0.25">
      <c r="A383" s="40"/>
      <c r="B383" s="20" t="s">
        <v>253</v>
      </c>
      <c r="C383" s="13"/>
      <c r="D383" s="39">
        <v>0.12100000000000001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44713</v>
      </c>
      <c r="B384" s="20" t="s">
        <v>252</v>
      </c>
      <c r="C384" s="13">
        <v>1.25</v>
      </c>
      <c r="D384" s="39">
        <v>7.9000000000000015E-2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44774</v>
      </c>
      <c r="B386" s="20" t="s">
        <v>251</v>
      </c>
      <c r="C386" s="13">
        <v>1.25</v>
      </c>
      <c r="D386" s="39">
        <v>0.20200000000000001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44835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44866</v>
      </c>
      <c r="B389" s="20" t="s">
        <v>72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10</v>
      </c>
      <c r="I389" s="9"/>
      <c r="J389" s="11"/>
      <c r="K389" s="20" t="s">
        <v>83</v>
      </c>
    </row>
    <row r="390" spans="1:11" x14ac:dyDescent="0.25">
      <c r="A390" s="40"/>
      <c r="B390" s="20" t="s">
        <v>249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44876</v>
      </c>
    </row>
    <row r="391" spans="1:11" x14ac:dyDescent="0.25">
      <c r="A391" s="40"/>
      <c r="B391" s="20" t="s">
        <v>250</v>
      </c>
      <c r="C391" s="13"/>
      <c r="D391" s="39">
        <v>0.40800000000000003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v>44896</v>
      </c>
      <c r="B392" s="20" t="s">
        <v>87</v>
      </c>
      <c r="C392" s="13">
        <v>1.25</v>
      </c>
      <c r="D392" s="39">
        <v>5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20" t="s">
        <v>248</v>
      </c>
      <c r="C393" s="13"/>
      <c r="D393" s="39">
        <v>0.28999999999999998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82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44927</v>
      </c>
      <c r="B395" s="20" t="s">
        <v>45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44951</v>
      </c>
    </row>
    <row r="396" spans="1:11" x14ac:dyDescent="0.25">
      <c r="A396" s="40">
        <v>44958</v>
      </c>
      <c r="B396" s="20" t="s">
        <v>84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85</v>
      </c>
    </row>
    <row r="397" spans="1:11" x14ac:dyDescent="0.25">
      <c r="A397" s="40">
        <v>44986</v>
      </c>
      <c r="B397" s="20" t="s">
        <v>46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45013</v>
      </c>
    </row>
    <row r="398" spans="1:11" x14ac:dyDescent="0.25">
      <c r="A398" s="40"/>
      <c r="B398" s="20" t="s">
        <v>47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49" t="s">
        <v>86</v>
      </c>
    </row>
    <row r="399" spans="1:11" x14ac:dyDescent="0.25">
      <c r="A399" s="40"/>
      <c r="B399" s="20" t="s">
        <v>46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44987</v>
      </c>
    </row>
    <row r="400" spans="1:11" x14ac:dyDescent="0.25">
      <c r="A400" s="40">
        <v>45017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45047</v>
      </c>
      <c r="B401" s="20" t="s">
        <v>112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247</v>
      </c>
    </row>
    <row r="402" spans="1:11" x14ac:dyDescent="0.25">
      <c r="A402" s="40">
        <v>45078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45108</v>
      </c>
      <c r="B403" s="20" t="s">
        <v>46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45112</v>
      </c>
    </row>
    <row r="404" spans="1:11" x14ac:dyDescent="0.25">
      <c r="A404" s="40">
        <v>45139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45170</v>
      </c>
      <c r="B405" s="20"/>
      <c r="C405" s="13">
        <v>1.25</v>
      </c>
      <c r="D405" s="39"/>
      <c r="E405" s="9"/>
      <c r="F405" s="20"/>
      <c r="G405" s="13" t="s">
        <v>257</v>
      </c>
      <c r="H405" s="39"/>
      <c r="I405" s="9"/>
      <c r="J405" s="11"/>
      <c r="K405" s="20"/>
    </row>
    <row r="406" spans="1:11" x14ac:dyDescent="0.25">
      <c r="A406" s="40">
        <v>45200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45231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45261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5</v>
      </c>
      <c r="I408" s="9"/>
      <c r="J408" s="11"/>
      <c r="K408" s="20"/>
    </row>
    <row r="409" spans="1:11" x14ac:dyDescent="0.25">
      <c r="A409" s="40"/>
      <c r="B409" s="20" t="s">
        <v>263</v>
      </c>
      <c r="C409" s="13"/>
      <c r="D409" s="39">
        <v>9</v>
      </c>
      <c r="E409" s="9"/>
      <c r="F409" s="20"/>
      <c r="G409" s="13"/>
      <c r="H409" s="39"/>
      <c r="I409" s="9"/>
      <c r="J409" s="11"/>
      <c r="K409" s="20" t="s">
        <v>264</v>
      </c>
    </row>
    <row r="410" spans="1:11" x14ac:dyDescent="0.25">
      <c r="A410" s="48" t="s">
        <v>261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45292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45323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45352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45383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45413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45444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45474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45505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45536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45566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45597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45627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45658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45689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45717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45748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45778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45809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45839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45870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45901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45931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45962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45992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46023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46054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46082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46113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46143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46174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46204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46235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46266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46296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46327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46357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46388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1"/>
      <c r="B454" s="15"/>
      <c r="C454" s="42"/>
      <c r="D454" s="43"/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8"/>
  <sheetViews>
    <sheetView zoomScale="120" zoomScaleNormal="120" workbookViewId="0">
      <pane ySplit="4425" topLeftCell="A55" activePane="bottomLeft"/>
      <selection activeCell="G62" sqref="G62"/>
      <selection pane="bottomLeft" activeCell="D74" sqref="D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>
        <v>35765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1.25</v>
      </c>
      <c r="J9" s="11"/>
      <c r="K9" s="20"/>
    </row>
    <row r="10" spans="1:11" x14ac:dyDescent="0.25">
      <c r="A10" s="48" t="s">
        <v>88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25">
      <c r="A11" s="23">
        <v>35765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25">
      <c r="A12" s="48" t="s">
        <v>89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v>35796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v>35827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35855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35886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35916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35947</v>
      </c>
      <c r="B18" s="51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25">
      <c r="A19" s="23">
        <v>35977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36008</v>
      </c>
      <c r="B20" s="20" t="s">
        <v>47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2</v>
      </c>
      <c r="I20" s="13"/>
      <c r="J20" s="11"/>
      <c r="K20" s="20" t="s">
        <v>90</v>
      </c>
    </row>
    <row r="21" spans="1:11" x14ac:dyDescent="0.25">
      <c r="A21" s="23">
        <v>36039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v>36069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36100</v>
      </c>
      <c r="B23" s="20" t="s">
        <v>46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1</v>
      </c>
      <c r="I23" s="13"/>
      <c r="J23" s="11"/>
      <c r="K23" s="52">
        <v>45235</v>
      </c>
    </row>
    <row r="24" spans="1:11" x14ac:dyDescent="0.25">
      <c r="A24" s="23">
        <v>36130</v>
      </c>
      <c r="B24" s="20" t="s">
        <v>91</v>
      </c>
      <c r="C24" s="13">
        <v>1.25</v>
      </c>
      <c r="D24" s="39">
        <v>1</v>
      </c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52">
        <v>45276</v>
      </c>
    </row>
    <row r="25" spans="1:11" x14ac:dyDescent="0.25">
      <c r="A25" s="23"/>
      <c r="B25" s="20" t="s">
        <v>47</v>
      </c>
      <c r="C25" s="13"/>
      <c r="D25" s="39"/>
      <c r="E25" s="13"/>
      <c r="F25" s="20"/>
      <c r="G25" s="13" t="str">
        <f>IF(ISBLANK(Table13[[#This Row],[EARNED]]),"",Table13[[#This Row],[EARNED]])</f>
        <v/>
      </c>
      <c r="H25" s="39">
        <v>2</v>
      </c>
      <c r="I25" s="13"/>
      <c r="J25" s="11"/>
      <c r="K25" s="20" t="s">
        <v>92</v>
      </c>
    </row>
    <row r="26" spans="1:11" x14ac:dyDescent="0.25">
      <c r="A26" s="48" t="s">
        <v>93</v>
      </c>
      <c r="B26" s="20"/>
      <c r="C26" s="13"/>
      <c r="D26" s="39"/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/>
    </row>
    <row r="27" spans="1:11" x14ac:dyDescent="0.25">
      <c r="A27" s="23">
        <v>36161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v>36192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v>36220</v>
      </c>
      <c r="B29" s="20" t="s">
        <v>47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94</v>
      </c>
    </row>
    <row r="30" spans="1:11" x14ac:dyDescent="0.25">
      <c r="A30" s="23">
        <v>36251</v>
      </c>
      <c r="B30" s="20" t="s">
        <v>48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25">
      <c r="A31" s="23">
        <v>36281</v>
      </c>
      <c r="B31" s="20" t="s">
        <v>58</v>
      </c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>
        <v>4</v>
      </c>
      <c r="I31" s="13"/>
      <c r="J31" s="11"/>
      <c r="K31" s="20" t="s">
        <v>96</v>
      </c>
    </row>
    <row r="32" spans="1:11" x14ac:dyDescent="0.25">
      <c r="A32" s="23"/>
      <c r="B32" s="20" t="s">
        <v>58</v>
      </c>
      <c r="C32" s="13"/>
      <c r="D32" s="39"/>
      <c r="E32" s="13"/>
      <c r="F32" s="20"/>
      <c r="G32" s="13"/>
      <c r="H32" s="39">
        <v>4</v>
      </c>
      <c r="I32" s="13"/>
      <c r="J32" s="11"/>
      <c r="K32" s="20" t="s">
        <v>97</v>
      </c>
    </row>
    <row r="33" spans="1:11" x14ac:dyDescent="0.25">
      <c r="A33" s="23"/>
      <c r="B33" s="20" t="s">
        <v>47</v>
      </c>
      <c r="C33" s="13"/>
      <c r="D33" s="39"/>
      <c r="E33" s="13"/>
      <c r="F33" s="20"/>
      <c r="G33" s="13"/>
      <c r="H33" s="39">
        <v>2</v>
      </c>
      <c r="I33" s="13"/>
      <c r="J33" s="11"/>
      <c r="K33" s="20" t="s">
        <v>98</v>
      </c>
    </row>
    <row r="34" spans="1:11" x14ac:dyDescent="0.25">
      <c r="A34" s="23"/>
      <c r="B34" s="20" t="s">
        <v>46</v>
      </c>
      <c r="C34" s="13"/>
      <c r="D34" s="39"/>
      <c r="E34" s="13"/>
      <c r="F34" s="20"/>
      <c r="G34" s="13"/>
      <c r="H34" s="39">
        <v>1</v>
      </c>
      <c r="I34" s="13"/>
      <c r="J34" s="11"/>
      <c r="K34" s="52">
        <v>45070</v>
      </c>
    </row>
    <row r="35" spans="1:11" x14ac:dyDescent="0.25">
      <c r="A35" s="23">
        <v>36312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36342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36373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25">
      <c r="A38" s="23">
        <v>36404</v>
      </c>
      <c r="B38" s="20" t="s">
        <v>87</v>
      </c>
      <c r="C38" s="13">
        <v>1.25</v>
      </c>
      <c r="D38" s="39">
        <v>5</v>
      </c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 t="s">
        <v>99</v>
      </c>
    </row>
    <row r="39" spans="1:11" x14ac:dyDescent="0.25">
      <c r="A39" s="23"/>
      <c r="B39" s="20" t="s">
        <v>84</v>
      </c>
      <c r="C39" s="13"/>
      <c r="D39" s="39">
        <v>4</v>
      </c>
      <c r="E39" s="13"/>
      <c r="F39" s="20"/>
      <c r="G39" s="13"/>
      <c r="H39" s="39"/>
      <c r="I39" s="13"/>
      <c r="J39" s="11"/>
      <c r="K39" s="20" t="s">
        <v>100</v>
      </c>
    </row>
    <row r="40" spans="1:11" x14ac:dyDescent="0.25">
      <c r="A40" s="23"/>
      <c r="B40" s="20" t="s">
        <v>46</v>
      </c>
      <c r="C40" s="13"/>
      <c r="D40" s="39"/>
      <c r="E40" s="13"/>
      <c r="F40" s="20"/>
      <c r="G40" s="13"/>
      <c r="H40" s="39">
        <v>1</v>
      </c>
      <c r="I40" s="13"/>
      <c r="J40" s="11"/>
      <c r="K40" s="52">
        <v>45180</v>
      </c>
    </row>
    <row r="41" spans="1:11" x14ac:dyDescent="0.25">
      <c r="A41" s="23">
        <v>36434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53</v>
      </c>
      <c r="C43" s="13">
        <v>1.25</v>
      </c>
      <c r="D43" s="39">
        <v>1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48" t="s">
        <v>101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25">
      <c r="A45" s="23">
        <v>36526</v>
      </c>
      <c r="B45" s="20" t="s">
        <v>84</v>
      </c>
      <c r="C45" s="13">
        <v>1.25</v>
      </c>
      <c r="D45" s="39">
        <v>4</v>
      </c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 t="s">
        <v>102</v>
      </c>
    </row>
    <row r="46" spans="1:11" x14ac:dyDescent="0.25">
      <c r="A46" s="23">
        <v>36557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36586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25">
      <c r="A48" s="23">
        <v>36617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36647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36678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25">
      <c r="A51" s="23">
        <v>36708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36739</v>
      </c>
      <c r="B52" s="20" t="s">
        <v>47</v>
      </c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>
        <v>2</v>
      </c>
      <c r="I52" s="13"/>
      <c r="J52" s="11"/>
      <c r="K52" s="20" t="s">
        <v>103</v>
      </c>
    </row>
    <row r="53" spans="1:11" x14ac:dyDescent="0.25">
      <c r="A53" s="23"/>
      <c r="B53" s="20" t="s">
        <v>58</v>
      </c>
      <c r="C53" s="13"/>
      <c r="D53" s="39"/>
      <c r="E53" s="13"/>
      <c r="F53" s="20"/>
      <c r="G53" s="13"/>
      <c r="H53" s="39">
        <v>4</v>
      </c>
      <c r="I53" s="13"/>
      <c r="J53" s="11"/>
      <c r="K53" s="20" t="s">
        <v>104</v>
      </c>
    </row>
    <row r="54" spans="1:11" x14ac:dyDescent="0.25">
      <c r="A54" s="23"/>
      <c r="B54" s="20" t="s">
        <v>106</v>
      </c>
      <c r="C54" s="13"/>
      <c r="D54" s="39">
        <v>1.25</v>
      </c>
      <c r="E54" s="13"/>
      <c r="F54" s="20"/>
      <c r="G54" s="13"/>
      <c r="H54" s="39">
        <v>10.75</v>
      </c>
      <c r="I54" s="13"/>
      <c r="J54" s="11"/>
      <c r="K54" s="20" t="s">
        <v>105</v>
      </c>
    </row>
    <row r="55" spans="1:11" x14ac:dyDescent="0.25">
      <c r="A55" s="23">
        <v>36770</v>
      </c>
      <c r="B55" s="20" t="s">
        <v>107</v>
      </c>
      <c r="C55" s="13">
        <v>1.25</v>
      </c>
      <c r="D55" s="39">
        <v>6</v>
      </c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108</v>
      </c>
    </row>
    <row r="56" spans="1:11" x14ac:dyDescent="0.25">
      <c r="A56" s="23"/>
      <c r="B56" s="20" t="s">
        <v>109</v>
      </c>
      <c r="C56" s="13"/>
      <c r="D56" s="39"/>
      <c r="E56" s="13"/>
      <c r="F56" s="20"/>
      <c r="G56" s="13"/>
      <c r="H56" s="39"/>
      <c r="I56" s="13"/>
      <c r="J56" s="11"/>
      <c r="K56" s="53" t="s">
        <v>110</v>
      </c>
    </row>
    <row r="57" spans="1:11" x14ac:dyDescent="0.25">
      <c r="A57" s="23">
        <v>36800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25">
      <c r="A58" s="48" t="s">
        <v>82</v>
      </c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>
        <v>45170</v>
      </c>
      <c r="B59" s="20" t="s">
        <v>47</v>
      </c>
      <c r="C59" s="13"/>
      <c r="D59" s="39"/>
      <c r="E59" s="9"/>
      <c r="F59" s="20"/>
      <c r="G59" s="13" t="str">
        <f>IF(ISBLANK(Table13[[#This Row],[EARNED]]),"",Table13[[#This Row],[EARNED]])</f>
        <v/>
      </c>
      <c r="H59" s="39">
        <v>2</v>
      </c>
      <c r="I59" s="9"/>
      <c r="J59" s="11"/>
      <c r="K59" s="20" t="s">
        <v>258</v>
      </c>
    </row>
    <row r="60" spans="1:11" x14ac:dyDescent="0.25">
      <c r="A60" s="40"/>
      <c r="B60" s="20" t="s">
        <v>57</v>
      </c>
      <c r="C60" s="13"/>
      <c r="D60" s="39">
        <v>3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 t="s">
        <v>256</v>
      </c>
    </row>
    <row r="61" spans="1:11" x14ac:dyDescent="0.25">
      <c r="A61" s="40">
        <v>45200</v>
      </c>
      <c r="B61" s="20" t="s">
        <v>46</v>
      </c>
      <c r="C61" s="13"/>
      <c r="D61" s="39"/>
      <c r="E61" s="9"/>
      <c r="F61" s="20"/>
      <c r="G61" s="13" t="str">
        <f>IF(ISBLANK(Table13[[#This Row],[EARNED]]),"",Table13[[#This Row],[EARNED]])</f>
        <v/>
      </c>
      <c r="H61" s="39">
        <v>1</v>
      </c>
      <c r="I61" s="9"/>
      <c r="J61" s="11"/>
      <c r="K61" s="49">
        <v>45203</v>
      </c>
    </row>
    <row r="62" spans="1:11" x14ac:dyDescent="0.25">
      <c r="A62" s="40"/>
      <c r="B62" s="20" t="s">
        <v>46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45210</v>
      </c>
    </row>
    <row r="63" spans="1:11" x14ac:dyDescent="0.25">
      <c r="A63" s="40"/>
      <c r="B63" s="20" t="s">
        <v>57</v>
      </c>
      <c r="C63" s="13"/>
      <c r="D63" s="39">
        <v>3</v>
      </c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 t="s">
        <v>259</v>
      </c>
    </row>
    <row r="64" spans="1:11" x14ac:dyDescent="0.25">
      <c r="A64" s="40"/>
      <c r="B64" s="20" t="s">
        <v>46</v>
      </c>
      <c r="C64" s="13"/>
      <c r="D64" s="39"/>
      <c r="E64" s="9"/>
      <c r="F64" s="20"/>
      <c r="G64" s="13" t="str">
        <f>IF(ISBLANK(Table13[[#This Row],[EARNED]]),"",Table13[[#This Row],[EARNED]])</f>
        <v/>
      </c>
      <c r="H64" s="39">
        <v>1</v>
      </c>
      <c r="I64" s="9"/>
      <c r="J64" s="11"/>
      <c r="K64" s="49">
        <v>45226</v>
      </c>
    </row>
    <row r="65" spans="1:11" x14ac:dyDescent="0.25">
      <c r="A65" s="40">
        <v>45231</v>
      </c>
      <c r="B65" s="20" t="s">
        <v>112</v>
      </c>
      <c r="C65" s="13"/>
      <c r="D65" s="39">
        <v>2</v>
      </c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 t="s">
        <v>260</v>
      </c>
    </row>
    <row r="66" spans="1:11" x14ac:dyDescent="0.25">
      <c r="A66" s="40"/>
      <c r="B66" s="20" t="s">
        <v>75</v>
      </c>
      <c r="C66" s="13"/>
      <c r="D66" s="39">
        <v>5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 t="s">
        <v>262</v>
      </c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1"/>
      <c r="B98" s="15"/>
      <c r="C98" s="42"/>
      <c r="D98" s="43"/>
      <c r="E98" s="9"/>
      <c r="F98" s="15"/>
      <c r="G98" s="42" t="str">
        <f>IF(ISBLANK(Table13[[#This Row],[EARNED]]),"",Table13[[#This Row],[EARNED]])</f>
        <v/>
      </c>
      <c r="H98" s="43"/>
      <c r="I98" s="9"/>
      <c r="J98" s="12"/>
      <c r="K98" s="15"/>
    </row>
  </sheetData>
  <mergeCells count="10">
    <mergeCell ref="C7:F7"/>
    <mergeCell ref="G7:J7"/>
    <mergeCell ref="F2:G2"/>
    <mergeCell ref="J2:K2"/>
    <mergeCell ref="B3:C3"/>
    <mergeCell ref="F3:G3"/>
    <mergeCell ref="J3:K3"/>
    <mergeCell ref="B4:C4"/>
    <mergeCell ref="F4:G4"/>
    <mergeCell ref="J4:K4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58</v>
      </c>
      <c r="G3" s="45">
        <v>0.12100000000000001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2024-01-03T02:12:47Z</dcterms:modified>
</cp:coreProperties>
</file>