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\\DOLE-PC\Users\DOLE\Desktop\LEAVE-CARD\CASUAL\"/>
    </mc:Choice>
  </mc:AlternateContent>
  <xr:revisionPtr revIDLastSave="0" documentId="13_ncr:1_{A11CD286-3803-4900-B081-1EFFFCA598C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LEAVE CREDITS" sheetId="5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1">Table15[[#Headers],[BALANCE]]</definedName>
    <definedName name="BALANCE_1">#REF!</definedName>
    <definedName name="_xlnm.Print_Titles" localSheetId="1">'LEAVE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5" l="1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<sst xmlns="http://schemas.openxmlformats.org/spreadsheetml/2006/main" count="50" uniqueCount="46">
  <si>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</si>
  <si>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</si>
  <si>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</si>
  <si>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</si>
  <si>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</si>
  <si>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</si>
  <si>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</si>
  <si>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</si>
  <si>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</si>
  <si>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</si>
  <si>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</si>
  <si>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</si>
  <si>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</si>
  <si>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</si>
  <si>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</si>
  <si>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</si>
  <si>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</si>
  <si>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</si>
  <si>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</si>
  <si>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</si>
  <si>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</si>
  <si>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</si>
  <si>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</si>
  <si>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</si>
  <si>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</si>
  <si>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</si>
  <si>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</si>
  <si>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</si>
  <si>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</si>
  <si>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</si>
  <si>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</si>
  <si>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</si>
  <si>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</si>
  <si>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</si>
  <si>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</si>
  <si>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</si>
  <si>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</si>
  <si>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</si>
  <si>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</si>
  <si>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</si>
  <si>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</si>
  <si>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</si>
  <si>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BALINGIT, CHRISTINE</t>
  </si>
  <si>
    <t>CASUAL</t>
  </si>
  <si>
    <t>LEGAL OFFICE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</si>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</sst>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4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SUM(Table15[EARNED])-SUM(Table15[Absence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IF(ISBLANK(Table15[[#This Row],[EARNED]]),"",Table15[[#This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SUM(Table15[[EARNED ]])-SUM(Table15[Absence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tabSelected="1" zoomScale="130" zoomScaleNormal="130" workbookViewId="0">
      <pane ySplit="4788" topLeftCell="A7"/>
      <selection activeCell="F4" sqref="F4:G4"/>
      <selection pane="bottomLeft" activeCell="C11" sqref="C1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42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3">
      <c r="A3" s="18" t="s">
        <v>15</v>
      </c>
      <c r="B3" s="49"/>
      <c r="C3" s="49"/>
      <c r="D3" s="22" t="s">
        <v>13</v>
      </c>
      <c r="F3" s="53">
        <v>45293</v>
      </c>
      <c r="G3" s="54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49" t="s">
        <v>43</v>
      </c>
      <c r="C4" s="49"/>
      <c r="D4" s="22" t="s">
        <v>12</v>
      </c>
      <c r="F4" s="54" t="s">
        <v>44</v>
      </c>
      <c r="G4" s="54"/>
      <c r="H4" s="26" t="s">
        <v>17</v>
      </c>
      <c r="I4" s="26"/>
      <c r="J4" s="54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1.208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1.208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45293</v>
      </c>
      <c r="B11" s="20"/>
      <c r="C11" s="13">
        <v>1.208</v>
      </c>
      <c r="D11" s="39"/>
      <c r="E11" s="9"/>
      <c r="F11" s="20"/>
      <c r="G11" s="13">
        <f>IF(ISBLANK(Table15[[#This Row],[EARNED]]),"",Table15[[#This Row],[EARNED]])</f>
        <v>1.208</v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IF(ISBLANK(Table15[[#This Row],[EARNED]]),"",Table15[[#This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IF(ISBLANK(Table15[[#This Row],[EARNED]]),"",Table15[[#This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IF(ISBLANK(Table15[[#This Row],[EARNED]]),"",Table15[[#This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IF(ISBLANK(Table15[[#This Row],[EARNED]]),"",Table15[[#This Row],[EARNED]])</f>
        <v/>
      </c>
      <c r="H15" s="39"/>
      <c r="I15" s="9"/>
      <c r="J15" s="11"/>
      <c r="K15" s="20"/>
    </row>
    <row r="16" spans="1:11" x14ac:dyDescent="0.3">
      <c r="A16" s="40"/>
      <c r="B16" s="15"/>
      <c r="C16" s="13"/>
      <c r="D16" s="43"/>
      <c r="E16" s="9"/>
      <c r="F16" s="15"/>
      <c r="G16" s="42" t="str">
        <f>IF(ISBLANK(Table15[[#This Row],[EARNED]]),"",Table15[[#This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IF(ISBLANK(Table15[[#This Row],[EARNED]]),"",Table15[[#This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IF(ISBLANK(Table15[[#This Row],[EARNED]]),"",Table15[[#This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IF(ISBLANK(Table15[[#This Row],[EARNED]]),"",Table15[[#This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3">
      <c r="A23" s="48"/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3">
      <c r="A36" s="48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3">
      <c r="A49" s="48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3">
      <c r="A62" s="48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8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zoomScale="120" zoomScaleNormal="120" workbookViewId="0">
      <selection activeCell="L3" sqref="L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>
        <v>2</v>
      </c>
      <c r="K3" s="35">
        <f>J4-1</f>
        <v>1</v>
      </c>
      <c r="L3" s="45">
        <f>IF($J$4=1,1.25,IF(ISBLANK($J$3),"---",1.25-VLOOKUP($K$3,$I$8:$K$37,2)))</f>
        <v>1.208</v>
      </c>
    </row>
    <row r="4" spans="1:12" hidden="1" x14ac:dyDescent="0.3">
      <c r="G4" s="33"/>
      <c r="J4" s="1" t="str">
        <f>IF(TEXT(J3,"D")=1,1,TEXT(J3,"D"))</f>
        <v>2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LEAVE CREDITS</vt:lpstr>
      <vt:lpstr>CONVERTION</vt:lpstr>
      <vt:lpstr>'LEAVE CREDITS'!BALANCE_1</vt:lpstr>
      <vt:lpstr>'LEAVE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2024-01-11T06:06:31Z</dcterms:modified>
</cp:coreProperties>
</file>